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gejuvenalcamposferreira/Downloads/"/>
    </mc:Choice>
  </mc:AlternateContent>
  <xr:revisionPtr revIDLastSave="0" documentId="13_ncr:1_{538E9C8D-5BCA-6743-90D9-CF63107D161D}" xr6:coauthVersionLast="47" xr6:coauthVersionMax="47" xr10:uidLastSave="{00000000-0000-0000-0000-000000000000}"/>
  <bookViews>
    <workbookView xWindow="36320" yWindow="5060" windowWidth="29040" windowHeight="15720" xr2:uid="{CB97FBFA-7465-4D6B-81B6-3C86CE705393}"/>
  </bookViews>
  <sheets>
    <sheet name="Líneas de pobreza por ingresos" sheetId="1" r:id="rId1"/>
    <sheet name="Variaciones porcentuales" sheetId="2" r:id="rId2"/>
    <sheet name="G1" sheetId="9" r:id="rId3"/>
    <sheet name="G2" sheetId="10" r:id="rId4"/>
    <sheet name="G3" sheetId="11" r:id="rId5"/>
    <sheet name="G4" sheetId="12" r:id="rId6"/>
    <sheet name="G5" sheetId="13" r:id="rId7"/>
    <sheet name="G6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06" i="2" l="1"/>
  <c r="W406" i="2"/>
  <c r="X405" i="2"/>
  <c r="W405" i="2"/>
  <c r="U406" i="2"/>
  <c r="U405" i="2"/>
  <c r="T405" i="2"/>
  <c r="T406" i="2"/>
  <c r="Q406" i="2"/>
  <c r="P406" i="2"/>
  <c r="Q405" i="2"/>
  <c r="P405" i="2"/>
  <c r="P404" i="2"/>
  <c r="N406" i="2"/>
  <c r="N405" i="2"/>
  <c r="N404" i="2"/>
  <c r="N403" i="2"/>
  <c r="M406" i="2"/>
  <c r="M405" i="2"/>
  <c r="M404" i="2"/>
  <c r="Q404" i="2"/>
  <c r="M403" i="2"/>
  <c r="T404" i="2"/>
  <c r="T403" i="2"/>
  <c r="Q403" i="2"/>
  <c r="P403" i="2"/>
  <c r="P402" i="2"/>
  <c r="M402" i="2"/>
  <c r="M392" i="2"/>
  <c r="X404" i="2"/>
  <c r="W404" i="2"/>
  <c r="U404" i="2"/>
  <c r="U403" i="2" l="1"/>
  <c r="M401" i="2"/>
  <c r="X403" i="2" l="1"/>
  <c r="W403" i="2"/>
  <c r="W402" i="2"/>
  <c r="U402" i="2"/>
  <c r="T402" i="2"/>
  <c r="Q402" i="2"/>
  <c r="N402" i="2"/>
  <c r="X402" i="2"/>
  <c r="X401" i="2"/>
  <c r="W401" i="2"/>
  <c r="U401" i="2"/>
  <c r="T401" i="2"/>
  <c r="Q401" i="2"/>
  <c r="P401" i="2"/>
  <c r="N401" i="2"/>
  <c r="W374" i="2" l="1"/>
  <c r="M400" i="2" l="1"/>
  <c r="X400" i="2"/>
  <c r="W400" i="2"/>
  <c r="U400" i="2"/>
  <c r="T400" i="2"/>
  <c r="Q400" i="2"/>
  <c r="P400" i="2"/>
  <c r="N400" i="2"/>
  <c r="X399" i="2"/>
  <c r="W399" i="2"/>
  <c r="U399" i="2"/>
  <c r="T399" i="2"/>
  <c r="Q399" i="2"/>
  <c r="P399" i="2"/>
  <c r="N399" i="2"/>
  <c r="M399" i="2"/>
  <c r="X398" i="2"/>
  <c r="W398" i="2"/>
  <c r="U398" i="2"/>
  <c r="T398" i="2"/>
  <c r="Q398" i="2"/>
  <c r="P398" i="2"/>
  <c r="N398" i="2"/>
  <c r="M398" i="2"/>
  <c r="X397" i="2"/>
  <c r="W397" i="2"/>
  <c r="U397" i="2"/>
  <c r="T397" i="2"/>
  <c r="Q397" i="2"/>
  <c r="P397" i="2"/>
  <c r="N397" i="2"/>
  <c r="M397" i="2"/>
  <c r="X396" i="2"/>
  <c r="W396" i="2"/>
  <c r="U396" i="2"/>
  <c r="T396" i="2"/>
  <c r="Q396" i="2"/>
  <c r="P396" i="2"/>
  <c r="N396" i="2"/>
  <c r="M396" i="2"/>
  <c r="X395" i="2"/>
  <c r="W395" i="2"/>
  <c r="U395" i="2"/>
  <c r="T395" i="2"/>
  <c r="Q395" i="2"/>
  <c r="P395" i="2"/>
  <c r="N395" i="2"/>
  <c r="M395" i="2"/>
  <c r="X394" i="2"/>
  <c r="W394" i="2"/>
  <c r="U394" i="2"/>
  <c r="T394" i="2"/>
  <c r="Q394" i="2"/>
  <c r="P394" i="2"/>
  <c r="N394" i="2"/>
  <c r="M394" i="2"/>
  <c r="X393" i="2"/>
  <c r="W393" i="2"/>
  <c r="U393" i="2"/>
  <c r="T393" i="2"/>
  <c r="Q393" i="2"/>
  <c r="P393" i="2"/>
  <c r="N393" i="2"/>
  <c r="M393" i="2"/>
  <c r="X392" i="2"/>
  <c r="W392" i="2"/>
  <c r="U392" i="2"/>
  <c r="T392" i="2"/>
  <c r="Q392" i="2"/>
  <c r="P392" i="2"/>
  <c r="N392" i="2"/>
  <c r="X391" i="2"/>
  <c r="W391" i="2"/>
  <c r="U391" i="2"/>
  <c r="T391" i="2"/>
  <c r="Q391" i="2"/>
  <c r="P391" i="2"/>
  <c r="N391" i="2"/>
  <c r="M391" i="2"/>
  <c r="X390" i="2"/>
  <c r="W390" i="2"/>
  <c r="U390" i="2"/>
  <c r="T390" i="2"/>
  <c r="Q390" i="2"/>
  <c r="P390" i="2"/>
  <c r="N390" i="2"/>
  <c r="M390" i="2"/>
  <c r="X389" i="2"/>
  <c r="W389" i="2"/>
  <c r="U389" i="2"/>
  <c r="T389" i="2"/>
  <c r="Q389" i="2"/>
  <c r="P389" i="2"/>
  <c r="N389" i="2"/>
  <c r="M389" i="2"/>
  <c r="X388" i="2"/>
  <c r="W388" i="2"/>
  <c r="U388" i="2"/>
  <c r="T388" i="2"/>
  <c r="Q388" i="2"/>
  <c r="P388" i="2"/>
  <c r="N388" i="2"/>
  <c r="M388" i="2"/>
  <c r="L388" i="2"/>
  <c r="L389" i="2" s="1"/>
  <c r="X387" i="2"/>
  <c r="W387" i="2"/>
  <c r="U387" i="2"/>
  <c r="T387" i="2"/>
  <c r="Q387" i="2"/>
  <c r="P387" i="2"/>
  <c r="N387" i="2"/>
  <c r="M387" i="2"/>
  <c r="X386" i="2"/>
  <c r="W386" i="2"/>
  <c r="U386" i="2"/>
  <c r="T386" i="2"/>
  <c r="Q386" i="2"/>
  <c r="P386" i="2"/>
  <c r="N386" i="2"/>
  <c r="M386" i="2"/>
  <c r="X385" i="2"/>
  <c r="W385" i="2"/>
  <c r="U385" i="2"/>
  <c r="T385" i="2"/>
  <c r="Q385" i="2"/>
  <c r="P385" i="2"/>
  <c r="N385" i="2"/>
  <c r="M385" i="2"/>
  <c r="X384" i="2"/>
  <c r="W384" i="2"/>
  <c r="U384" i="2"/>
  <c r="T384" i="2"/>
  <c r="Q384" i="2"/>
  <c r="P384" i="2"/>
  <c r="N384" i="2"/>
  <c r="M384" i="2"/>
  <c r="X383" i="2"/>
  <c r="W383" i="2"/>
  <c r="U383" i="2"/>
  <c r="T383" i="2"/>
  <c r="Q383" i="2"/>
  <c r="P383" i="2"/>
  <c r="N383" i="2"/>
  <c r="M383" i="2"/>
  <c r="X382" i="2"/>
  <c r="W382" i="2"/>
  <c r="U382" i="2"/>
  <c r="T382" i="2"/>
  <c r="Q382" i="2"/>
  <c r="P382" i="2"/>
  <c r="N382" i="2"/>
  <c r="M382" i="2"/>
  <c r="X381" i="2"/>
  <c r="W381" i="2"/>
  <c r="U381" i="2"/>
  <c r="T381" i="2"/>
  <c r="Q381" i="2"/>
  <c r="P381" i="2"/>
  <c r="N381" i="2"/>
  <c r="M381" i="2"/>
  <c r="X380" i="2"/>
  <c r="W380" i="2"/>
  <c r="U380" i="2"/>
  <c r="T380" i="2"/>
  <c r="Q380" i="2"/>
  <c r="P380" i="2"/>
  <c r="N380" i="2"/>
  <c r="M380" i="2"/>
  <c r="X379" i="2"/>
  <c r="W379" i="2"/>
  <c r="U379" i="2"/>
  <c r="T379" i="2"/>
  <c r="Q379" i="2"/>
  <c r="P379" i="2"/>
  <c r="N379" i="2"/>
  <c r="M379" i="2"/>
  <c r="X378" i="2"/>
  <c r="W378" i="2"/>
  <c r="U378" i="2"/>
  <c r="T378" i="2"/>
  <c r="Q378" i="2"/>
  <c r="P378" i="2"/>
  <c r="N378" i="2"/>
  <c r="M378" i="2"/>
  <c r="X377" i="2"/>
  <c r="W377" i="2"/>
  <c r="U377" i="2"/>
  <c r="T377" i="2"/>
  <c r="Q377" i="2"/>
  <c r="P377" i="2"/>
  <c r="N377" i="2"/>
  <c r="M377" i="2"/>
  <c r="X376" i="2"/>
  <c r="W376" i="2"/>
  <c r="U376" i="2"/>
  <c r="T376" i="2"/>
  <c r="Q376" i="2"/>
  <c r="P376" i="2"/>
  <c r="N376" i="2"/>
  <c r="M376" i="2"/>
  <c r="X375" i="2"/>
  <c r="W375" i="2"/>
  <c r="U375" i="2"/>
  <c r="T375" i="2"/>
  <c r="Q375" i="2"/>
  <c r="P375" i="2"/>
  <c r="N375" i="2"/>
  <c r="M375" i="2"/>
  <c r="X374" i="2"/>
  <c r="U374" i="2"/>
  <c r="T374" i="2"/>
  <c r="Q374" i="2"/>
  <c r="P374" i="2"/>
  <c r="N374" i="2"/>
  <c r="M374" i="2"/>
  <c r="X373" i="2"/>
  <c r="W373" i="2"/>
  <c r="U373" i="2"/>
  <c r="T373" i="2"/>
  <c r="Q373" i="2"/>
  <c r="P373" i="2"/>
  <c r="N373" i="2"/>
  <c r="M373" i="2"/>
  <c r="X372" i="2"/>
  <c r="W372" i="2"/>
  <c r="U372" i="2"/>
  <c r="T372" i="2"/>
  <c r="Q372" i="2"/>
  <c r="P372" i="2"/>
  <c r="N372" i="2"/>
  <c r="M372" i="2"/>
  <c r="X371" i="2"/>
  <c r="W371" i="2"/>
  <c r="U371" i="2"/>
  <c r="T371" i="2"/>
  <c r="Q371" i="2"/>
  <c r="P371" i="2"/>
  <c r="N371" i="2"/>
  <c r="M371" i="2"/>
  <c r="X370" i="2"/>
  <c r="W370" i="2"/>
  <c r="U370" i="2"/>
  <c r="T370" i="2"/>
  <c r="Q370" i="2"/>
  <c r="P370" i="2"/>
  <c r="N370" i="2"/>
  <c r="M370" i="2"/>
  <c r="X369" i="2"/>
  <c r="W369" i="2"/>
  <c r="U369" i="2"/>
  <c r="T369" i="2"/>
  <c r="Q369" i="2"/>
  <c r="P369" i="2"/>
  <c r="N369" i="2"/>
  <c r="M369" i="2"/>
  <c r="X368" i="2"/>
  <c r="W368" i="2"/>
  <c r="U368" i="2"/>
  <c r="T368" i="2"/>
  <c r="Q368" i="2"/>
  <c r="P368" i="2"/>
  <c r="N368" i="2"/>
  <c r="M368" i="2"/>
  <c r="X367" i="2"/>
  <c r="W367" i="2"/>
  <c r="U367" i="2"/>
  <c r="T367" i="2"/>
  <c r="Q367" i="2"/>
  <c r="P367" i="2"/>
  <c r="N367" i="2"/>
  <c r="M367" i="2"/>
  <c r="X366" i="2"/>
  <c r="W366" i="2"/>
  <c r="U366" i="2"/>
  <c r="T366" i="2"/>
  <c r="Q366" i="2"/>
  <c r="P366" i="2"/>
  <c r="N366" i="2"/>
  <c r="M366" i="2"/>
  <c r="X365" i="2"/>
  <c r="W365" i="2"/>
  <c r="U365" i="2"/>
  <c r="T365" i="2"/>
  <c r="Q365" i="2"/>
  <c r="P365" i="2"/>
  <c r="N365" i="2"/>
  <c r="M365" i="2"/>
  <c r="X364" i="2"/>
  <c r="W364" i="2"/>
  <c r="U364" i="2"/>
  <c r="T364" i="2"/>
  <c r="Q364" i="2"/>
  <c r="P364" i="2"/>
  <c r="N364" i="2"/>
  <c r="M364" i="2"/>
  <c r="X363" i="2"/>
  <c r="W363" i="2"/>
  <c r="U363" i="2"/>
  <c r="T363" i="2"/>
  <c r="Q363" i="2"/>
  <c r="P363" i="2"/>
  <c r="N363" i="2"/>
  <c r="M363" i="2"/>
  <c r="X362" i="2"/>
  <c r="W362" i="2"/>
  <c r="U362" i="2"/>
  <c r="T362" i="2"/>
  <c r="Q362" i="2"/>
  <c r="P362" i="2"/>
  <c r="N362" i="2"/>
  <c r="M362" i="2"/>
  <c r="X361" i="2"/>
  <c r="W361" i="2"/>
  <c r="U361" i="2"/>
  <c r="T361" i="2"/>
  <c r="Q361" i="2"/>
  <c r="P361" i="2"/>
  <c r="N361" i="2"/>
  <c r="M361" i="2"/>
  <c r="X360" i="2"/>
  <c r="W360" i="2"/>
  <c r="U360" i="2"/>
  <c r="T360" i="2"/>
  <c r="Q360" i="2"/>
  <c r="P360" i="2"/>
  <c r="N360" i="2"/>
  <c r="M360" i="2"/>
  <c r="X359" i="2"/>
  <c r="W359" i="2"/>
  <c r="U359" i="2"/>
  <c r="T359" i="2"/>
  <c r="Q359" i="2"/>
  <c r="P359" i="2"/>
  <c r="N359" i="2"/>
  <c r="M359" i="2"/>
  <c r="X358" i="2"/>
  <c r="W358" i="2"/>
  <c r="U358" i="2"/>
  <c r="T358" i="2"/>
  <c r="Q358" i="2"/>
  <c r="P358" i="2"/>
  <c r="N358" i="2"/>
  <c r="M358" i="2"/>
  <c r="X357" i="2"/>
  <c r="W357" i="2"/>
  <c r="U357" i="2"/>
  <c r="T357" i="2"/>
  <c r="Q357" i="2"/>
  <c r="P357" i="2"/>
  <c r="N357" i="2"/>
  <c r="M357" i="2"/>
  <c r="X356" i="2"/>
  <c r="W356" i="2"/>
  <c r="U356" i="2"/>
  <c r="T356" i="2"/>
  <c r="Q356" i="2"/>
  <c r="P356" i="2"/>
  <c r="N356" i="2"/>
  <c r="M356" i="2"/>
  <c r="X355" i="2"/>
  <c r="W355" i="2"/>
  <c r="U355" i="2"/>
  <c r="T355" i="2"/>
  <c r="Q355" i="2"/>
  <c r="P355" i="2"/>
  <c r="N355" i="2"/>
  <c r="M355" i="2"/>
  <c r="X354" i="2"/>
  <c r="W354" i="2"/>
  <c r="U354" i="2"/>
  <c r="T354" i="2"/>
  <c r="Q354" i="2"/>
  <c r="P354" i="2"/>
  <c r="N354" i="2"/>
  <c r="M354" i="2"/>
  <c r="X353" i="2"/>
  <c r="W353" i="2"/>
  <c r="U353" i="2"/>
  <c r="T353" i="2"/>
  <c r="Q353" i="2"/>
  <c r="P353" i="2"/>
  <c r="N353" i="2"/>
  <c r="M353" i="2"/>
  <c r="X352" i="2"/>
  <c r="W352" i="2"/>
  <c r="U352" i="2"/>
  <c r="T352" i="2"/>
  <c r="Q352" i="2"/>
  <c r="P352" i="2"/>
  <c r="N352" i="2"/>
  <c r="M352" i="2"/>
  <c r="X351" i="2"/>
  <c r="W351" i="2"/>
  <c r="U351" i="2"/>
  <c r="T351" i="2"/>
  <c r="Q351" i="2"/>
  <c r="P351" i="2"/>
  <c r="N351" i="2"/>
  <c r="M351" i="2"/>
  <c r="X350" i="2"/>
  <c r="W350" i="2"/>
  <c r="U350" i="2"/>
  <c r="T350" i="2"/>
  <c r="Q350" i="2"/>
  <c r="P350" i="2"/>
  <c r="N350" i="2"/>
  <c r="M350" i="2"/>
  <c r="X349" i="2"/>
  <c r="W349" i="2"/>
  <c r="U349" i="2"/>
  <c r="T349" i="2"/>
  <c r="Q349" i="2"/>
  <c r="P349" i="2"/>
  <c r="N349" i="2"/>
  <c r="M349" i="2"/>
  <c r="X348" i="2"/>
  <c r="W348" i="2"/>
  <c r="U348" i="2"/>
  <c r="T348" i="2"/>
  <c r="Q348" i="2"/>
  <c r="P348" i="2"/>
  <c r="N348" i="2"/>
  <c r="M348" i="2"/>
  <c r="X347" i="2"/>
  <c r="W347" i="2"/>
  <c r="U347" i="2"/>
  <c r="T347" i="2"/>
  <c r="Q347" i="2"/>
  <c r="P347" i="2"/>
  <c r="N347" i="2"/>
  <c r="M347" i="2"/>
  <c r="X346" i="2"/>
  <c r="W346" i="2"/>
  <c r="U346" i="2"/>
  <c r="T346" i="2"/>
  <c r="Q346" i="2"/>
  <c r="P346" i="2"/>
  <c r="N346" i="2"/>
  <c r="M346" i="2"/>
  <c r="X345" i="2"/>
  <c r="W345" i="2"/>
  <c r="U345" i="2"/>
  <c r="T345" i="2"/>
  <c r="Q345" i="2"/>
  <c r="P345" i="2"/>
  <c r="N345" i="2"/>
  <c r="M345" i="2"/>
  <c r="X344" i="2"/>
  <c r="W344" i="2"/>
  <c r="U344" i="2"/>
  <c r="T344" i="2"/>
  <c r="Q344" i="2"/>
  <c r="P344" i="2"/>
  <c r="N344" i="2"/>
  <c r="M344" i="2"/>
  <c r="X343" i="2"/>
  <c r="W343" i="2"/>
  <c r="U343" i="2"/>
  <c r="T343" i="2"/>
  <c r="Q343" i="2"/>
  <c r="P343" i="2"/>
  <c r="N343" i="2"/>
  <c r="M343" i="2"/>
  <c r="X342" i="2"/>
  <c r="W342" i="2"/>
  <c r="U342" i="2"/>
  <c r="T342" i="2"/>
  <c r="Q342" i="2"/>
  <c r="P342" i="2"/>
  <c r="N342" i="2"/>
  <c r="M342" i="2"/>
  <c r="X341" i="2"/>
  <c r="W341" i="2"/>
  <c r="U341" i="2"/>
  <c r="T341" i="2"/>
  <c r="Q341" i="2"/>
  <c r="P341" i="2"/>
  <c r="N341" i="2"/>
  <c r="M341" i="2"/>
  <c r="X340" i="2"/>
  <c r="W340" i="2"/>
  <c r="U340" i="2"/>
  <c r="T340" i="2"/>
  <c r="Q340" i="2"/>
  <c r="P340" i="2"/>
  <c r="N340" i="2"/>
  <c r="M340" i="2"/>
  <c r="X339" i="2"/>
  <c r="W339" i="2"/>
  <c r="U339" i="2"/>
  <c r="T339" i="2"/>
  <c r="Q339" i="2"/>
  <c r="P339" i="2"/>
  <c r="N339" i="2"/>
  <c r="M339" i="2"/>
  <c r="X338" i="2"/>
  <c r="W338" i="2"/>
  <c r="U338" i="2"/>
  <c r="T338" i="2"/>
  <c r="Q338" i="2"/>
  <c r="P338" i="2"/>
  <c r="N338" i="2"/>
  <c r="M338" i="2"/>
  <c r="X337" i="2"/>
  <c r="W337" i="2"/>
  <c r="U337" i="2"/>
  <c r="T337" i="2"/>
  <c r="Q337" i="2"/>
  <c r="P337" i="2"/>
  <c r="N337" i="2"/>
  <c r="M337" i="2"/>
  <c r="X336" i="2"/>
  <c r="W336" i="2"/>
  <c r="U336" i="2"/>
  <c r="T336" i="2"/>
  <c r="Q336" i="2"/>
  <c r="P336" i="2"/>
  <c r="N336" i="2"/>
  <c r="M336" i="2"/>
  <c r="X335" i="2"/>
  <c r="W335" i="2"/>
  <c r="U335" i="2"/>
  <c r="T335" i="2"/>
  <c r="Q335" i="2"/>
  <c r="P335" i="2"/>
  <c r="N335" i="2"/>
  <c r="M335" i="2"/>
  <c r="X334" i="2"/>
  <c r="W334" i="2"/>
  <c r="U334" i="2"/>
  <c r="T334" i="2"/>
  <c r="Q334" i="2"/>
  <c r="P334" i="2"/>
  <c r="N334" i="2"/>
  <c r="M334" i="2"/>
  <c r="X333" i="2"/>
  <c r="W333" i="2"/>
  <c r="U333" i="2"/>
  <c r="T333" i="2"/>
  <c r="Q333" i="2"/>
  <c r="P333" i="2"/>
  <c r="N333" i="2"/>
  <c r="M333" i="2"/>
  <c r="X332" i="2"/>
  <c r="W332" i="2"/>
  <c r="U332" i="2"/>
  <c r="T332" i="2"/>
  <c r="Q332" i="2"/>
  <c r="P332" i="2"/>
  <c r="N332" i="2"/>
  <c r="M332" i="2"/>
  <c r="X331" i="2"/>
  <c r="W331" i="2"/>
  <c r="U331" i="2"/>
  <c r="T331" i="2"/>
  <c r="Q331" i="2"/>
  <c r="P331" i="2"/>
  <c r="N331" i="2"/>
  <c r="M331" i="2"/>
  <c r="X330" i="2"/>
  <c r="W330" i="2"/>
  <c r="U330" i="2"/>
  <c r="T330" i="2"/>
  <c r="Q330" i="2"/>
  <c r="P330" i="2"/>
  <c r="N330" i="2"/>
  <c r="M330" i="2"/>
  <c r="X329" i="2"/>
  <c r="W329" i="2"/>
  <c r="U329" i="2"/>
  <c r="T329" i="2"/>
  <c r="Q329" i="2"/>
  <c r="P329" i="2"/>
  <c r="N329" i="2"/>
  <c r="M329" i="2"/>
  <c r="X328" i="2"/>
  <c r="W328" i="2"/>
  <c r="U328" i="2"/>
  <c r="T328" i="2"/>
  <c r="Q328" i="2"/>
  <c r="P328" i="2"/>
  <c r="N328" i="2"/>
  <c r="M328" i="2"/>
  <c r="X327" i="2"/>
  <c r="W327" i="2"/>
  <c r="U327" i="2"/>
  <c r="T327" i="2"/>
  <c r="Q327" i="2"/>
  <c r="P327" i="2"/>
  <c r="N327" i="2"/>
  <c r="M327" i="2"/>
  <c r="X326" i="2"/>
  <c r="W326" i="2"/>
  <c r="U326" i="2"/>
  <c r="T326" i="2"/>
  <c r="Q326" i="2"/>
  <c r="P326" i="2"/>
  <c r="N326" i="2"/>
  <c r="M326" i="2"/>
  <c r="X325" i="2"/>
  <c r="W325" i="2"/>
  <c r="U325" i="2"/>
  <c r="T325" i="2"/>
  <c r="Q325" i="2"/>
  <c r="P325" i="2"/>
  <c r="N325" i="2"/>
  <c r="M325" i="2"/>
  <c r="X324" i="2"/>
  <c r="W324" i="2"/>
  <c r="U324" i="2"/>
  <c r="T324" i="2"/>
  <c r="Q324" i="2"/>
  <c r="P324" i="2"/>
  <c r="N324" i="2"/>
  <c r="M324" i="2"/>
  <c r="X323" i="2"/>
  <c r="W323" i="2"/>
  <c r="U323" i="2"/>
  <c r="T323" i="2"/>
  <c r="Q323" i="2"/>
  <c r="P323" i="2"/>
  <c r="N323" i="2"/>
  <c r="M323" i="2"/>
  <c r="X322" i="2"/>
  <c r="W322" i="2"/>
  <c r="U322" i="2"/>
  <c r="T322" i="2"/>
  <c r="Q322" i="2"/>
  <c r="P322" i="2"/>
  <c r="N322" i="2"/>
  <c r="M322" i="2"/>
  <c r="X321" i="2"/>
  <c r="W321" i="2"/>
  <c r="U321" i="2"/>
  <c r="T321" i="2"/>
  <c r="Q321" i="2"/>
  <c r="P321" i="2"/>
  <c r="N321" i="2"/>
  <c r="M321" i="2"/>
  <c r="X320" i="2"/>
  <c r="W320" i="2"/>
  <c r="U320" i="2"/>
  <c r="T320" i="2"/>
  <c r="Q320" i="2"/>
  <c r="P320" i="2"/>
  <c r="N320" i="2"/>
  <c r="M320" i="2"/>
  <c r="X319" i="2"/>
  <c r="W319" i="2"/>
  <c r="U319" i="2"/>
  <c r="T319" i="2"/>
  <c r="Q319" i="2"/>
  <c r="P319" i="2"/>
  <c r="N319" i="2"/>
  <c r="M319" i="2"/>
  <c r="X318" i="2"/>
  <c r="W318" i="2"/>
  <c r="U318" i="2"/>
  <c r="T318" i="2"/>
  <c r="Q318" i="2"/>
  <c r="P318" i="2"/>
  <c r="N318" i="2"/>
  <c r="M318" i="2"/>
  <c r="X317" i="2"/>
  <c r="W317" i="2"/>
  <c r="U317" i="2"/>
  <c r="T317" i="2"/>
  <c r="Q317" i="2"/>
  <c r="P317" i="2"/>
  <c r="N317" i="2"/>
  <c r="M317" i="2"/>
  <c r="X316" i="2"/>
  <c r="W316" i="2"/>
  <c r="U316" i="2"/>
  <c r="T316" i="2"/>
  <c r="Q316" i="2"/>
  <c r="P316" i="2"/>
  <c r="N316" i="2"/>
  <c r="M316" i="2"/>
  <c r="X315" i="2"/>
  <c r="W315" i="2"/>
  <c r="U315" i="2"/>
  <c r="T315" i="2"/>
  <c r="Q315" i="2"/>
  <c r="P315" i="2"/>
  <c r="N315" i="2"/>
  <c r="M315" i="2"/>
  <c r="X314" i="2"/>
  <c r="W314" i="2"/>
  <c r="U314" i="2"/>
  <c r="T314" i="2"/>
  <c r="Q314" i="2"/>
  <c r="P314" i="2"/>
  <c r="N314" i="2"/>
  <c r="M314" i="2"/>
  <c r="X313" i="2"/>
  <c r="W313" i="2"/>
  <c r="U313" i="2"/>
  <c r="T313" i="2"/>
  <c r="Q313" i="2"/>
  <c r="P313" i="2"/>
  <c r="N313" i="2"/>
  <c r="M313" i="2"/>
  <c r="X312" i="2"/>
  <c r="W312" i="2"/>
  <c r="U312" i="2"/>
  <c r="T312" i="2"/>
  <c r="Q312" i="2"/>
  <c r="P312" i="2"/>
  <c r="N312" i="2"/>
  <c r="M312" i="2"/>
  <c r="X311" i="2"/>
  <c r="W311" i="2"/>
  <c r="U311" i="2"/>
  <c r="T311" i="2"/>
  <c r="Q311" i="2"/>
  <c r="P311" i="2"/>
  <c r="N311" i="2"/>
  <c r="M311" i="2"/>
  <c r="X310" i="2"/>
  <c r="W310" i="2"/>
  <c r="U310" i="2"/>
  <c r="T310" i="2"/>
  <c r="Q310" i="2"/>
  <c r="P310" i="2"/>
  <c r="N310" i="2"/>
  <c r="M310" i="2"/>
  <c r="X309" i="2"/>
  <c r="W309" i="2"/>
  <c r="U309" i="2"/>
  <c r="T309" i="2"/>
  <c r="Q309" i="2"/>
  <c r="P309" i="2"/>
  <c r="N309" i="2"/>
  <c r="M309" i="2"/>
  <c r="X308" i="2"/>
  <c r="W308" i="2"/>
  <c r="U308" i="2"/>
  <c r="T308" i="2"/>
  <c r="Q308" i="2"/>
  <c r="P308" i="2"/>
  <c r="N308" i="2"/>
  <c r="M308" i="2"/>
  <c r="X307" i="2"/>
  <c r="W307" i="2"/>
  <c r="U307" i="2"/>
  <c r="T307" i="2"/>
  <c r="Q307" i="2"/>
  <c r="P307" i="2"/>
  <c r="N307" i="2"/>
  <c r="M307" i="2"/>
  <c r="X306" i="2"/>
  <c r="W306" i="2"/>
  <c r="U306" i="2"/>
  <c r="T306" i="2"/>
  <c r="Q306" i="2"/>
  <c r="P306" i="2"/>
  <c r="N306" i="2"/>
  <c r="M306" i="2"/>
  <c r="X305" i="2"/>
  <c r="W305" i="2"/>
  <c r="U305" i="2"/>
  <c r="T305" i="2"/>
  <c r="Q305" i="2"/>
  <c r="P305" i="2"/>
  <c r="N305" i="2"/>
  <c r="M305" i="2"/>
  <c r="X304" i="2"/>
  <c r="W304" i="2"/>
  <c r="U304" i="2"/>
  <c r="T304" i="2"/>
  <c r="Q304" i="2"/>
  <c r="P304" i="2"/>
  <c r="N304" i="2"/>
  <c r="M304" i="2"/>
  <c r="X303" i="2"/>
  <c r="W303" i="2"/>
  <c r="U303" i="2"/>
  <c r="T303" i="2"/>
  <c r="Q303" i="2"/>
  <c r="P303" i="2"/>
  <c r="N303" i="2"/>
  <c r="M303" i="2"/>
  <c r="X302" i="2"/>
  <c r="W302" i="2"/>
  <c r="U302" i="2"/>
  <c r="T302" i="2"/>
  <c r="Q302" i="2"/>
  <c r="P302" i="2"/>
  <c r="N302" i="2"/>
  <c r="M302" i="2"/>
  <c r="X301" i="2"/>
  <c r="W301" i="2"/>
  <c r="U301" i="2"/>
  <c r="T301" i="2"/>
  <c r="Q301" i="2"/>
  <c r="P301" i="2"/>
  <c r="N301" i="2"/>
  <c r="M301" i="2"/>
  <c r="X300" i="2"/>
  <c r="W300" i="2"/>
  <c r="U300" i="2"/>
  <c r="T300" i="2"/>
  <c r="Q300" i="2"/>
  <c r="P300" i="2"/>
  <c r="N300" i="2"/>
  <c r="M300" i="2"/>
  <c r="X299" i="2"/>
  <c r="W299" i="2"/>
  <c r="U299" i="2"/>
  <c r="T299" i="2"/>
  <c r="Q299" i="2"/>
  <c r="P299" i="2"/>
  <c r="N299" i="2"/>
  <c r="M299" i="2"/>
  <c r="X298" i="2"/>
  <c r="W298" i="2"/>
  <c r="U298" i="2"/>
  <c r="T298" i="2"/>
  <c r="Q298" i="2"/>
  <c r="P298" i="2"/>
  <c r="N298" i="2"/>
  <c r="M298" i="2"/>
  <c r="X297" i="2"/>
  <c r="W297" i="2"/>
  <c r="U297" i="2"/>
  <c r="T297" i="2"/>
  <c r="Q297" i="2"/>
  <c r="P297" i="2"/>
  <c r="N297" i="2"/>
  <c r="M297" i="2"/>
  <c r="X296" i="2"/>
  <c r="W296" i="2"/>
  <c r="U296" i="2"/>
  <c r="T296" i="2"/>
  <c r="Q296" i="2"/>
  <c r="P296" i="2"/>
  <c r="N296" i="2"/>
  <c r="M296" i="2"/>
  <c r="X295" i="2"/>
  <c r="W295" i="2"/>
  <c r="U295" i="2"/>
  <c r="T295" i="2"/>
  <c r="Q295" i="2"/>
  <c r="P295" i="2"/>
  <c r="N295" i="2"/>
  <c r="M295" i="2"/>
  <c r="X294" i="2"/>
  <c r="W294" i="2"/>
  <c r="U294" i="2"/>
  <c r="T294" i="2"/>
  <c r="Q294" i="2"/>
  <c r="P294" i="2"/>
  <c r="N294" i="2"/>
  <c r="M294" i="2"/>
  <c r="X293" i="2"/>
  <c r="W293" i="2"/>
  <c r="U293" i="2"/>
  <c r="T293" i="2"/>
  <c r="Q293" i="2"/>
  <c r="P293" i="2"/>
  <c r="N293" i="2"/>
  <c r="M293" i="2"/>
  <c r="X292" i="2"/>
  <c r="W292" i="2"/>
  <c r="U292" i="2"/>
  <c r="T292" i="2"/>
  <c r="Q292" i="2"/>
  <c r="P292" i="2"/>
  <c r="N292" i="2"/>
  <c r="M292" i="2"/>
  <c r="X291" i="2"/>
  <c r="W291" i="2"/>
  <c r="U291" i="2"/>
  <c r="T291" i="2"/>
  <c r="Q291" i="2"/>
  <c r="P291" i="2"/>
  <c r="N291" i="2"/>
  <c r="M291" i="2"/>
  <c r="X290" i="2"/>
  <c r="W290" i="2"/>
  <c r="U290" i="2"/>
  <c r="T290" i="2"/>
  <c r="Q290" i="2"/>
  <c r="P290" i="2"/>
  <c r="N290" i="2"/>
  <c r="M290" i="2"/>
  <c r="X289" i="2"/>
  <c r="W289" i="2"/>
  <c r="U289" i="2"/>
  <c r="T289" i="2"/>
  <c r="Q289" i="2"/>
  <c r="P289" i="2"/>
  <c r="N289" i="2"/>
  <c r="M289" i="2"/>
  <c r="X288" i="2"/>
  <c r="W288" i="2"/>
  <c r="U288" i="2"/>
  <c r="T288" i="2"/>
  <c r="Q288" i="2"/>
  <c r="P288" i="2"/>
  <c r="N288" i="2"/>
  <c r="M288" i="2"/>
  <c r="X287" i="2"/>
  <c r="W287" i="2"/>
  <c r="U287" i="2"/>
  <c r="T287" i="2"/>
  <c r="Q287" i="2"/>
  <c r="P287" i="2"/>
  <c r="N287" i="2"/>
  <c r="M287" i="2"/>
  <c r="X286" i="2"/>
  <c r="W286" i="2"/>
  <c r="U286" i="2"/>
  <c r="T286" i="2"/>
  <c r="Q286" i="2"/>
  <c r="P286" i="2"/>
  <c r="N286" i="2"/>
  <c r="M286" i="2"/>
  <c r="X285" i="2"/>
  <c r="W285" i="2"/>
  <c r="U285" i="2"/>
  <c r="T285" i="2"/>
  <c r="Q285" i="2"/>
  <c r="P285" i="2"/>
  <c r="N285" i="2"/>
  <c r="M285" i="2"/>
  <c r="X284" i="2"/>
  <c r="W284" i="2"/>
  <c r="U284" i="2"/>
  <c r="T284" i="2"/>
  <c r="Q284" i="2"/>
  <c r="P284" i="2"/>
  <c r="N284" i="2"/>
  <c r="M284" i="2"/>
  <c r="X283" i="2"/>
  <c r="W283" i="2"/>
  <c r="U283" i="2"/>
  <c r="T283" i="2"/>
  <c r="Q283" i="2"/>
  <c r="P283" i="2"/>
  <c r="N283" i="2"/>
  <c r="M283" i="2"/>
  <c r="X282" i="2"/>
  <c r="W282" i="2"/>
  <c r="U282" i="2"/>
  <c r="T282" i="2"/>
  <c r="Q282" i="2"/>
  <c r="P282" i="2"/>
  <c r="N282" i="2"/>
  <c r="M282" i="2"/>
  <c r="X281" i="2"/>
  <c r="W281" i="2"/>
  <c r="U281" i="2"/>
  <c r="T281" i="2"/>
  <c r="Q281" i="2"/>
  <c r="P281" i="2"/>
  <c r="N281" i="2"/>
  <c r="M281" i="2"/>
  <c r="X280" i="2"/>
  <c r="W280" i="2"/>
  <c r="U280" i="2"/>
  <c r="T280" i="2"/>
  <c r="Q280" i="2"/>
  <c r="P280" i="2"/>
  <c r="N280" i="2"/>
  <c r="M280" i="2"/>
  <c r="X279" i="2"/>
  <c r="W279" i="2"/>
  <c r="U279" i="2"/>
  <c r="T279" i="2"/>
  <c r="Q279" i="2"/>
  <c r="P279" i="2"/>
  <c r="N279" i="2"/>
  <c r="M279" i="2"/>
  <c r="X278" i="2"/>
  <c r="W278" i="2"/>
  <c r="U278" i="2"/>
  <c r="T278" i="2"/>
  <c r="Q278" i="2"/>
  <c r="P278" i="2"/>
  <c r="N278" i="2"/>
  <c r="M278" i="2"/>
  <c r="X277" i="2"/>
  <c r="W277" i="2"/>
  <c r="U277" i="2"/>
  <c r="T277" i="2"/>
  <c r="Q277" i="2"/>
  <c r="P277" i="2"/>
  <c r="N277" i="2"/>
  <c r="M277" i="2"/>
  <c r="X276" i="2"/>
  <c r="W276" i="2"/>
  <c r="U276" i="2"/>
  <c r="T276" i="2"/>
  <c r="Q276" i="2"/>
  <c r="P276" i="2"/>
  <c r="N276" i="2"/>
  <c r="M276" i="2"/>
  <c r="X275" i="2"/>
  <c r="W275" i="2"/>
  <c r="U275" i="2"/>
  <c r="T275" i="2"/>
  <c r="Q275" i="2"/>
  <c r="P275" i="2"/>
  <c r="N275" i="2"/>
  <c r="M275" i="2"/>
  <c r="X274" i="2"/>
  <c r="W274" i="2"/>
  <c r="U274" i="2"/>
  <c r="T274" i="2"/>
  <c r="Q274" i="2"/>
  <c r="P274" i="2"/>
  <c r="N274" i="2"/>
  <c r="M274" i="2"/>
  <c r="X273" i="2"/>
  <c r="W273" i="2"/>
  <c r="U273" i="2"/>
  <c r="T273" i="2"/>
  <c r="Q273" i="2"/>
  <c r="P273" i="2"/>
  <c r="N273" i="2"/>
  <c r="M273" i="2"/>
  <c r="X272" i="2"/>
  <c r="W272" i="2"/>
  <c r="U272" i="2"/>
  <c r="T272" i="2"/>
  <c r="Q272" i="2"/>
  <c r="P272" i="2"/>
  <c r="N272" i="2"/>
  <c r="M272" i="2"/>
  <c r="X271" i="2"/>
  <c r="W271" i="2"/>
  <c r="U271" i="2"/>
  <c r="T271" i="2"/>
  <c r="Q271" i="2"/>
  <c r="P271" i="2"/>
  <c r="N271" i="2"/>
  <c r="M271" i="2"/>
  <c r="X270" i="2"/>
  <c r="W270" i="2"/>
  <c r="U270" i="2"/>
  <c r="T270" i="2"/>
  <c r="Q270" i="2"/>
  <c r="P270" i="2"/>
  <c r="N270" i="2"/>
  <c r="M270" i="2"/>
  <c r="X269" i="2"/>
  <c r="W269" i="2"/>
  <c r="U269" i="2"/>
  <c r="T269" i="2"/>
  <c r="Q269" i="2"/>
  <c r="P269" i="2"/>
  <c r="N269" i="2"/>
  <c r="M269" i="2"/>
  <c r="X268" i="2"/>
  <c r="W268" i="2"/>
  <c r="U268" i="2"/>
  <c r="T268" i="2"/>
  <c r="Q268" i="2"/>
  <c r="P268" i="2"/>
  <c r="N268" i="2"/>
  <c r="M268" i="2"/>
  <c r="X267" i="2"/>
  <c r="W267" i="2"/>
  <c r="U267" i="2"/>
  <c r="T267" i="2"/>
  <c r="Q267" i="2"/>
  <c r="P267" i="2"/>
  <c r="N267" i="2"/>
  <c r="M267" i="2"/>
  <c r="X266" i="2"/>
  <c r="W266" i="2"/>
  <c r="U266" i="2"/>
  <c r="T266" i="2"/>
  <c r="Q266" i="2"/>
  <c r="P266" i="2"/>
  <c r="N266" i="2"/>
  <c r="M266" i="2"/>
  <c r="X265" i="2"/>
  <c r="W265" i="2"/>
  <c r="U265" i="2"/>
  <c r="T265" i="2"/>
  <c r="Q265" i="2"/>
  <c r="P265" i="2"/>
  <c r="N265" i="2"/>
  <c r="M265" i="2"/>
  <c r="X264" i="2"/>
  <c r="W264" i="2"/>
  <c r="U264" i="2"/>
  <c r="T264" i="2"/>
  <c r="Q264" i="2"/>
  <c r="P264" i="2"/>
  <c r="N264" i="2"/>
  <c r="M264" i="2"/>
  <c r="X263" i="2"/>
  <c r="W263" i="2"/>
  <c r="U263" i="2"/>
  <c r="T263" i="2"/>
  <c r="Q263" i="2"/>
  <c r="P263" i="2"/>
  <c r="N263" i="2"/>
  <c r="M263" i="2"/>
  <c r="X262" i="2"/>
  <c r="W262" i="2"/>
  <c r="U262" i="2"/>
  <c r="T262" i="2"/>
  <c r="Q262" i="2"/>
  <c r="P262" i="2"/>
  <c r="N262" i="2"/>
  <c r="M262" i="2"/>
  <c r="X261" i="2"/>
  <c r="W261" i="2"/>
  <c r="U261" i="2"/>
  <c r="T261" i="2"/>
  <c r="Q261" i="2"/>
  <c r="P261" i="2"/>
  <c r="N261" i="2"/>
  <c r="M261" i="2"/>
  <c r="X260" i="2"/>
  <c r="W260" i="2"/>
  <c r="U260" i="2"/>
  <c r="T260" i="2"/>
  <c r="Q260" i="2"/>
  <c r="P260" i="2"/>
  <c r="N260" i="2"/>
  <c r="M260" i="2"/>
  <c r="X259" i="2"/>
  <c r="W259" i="2"/>
  <c r="U259" i="2"/>
  <c r="T259" i="2"/>
  <c r="Q259" i="2"/>
  <c r="P259" i="2"/>
  <c r="N259" i="2"/>
  <c r="M259" i="2"/>
  <c r="X258" i="2"/>
  <c r="W258" i="2"/>
  <c r="U258" i="2"/>
  <c r="T258" i="2"/>
  <c r="Q258" i="2"/>
  <c r="P258" i="2"/>
  <c r="N258" i="2"/>
  <c r="M258" i="2"/>
  <c r="X257" i="2"/>
  <c r="W257" i="2"/>
  <c r="U257" i="2"/>
  <c r="T257" i="2"/>
  <c r="Q257" i="2"/>
  <c r="P257" i="2"/>
  <c r="N257" i="2"/>
  <c r="M257" i="2"/>
  <c r="X256" i="2"/>
  <c r="W256" i="2"/>
  <c r="U256" i="2"/>
  <c r="T256" i="2"/>
  <c r="Q256" i="2"/>
  <c r="P256" i="2"/>
  <c r="N256" i="2"/>
  <c r="M256" i="2"/>
  <c r="X255" i="2"/>
  <c r="W255" i="2"/>
  <c r="U255" i="2"/>
  <c r="T255" i="2"/>
  <c r="Q255" i="2"/>
  <c r="P255" i="2"/>
  <c r="N255" i="2"/>
  <c r="M255" i="2"/>
  <c r="X254" i="2"/>
  <c r="W254" i="2"/>
  <c r="U254" i="2"/>
  <c r="T254" i="2"/>
  <c r="Q254" i="2"/>
  <c r="P254" i="2"/>
  <c r="N254" i="2"/>
  <c r="M254" i="2"/>
  <c r="X253" i="2"/>
  <c r="W253" i="2"/>
  <c r="U253" i="2"/>
  <c r="T253" i="2"/>
  <c r="Q253" i="2"/>
  <c r="P253" i="2"/>
  <c r="N253" i="2"/>
  <c r="M253" i="2"/>
  <c r="X252" i="2"/>
  <c r="W252" i="2"/>
  <c r="U252" i="2"/>
  <c r="T252" i="2"/>
  <c r="Q252" i="2"/>
  <c r="P252" i="2"/>
  <c r="N252" i="2"/>
  <c r="M252" i="2"/>
  <c r="X251" i="2"/>
  <c r="W251" i="2"/>
  <c r="U251" i="2"/>
  <c r="T251" i="2"/>
  <c r="Q251" i="2"/>
  <c r="P251" i="2"/>
  <c r="N251" i="2"/>
  <c r="M251" i="2"/>
  <c r="X250" i="2"/>
  <c r="W250" i="2"/>
  <c r="U250" i="2"/>
  <c r="T250" i="2"/>
  <c r="Q250" i="2"/>
  <c r="P250" i="2"/>
  <c r="N250" i="2"/>
  <c r="M250" i="2"/>
  <c r="X249" i="2"/>
  <c r="W249" i="2"/>
  <c r="U249" i="2"/>
  <c r="T249" i="2"/>
  <c r="Q249" i="2"/>
  <c r="P249" i="2"/>
  <c r="N249" i="2"/>
  <c r="M249" i="2"/>
  <c r="X248" i="2"/>
  <c r="W248" i="2"/>
  <c r="U248" i="2"/>
  <c r="T248" i="2"/>
  <c r="Q248" i="2"/>
  <c r="P248" i="2"/>
  <c r="N248" i="2"/>
  <c r="M248" i="2"/>
  <c r="X247" i="2"/>
  <c r="W247" i="2"/>
  <c r="U247" i="2"/>
  <c r="T247" i="2"/>
  <c r="Q247" i="2"/>
  <c r="P247" i="2"/>
  <c r="N247" i="2"/>
  <c r="M247" i="2"/>
  <c r="X246" i="2"/>
  <c r="W246" i="2"/>
  <c r="U246" i="2"/>
  <c r="T246" i="2"/>
  <c r="Q246" i="2"/>
  <c r="P246" i="2"/>
  <c r="N246" i="2"/>
  <c r="M246" i="2"/>
  <c r="X245" i="2"/>
  <c r="W245" i="2"/>
  <c r="U245" i="2"/>
  <c r="T245" i="2"/>
  <c r="Q245" i="2"/>
  <c r="P245" i="2"/>
  <c r="N245" i="2"/>
  <c r="M245" i="2"/>
  <c r="X244" i="2"/>
  <c r="W244" i="2"/>
  <c r="U244" i="2"/>
  <c r="T244" i="2"/>
  <c r="Q244" i="2"/>
  <c r="P244" i="2"/>
  <c r="N244" i="2"/>
  <c r="M244" i="2"/>
  <c r="X243" i="2"/>
  <c r="W243" i="2"/>
  <c r="U243" i="2"/>
  <c r="T243" i="2"/>
  <c r="Q243" i="2"/>
  <c r="P243" i="2"/>
  <c r="N243" i="2"/>
  <c r="M243" i="2"/>
  <c r="X242" i="2"/>
  <c r="W242" i="2"/>
  <c r="U242" i="2"/>
  <c r="T242" i="2"/>
  <c r="Q242" i="2"/>
  <c r="P242" i="2"/>
  <c r="N242" i="2"/>
  <c r="M242" i="2"/>
  <c r="X241" i="2"/>
  <c r="W241" i="2"/>
  <c r="U241" i="2"/>
  <c r="T241" i="2"/>
  <c r="Q241" i="2"/>
  <c r="P241" i="2"/>
  <c r="N241" i="2"/>
  <c r="M241" i="2"/>
  <c r="X240" i="2"/>
  <c r="W240" i="2"/>
  <c r="U240" i="2"/>
  <c r="T240" i="2"/>
  <c r="Q240" i="2"/>
  <c r="P240" i="2"/>
  <c r="N240" i="2"/>
  <c r="M240" i="2"/>
  <c r="X239" i="2"/>
  <c r="W239" i="2"/>
  <c r="U239" i="2"/>
  <c r="T239" i="2"/>
  <c r="Q239" i="2"/>
  <c r="P239" i="2"/>
  <c r="N239" i="2"/>
  <c r="M239" i="2"/>
  <c r="X238" i="2"/>
  <c r="W238" i="2"/>
  <c r="U238" i="2"/>
  <c r="T238" i="2"/>
  <c r="Q238" i="2"/>
  <c r="P238" i="2"/>
  <c r="N238" i="2"/>
  <c r="M238" i="2"/>
  <c r="X237" i="2"/>
  <c r="W237" i="2"/>
  <c r="U237" i="2"/>
  <c r="T237" i="2"/>
  <c r="Q237" i="2"/>
  <c r="P237" i="2"/>
  <c r="N237" i="2"/>
  <c r="M237" i="2"/>
  <c r="X236" i="2"/>
  <c r="W236" i="2"/>
  <c r="U236" i="2"/>
  <c r="T236" i="2"/>
  <c r="Q236" i="2"/>
  <c r="P236" i="2"/>
  <c r="N236" i="2"/>
  <c r="M236" i="2"/>
  <c r="X235" i="2"/>
  <c r="W235" i="2"/>
  <c r="U235" i="2"/>
  <c r="T235" i="2"/>
  <c r="Q235" i="2"/>
  <c r="P235" i="2"/>
  <c r="N235" i="2"/>
  <c r="M235" i="2"/>
  <c r="X234" i="2"/>
  <c r="W234" i="2"/>
  <c r="U234" i="2"/>
  <c r="T234" i="2"/>
  <c r="Q234" i="2"/>
  <c r="P234" i="2"/>
  <c r="N234" i="2"/>
  <c r="M234" i="2"/>
  <c r="X233" i="2"/>
  <c r="W233" i="2"/>
  <c r="U233" i="2"/>
  <c r="T233" i="2"/>
  <c r="Q233" i="2"/>
  <c r="P233" i="2"/>
  <c r="N233" i="2"/>
  <c r="M233" i="2"/>
  <c r="X232" i="2"/>
  <c r="W232" i="2"/>
  <c r="U232" i="2"/>
  <c r="T232" i="2"/>
  <c r="Q232" i="2"/>
  <c r="P232" i="2"/>
  <c r="N232" i="2"/>
  <c r="M232" i="2"/>
  <c r="X231" i="2"/>
  <c r="W231" i="2"/>
  <c r="U231" i="2"/>
  <c r="T231" i="2"/>
  <c r="Q231" i="2"/>
  <c r="P231" i="2"/>
  <c r="N231" i="2"/>
  <c r="M231" i="2"/>
  <c r="X230" i="2"/>
  <c r="W230" i="2"/>
  <c r="U230" i="2"/>
  <c r="T230" i="2"/>
  <c r="Q230" i="2"/>
  <c r="P230" i="2"/>
  <c r="N230" i="2"/>
  <c r="M230" i="2"/>
  <c r="X229" i="2"/>
  <c r="W229" i="2"/>
  <c r="U229" i="2"/>
  <c r="T229" i="2"/>
  <c r="Q229" i="2"/>
  <c r="P229" i="2"/>
  <c r="N229" i="2"/>
  <c r="M229" i="2"/>
  <c r="X228" i="2"/>
  <c r="W228" i="2"/>
  <c r="U228" i="2"/>
  <c r="T228" i="2"/>
  <c r="Q228" i="2"/>
  <c r="P228" i="2"/>
  <c r="N228" i="2"/>
  <c r="M228" i="2"/>
  <c r="X227" i="2"/>
  <c r="W227" i="2"/>
  <c r="U227" i="2"/>
  <c r="T227" i="2"/>
  <c r="Q227" i="2"/>
  <c r="P227" i="2"/>
  <c r="N227" i="2"/>
  <c r="M227" i="2"/>
  <c r="X226" i="2"/>
  <c r="W226" i="2"/>
  <c r="U226" i="2"/>
  <c r="T226" i="2"/>
  <c r="Q226" i="2"/>
  <c r="P226" i="2"/>
  <c r="N226" i="2"/>
  <c r="M226" i="2"/>
  <c r="X225" i="2"/>
  <c r="W225" i="2"/>
  <c r="U225" i="2"/>
  <c r="T225" i="2"/>
  <c r="Q225" i="2"/>
  <c r="P225" i="2"/>
  <c r="N225" i="2"/>
  <c r="M225" i="2"/>
  <c r="X224" i="2"/>
  <c r="W224" i="2"/>
  <c r="U224" i="2"/>
  <c r="T224" i="2"/>
  <c r="Q224" i="2"/>
  <c r="P224" i="2"/>
  <c r="N224" i="2"/>
  <c r="M224" i="2"/>
  <c r="X223" i="2"/>
  <c r="W223" i="2"/>
  <c r="U223" i="2"/>
  <c r="T223" i="2"/>
  <c r="Q223" i="2"/>
  <c r="P223" i="2"/>
  <c r="N223" i="2"/>
  <c r="M223" i="2"/>
  <c r="X222" i="2"/>
  <c r="W222" i="2"/>
  <c r="U222" i="2"/>
  <c r="T222" i="2"/>
  <c r="Q222" i="2"/>
  <c r="P222" i="2"/>
  <c r="N222" i="2"/>
  <c r="M222" i="2"/>
  <c r="X221" i="2"/>
  <c r="W221" i="2"/>
  <c r="U221" i="2"/>
  <c r="T221" i="2"/>
  <c r="Q221" i="2"/>
  <c r="P221" i="2"/>
  <c r="N221" i="2"/>
  <c r="M221" i="2"/>
  <c r="X220" i="2"/>
  <c r="W220" i="2"/>
  <c r="U220" i="2"/>
  <c r="T220" i="2"/>
  <c r="Q220" i="2"/>
  <c r="P220" i="2"/>
  <c r="N220" i="2"/>
  <c r="M220" i="2"/>
  <c r="X219" i="2"/>
  <c r="W219" i="2"/>
  <c r="U219" i="2"/>
  <c r="T219" i="2"/>
  <c r="Q219" i="2"/>
  <c r="P219" i="2"/>
  <c r="N219" i="2"/>
  <c r="M219" i="2"/>
  <c r="X218" i="2"/>
  <c r="W218" i="2"/>
  <c r="U218" i="2"/>
  <c r="T218" i="2"/>
  <c r="Q218" i="2"/>
  <c r="P218" i="2"/>
  <c r="N218" i="2"/>
  <c r="M218" i="2"/>
  <c r="X217" i="2"/>
  <c r="W217" i="2"/>
  <c r="U217" i="2"/>
  <c r="T217" i="2"/>
  <c r="Q217" i="2"/>
  <c r="P217" i="2"/>
  <c r="N217" i="2"/>
  <c r="M217" i="2"/>
  <c r="X216" i="2"/>
  <c r="W216" i="2"/>
  <c r="U216" i="2"/>
  <c r="T216" i="2"/>
  <c r="Q216" i="2"/>
  <c r="P216" i="2"/>
  <c r="N216" i="2"/>
  <c r="M216" i="2"/>
  <c r="X215" i="2"/>
  <c r="W215" i="2"/>
  <c r="U215" i="2"/>
  <c r="T215" i="2"/>
  <c r="Q215" i="2"/>
  <c r="P215" i="2"/>
  <c r="N215" i="2"/>
  <c r="M215" i="2"/>
  <c r="X214" i="2"/>
  <c r="W214" i="2"/>
  <c r="U214" i="2"/>
  <c r="T214" i="2"/>
  <c r="Q214" i="2"/>
  <c r="P214" i="2"/>
  <c r="N214" i="2"/>
  <c r="M214" i="2"/>
  <c r="X213" i="2"/>
  <c r="W213" i="2"/>
  <c r="U213" i="2"/>
  <c r="T213" i="2"/>
  <c r="Q213" i="2"/>
  <c r="P213" i="2"/>
  <c r="N213" i="2"/>
  <c r="M213" i="2"/>
  <c r="X212" i="2"/>
  <c r="W212" i="2"/>
  <c r="U212" i="2"/>
  <c r="T212" i="2"/>
  <c r="Q212" i="2"/>
  <c r="P212" i="2"/>
  <c r="N212" i="2"/>
  <c r="M212" i="2"/>
  <c r="X211" i="2"/>
  <c r="W211" i="2"/>
  <c r="U211" i="2"/>
  <c r="T211" i="2"/>
  <c r="Q211" i="2"/>
  <c r="P211" i="2"/>
  <c r="N211" i="2"/>
  <c r="M211" i="2"/>
  <c r="X210" i="2"/>
  <c r="W210" i="2"/>
  <c r="U210" i="2"/>
  <c r="T210" i="2"/>
  <c r="Q210" i="2"/>
  <c r="P210" i="2"/>
  <c r="N210" i="2"/>
  <c r="M210" i="2"/>
  <c r="X209" i="2"/>
  <c r="W209" i="2"/>
  <c r="U209" i="2"/>
  <c r="T209" i="2"/>
  <c r="Q209" i="2"/>
  <c r="P209" i="2"/>
  <c r="N209" i="2"/>
  <c r="M209" i="2"/>
  <c r="X208" i="2"/>
  <c r="W208" i="2"/>
  <c r="U208" i="2"/>
  <c r="T208" i="2"/>
  <c r="Q208" i="2"/>
  <c r="P208" i="2"/>
  <c r="N208" i="2"/>
  <c r="M208" i="2"/>
  <c r="X207" i="2"/>
  <c r="W207" i="2"/>
  <c r="U207" i="2"/>
  <c r="T207" i="2"/>
  <c r="Q207" i="2"/>
  <c r="P207" i="2"/>
  <c r="N207" i="2"/>
  <c r="M207" i="2"/>
  <c r="X206" i="2"/>
  <c r="W206" i="2"/>
  <c r="U206" i="2"/>
  <c r="T206" i="2"/>
  <c r="Q206" i="2"/>
  <c r="P206" i="2"/>
  <c r="N206" i="2"/>
  <c r="M206" i="2"/>
  <c r="X205" i="2"/>
  <c r="W205" i="2"/>
  <c r="U205" i="2"/>
  <c r="T205" i="2"/>
  <c r="Q205" i="2"/>
  <c r="P205" i="2"/>
  <c r="N205" i="2"/>
  <c r="M205" i="2"/>
  <c r="X204" i="2"/>
  <c r="W204" i="2"/>
  <c r="U204" i="2"/>
  <c r="T204" i="2"/>
  <c r="Q204" i="2"/>
  <c r="P204" i="2"/>
  <c r="N204" i="2"/>
  <c r="M204" i="2"/>
  <c r="X203" i="2"/>
  <c r="W203" i="2"/>
  <c r="U203" i="2"/>
  <c r="T203" i="2"/>
  <c r="Q203" i="2"/>
  <c r="P203" i="2"/>
  <c r="N203" i="2"/>
  <c r="M203" i="2"/>
  <c r="X202" i="2"/>
  <c r="W202" i="2"/>
  <c r="U202" i="2"/>
  <c r="T202" i="2"/>
  <c r="Q202" i="2"/>
  <c r="P202" i="2"/>
  <c r="N202" i="2"/>
  <c r="M202" i="2"/>
  <c r="X201" i="2"/>
  <c r="W201" i="2"/>
  <c r="U201" i="2"/>
  <c r="T201" i="2"/>
  <c r="Q201" i="2"/>
  <c r="P201" i="2"/>
  <c r="N201" i="2"/>
  <c r="M201" i="2"/>
  <c r="X200" i="2"/>
  <c r="W200" i="2"/>
  <c r="U200" i="2"/>
  <c r="T200" i="2"/>
  <c r="Q200" i="2"/>
  <c r="P200" i="2"/>
  <c r="N200" i="2"/>
  <c r="M200" i="2"/>
  <c r="X199" i="2"/>
  <c r="W199" i="2"/>
  <c r="U199" i="2"/>
  <c r="T199" i="2"/>
  <c r="Q199" i="2"/>
  <c r="P199" i="2"/>
  <c r="N199" i="2"/>
  <c r="M199" i="2"/>
  <c r="X198" i="2"/>
  <c r="W198" i="2"/>
  <c r="U198" i="2"/>
  <c r="T198" i="2"/>
  <c r="Q198" i="2"/>
  <c r="P198" i="2"/>
  <c r="N198" i="2"/>
  <c r="M198" i="2"/>
  <c r="X197" i="2"/>
  <c r="W197" i="2"/>
  <c r="U197" i="2"/>
  <c r="T197" i="2"/>
  <c r="Q197" i="2"/>
  <c r="P197" i="2"/>
  <c r="N197" i="2"/>
  <c r="M197" i="2"/>
  <c r="X196" i="2"/>
  <c r="W196" i="2"/>
  <c r="U196" i="2"/>
  <c r="T196" i="2"/>
  <c r="Q196" i="2"/>
  <c r="P196" i="2"/>
  <c r="N196" i="2"/>
  <c r="M196" i="2"/>
  <c r="X195" i="2"/>
  <c r="W195" i="2"/>
  <c r="U195" i="2"/>
  <c r="T195" i="2"/>
  <c r="Q195" i="2"/>
  <c r="P195" i="2"/>
  <c r="N195" i="2"/>
  <c r="M195" i="2"/>
  <c r="X194" i="2"/>
  <c r="W194" i="2"/>
  <c r="U194" i="2"/>
  <c r="T194" i="2"/>
  <c r="Q194" i="2"/>
  <c r="P194" i="2"/>
  <c r="N194" i="2"/>
  <c r="M194" i="2"/>
  <c r="X193" i="2"/>
  <c r="W193" i="2"/>
  <c r="U193" i="2"/>
  <c r="T193" i="2"/>
  <c r="Q193" i="2"/>
  <c r="P193" i="2"/>
  <c r="N193" i="2"/>
  <c r="M193" i="2"/>
  <c r="X192" i="2"/>
  <c r="W192" i="2"/>
  <c r="U192" i="2"/>
  <c r="T192" i="2"/>
  <c r="Q192" i="2"/>
  <c r="P192" i="2"/>
  <c r="N192" i="2"/>
  <c r="M192" i="2"/>
  <c r="X191" i="2"/>
  <c r="W191" i="2"/>
  <c r="U191" i="2"/>
  <c r="T191" i="2"/>
  <c r="Q191" i="2"/>
  <c r="P191" i="2"/>
  <c r="N191" i="2"/>
  <c r="M191" i="2"/>
  <c r="X190" i="2"/>
  <c r="W190" i="2"/>
  <c r="U190" i="2"/>
  <c r="T190" i="2"/>
  <c r="Q190" i="2"/>
  <c r="P190" i="2"/>
  <c r="N190" i="2"/>
  <c r="M190" i="2"/>
  <c r="X189" i="2"/>
  <c r="W189" i="2"/>
  <c r="U189" i="2"/>
  <c r="T189" i="2"/>
  <c r="Q189" i="2"/>
  <c r="P189" i="2"/>
  <c r="N189" i="2"/>
  <c r="M189" i="2"/>
  <c r="X188" i="2"/>
  <c r="W188" i="2"/>
  <c r="U188" i="2"/>
  <c r="T188" i="2"/>
  <c r="Q188" i="2"/>
  <c r="P188" i="2"/>
  <c r="N188" i="2"/>
  <c r="M188" i="2"/>
  <c r="X187" i="2"/>
  <c r="W187" i="2"/>
  <c r="U187" i="2"/>
  <c r="T187" i="2"/>
  <c r="Q187" i="2"/>
  <c r="P187" i="2"/>
  <c r="N187" i="2"/>
  <c r="M187" i="2"/>
  <c r="X186" i="2"/>
  <c r="W186" i="2"/>
  <c r="U186" i="2"/>
  <c r="T186" i="2"/>
  <c r="Q186" i="2"/>
  <c r="P186" i="2"/>
  <c r="N186" i="2"/>
  <c r="M186" i="2"/>
  <c r="X185" i="2"/>
  <c r="W185" i="2"/>
  <c r="U185" i="2"/>
  <c r="T185" i="2"/>
  <c r="Q185" i="2"/>
  <c r="P185" i="2"/>
  <c r="N185" i="2"/>
  <c r="M185" i="2"/>
  <c r="X184" i="2"/>
  <c r="W184" i="2"/>
  <c r="U184" i="2"/>
  <c r="T184" i="2"/>
  <c r="Q184" i="2"/>
  <c r="P184" i="2"/>
  <c r="N184" i="2"/>
  <c r="M184" i="2"/>
  <c r="X183" i="2"/>
  <c r="W183" i="2"/>
  <c r="U183" i="2"/>
  <c r="T183" i="2"/>
  <c r="Q183" i="2"/>
  <c r="P183" i="2"/>
  <c r="N183" i="2"/>
  <c r="M183" i="2"/>
  <c r="X182" i="2"/>
  <c r="W182" i="2"/>
  <c r="U182" i="2"/>
  <c r="T182" i="2"/>
  <c r="Q182" i="2"/>
  <c r="P182" i="2"/>
  <c r="N182" i="2"/>
  <c r="M182" i="2"/>
  <c r="X181" i="2"/>
  <c r="W181" i="2"/>
  <c r="U181" i="2"/>
  <c r="T181" i="2"/>
  <c r="Q181" i="2"/>
  <c r="P181" i="2"/>
  <c r="N181" i="2"/>
  <c r="M181" i="2"/>
  <c r="X180" i="2"/>
  <c r="W180" i="2"/>
  <c r="U180" i="2"/>
  <c r="T180" i="2"/>
  <c r="Q180" i="2"/>
  <c r="P180" i="2"/>
  <c r="N180" i="2"/>
  <c r="M180" i="2"/>
  <c r="X179" i="2"/>
  <c r="W179" i="2"/>
  <c r="U179" i="2"/>
  <c r="T179" i="2"/>
  <c r="Q179" i="2"/>
  <c r="P179" i="2"/>
  <c r="N179" i="2"/>
  <c r="M179" i="2"/>
  <c r="X178" i="2"/>
  <c r="W178" i="2"/>
  <c r="U178" i="2"/>
  <c r="T178" i="2"/>
  <c r="Q178" i="2"/>
  <c r="P178" i="2"/>
  <c r="N178" i="2"/>
  <c r="M178" i="2"/>
  <c r="X177" i="2"/>
  <c r="W177" i="2"/>
  <c r="U177" i="2"/>
  <c r="T177" i="2"/>
  <c r="Q177" i="2"/>
  <c r="P177" i="2"/>
  <c r="N177" i="2"/>
  <c r="M177" i="2"/>
  <c r="X176" i="2"/>
  <c r="W176" i="2"/>
  <c r="U176" i="2"/>
  <c r="T176" i="2"/>
  <c r="Q176" i="2"/>
  <c r="P176" i="2"/>
  <c r="N176" i="2"/>
  <c r="M176" i="2"/>
  <c r="X175" i="2"/>
  <c r="W175" i="2"/>
  <c r="U175" i="2"/>
  <c r="T175" i="2"/>
  <c r="Q175" i="2"/>
  <c r="P175" i="2"/>
  <c r="N175" i="2"/>
  <c r="M175" i="2"/>
  <c r="X174" i="2"/>
  <c r="W174" i="2"/>
  <c r="U174" i="2"/>
  <c r="T174" i="2"/>
  <c r="Q174" i="2"/>
  <c r="P174" i="2"/>
  <c r="N174" i="2"/>
  <c r="M174" i="2"/>
  <c r="X173" i="2"/>
  <c r="W173" i="2"/>
  <c r="U173" i="2"/>
  <c r="T173" i="2"/>
  <c r="Q173" i="2"/>
  <c r="P173" i="2"/>
  <c r="N173" i="2"/>
  <c r="M173" i="2"/>
  <c r="X172" i="2"/>
  <c r="W172" i="2"/>
  <c r="U172" i="2"/>
  <c r="T172" i="2"/>
  <c r="Q172" i="2"/>
  <c r="P172" i="2"/>
  <c r="N172" i="2"/>
  <c r="M172" i="2"/>
  <c r="X171" i="2"/>
  <c r="W171" i="2"/>
  <c r="U171" i="2"/>
  <c r="T171" i="2"/>
  <c r="Q171" i="2"/>
  <c r="P171" i="2"/>
  <c r="N171" i="2"/>
  <c r="M171" i="2"/>
  <c r="X170" i="2"/>
  <c r="W170" i="2"/>
  <c r="U170" i="2"/>
  <c r="T170" i="2"/>
  <c r="Q170" i="2"/>
  <c r="P170" i="2"/>
  <c r="N170" i="2"/>
  <c r="M170" i="2"/>
  <c r="X169" i="2"/>
  <c r="W169" i="2"/>
  <c r="U169" i="2"/>
  <c r="T169" i="2"/>
  <c r="Q169" i="2"/>
  <c r="P169" i="2"/>
  <c r="N169" i="2"/>
  <c r="M169" i="2"/>
  <c r="X168" i="2"/>
  <c r="W168" i="2"/>
  <c r="U168" i="2"/>
  <c r="T168" i="2"/>
  <c r="Q168" i="2"/>
  <c r="P168" i="2"/>
  <c r="N168" i="2"/>
  <c r="M168" i="2"/>
  <c r="X167" i="2"/>
  <c r="W167" i="2"/>
  <c r="U167" i="2"/>
  <c r="T167" i="2"/>
  <c r="Q167" i="2"/>
  <c r="P167" i="2"/>
  <c r="N167" i="2"/>
  <c r="M167" i="2"/>
  <c r="X166" i="2"/>
  <c r="W166" i="2"/>
  <c r="U166" i="2"/>
  <c r="T166" i="2"/>
  <c r="Q166" i="2"/>
  <c r="P166" i="2"/>
  <c r="N166" i="2"/>
  <c r="M166" i="2"/>
  <c r="X165" i="2"/>
  <c r="W165" i="2"/>
  <c r="U165" i="2"/>
  <c r="T165" i="2"/>
  <c r="Q165" i="2"/>
  <c r="P165" i="2"/>
  <c r="N165" i="2"/>
  <c r="M165" i="2"/>
  <c r="X164" i="2"/>
  <c r="W164" i="2"/>
  <c r="U164" i="2"/>
  <c r="T164" i="2"/>
  <c r="Q164" i="2"/>
  <c r="P164" i="2"/>
  <c r="N164" i="2"/>
  <c r="M164" i="2"/>
  <c r="X163" i="2"/>
  <c r="W163" i="2"/>
  <c r="U163" i="2"/>
  <c r="T163" i="2"/>
  <c r="Q163" i="2"/>
  <c r="P163" i="2"/>
  <c r="N163" i="2"/>
  <c r="M163" i="2"/>
  <c r="X162" i="2"/>
  <c r="W162" i="2"/>
  <c r="U162" i="2"/>
  <c r="T162" i="2"/>
  <c r="Q162" i="2"/>
  <c r="P162" i="2"/>
  <c r="N162" i="2"/>
  <c r="M162" i="2"/>
  <c r="X161" i="2"/>
  <c r="W161" i="2"/>
  <c r="U161" i="2"/>
  <c r="T161" i="2"/>
  <c r="Q161" i="2"/>
  <c r="P161" i="2"/>
  <c r="N161" i="2"/>
  <c r="M161" i="2"/>
  <c r="X160" i="2"/>
  <c r="W160" i="2"/>
  <c r="U160" i="2"/>
  <c r="T160" i="2"/>
  <c r="Q160" i="2"/>
  <c r="P160" i="2"/>
  <c r="N160" i="2"/>
  <c r="M160" i="2"/>
  <c r="X159" i="2"/>
  <c r="W159" i="2"/>
  <c r="U159" i="2"/>
  <c r="T159" i="2"/>
  <c r="Q159" i="2"/>
  <c r="P159" i="2"/>
  <c r="N159" i="2"/>
  <c r="M159" i="2"/>
  <c r="X158" i="2"/>
  <c r="W158" i="2"/>
  <c r="U158" i="2"/>
  <c r="T158" i="2"/>
  <c r="Q158" i="2"/>
  <c r="P158" i="2"/>
  <c r="N158" i="2"/>
  <c r="M158" i="2"/>
  <c r="X157" i="2"/>
  <c r="W157" i="2"/>
  <c r="U157" i="2"/>
  <c r="T157" i="2"/>
  <c r="Q157" i="2"/>
  <c r="P157" i="2"/>
  <c r="N157" i="2"/>
  <c r="M157" i="2"/>
  <c r="X156" i="2"/>
  <c r="W156" i="2"/>
  <c r="U156" i="2"/>
  <c r="T156" i="2"/>
  <c r="Q156" i="2"/>
  <c r="P156" i="2"/>
  <c r="N156" i="2"/>
  <c r="M156" i="2"/>
  <c r="X155" i="2"/>
  <c r="W155" i="2"/>
  <c r="U155" i="2"/>
  <c r="T155" i="2"/>
  <c r="Q155" i="2"/>
  <c r="P155" i="2"/>
  <c r="N155" i="2"/>
  <c r="M155" i="2"/>
  <c r="X154" i="2"/>
  <c r="W154" i="2"/>
  <c r="U154" i="2"/>
  <c r="T154" i="2"/>
  <c r="Q154" i="2"/>
  <c r="P154" i="2"/>
  <c r="N154" i="2"/>
  <c r="M154" i="2"/>
  <c r="X153" i="2"/>
  <c r="W153" i="2"/>
  <c r="U153" i="2"/>
  <c r="T153" i="2"/>
  <c r="Q153" i="2"/>
  <c r="P153" i="2"/>
  <c r="N153" i="2"/>
  <c r="M153" i="2"/>
  <c r="X152" i="2"/>
  <c r="W152" i="2"/>
  <c r="U152" i="2"/>
  <c r="T152" i="2"/>
  <c r="Q152" i="2"/>
  <c r="P152" i="2"/>
  <c r="N152" i="2"/>
  <c r="M152" i="2"/>
  <c r="X151" i="2"/>
  <c r="W151" i="2"/>
  <c r="U151" i="2"/>
  <c r="T151" i="2"/>
  <c r="Q151" i="2"/>
  <c r="P151" i="2"/>
  <c r="N151" i="2"/>
  <c r="M151" i="2"/>
  <c r="X150" i="2"/>
  <c r="W150" i="2"/>
  <c r="U150" i="2"/>
  <c r="T150" i="2"/>
  <c r="Q150" i="2"/>
  <c r="P150" i="2"/>
  <c r="N150" i="2"/>
  <c r="M150" i="2"/>
  <c r="X149" i="2"/>
  <c r="W149" i="2"/>
  <c r="U149" i="2"/>
  <c r="T149" i="2"/>
  <c r="Q149" i="2"/>
  <c r="P149" i="2"/>
  <c r="N149" i="2"/>
  <c r="M149" i="2"/>
  <c r="X148" i="2"/>
  <c r="W148" i="2"/>
  <c r="U148" i="2"/>
  <c r="T148" i="2"/>
  <c r="Q148" i="2"/>
  <c r="P148" i="2"/>
  <c r="N148" i="2"/>
  <c r="M148" i="2"/>
  <c r="X147" i="2"/>
  <c r="W147" i="2"/>
  <c r="U147" i="2"/>
  <c r="T147" i="2"/>
  <c r="Q147" i="2"/>
  <c r="P147" i="2"/>
  <c r="N147" i="2"/>
  <c r="M147" i="2"/>
  <c r="X146" i="2"/>
  <c r="W146" i="2"/>
  <c r="U146" i="2"/>
  <c r="T146" i="2"/>
  <c r="Q146" i="2"/>
  <c r="P146" i="2"/>
  <c r="N146" i="2"/>
  <c r="M146" i="2"/>
  <c r="X145" i="2"/>
  <c r="W145" i="2"/>
  <c r="U145" i="2"/>
  <c r="T145" i="2"/>
  <c r="Q145" i="2"/>
  <c r="P145" i="2"/>
  <c r="N145" i="2"/>
  <c r="M145" i="2"/>
  <c r="X144" i="2"/>
  <c r="W144" i="2"/>
  <c r="U144" i="2"/>
  <c r="T144" i="2"/>
  <c r="Q144" i="2"/>
  <c r="P144" i="2"/>
  <c r="N144" i="2"/>
  <c r="M144" i="2"/>
  <c r="X143" i="2"/>
  <c r="W143" i="2"/>
  <c r="U143" i="2"/>
  <c r="T143" i="2"/>
  <c r="Q143" i="2"/>
  <c r="P143" i="2"/>
  <c r="N143" i="2"/>
  <c r="M143" i="2"/>
  <c r="X142" i="2"/>
  <c r="W142" i="2"/>
  <c r="U142" i="2"/>
  <c r="T142" i="2"/>
  <c r="Q142" i="2"/>
  <c r="P142" i="2"/>
  <c r="N142" i="2"/>
  <c r="M142" i="2"/>
  <c r="X141" i="2"/>
  <c r="W141" i="2"/>
  <c r="U141" i="2"/>
  <c r="T141" i="2"/>
  <c r="Q141" i="2"/>
  <c r="P141" i="2"/>
  <c r="N141" i="2"/>
  <c r="M141" i="2"/>
  <c r="X140" i="2"/>
  <c r="W140" i="2"/>
  <c r="U140" i="2"/>
  <c r="T140" i="2"/>
  <c r="Q140" i="2"/>
  <c r="P140" i="2"/>
  <c r="N140" i="2"/>
  <c r="M140" i="2"/>
  <c r="X139" i="2"/>
  <c r="W139" i="2"/>
  <c r="U139" i="2"/>
  <c r="T139" i="2"/>
  <c r="Q139" i="2"/>
  <c r="P139" i="2"/>
  <c r="N139" i="2"/>
  <c r="M139" i="2"/>
  <c r="X138" i="2"/>
  <c r="W138" i="2"/>
  <c r="U138" i="2"/>
  <c r="T138" i="2"/>
  <c r="Q138" i="2"/>
  <c r="P138" i="2"/>
  <c r="N138" i="2"/>
  <c r="M138" i="2"/>
  <c r="X137" i="2"/>
  <c r="W137" i="2"/>
  <c r="U137" i="2"/>
  <c r="T137" i="2"/>
  <c r="Q137" i="2"/>
  <c r="P137" i="2"/>
  <c r="N137" i="2"/>
  <c r="M137" i="2"/>
  <c r="X136" i="2"/>
  <c r="W136" i="2"/>
  <c r="U136" i="2"/>
  <c r="T136" i="2"/>
  <c r="Q136" i="2"/>
  <c r="P136" i="2"/>
  <c r="N136" i="2"/>
  <c r="M136" i="2"/>
  <c r="X135" i="2"/>
  <c r="W135" i="2"/>
  <c r="U135" i="2"/>
  <c r="T135" i="2"/>
  <c r="Q135" i="2"/>
  <c r="P135" i="2"/>
  <c r="N135" i="2"/>
  <c r="M135" i="2"/>
  <c r="X134" i="2"/>
  <c r="W134" i="2"/>
  <c r="U134" i="2"/>
  <c r="T134" i="2"/>
  <c r="Q134" i="2"/>
  <c r="P134" i="2"/>
  <c r="N134" i="2"/>
  <c r="M134" i="2"/>
  <c r="X133" i="2"/>
  <c r="W133" i="2"/>
  <c r="U133" i="2"/>
  <c r="T133" i="2"/>
  <c r="Q133" i="2"/>
  <c r="P133" i="2"/>
  <c r="N133" i="2"/>
  <c r="M133" i="2"/>
  <c r="X132" i="2"/>
  <c r="W132" i="2"/>
  <c r="U132" i="2"/>
  <c r="T132" i="2"/>
  <c r="Q132" i="2"/>
  <c r="P132" i="2"/>
  <c r="N132" i="2"/>
  <c r="M132" i="2"/>
  <c r="X131" i="2"/>
  <c r="W131" i="2"/>
  <c r="U131" i="2"/>
  <c r="T131" i="2"/>
  <c r="Q131" i="2"/>
  <c r="P131" i="2"/>
  <c r="N131" i="2"/>
  <c r="M131" i="2"/>
  <c r="X130" i="2"/>
  <c r="W130" i="2"/>
  <c r="U130" i="2"/>
  <c r="T130" i="2"/>
  <c r="Q130" i="2"/>
  <c r="P130" i="2"/>
  <c r="N130" i="2"/>
  <c r="M130" i="2"/>
  <c r="X129" i="2"/>
  <c r="W129" i="2"/>
  <c r="U129" i="2"/>
  <c r="T129" i="2"/>
  <c r="Q129" i="2"/>
  <c r="P129" i="2"/>
  <c r="N129" i="2"/>
  <c r="M129" i="2"/>
  <c r="X128" i="2"/>
  <c r="W128" i="2"/>
  <c r="U128" i="2"/>
  <c r="T128" i="2"/>
  <c r="Q128" i="2"/>
  <c r="P128" i="2"/>
  <c r="N128" i="2"/>
  <c r="M128" i="2"/>
  <c r="X127" i="2"/>
  <c r="W127" i="2"/>
  <c r="U127" i="2"/>
  <c r="T127" i="2"/>
  <c r="Q127" i="2"/>
  <c r="P127" i="2"/>
  <c r="N127" i="2"/>
  <c r="M127" i="2"/>
  <c r="X126" i="2"/>
  <c r="W126" i="2"/>
  <c r="U126" i="2"/>
  <c r="T126" i="2"/>
  <c r="Q126" i="2"/>
  <c r="P126" i="2"/>
  <c r="N126" i="2"/>
  <c r="M126" i="2"/>
  <c r="X125" i="2"/>
  <c r="W125" i="2"/>
  <c r="U125" i="2"/>
  <c r="T125" i="2"/>
  <c r="Q125" i="2"/>
  <c r="P125" i="2"/>
  <c r="N125" i="2"/>
  <c r="M125" i="2"/>
  <c r="X124" i="2"/>
  <c r="W124" i="2"/>
  <c r="U124" i="2"/>
  <c r="T124" i="2"/>
  <c r="Q124" i="2"/>
  <c r="P124" i="2"/>
  <c r="N124" i="2"/>
  <c r="M124" i="2"/>
  <c r="X123" i="2"/>
  <c r="W123" i="2"/>
  <c r="U123" i="2"/>
  <c r="T123" i="2"/>
  <c r="Q123" i="2"/>
  <c r="P123" i="2"/>
  <c r="N123" i="2"/>
  <c r="M123" i="2"/>
  <c r="X122" i="2"/>
  <c r="W122" i="2"/>
  <c r="U122" i="2"/>
  <c r="T122" i="2"/>
  <c r="Q122" i="2"/>
  <c r="P122" i="2"/>
  <c r="N122" i="2"/>
  <c r="M122" i="2"/>
  <c r="X121" i="2"/>
  <c r="W121" i="2"/>
  <c r="U121" i="2"/>
  <c r="T121" i="2"/>
  <c r="Q121" i="2"/>
  <c r="P121" i="2"/>
  <c r="N121" i="2"/>
  <c r="M121" i="2"/>
  <c r="X120" i="2"/>
  <c r="W120" i="2"/>
  <c r="U120" i="2"/>
  <c r="T120" i="2"/>
  <c r="Q120" i="2"/>
  <c r="P120" i="2"/>
  <c r="N120" i="2"/>
  <c r="M120" i="2"/>
  <c r="X119" i="2"/>
  <c r="W119" i="2"/>
  <c r="U119" i="2"/>
  <c r="T119" i="2"/>
  <c r="Q119" i="2"/>
  <c r="P119" i="2"/>
  <c r="N119" i="2"/>
  <c r="M119" i="2"/>
  <c r="X118" i="2"/>
  <c r="W118" i="2"/>
  <c r="U118" i="2"/>
  <c r="T118" i="2"/>
  <c r="Q118" i="2"/>
  <c r="P118" i="2"/>
  <c r="N118" i="2"/>
  <c r="M118" i="2"/>
  <c r="X117" i="2"/>
  <c r="W117" i="2"/>
  <c r="U117" i="2"/>
  <c r="T117" i="2"/>
  <c r="Q117" i="2"/>
  <c r="P117" i="2"/>
  <c r="N117" i="2"/>
  <c r="M117" i="2"/>
  <c r="X116" i="2"/>
  <c r="W116" i="2"/>
  <c r="U116" i="2"/>
  <c r="T116" i="2"/>
  <c r="Q116" i="2"/>
  <c r="P116" i="2"/>
  <c r="N116" i="2"/>
  <c r="M116" i="2"/>
  <c r="X115" i="2"/>
  <c r="W115" i="2"/>
  <c r="U115" i="2"/>
  <c r="T115" i="2"/>
  <c r="Q115" i="2"/>
  <c r="P115" i="2"/>
  <c r="N115" i="2"/>
  <c r="M115" i="2"/>
  <c r="X114" i="2"/>
  <c r="W114" i="2"/>
  <c r="U114" i="2"/>
  <c r="T114" i="2"/>
  <c r="Q114" i="2"/>
  <c r="P114" i="2"/>
  <c r="N114" i="2"/>
  <c r="M114" i="2"/>
  <c r="X113" i="2"/>
  <c r="W113" i="2"/>
  <c r="U113" i="2"/>
  <c r="T113" i="2"/>
  <c r="Q113" i="2"/>
  <c r="P113" i="2"/>
  <c r="N113" i="2"/>
  <c r="M113" i="2"/>
  <c r="X112" i="2"/>
  <c r="W112" i="2"/>
  <c r="U112" i="2"/>
  <c r="T112" i="2"/>
  <c r="Q112" i="2"/>
  <c r="P112" i="2"/>
  <c r="N112" i="2"/>
  <c r="M112" i="2"/>
  <c r="X111" i="2"/>
  <c r="W111" i="2"/>
  <c r="U111" i="2"/>
  <c r="T111" i="2"/>
  <c r="Q111" i="2"/>
  <c r="P111" i="2"/>
  <c r="N111" i="2"/>
  <c r="M111" i="2"/>
  <c r="X110" i="2"/>
  <c r="W110" i="2"/>
  <c r="U110" i="2"/>
  <c r="T110" i="2"/>
  <c r="Q110" i="2"/>
  <c r="P110" i="2"/>
  <c r="N110" i="2"/>
  <c r="M110" i="2"/>
  <c r="X109" i="2"/>
  <c r="W109" i="2"/>
  <c r="U109" i="2"/>
  <c r="T109" i="2"/>
  <c r="Q109" i="2"/>
  <c r="P109" i="2"/>
  <c r="N109" i="2"/>
  <c r="M109" i="2"/>
  <c r="X108" i="2"/>
  <c r="W108" i="2"/>
  <c r="U108" i="2"/>
  <c r="T108" i="2"/>
  <c r="Q108" i="2"/>
  <c r="P108" i="2"/>
  <c r="N108" i="2"/>
  <c r="M108" i="2"/>
  <c r="X107" i="2"/>
  <c r="W107" i="2"/>
  <c r="U107" i="2"/>
  <c r="T107" i="2"/>
  <c r="Q107" i="2"/>
  <c r="P107" i="2"/>
  <c r="N107" i="2"/>
  <c r="M107" i="2"/>
  <c r="X106" i="2"/>
  <c r="W106" i="2"/>
  <c r="U106" i="2"/>
  <c r="T106" i="2"/>
  <c r="Q106" i="2"/>
  <c r="P106" i="2"/>
  <c r="N106" i="2"/>
  <c r="M106" i="2"/>
  <c r="X105" i="2"/>
  <c r="W105" i="2"/>
  <c r="U105" i="2"/>
  <c r="T105" i="2"/>
  <c r="Q105" i="2"/>
  <c r="P105" i="2"/>
  <c r="N105" i="2"/>
  <c r="M105" i="2"/>
  <c r="X104" i="2"/>
  <c r="W104" i="2"/>
  <c r="U104" i="2"/>
  <c r="T104" i="2"/>
  <c r="Q104" i="2"/>
  <c r="P104" i="2"/>
  <c r="N104" i="2"/>
  <c r="M104" i="2"/>
  <c r="X103" i="2"/>
  <c r="W103" i="2"/>
  <c r="U103" i="2"/>
  <c r="T103" i="2"/>
  <c r="Q103" i="2"/>
  <c r="P103" i="2"/>
  <c r="N103" i="2"/>
  <c r="M103" i="2"/>
  <c r="X102" i="2"/>
  <c r="W102" i="2"/>
  <c r="U102" i="2"/>
  <c r="T102" i="2"/>
  <c r="Q102" i="2"/>
  <c r="P102" i="2"/>
  <c r="N102" i="2"/>
  <c r="M102" i="2"/>
  <c r="X101" i="2"/>
  <c r="W101" i="2"/>
  <c r="U101" i="2"/>
  <c r="T101" i="2"/>
  <c r="Q101" i="2"/>
  <c r="P101" i="2"/>
  <c r="N101" i="2"/>
  <c r="M101" i="2"/>
  <c r="X100" i="2"/>
  <c r="W100" i="2"/>
  <c r="U100" i="2"/>
  <c r="T100" i="2"/>
  <c r="Q100" i="2"/>
  <c r="P100" i="2"/>
  <c r="N100" i="2"/>
  <c r="M100" i="2"/>
  <c r="X99" i="2"/>
  <c r="W99" i="2"/>
  <c r="U99" i="2"/>
  <c r="T99" i="2"/>
  <c r="Q99" i="2"/>
  <c r="P99" i="2"/>
  <c r="N99" i="2"/>
  <c r="M99" i="2"/>
  <c r="X98" i="2"/>
  <c r="W98" i="2"/>
  <c r="U98" i="2"/>
  <c r="T98" i="2"/>
  <c r="Q98" i="2"/>
  <c r="P98" i="2"/>
  <c r="N98" i="2"/>
  <c r="M98" i="2"/>
  <c r="X97" i="2"/>
  <c r="W97" i="2"/>
  <c r="U97" i="2"/>
  <c r="T97" i="2"/>
  <c r="Q97" i="2"/>
  <c r="P97" i="2"/>
  <c r="N97" i="2"/>
  <c r="M97" i="2"/>
  <c r="X96" i="2"/>
  <c r="W96" i="2"/>
  <c r="U96" i="2"/>
  <c r="T96" i="2"/>
  <c r="Q96" i="2"/>
  <c r="P96" i="2"/>
  <c r="N96" i="2"/>
  <c r="M96" i="2"/>
  <c r="X95" i="2"/>
  <c r="W95" i="2"/>
  <c r="U95" i="2"/>
  <c r="T95" i="2"/>
  <c r="Q95" i="2"/>
  <c r="P95" i="2"/>
  <c r="N95" i="2"/>
  <c r="M95" i="2"/>
  <c r="X94" i="2"/>
  <c r="W94" i="2"/>
  <c r="U94" i="2"/>
  <c r="T94" i="2"/>
  <c r="Q94" i="2"/>
  <c r="P94" i="2"/>
  <c r="N94" i="2"/>
  <c r="M94" i="2"/>
  <c r="X93" i="2"/>
  <c r="W93" i="2"/>
  <c r="U93" i="2"/>
  <c r="T93" i="2"/>
  <c r="Q93" i="2"/>
  <c r="P93" i="2"/>
  <c r="N93" i="2"/>
  <c r="M93" i="2"/>
  <c r="X92" i="2"/>
  <c r="W92" i="2"/>
  <c r="U92" i="2"/>
  <c r="T92" i="2"/>
  <c r="Q92" i="2"/>
  <c r="P92" i="2"/>
  <c r="N92" i="2"/>
  <c r="M92" i="2"/>
  <c r="X91" i="2"/>
  <c r="W91" i="2"/>
  <c r="U91" i="2"/>
  <c r="T91" i="2"/>
  <c r="Q91" i="2"/>
  <c r="P91" i="2"/>
  <c r="N91" i="2"/>
  <c r="M91" i="2"/>
  <c r="X90" i="2"/>
  <c r="W90" i="2"/>
  <c r="U90" i="2"/>
  <c r="T90" i="2"/>
  <c r="Q90" i="2"/>
  <c r="P90" i="2"/>
  <c r="N90" i="2"/>
  <c r="M90" i="2"/>
  <c r="X89" i="2"/>
  <c r="W89" i="2"/>
  <c r="U89" i="2"/>
  <c r="T89" i="2"/>
  <c r="Q89" i="2"/>
  <c r="P89" i="2"/>
  <c r="N89" i="2"/>
  <c r="M89" i="2"/>
  <c r="X88" i="2"/>
  <c r="W88" i="2"/>
  <c r="U88" i="2"/>
  <c r="T88" i="2"/>
  <c r="Q88" i="2"/>
  <c r="P88" i="2"/>
  <c r="N88" i="2"/>
  <c r="M88" i="2"/>
  <c r="X87" i="2"/>
  <c r="W87" i="2"/>
  <c r="U87" i="2"/>
  <c r="T87" i="2"/>
  <c r="Q87" i="2"/>
  <c r="P87" i="2"/>
  <c r="N87" i="2"/>
  <c r="M87" i="2"/>
  <c r="X86" i="2"/>
  <c r="W86" i="2"/>
  <c r="U86" i="2"/>
  <c r="T86" i="2"/>
  <c r="Q86" i="2"/>
  <c r="P86" i="2"/>
  <c r="N86" i="2"/>
  <c r="M86" i="2"/>
  <c r="X85" i="2"/>
  <c r="W85" i="2"/>
  <c r="U85" i="2"/>
  <c r="T85" i="2"/>
  <c r="Q85" i="2"/>
  <c r="P85" i="2"/>
  <c r="N85" i="2"/>
  <c r="M85" i="2"/>
  <c r="X84" i="2"/>
  <c r="W84" i="2"/>
  <c r="U84" i="2"/>
  <c r="T84" i="2"/>
  <c r="Q84" i="2"/>
  <c r="P84" i="2"/>
  <c r="N84" i="2"/>
  <c r="M84" i="2"/>
  <c r="X83" i="2"/>
  <c r="W83" i="2"/>
  <c r="U83" i="2"/>
  <c r="T83" i="2"/>
  <c r="Q83" i="2"/>
  <c r="P83" i="2"/>
  <c r="N83" i="2"/>
  <c r="M83" i="2"/>
  <c r="X82" i="2"/>
  <c r="W82" i="2"/>
  <c r="U82" i="2"/>
  <c r="T82" i="2"/>
  <c r="Q82" i="2"/>
  <c r="P82" i="2"/>
  <c r="N82" i="2"/>
  <c r="M82" i="2"/>
  <c r="X81" i="2"/>
  <c r="W81" i="2"/>
  <c r="U81" i="2"/>
  <c r="T81" i="2"/>
  <c r="Q81" i="2"/>
  <c r="P81" i="2"/>
  <c r="N81" i="2"/>
  <c r="M81" i="2"/>
  <c r="X80" i="2"/>
  <c r="W80" i="2"/>
  <c r="U80" i="2"/>
  <c r="T80" i="2"/>
  <c r="Q80" i="2"/>
  <c r="P80" i="2"/>
  <c r="N80" i="2"/>
  <c r="M80" i="2"/>
  <c r="X79" i="2"/>
  <c r="W79" i="2"/>
  <c r="U79" i="2"/>
  <c r="T79" i="2"/>
  <c r="Q79" i="2"/>
  <c r="P79" i="2"/>
  <c r="N79" i="2"/>
  <c r="M79" i="2"/>
  <c r="X78" i="2"/>
  <c r="W78" i="2"/>
  <c r="U78" i="2"/>
  <c r="T78" i="2"/>
  <c r="Q78" i="2"/>
  <c r="P78" i="2"/>
  <c r="N78" i="2"/>
  <c r="M78" i="2"/>
  <c r="X77" i="2"/>
  <c r="W77" i="2"/>
  <c r="U77" i="2"/>
  <c r="T77" i="2"/>
  <c r="Q77" i="2"/>
  <c r="P77" i="2"/>
  <c r="N77" i="2"/>
  <c r="M77" i="2"/>
  <c r="X76" i="2"/>
  <c r="W76" i="2"/>
  <c r="U76" i="2"/>
  <c r="T76" i="2"/>
  <c r="Q76" i="2"/>
  <c r="P76" i="2"/>
  <c r="N76" i="2"/>
  <c r="M76" i="2"/>
  <c r="X75" i="2"/>
  <c r="W75" i="2"/>
  <c r="U75" i="2"/>
  <c r="T75" i="2"/>
  <c r="Q75" i="2"/>
  <c r="P75" i="2"/>
  <c r="N75" i="2"/>
  <c r="M75" i="2"/>
  <c r="X74" i="2"/>
  <c r="W74" i="2"/>
  <c r="U74" i="2"/>
  <c r="T74" i="2"/>
  <c r="Q74" i="2"/>
  <c r="P74" i="2"/>
  <c r="N74" i="2"/>
  <c r="M74" i="2"/>
  <c r="X73" i="2"/>
  <c r="W73" i="2"/>
  <c r="U73" i="2"/>
  <c r="T73" i="2"/>
  <c r="Q73" i="2"/>
  <c r="P73" i="2"/>
  <c r="N73" i="2"/>
  <c r="M73" i="2"/>
  <c r="X72" i="2"/>
  <c r="W72" i="2"/>
  <c r="U72" i="2"/>
  <c r="T72" i="2"/>
  <c r="Q72" i="2"/>
  <c r="P72" i="2"/>
  <c r="N72" i="2"/>
  <c r="M72" i="2"/>
  <c r="X71" i="2"/>
  <c r="W71" i="2"/>
  <c r="U71" i="2"/>
  <c r="T71" i="2"/>
  <c r="Q71" i="2"/>
  <c r="P71" i="2"/>
  <c r="N71" i="2"/>
  <c r="M71" i="2"/>
  <c r="X70" i="2"/>
  <c r="W70" i="2"/>
  <c r="U70" i="2"/>
  <c r="T70" i="2"/>
  <c r="Q70" i="2"/>
  <c r="P70" i="2"/>
  <c r="N70" i="2"/>
  <c r="M70" i="2"/>
  <c r="X69" i="2"/>
  <c r="W69" i="2"/>
  <c r="U69" i="2"/>
  <c r="T69" i="2"/>
  <c r="Q69" i="2"/>
  <c r="P69" i="2"/>
  <c r="N69" i="2"/>
  <c r="M69" i="2"/>
  <c r="X68" i="2"/>
  <c r="W68" i="2"/>
  <c r="U68" i="2"/>
  <c r="T68" i="2"/>
  <c r="Q68" i="2"/>
  <c r="P68" i="2"/>
  <c r="N68" i="2"/>
  <c r="M68" i="2"/>
  <c r="X67" i="2"/>
  <c r="W67" i="2"/>
  <c r="U67" i="2"/>
  <c r="T67" i="2"/>
  <c r="Q67" i="2"/>
  <c r="P67" i="2"/>
  <c r="N67" i="2"/>
  <c r="M67" i="2"/>
  <c r="X66" i="2"/>
  <c r="W66" i="2"/>
  <c r="U66" i="2"/>
  <c r="T66" i="2"/>
  <c r="Q66" i="2"/>
  <c r="P66" i="2"/>
  <c r="N66" i="2"/>
  <c r="M66" i="2"/>
  <c r="X65" i="2"/>
  <c r="W65" i="2"/>
  <c r="U65" i="2"/>
  <c r="T65" i="2"/>
  <c r="Q65" i="2"/>
  <c r="P65" i="2"/>
  <c r="N65" i="2"/>
  <c r="M65" i="2"/>
  <c r="X64" i="2"/>
  <c r="W64" i="2"/>
  <c r="U64" i="2"/>
  <c r="T64" i="2"/>
  <c r="Q64" i="2"/>
  <c r="P64" i="2"/>
  <c r="N64" i="2"/>
  <c r="M64" i="2"/>
  <c r="X63" i="2"/>
  <c r="W63" i="2"/>
  <c r="U63" i="2"/>
  <c r="T63" i="2"/>
  <c r="Q63" i="2"/>
  <c r="P63" i="2"/>
  <c r="N63" i="2"/>
  <c r="M63" i="2"/>
  <c r="X62" i="2"/>
  <c r="W62" i="2"/>
  <c r="U62" i="2"/>
  <c r="T62" i="2"/>
  <c r="Q62" i="2"/>
  <c r="P62" i="2"/>
  <c r="N62" i="2"/>
  <c r="M62" i="2"/>
  <c r="X61" i="2"/>
  <c r="W61" i="2"/>
  <c r="U61" i="2"/>
  <c r="T61" i="2"/>
  <c r="Q61" i="2"/>
  <c r="P61" i="2"/>
  <c r="N61" i="2"/>
  <c r="M61" i="2"/>
  <c r="X60" i="2"/>
  <c r="W60" i="2"/>
  <c r="U60" i="2"/>
  <c r="T60" i="2"/>
  <c r="Q60" i="2"/>
  <c r="P60" i="2"/>
  <c r="N60" i="2"/>
  <c r="M60" i="2"/>
  <c r="X59" i="2"/>
  <c r="W59" i="2"/>
  <c r="U59" i="2"/>
  <c r="T59" i="2"/>
  <c r="Q59" i="2"/>
  <c r="P59" i="2"/>
  <c r="N59" i="2"/>
  <c r="M59" i="2"/>
  <c r="X58" i="2"/>
  <c r="W58" i="2"/>
  <c r="U58" i="2"/>
  <c r="T58" i="2"/>
  <c r="Q58" i="2"/>
  <c r="P58" i="2"/>
  <c r="N58" i="2"/>
  <c r="M58" i="2"/>
  <c r="X57" i="2"/>
  <c r="W57" i="2"/>
  <c r="U57" i="2"/>
  <c r="T57" i="2"/>
  <c r="Q57" i="2"/>
  <c r="P57" i="2"/>
  <c r="N57" i="2"/>
  <c r="M57" i="2"/>
  <c r="X56" i="2"/>
  <c r="W56" i="2"/>
  <c r="U56" i="2"/>
  <c r="T56" i="2"/>
  <c r="Q56" i="2"/>
  <c r="P56" i="2"/>
  <c r="N56" i="2"/>
  <c r="M56" i="2"/>
  <c r="X55" i="2"/>
  <c r="W55" i="2"/>
  <c r="U55" i="2"/>
  <c r="T55" i="2"/>
  <c r="Q55" i="2"/>
  <c r="P55" i="2"/>
  <c r="N55" i="2"/>
  <c r="M55" i="2"/>
  <c r="X54" i="2"/>
  <c r="W54" i="2"/>
  <c r="U54" i="2"/>
  <c r="T54" i="2"/>
  <c r="Q54" i="2"/>
  <c r="P54" i="2"/>
  <c r="N54" i="2"/>
  <c r="M54" i="2"/>
  <c r="X53" i="2"/>
  <c r="W53" i="2"/>
  <c r="U53" i="2"/>
  <c r="T53" i="2"/>
  <c r="Q53" i="2"/>
  <c r="P53" i="2"/>
  <c r="N53" i="2"/>
  <c r="M53" i="2"/>
  <c r="X52" i="2"/>
  <c r="W52" i="2"/>
  <c r="U52" i="2"/>
  <c r="T52" i="2"/>
  <c r="Q52" i="2"/>
  <c r="P52" i="2"/>
  <c r="N52" i="2"/>
  <c r="M52" i="2"/>
  <c r="X51" i="2"/>
  <c r="W51" i="2"/>
  <c r="U51" i="2"/>
  <c r="T51" i="2"/>
  <c r="Q51" i="2"/>
  <c r="P51" i="2"/>
  <c r="N51" i="2"/>
  <c r="M51" i="2"/>
  <c r="X50" i="2"/>
  <c r="W50" i="2"/>
  <c r="U50" i="2"/>
  <c r="T50" i="2"/>
  <c r="Q50" i="2"/>
  <c r="P50" i="2"/>
  <c r="N50" i="2"/>
  <c r="M50" i="2"/>
  <c r="X49" i="2"/>
  <c r="W49" i="2"/>
  <c r="U49" i="2"/>
  <c r="T49" i="2"/>
  <c r="Q49" i="2"/>
  <c r="P49" i="2"/>
  <c r="N49" i="2"/>
  <c r="M49" i="2"/>
  <c r="X48" i="2"/>
  <c r="W48" i="2"/>
  <c r="U48" i="2"/>
  <c r="T48" i="2"/>
  <c r="Q48" i="2"/>
  <c r="P48" i="2"/>
  <c r="N48" i="2"/>
  <c r="M48" i="2"/>
  <c r="X47" i="2"/>
  <c r="W47" i="2"/>
  <c r="U47" i="2"/>
  <c r="T47" i="2"/>
  <c r="Q47" i="2"/>
  <c r="P47" i="2"/>
  <c r="N47" i="2"/>
  <c r="M47" i="2"/>
  <c r="X46" i="2"/>
  <c r="W46" i="2"/>
  <c r="U46" i="2"/>
  <c r="T46" i="2"/>
  <c r="Q46" i="2"/>
  <c r="P46" i="2"/>
  <c r="N46" i="2"/>
  <c r="M46" i="2"/>
  <c r="X45" i="2"/>
  <c r="W45" i="2"/>
  <c r="U45" i="2"/>
  <c r="T45" i="2"/>
  <c r="Q45" i="2"/>
  <c r="P45" i="2"/>
  <c r="N45" i="2"/>
  <c r="M45" i="2"/>
  <c r="X44" i="2"/>
  <c r="W44" i="2"/>
  <c r="U44" i="2"/>
  <c r="T44" i="2"/>
  <c r="Q44" i="2"/>
  <c r="P44" i="2"/>
  <c r="N44" i="2"/>
  <c r="M44" i="2"/>
  <c r="X43" i="2"/>
  <c r="W43" i="2"/>
  <c r="U43" i="2"/>
  <c r="T43" i="2"/>
  <c r="Q43" i="2"/>
  <c r="P43" i="2"/>
  <c r="N43" i="2"/>
  <c r="M43" i="2"/>
  <c r="X42" i="2"/>
  <c r="W42" i="2"/>
  <c r="U42" i="2"/>
  <c r="T42" i="2"/>
  <c r="Q42" i="2"/>
  <c r="P42" i="2"/>
  <c r="N42" i="2"/>
  <c r="M42" i="2"/>
  <c r="X41" i="2"/>
  <c r="W41" i="2"/>
  <c r="U41" i="2"/>
  <c r="T41" i="2"/>
  <c r="Q41" i="2"/>
  <c r="P41" i="2"/>
  <c r="N41" i="2"/>
  <c r="M41" i="2"/>
  <c r="X40" i="2"/>
  <c r="W40" i="2"/>
  <c r="U40" i="2"/>
  <c r="T40" i="2"/>
  <c r="Q40" i="2"/>
  <c r="P40" i="2"/>
  <c r="N40" i="2"/>
  <c r="M40" i="2"/>
  <c r="X39" i="2"/>
  <c r="W39" i="2"/>
  <c r="U39" i="2"/>
  <c r="T39" i="2"/>
  <c r="Q39" i="2"/>
  <c r="P39" i="2"/>
  <c r="N39" i="2"/>
  <c r="M39" i="2"/>
  <c r="X38" i="2"/>
  <c r="W38" i="2"/>
  <c r="U38" i="2"/>
  <c r="T38" i="2"/>
  <c r="Q38" i="2"/>
  <c r="P38" i="2"/>
  <c r="N38" i="2"/>
  <c r="M38" i="2"/>
  <c r="X37" i="2"/>
  <c r="W37" i="2"/>
  <c r="U37" i="2"/>
  <c r="T37" i="2"/>
  <c r="Q37" i="2"/>
  <c r="P37" i="2"/>
  <c r="N37" i="2"/>
  <c r="M37" i="2"/>
  <c r="X36" i="2"/>
  <c r="W36" i="2"/>
  <c r="U36" i="2"/>
  <c r="T36" i="2"/>
  <c r="Q36" i="2"/>
  <c r="P36" i="2"/>
  <c r="N36" i="2"/>
  <c r="M36" i="2"/>
  <c r="X35" i="2"/>
  <c r="W35" i="2"/>
  <c r="U35" i="2"/>
  <c r="T35" i="2"/>
  <c r="Q35" i="2"/>
  <c r="P35" i="2"/>
  <c r="N35" i="2"/>
  <c r="M35" i="2"/>
  <c r="X34" i="2"/>
  <c r="W34" i="2"/>
  <c r="U34" i="2"/>
  <c r="T34" i="2"/>
  <c r="Q34" i="2"/>
  <c r="P34" i="2"/>
  <c r="N34" i="2"/>
  <c r="M34" i="2"/>
  <c r="X33" i="2"/>
  <c r="W33" i="2"/>
  <c r="U33" i="2"/>
  <c r="T33" i="2"/>
  <c r="Q33" i="2"/>
  <c r="P33" i="2"/>
  <c r="N33" i="2"/>
  <c r="M33" i="2"/>
  <c r="X32" i="2"/>
  <c r="W32" i="2"/>
  <c r="U32" i="2"/>
  <c r="T32" i="2"/>
  <c r="Q32" i="2"/>
  <c r="P32" i="2"/>
  <c r="N32" i="2"/>
  <c r="M32" i="2"/>
  <c r="X31" i="2"/>
  <c r="W31" i="2"/>
  <c r="U31" i="2"/>
  <c r="T31" i="2"/>
  <c r="Q31" i="2"/>
  <c r="P31" i="2"/>
  <c r="N31" i="2"/>
  <c r="M31" i="2"/>
  <c r="X30" i="2"/>
  <c r="W30" i="2"/>
  <c r="U30" i="2"/>
  <c r="T30" i="2"/>
  <c r="Q30" i="2"/>
  <c r="P30" i="2"/>
  <c r="N30" i="2"/>
  <c r="M30" i="2"/>
  <c r="X29" i="2"/>
  <c r="W29" i="2"/>
  <c r="U29" i="2"/>
  <c r="T29" i="2"/>
  <c r="Q29" i="2"/>
  <c r="P29" i="2"/>
  <c r="N29" i="2"/>
  <c r="M29" i="2"/>
  <c r="X28" i="2"/>
  <c r="W28" i="2"/>
  <c r="U28" i="2"/>
  <c r="T28" i="2"/>
  <c r="Q28" i="2"/>
  <c r="P28" i="2"/>
  <c r="N28" i="2"/>
  <c r="M28" i="2"/>
  <c r="X27" i="2"/>
  <c r="W27" i="2"/>
  <c r="U27" i="2"/>
  <c r="T27" i="2"/>
  <c r="Q27" i="2"/>
  <c r="P27" i="2"/>
  <c r="N27" i="2"/>
  <c r="M27" i="2"/>
  <c r="X26" i="2"/>
  <c r="W26" i="2"/>
  <c r="U26" i="2"/>
  <c r="T26" i="2"/>
  <c r="Q26" i="2"/>
  <c r="P26" i="2"/>
  <c r="N26" i="2"/>
  <c r="M26" i="2"/>
  <c r="X25" i="2"/>
  <c r="W25" i="2"/>
  <c r="U25" i="2"/>
  <c r="T25" i="2"/>
  <c r="Q25" i="2"/>
  <c r="P25" i="2"/>
  <c r="N25" i="2"/>
  <c r="M25" i="2"/>
  <c r="X24" i="2"/>
  <c r="W24" i="2"/>
  <c r="U24" i="2"/>
  <c r="T24" i="2"/>
  <c r="Q24" i="2"/>
  <c r="P24" i="2"/>
  <c r="N24" i="2"/>
  <c r="M24" i="2"/>
  <c r="X23" i="2"/>
  <c r="W23" i="2"/>
  <c r="U23" i="2"/>
  <c r="T23" i="2"/>
  <c r="Q23" i="2"/>
  <c r="P23" i="2"/>
  <c r="N23" i="2"/>
  <c r="M23" i="2"/>
  <c r="X22" i="2"/>
  <c r="W22" i="2"/>
  <c r="U22" i="2"/>
  <c r="T22" i="2"/>
  <c r="Q22" i="2"/>
  <c r="P22" i="2"/>
  <c r="N22" i="2"/>
  <c r="M22" i="2"/>
  <c r="X21" i="2"/>
  <c r="W21" i="2"/>
  <c r="U21" i="2"/>
  <c r="T21" i="2"/>
  <c r="Q21" i="2"/>
  <c r="P21" i="2"/>
  <c r="N21" i="2"/>
  <c r="M21" i="2"/>
  <c r="X20" i="2"/>
  <c r="W20" i="2"/>
  <c r="U20" i="2"/>
  <c r="T20" i="2"/>
  <c r="Q20" i="2"/>
  <c r="P20" i="2"/>
  <c r="N20" i="2"/>
  <c r="M20" i="2"/>
  <c r="X19" i="2"/>
  <c r="W19" i="2"/>
  <c r="U19" i="2"/>
  <c r="T19" i="2"/>
  <c r="X18" i="2"/>
  <c r="W18" i="2"/>
  <c r="U18" i="2"/>
  <c r="T18" i="2"/>
  <c r="X17" i="2"/>
  <c r="W17" i="2"/>
  <c r="U17" i="2"/>
  <c r="T17" i="2"/>
  <c r="X16" i="2"/>
  <c r="W16" i="2"/>
  <c r="U16" i="2"/>
  <c r="T16" i="2"/>
  <c r="X15" i="2"/>
  <c r="W15" i="2"/>
  <c r="U15" i="2"/>
  <c r="T15" i="2"/>
  <c r="X14" i="2"/>
  <c r="W14" i="2"/>
  <c r="U14" i="2"/>
  <c r="T14" i="2"/>
  <c r="X13" i="2"/>
  <c r="W13" i="2"/>
  <c r="U13" i="2"/>
  <c r="T13" i="2"/>
  <c r="X12" i="2"/>
  <c r="W12" i="2"/>
  <c r="U12" i="2"/>
  <c r="T12" i="2"/>
  <c r="X11" i="2"/>
  <c r="W11" i="2"/>
  <c r="U11" i="2"/>
  <c r="T11" i="2"/>
  <c r="X10" i="2"/>
  <c r="W10" i="2"/>
  <c r="U10" i="2"/>
  <c r="T10" i="2"/>
  <c r="X9" i="2"/>
  <c r="W9" i="2"/>
  <c r="U9" i="2"/>
  <c r="T9" i="2"/>
  <c r="X8" i="2"/>
  <c r="W8" i="2"/>
  <c r="U8" i="2"/>
  <c r="T8" i="2"/>
</calcChain>
</file>

<file path=xl/sharedStrings.xml><?xml version="1.0" encoding="utf-8"?>
<sst xmlns="http://schemas.openxmlformats.org/spreadsheetml/2006/main" count="840" uniqueCount="29">
  <si>
    <t>Año</t>
  </si>
  <si>
    <t>Mes</t>
  </si>
  <si>
    <t xml:space="preserve"> Rural</t>
  </si>
  <si>
    <t>Urbano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</si>
  <si>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</si>
  <si>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</si>
  <si>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</si>
  <si>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</si>
  <si>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</si>
  <si>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</si>
  <si>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</si>
  <si>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</si>
  <si>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</si>
  <si>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</si>
  <si>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</si>
  <si>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</si>
  <si>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Línea de Pobreza Extrema por Ingresos
</t>
    </r>
    <r>
      <rPr>
        <b/>
        <sz val="8"/>
        <color theme="1"/>
        <rFont val="Calibri"/>
        <family val="2"/>
      </rPr>
      <t>(Canasta alimentaria)</t>
    </r>
  </si>
  <si>
    <r>
      <t xml:space="preserve">Línea de Pobreza por Ingresos
</t>
    </r>
    <r>
      <rPr>
        <b/>
        <sz val="8"/>
        <color theme="1"/>
        <rFont val="Calibri"/>
        <family val="2"/>
      </rPr>
      <t>(Canasta alimentaria más no alimentaria)</t>
    </r>
  </si>
  <si>
    <r>
      <t xml:space="preserve">Nota: </t>
    </r>
    <r>
      <rPr>
        <sz val="8"/>
        <color rgb="FF000000"/>
        <rFont val="Calibri"/>
        <family val="2"/>
      </rPr>
      <t>de acuerdo con el INEGI, a partir de la 1</t>
    </r>
    <r>
      <rPr>
        <vertAlign val="superscript"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quincena de agosto del 2024 el INPC considera la actualización de la Canasta y la Estructura de ponderación con base en la información de la ENIGH Estacional 2022, manteniendo la base (INPC=100) en la segunda quincena de julio de 2018; aplicando la metodología de encadenamiento de las series.</t>
    </r>
  </si>
  <si>
    <r>
      <t>Fuente:</t>
    </r>
    <r>
      <rPr>
        <sz val="8"/>
        <rFont val="Calibri"/>
        <family val="2"/>
      </rPr>
      <t xml:space="preserve"> estimaciones del CONEVAL con base en la ENIGH 2016 y la publicación más reciente del INPC del INEGI de acuerdo con el calendario de difusión.</t>
    </r>
  </si>
  <si>
    <t>Línea de Pobreza Extrema por Ingresos (Canasta alimentaria)</t>
  </si>
  <si>
    <t>Línea de Pobreza por Ingresos                      (Canasta alimentaria más no alimentaria)</t>
  </si>
  <si>
    <t>Línea de Pobreza Extrema por Ingresos  (Canasta alimentaria)</t>
  </si>
  <si>
    <t>Línea de Pobreza por Ingresos 
(Canasta alimentaria más no alimentaria)</t>
  </si>
  <si>
    <t>Variación porcentual (anual)</t>
  </si>
  <si>
    <t>Evolución con respecto a Agosto 2018</t>
  </si>
  <si>
    <t>INPC</t>
  </si>
  <si>
    <r>
      <t>Nota:</t>
    </r>
    <r>
      <rPr>
        <sz val="8"/>
        <color rgb="FF000000"/>
        <rFont val="Calibri"/>
        <family val="2"/>
      </rPr>
      <t xml:space="preserve"> de acuerdo con el INEGI, a partir de la 1</t>
    </r>
    <r>
      <rPr>
        <vertAlign val="superscript"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quincena de agosto del 2024 el INPC considera la actualización de la Canasta y la Estructura de ponderación con base en la información de la ENIGH Estacional 2022, manteniendo la base (INPC=100) en la segunda quincena de julio de 2018; aplicando la metodología de encadenamiento de las series.</t>
    </r>
  </si>
  <si>
    <r>
      <t xml:space="preserve">Líneas de Pobreza por Ingresos en México, 1992 (enero) a 2025 (marzo)
</t>
    </r>
    <r>
      <rPr>
        <sz val="12"/>
        <color theme="1"/>
        <rFont val="Calibri"/>
        <family val="2"/>
      </rPr>
      <t>(valores monetarios mensuales por persona a precios corrientes)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</si>
</sst>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0.0%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8"/>
      <color theme="4" tint="-0.499984740745262"/>
      <name val="Calibri"/>
      <family val="2"/>
    </font>
    <font>
      <sz val="10"/>
      <color theme="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8"/>
      <color rgb="FF1F4E78"/>
      <name val="Calibri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vertAlign val="superscript"/>
      <sz val="8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i/>
      <sz val="8"/>
      <name val="Calibri"/>
      <family val="2"/>
    </font>
    <font>
      <sz val="10"/>
      <color theme="0"/>
      <name val="Arial"/>
      <family val="2"/>
    </font>
    <font>
      <sz val="11"/>
      <color theme="0"/>
      <name val="Aptos Narrow"/>
      <family val="2"/>
      <scheme val="minor"/>
    </font>
    <font>
      <sz val="11"/>
      <color theme="0"/>
      <name val="Calibri"/>
      <family val="2"/>
    </font>
    <font>
      <b/>
      <sz val="8"/>
      <color theme="4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409A"/>
        <bgColor indexed="64"/>
      </patternFill>
    </fill>
    <fill>
      <patternFill patternType="solid">
        <fgColor rgb="FF00A9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ck">
        <color rgb="FF21409A"/>
      </left>
      <right/>
      <top style="thick">
        <color rgb="FF21409A"/>
      </top>
      <bottom style="thick">
        <color rgb="FF21409A"/>
      </bottom>
      <diagonal/>
    </border>
    <border>
      <left/>
      <right/>
      <top style="thick">
        <color rgb="FF21409A"/>
      </top>
      <bottom style="thick">
        <color rgb="FF21409A"/>
      </bottom>
      <diagonal/>
    </border>
    <border>
      <left/>
      <right style="thick">
        <color rgb="FF21409A"/>
      </right>
      <top style="thick">
        <color rgb="FF21409A"/>
      </top>
      <bottom style="thick">
        <color rgb="FF21409A"/>
      </bottom>
      <diagonal/>
    </border>
    <border>
      <left style="thick">
        <color rgb="FF00A94F"/>
      </left>
      <right style="thick">
        <color rgb="FF00A94F"/>
      </right>
      <top style="thick">
        <color rgb="FF00A94F"/>
      </top>
      <bottom style="thin">
        <color theme="4" tint="-0.249977111117893"/>
      </bottom>
      <diagonal/>
    </border>
    <border>
      <left style="thick">
        <color rgb="FF00A94F"/>
      </left>
      <right style="thick">
        <color rgb="FF00A94F"/>
      </right>
      <top style="thick">
        <color rgb="FF00A94F"/>
      </top>
      <bottom style="thick">
        <color rgb="FF00A94F"/>
      </bottom>
      <diagonal/>
    </border>
    <border>
      <left style="thick">
        <color rgb="FF00A94F"/>
      </left>
      <right style="thick">
        <color rgb="FF00A94F"/>
      </right>
      <top style="thin">
        <color theme="4" tint="-0.249977111117893"/>
      </top>
      <bottom/>
      <diagonal/>
    </border>
    <border>
      <left style="thick">
        <color rgb="FF00A94F"/>
      </left>
      <right style="thick">
        <color rgb="FF00A94F"/>
      </right>
      <top style="thin">
        <color theme="4" tint="-0.249977111117893"/>
      </top>
      <bottom style="thin">
        <color theme="4" tint="-0.249977111117893"/>
      </bottom>
      <diagonal/>
    </border>
    <border>
      <left style="thick">
        <color rgb="FF00A94F"/>
      </left>
      <right style="thick">
        <color rgb="FF00A94F"/>
      </right>
      <top/>
      <bottom/>
      <diagonal/>
    </border>
    <border>
      <left style="thick">
        <color rgb="FF00A94F"/>
      </left>
      <right style="thick">
        <color rgb="FF00A94F"/>
      </right>
      <top style="thin">
        <color theme="4" tint="-0.249977111117893"/>
      </top>
      <bottom style="thick">
        <color rgb="FF00A94F"/>
      </bottom>
      <diagonal/>
    </border>
    <border>
      <left style="thick">
        <color rgb="FF00A94F"/>
      </left>
      <right style="thick">
        <color rgb="FF00A94F"/>
      </right>
      <top/>
      <bottom style="thick">
        <color rgb="FF00A94F"/>
      </bottom>
      <diagonal/>
    </border>
    <border>
      <left style="thin">
        <color rgb="FF21409A"/>
      </left>
      <right style="thin">
        <color rgb="FF21409A"/>
      </right>
      <top style="thin">
        <color rgb="FF21409A"/>
      </top>
      <bottom style="thin">
        <color rgb="FF21409A"/>
      </bottom>
      <diagonal/>
    </border>
    <border>
      <left style="thin">
        <color rgb="FF21409A"/>
      </left>
      <right style="thin">
        <color rgb="FF21409A"/>
      </right>
      <top style="thin">
        <color rgb="FF21409A"/>
      </top>
      <bottom/>
      <diagonal/>
    </border>
    <border>
      <left style="thin">
        <color rgb="FF21409A"/>
      </left>
      <right style="thin">
        <color rgb="FF21409A"/>
      </right>
      <top/>
      <bottom/>
      <diagonal/>
    </border>
    <border>
      <left style="thin">
        <color rgb="FF21409A"/>
      </left>
      <right style="thin">
        <color rgb="FF21409A"/>
      </right>
      <top/>
      <bottom style="thin">
        <color rgb="FF21409A"/>
      </bottom>
      <diagonal/>
    </border>
    <border>
      <left/>
      <right style="thin">
        <color rgb="FF21409A"/>
      </right>
      <top style="thin">
        <color rgb="FF21409A"/>
      </top>
      <bottom style="thin">
        <color rgb="FF21409A"/>
      </bottom>
      <diagonal/>
    </border>
    <border>
      <left style="thin">
        <color rgb="FF1F4E78"/>
      </left>
      <right style="thin">
        <color rgb="FF1F4E78"/>
      </right>
      <top style="thin">
        <color rgb="FF1F4E78"/>
      </top>
      <bottom/>
      <diagonal/>
    </border>
    <border>
      <left style="thin">
        <color rgb="FF1F4E78"/>
      </left>
      <right style="thin">
        <color rgb="FF1F4E78"/>
      </right>
      <top/>
      <bottom/>
      <diagonal/>
    </border>
    <border>
      <left/>
      <right style="thin">
        <color rgb="FF1F4E78"/>
      </right>
      <top style="thin">
        <color rgb="FF21409A"/>
      </top>
      <bottom style="thin">
        <color rgb="FF21409A"/>
      </bottom>
      <diagonal/>
    </border>
    <border>
      <left/>
      <right style="thin">
        <color rgb="FF21409A"/>
      </right>
      <top style="thin">
        <color rgb="FF21409A"/>
      </top>
      <bottom/>
      <diagonal/>
    </border>
    <border>
      <left style="thin">
        <color rgb="FF21409A"/>
      </left>
      <right style="thin">
        <color rgb="FF21409A"/>
      </right>
      <top style="thin">
        <color rgb="FF1F4E7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F4E78"/>
      </left>
      <right style="thin">
        <color rgb="FF1F4E78"/>
      </right>
      <top style="thin">
        <color rgb="FF1F4E78"/>
      </top>
      <bottom style="thin">
        <color rgb="FF1F4E78"/>
      </bottom>
      <diagonal/>
    </border>
    <border>
      <left style="thin">
        <color rgb="FF1F4E78"/>
      </left>
      <right style="thin">
        <color rgb="FF1F4E78"/>
      </right>
      <top/>
      <bottom style="thin">
        <color rgb="FF1F4E78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1F4E78"/>
      </left>
      <right style="thin">
        <color rgb="FF1F4E78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4" fillId="0" borderId="0" xfId="0" applyFont="1"/>
    <xf numFmtId="0" fontId="7" fillId="4" borderId="8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4" borderId="11" xfId="1" quotePrefix="1" applyFont="1" applyFill="1" applyBorder="1" applyAlignment="1">
      <alignment horizontal="left" indent="3"/>
    </xf>
    <xf numFmtId="164" fontId="10" fillId="0" borderId="11" xfId="1" applyNumberFormat="1" applyFont="1" applyBorder="1" applyAlignment="1">
      <alignment horizontal="right"/>
    </xf>
    <xf numFmtId="49" fontId="8" fillId="4" borderId="11" xfId="1" applyNumberFormat="1" applyFont="1" applyFill="1" applyBorder="1" applyAlignment="1">
      <alignment horizontal="left" indent="3"/>
    </xf>
    <xf numFmtId="164" fontId="10" fillId="0" borderId="11" xfId="3" applyNumberFormat="1" applyFont="1" applyFill="1" applyBorder="1" applyAlignment="1">
      <alignment horizontal="right"/>
    </xf>
    <xf numFmtId="164" fontId="10" fillId="0" borderId="11" xfId="4" applyNumberFormat="1" applyFont="1" applyFill="1" applyBorder="1" applyAlignment="1">
      <alignment horizontal="right"/>
    </xf>
    <xf numFmtId="164" fontId="11" fillId="4" borderId="0" xfId="1" applyNumberFormat="1" applyFont="1" applyFill="1" applyAlignment="1">
      <alignment horizontal="right"/>
    </xf>
    <xf numFmtId="164" fontId="11" fillId="0" borderId="0" xfId="1" applyNumberFormat="1" applyFont="1" applyAlignment="1">
      <alignment horizontal="right"/>
    </xf>
    <xf numFmtId="49" fontId="8" fillId="0" borderId="11" xfId="1" applyNumberFormat="1" applyFont="1" applyBorder="1" applyAlignment="1">
      <alignment horizontal="left" indent="3"/>
    </xf>
    <xf numFmtId="49" fontId="8" fillId="0" borderId="15" xfId="1" applyNumberFormat="1" applyFont="1" applyBorder="1" applyAlignment="1">
      <alignment horizontal="left" indent="3"/>
    </xf>
    <xf numFmtId="49" fontId="8" fillId="0" borderId="18" xfId="1" applyNumberFormat="1" applyFont="1" applyBorder="1" applyAlignment="1">
      <alignment horizontal="left" indent="3"/>
    </xf>
    <xf numFmtId="164" fontId="10" fillId="0" borderId="12" xfId="1" applyNumberFormat="1" applyFont="1" applyBorder="1" applyAlignment="1">
      <alignment horizontal="right"/>
    </xf>
    <xf numFmtId="164" fontId="10" fillId="4" borderId="11" xfId="1" applyNumberFormat="1" applyFont="1" applyFill="1" applyBorder="1" applyAlignment="1">
      <alignment horizontal="right"/>
    </xf>
    <xf numFmtId="49" fontId="8" fillId="4" borderId="18" xfId="1" applyNumberFormat="1" applyFont="1" applyFill="1" applyBorder="1" applyAlignment="1">
      <alignment horizontal="left" indent="3"/>
    </xf>
    <xf numFmtId="49" fontId="8" fillId="4" borderId="15" xfId="1" applyNumberFormat="1" applyFont="1" applyFill="1" applyBorder="1" applyAlignment="1">
      <alignment horizontal="left" indent="3"/>
    </xf>
    <xf numFmtId="49" fontId="8" fillId="4" borderId="19" xfId="1" applyNumberFormat="1" applyFont="1" applyFill="1" applyBorder="1" applyAlignment="1">
      <alignment horizontal="left" indent="3"/>
    </xf>
    <xf numFmtId="164" fontId="10" fillId="0" borderId="20" xfId="1" applyNumberFormat="1" applyFont="1" applyBorder="1" applyAlignment="1">
      <alignment horizontal="right"/>
    </xf>
    <xf numFmtId="164" fontId="10" fillId="0" borderId="21" xfId="1" applyNumberFormat="1" applyFont="1" applyBorder="1" applyAlignment="1">
      <alignment horizontal="right"/>
    </xf>
    <xf numFmtId="0" fontId="4" fillId="0" borderId="21" xfId="0" applyFont="1" applyBorder="1"/>
    <xf numFmtId="164" fontId="10" fillId="0" borderId="22" xfId="1" applyNumberFormat="1" applyFont="1" applyBorder="1" applyAlignment="1">
      <alignment horizontal="right"/>
    </xf>
    <xf numFmtId="164" fontId="10" fillId="0" borderId="23" xfId="1" applyNumberFormat="1" applyFont="1" applyBorder="1" applyAlignment="1">
      <alignment horizontal="right"/>
    </xf>
    <xf numFmtId="0" fontId="1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5" fillId="4" borderId="8" xfId="1" applyFont="1" applyFill="1" applyBorder="1" applyAlignment="1">
      <alignment horizontal="center" vertical="center" wrapText="1"/>
    </xf>
    <xf numFmtId="0" fontId="7" fillId="4" borderId="8" xfId="1" applyFont="1" applyFill="1" applyBorder="1" applyAlignment="1">
      <alignment horizontal="center" vertical="center" wrapText="1"/>
    </xf>
    <xf numFmtId="17" fontId="9" fillId="4" borderId="0" xfId="0" applyNumberFormat="1" applyFont="1" applyFill="1" applyAlignment="1">
      <alignment vertical="center"/>
    </xf>
    <xf numFmtId="0" fontId="18" fillId="4" borderId="0" xfId="1" applyFont="1" applyFill="1" applyAlignment="1">
      <alignment horizontal="center"/>
    </xf>
    <xf numFmtId="165" fontId="10" fillId="4" borderId="11" xfId="5" applyNumberFormat="1" applyFont="1" applyFill="1" applyBorder="1" applyAlignment="1">
      <alignment horizontal="center"/>
    </xf>
    <xf numFmtId="165" fontId="10" fillId="4" borderId="13" xfId="5" applyNumberFormat="1" applyFont="1" applyFill="1" applyBorder="1" applyAlignment="1">
      <alignment horizontal="center"/>
    </xf>
    <xf numFmtId="2" fontId="10" fillId="4" borderId="11" xfId="5" applyNumberFormat="1" applyFont="1" applyFill="1" applyBorder="1" applyAlignment="1">
      <alignment horizontal="center"/>
    </xf>
    <xf numFmtId="17" fontId="4" fillId="4" borderId="0" xfId="0" applyNumberFormat="1" applyFont="1" applyFill="1"/>
    <xf numFmtId="0" fontId="14" fillId="4" borderId="0" xfId="0" applyFont="1" applyFill="1" applyAlignment="1">
      <alignment wrapText="1"/>
    </xf>
    <xf numFmtId="165" fontId="4" fillId="4" borderId="0" xfId="5" applyNumberFormat="1" applyFont="1" applyFill="1"/>
    <xf numFmtId="164" fontId="10" fillId="4" borderId="11" xfId="3" applyNumberFormat="1" applyFont="1" applyFill="1" applyBorder="1" applyAlignment="1">
      <alignment horizontal="right"/>
    </xf>
    <xf numFmtId="164" fontId="10" fillId="4" borderId="11" xfId="4" applyNumberFormat="1" applyFont="1" applyFill="1" applyBorder="1" applyAlignment="1">
      <alignment horizontal="right"/>
    </xf>
    <xf numFmtId="165" fontId="10" fillId="4" borderId="0" xfId="5" applyNumberFormat="1" applyFont="1" applyFill="1" applyBorder="1" applyAlignment="1">
      <alignment horizontal="center"/>
    </xf>
    <xf numFmtId="164" fontId="10" fillId="4" borderId="12" xfId="1" applyNumberFormat="1" applyFont="1" applyFill="1" applyBorder="1" applyAlignment="1">
      <alignment horizontal="right"/>
    </xf>
    <xf numFmtId="164" fontId="10" fillId="4" borderId="0" xfId="1" applyNumberFormat="1" applyFont="1" applyFill="1" applyAlignment="1">
      <alignment horizontal="right"/>
    </xf>
    <xf numFmtId="164" fontId="10" fillId="4" borderId="20" xfId="1" applyNumberFormat="1" applyFont="1" applyFill="1" applyBorder="1" applyAlignment="1">
      <alignment horizontal="right"/>
    </xf>
    <xf numFmtId="165" fontId="10" fillId="4" borderId="21" xfId="5" applyNumberFormat="1" applyFont="1" applyFill="1" applyBorder="1" applyAlignment="1">
      <alignment horizontal="center"/>
    </xf>
    <xf numFmtId="164" fontId="10" fillId="4" borderId="21" xfId="1" applyNumberFormat="1" applyFont="1" applyFill="1" applyBorder="1" applyAlignment="1">
      <alignment horizontal="right"/>
    </xf>
    <xf numFmtId="0" fontId="4" fillId="4" borderId="21" xfId="0" applyFont="1" applyFill="1" applyBorder="1"/>
    <xf numFmtId="164" fontId="10" fillId="4" borderId="22" xfId="1" applyNumberFormat="1" applyFont="1" applyFill="1" applyBorder="1" applyAlignment="1">
      <alignment horizontal="right"/>
    </xf>
    <xf numFmtId="164" fontId="10" fillId="4" borderId="23" xfId="1" applyNumberFormat="1" applyFont="1" applyFill="1" applyBorder="1" applyAlignment="1">
      <alignment horizontal="right"/>
    </xf>
    <xf numFmtId="164" fontId="4" fillId="4" borderId="0" xfId="0" applyNumberFormat="1" applyFont="1" applyFill="1"/>
    <xf numFmtId="2" fontId="4" fillId="4" borderId="0" xfId="0" applyNumberFormat="1" applyFont="1" applyFill="1"/>
    <xf numFmtId="2" fontId="10" fillId="4" borderId="0" xfId="5" applyNumberFormat="1" applyFont="1" applyFill="1" applyBorder="1" applyAlignment="1">
      <alignment horizontal="center"/>
    </xf>
    <xf numFmtId="17" fontId="19" fillId="0" borderId="0" xfId="0" applyNumberFormat="1" applyFont="1" applyAlignment="1">
      <alignment vertical="center"/>
    </xf>
    <xf numFmtId="0" fontId="20" fillId="4" borderId="25" xfId="0" applyFont="1" applyFill="1" applyBorder="1"/>
    <xf numFmtId="0" fontId="21" fillId="4" borderId="26" xfId="0" applyFont="1" applyFill="1" applyBorder="1"/>
    <xf numFmtId="17" fontId="9" fillId="0" borderId="26" xfId="0" applyNumberFormat="1" applyFont="1" applyBorder="1" applyAlignment="1">
      <alignment vertical="center"/>
    </xf>
    <xf numFmtId="0" fontId="20" fillId="0" borderId="26" xfId="0" applyFont="1" applyBorder="1"/>
    <xf numFmtId="49" fontId="22" fillId="4" borderId="15" xfId="1" applyNumberFormat="1" applyFont="1" applyFill="1" applyBorder="1" applyAlignment="1">
      <alignment horizontal="left" indent="3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4" borderId="11" xfId="2" quotePrefix="1" applyFont="1" applyFill="1" applyBorder="1" applyAlignment="1">
      <alignment horizontal="center" vertical="center"/>
    </xf>
    <xf numFmtId="0" fontId="8" fillId="4" borderId="12" xfId="1" applyFont="1" applyFill="1" applyBorder="1" applyAlignment="1">
      <alignment horizontal="center" vertical="center"/>
    </xf>
    <xf numFmtId="49" fontId="8" fillId="4" borderId="13" xfId="1" applyNumberFormat="1" applyFont="1" applyFill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49" fontId="8" fillId="0" borderId="17" xfId="1" applyNumberFormat="1" applyFont="1" applyBorder="1" applyAlignment="1">
      <alignment horizontal="center" vertical="center"/>
    </xf>
    <xf numFmtId="0" fontId="14" fillId="4" borderId="0" xfId="0" applyFont="1" applyFill="1" applyAlignment="1">
      <alignment horizontal="left" vertical="top" wrapText="1"/>
    </xf>
    <xf numFmtId="0" fontId="8" fillId="4" borderId="12" xfId="2" quotePrefix="1" applyFont="1" applyFill="1" applyBorder="1" applyAlignment="1">
      <alignment horizontal="center" vertical="center"/>
    </xf>
    <xf numFmtId="0" fontId="8" fillId="4" borderId="13" xfId="2" quotePrefix="1" applyFont="1" applyFill="1" applyBorder="1" applyAlignment="1">
      <alignment horizontal="center" vertical="center"/>
    </xf>
    <xf numFmtId="0" fontId="8" fillId="4" borderId="14" xfId="2" quotePrefix="1" applyFont="1" applyFill="1" applyBorder="1" applyAlignment="1">
      <alignment horizontal="center" vertical="center"/>
    </xf>
    <xf numFmtId="0" fontId="12" fillId="4" borderId="12" xfId="2" quotePrefix="1" applyFont="1" applyFill="1" applyBorder="1" applyAlignment="1">
      <alignment horizontal="center" vertical="center"/>
    </xf>
    <xf numFmtId="0" fontId="12" fillId="4" borderId="13" xfId="2" quotePrefix="1" applyFont="1" applyFill="1" applyBorder="1" applyAlignment="1">
      <alignment horizontal="center" vertical="center"/>
    </xf>
    <xf numFmtId="0" fontId="13" fillId="4" borderId="0" xfId="0" applyFont="1" applyFill="1" applyAlignment="1">
      <alignment horizontal="left" vertical="center" wrapText="1"/>
    </xf>
    <xf numFmtId="49" fontId="8" fillId="4" borderId="16" xfId="1" applyNumberFormat="1" applyFont="1" applyFill="1" applyBorder="1" applyAlignment="1">
      <alignment horizontal="center" vertical="center"/>
    </xf>
    <xf numFmtId="49" fontId="8" fillId="4" borderId="17" xfId="1" applyNumberFormat="1" applyFont="1" applyFill="1" applyBorder="1" applyAlignment="1">
      <alignment horizontal="center" vertical="center"/>
    </xf>
    <xf numFmtId="49" fontId="8" fillId="4" borderId="27" xfId="1" applyNumberFormat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49" fontId="8" fillId="4" borderId="24" xfId="1" applyNumberFormat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0" fillId="5" borderId="0" xfId="0" applyFill="1"/>
    <xf numFmtId="49" fontId="8" fillId="5" borderId="15" xfId="1" applyNumberFormat="1" applyFont="1" applyFill="1" applyBorder="1" applyAlignment="1">
      <alignment horizontal="left" indent="3"/>
    </xf>
    <xf numFmtId="17" fontId="9" fillId="5" borderId="26" xfId="0" applyNumberFormat="1" applyFont="1" applyFill="1" applyBorder="1" applyAlignment="1">
      <alignment vertical="center"/>
    </xf>
    <xf numFmtId="164" fontId="10" fillId="5" borderId="23" xfId="1" applyNumberFormat="1" applyFont="1" applyFill="1" applyBorder="1" applyAlignment="1">
      <alignment horizontal="right"/>
    </xf>
    <xf numFmtId="0" fontId="4" fillId="5" borderId="0" xfId="0" applyFont="1" applyFill="1"/>
  </cellXfs>
  <cellStyles count="6">
    <cellStyle name="Millares 2" xfId="3" xr:uid="{84A7F3D1-BC98-45C2-8058-0376EDBACE05}"/>
    <cellStyle name="Moneda 2" xfId="4" xr:uid="{624A1AFB-6F49-4C64-96EE-40397502F427}"/>
    <cellStyle name="Normal" xfId="0" builtinId="0"/>
    <cellStyle name="Normal 2" xfId="1" xr:uid="{E65A39D5-6F02-49E3-ACB9-B81573A51998}"/>
    <cellStyle name="Normal 2 5" xfId="2" xr:uid="{4DA2DFB4-2980-4935-85A1-5357A530774C}"/>
    <cellStyle name="Porcentaje" xfId="5" builtinId="5"/>
  </cellStyles>
  <dxfs count="0"/>
  <tableStyles count="0" defaultTableStyle="TableStyleMedium2" defaultPivotStyle="PivotStyleLight16"/>
  <colors>
    <mruColors>
      <color rgb="FF21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baseline="0">
                <a:solidFill>
                  <a:sysClr val="windowText" lastClr="000000"/>
                </a:solidFill>
                <a:effectLst/>
                <a:latin typeface="Calibri (cuerpo)"/>
                <a:ea typeface="Calibri" panose="020F0502020204030204" pitchFamily="34" charset="0"/>
                <a:cs typeface="Calibri" panose="020F0502020204030204" pitchFamily="34" charset="0"/>
              </a:rPr>
              <a:t>Evolución mensual del valor monetario de la Línea de Pobreza Extrema por Ingresos </a:t>
            </a:r>
          </a:p>
          <a:p>
            <a:pPr algn="r">
              <a:defRPr/>
            </a:pPr>
            <a:r>
              <a:rPr lang="es-MX" sz="1400" b="1" i="0" u="none" strike="noStrike" kern="1200" baseline="0">
                <a:solidFill>
                  <a:sysClr val="windowText" lastClr="000000"/>
                </a:solidFill>
                <a:effectLst/>
                <a:latin typeface="Calibri (cuerpo)"/>
                <a:ea typeface="Calibri" panose="020F0502020204030204" pitchFamily="34" charset="0"/>
                <a:cs typeface="Calibri" panose="020F0502020204030204" pitchFamily="34" charset="0"/>
              </a:rPr>
              <a:t>(Canasta alimentaria)* </a:t>
            </a:r>
          </a:p>
          <a:p>
            <a:pPr algn="r">
              <a:defRPr/>
            </a:pPr>
            <a:r>
              <a:rPr lang="es-MX" sz="1400" b="1" i="0" u="none" strike="noStrike" kern="1200" baseline="0">
                <a:solidFill>
                  <a:schemeClr val="bg1">
                    <a:lumMod val="50000"/>
                  </a:schemeClr>
                </a:solidFill>
                <a:effectLst/>
                <a:latin typeface="Calibri (cuerpo)"/>
                <a:ea typeface="Calibri" panose="020F0502020204030204" pitchFamily="34" charset="0"/>
                <a:cs typeface="Calibri" panose="020F0502020204030204" pitchFamily="34" charset="0"/>
              </a:rPr>
              <a:t>enero 1992 - marzo 2025</a:t>
            </a:r>
            <a:endParaRPr lang="es-MX" sz="1400" b="1" i="0" u="none" strike="noStrike" kern="1200" baseline="0">
              <a:solidFill>
                <a:schemeClr val="bg1">
                  <a:lumMod val="50000"/>
                </a:schemeClr>
              </a:solidFill>
              <a:latin typeface="Calibri (cuerpo)"/>
              <a:ea typeface="Calibri" panose="020F0502020204030204" pitchFamily="34" charset="0"/>
              <a:cs typeface="Calibri" panose="020F0502020204030204" pitchFamily="34" charset="0"/>
            </a:endParaRPr>
          </a:p>
          <a:p>
            <a:pPr algn="r">
              <a:defRPr/>
            </a:pPr>
            <a:endParaRPr lang="es-MX"/>
          </a:p>
        </c:rich>
      </c:tx>
      <c:layout>
        <c:manualLayout>
          <c:xMode val="edge"/>
          <c:yMode val="edge"/>
          <c:x val="0.28579145902547065"/>
          <c:y val="1.2102153611587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3058694586253645E-2"/>
          <c:y val="0.18505315060200175"/>
          <c:w val="0.909615298087739"/>
          <c:h val="0.70121993476156907"/>
        </c:manualLayout>
      </c:layout>
      <c:lineChart>
        <c:grouping val="standard"/>
        <c:varyColors val="0"/>
        <c:ser>
          <c:idx val="0"/>
          <c:order val="0"/>
          <c:tx>
            <c:v>Rural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F60-498D-AA72-A7A8264B055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F60-498D-AA72-A7A8264B0555}"/>
              </c:ext>
            </c:extLst>
          </c:dPt>
          <c:dPt>
            <c:idx val="39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5DE-41C4-8ECF-C7DA27E3780B}"/>
              </c:ext>
            </c:extLst>
          </c:dPt>
          <c:dPt>
            <c:idx val="39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4444-46A3-BE91-E30E32F05CB0}"/>
              </c:ext>
            </c:extLst>
          </c:dPt>
          <c:dPt>
            <c:idx val="39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FD4-4EF5-B60C-B4B5C29D7D8F}"/>
              </c:ext>
            </c:extLst>
          </c:dPt>
          <c:dPt>
            <c:idx val="398"/>
            <c:marker>
              <c:symbol val="circle"/>
              <c:size val="7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72F-4B8A-A6AF-02A7161B6510}"/>
              </c:ext>
            </c:extLst>
          </c:dPt>
          <c:dLbls>
            <c:dLbl>
              <c:idx val="0"/>
              <c:layout>
                <c:manualLayout>
                  <c:x val="-8.7912087912088051E-3"/>
                  <c:y val="1.82094081942336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0-498D-AA72-A7A8264B0555}"/>
                </c:ext>
              </c:extLst>
            </c:dLbl>
            <c:dLbl>
              <c:idx val="398"/>
              <c:layout>
                <c:manualLayout>
                  <c:x val="-1.0744686621274016E-16"/>
                  <c:y val="-2.0171457387796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2F-4B8A-A6AF-02A7161B6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'Líneas de pobreza por ingresos'!$F$8:$F$406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'Líneas de pobreza por ingresos'!$G$8:$G$406</c:f>
              <c:numCache>
                <c:formatCode>"$"#,##0.00</c:formatCode>
                <c:ptCount val="399"/>
                <c:pt idx="0">
                  <c:v>124.78</c:v>
                </c:pt>
                <c:pt idx="1">
                  <c:v>125.89</c:v>
                </c:pt>
                <c:pt idx="2">
                  <c:v>127.45</c:v>
                </c:pt>
                <c:pt idx="3">
                  <c:v>129.1</c:v>
                </c:pt>
                <c:pt idx="4">
                  <c:v>127.91</c:v>
                </c:pt>
                <c:pt idx="5">
                  <c:v>127.92</c:v>
                </c:pt>
                <c:pt idx="6">
                  <c:v>127.75</c:v>
                </c:pt>
                <c:pt idx="7">
                  <c:v>127.03</c:v>
                </c:pt>
                <c:pt idx="8">
                  <c:v>127.06</c:v>
                </c:pt>
                <c:pt idx="9">
                  <c:v>127.98</c:v>
                </c:pt>
                <c:pt idx="10">
                  <c:v>130.01</c:v>
                </c:pt>
                <c:pt idx="11">
                  <c:v>134.88999999999999</c:v>
                </c:pt>
                <c:pt idx="12">
                  <c:v>137.38999999999999</c:v>
                </c:pt>
                <c:pt idx="13">
                  <c:v>137.07</c:v>
                </c:pt>
                <c:pt idx="14">
                  <c:v>134.97999999999999</c:v>
                </c:pt>
                <c:pt idx="15">
                  <c:v>133.87</c:v>
                </c:pt>
                <c:pt idx="16">
                  <c:v>135.07</c:v>
                </c:pt>
                <c:pt idx="17">
                  <c:v>135.72</c:v>
                </c:pt>
                <c:pt idx="18">
                  <c:v>135.47</c:v>
                </c:pt>
                <c:pt idx="19">
                  <c:v>135.46</c:v>
                </c:pt>
                <c:pt idx="20">
                  <c:v>136.63</c:v>
                </c:pt>
                <c:pt idx="21">
                  <c:v>136.66</c:v>
                </c:pt>
                <c:pt idx="22">
                  <c:v>137.38999999999999</c:v>
                </c:pt>
                <c:pt idx="23">
                  <c:v>140.47999999999999</c:v>
                </c:pt>
                <c:pt idx="24">
                  <c:v>142.35</c:v>
                </c:pt>
                <c:pt idx="25">
                  <c:v>140.74</c:v>
                </c:pt>
                <c:pt idx="26">
                  <c:v>139.83000000000001</c:v>
                </c:pt>
                <c:pt idx="27">
                  <c:v>139.69999999999999</c:v>
                </c:pt>
                <c:pt idx="28">
                  <c:v>139.94</c:v>
                </c:pt>
                <c:pt idx="29">
                  <c:v>140.49</c:v>
                </c:pt>
                <c:pt idx="30">
                  <c:v>141.62</c:v>
                </c:pt>
                <c:pt idx="31">
                  <c:v>142.12</c:v>
                </c:pt>
                <c:pt idx="32">
                  <c:v>142.57</c:v>
                </c:pt>
                <c:pt idx="33">
                  <c:v>142.63</c:v>
                </c:pt>
                <c:pt idx="34">
                  <c:v>143.76</c:v>
                </c:pt>
                <c:pt idx="35">
                  <c:v>145.81</c:v>
                </c:pt>
                <c:pt idx="36">
                  <c:v>151.24</c:v>
                </c:pt>
                <c:pt idx="37">
                  <c:v>156.91999999999999</c:v>
                </c:pt>
                <c:pt idx="38">
                  <c:v>163.59</c:v>
                </c:pt>
                <c:pt idx="39">
                  <c:v>174.18</c:v>
                </c:pt>
                <c:pt idx="40">
                  <c:v>182.82</c:v>
                </c:pt>
                <c:pt idx="41">
                  <c:v>189.92</c:v>
                </c:pt>
                <c:pt idx="42">
                  <c:v>194.33</c:v>
                </c:pt>
                <c:pt idx="43">
                  <c:v>196.74</c:v>
                </c:pt>
                <c:pt idx="44">
                  <c:v>199.15</c:v>
                </c:pt>
                <c:pt idx="45">
                  <c:v>203.75</c:v>
                </c:pt>
                <c:pt idx="46">
                  <c:v>212.37</c:v>
                </c:pt>
                <c:pt idx="47">
                  <c:v>222.89</c:v>
                </c:pt>
                <c:pt idx="48">
                  <c:v>232.28</c:v>
                </c:pt>
                <c:pt idx="49">
                  <c:v>238.44</c:v>
                </c:pt>
                <c:pt idx="50">
                  <c:v>243.13</c:v>
                </c:pt>
                <c:pt idx="51">
                  <c:v>251.46</c:v>
                </c:pt>
                <c:pt idx="52">
                  <c:v>258.58999999999997</c:v>
                </c:pt>
                <c:pt idx="53">
                  <c:v>263.39</c:v>
                </c:pt>
                <c:pt idx="54">
                  <c:v>266.75</c:v>
                </c:pt>
                <c:pt idx="55">
                  <c:v>269.31</c:v>
                </c:pt>
                <c:pt idx="56">
                  <c:v>273.93</c:v>
                </c:pt>
                <c:pt idx="57">
                  <c:v>277.63</c:v>
                </c:pt>
                <c:pt idx="58">
                  <c:v>283.23</c:v>
                </c:pt>
                <c:pt idx="59">
                  <c:v>291.76</c:v>
                </c:pt>
                <c:pt idx="60">
                  <c:v>301.61</c:v>
                </c:pt>
                <c:pt idx="61">
                  <c:v>303.11</c:v>
                </c:pt>
                <c:pt idx="62">
                  <c:v>303.67</c:v>
                </c:pt>
                <c:pt idx="63">
                  <c:v>306.64999999999998</c:v>
                </c:pt>
                <c:pt idx="64">
                  <c:v>308.73</c:v>
                </c:pt>
                <c:pt idx="65">
                  <c:v>309.69</c:v>
                </c:pt>
                <c:pt idx="66">
                  <c:v>312.12</c:v>
                </c:pt>
                <c:pt idx="67">
                  <c:v>314.02</c:v>
                </c:pt>
                <c:pt idx="68">
                  <c:v>317.35000000000002</c:v>
                </c:pt>
                <c:pt idx="69">
                  <c:v>318.2</c:v>
                </c:pt>
                <c:pt idx="70">
                  <c:v>321.35000000000002</c:v>
                </c:pt>
                <c:pt idx="71">
                  <c:v>327.25</c:v>
                </c:pt>
                <c:pt idx="72">
                  <c:v>336.11</c:v>
                </c:pt>
                <c:pt idx="73">
                  <c:v>346.43</c:v>
                </c:pt>
                <c:pt idx="74">
                  <c:v>352.23</c:v>
                </c:pt>
                <c:pt idx="75">
                  <c:v>354.17</c:v>
                </c:pt>
                <c:pt idx="76">
                  <c:v>354.72</c:v>
                </c:pt>
                <c:pt idx="77">
                  <c:v>356.45</c:v>
                </c:pt>
                <c:pt idx="78">
                  <c:v>360.84</c:v>
                </c:pt>
                <c:pt idx="79">
                  <c:v>364.79</c:v>
                </c:pt>
                <c:pt idx="80">
                  <c:v>369.94</c:v>
                </c:pt>
                <c:pt idx="81">
                  <c:v>376.16</c:v>
                </c:pt>
                <c:pt idx="82">
                  <c:v>381.99</c:v>
                </c:pt>
                <c:pt idx="83">
                  <c:v>396.8</c:v>
                </c:pt>
                <c:pt idx="84">
                  <c:v>412.34</c:v>
                </c:pt>
                <c:pt idx="85">
                  <c:v>412.26</c:v>
                </c:pt>
                <c:pt idx="86">
                  <c:v>407.7</c:v>
                </c:pt>
                <c:pt idx="87">
                  <c:v>407.03</c:v>
                </c:pt>
                <c:pt idx="88">
                  <c:v>408.34</c:v>
                </c:pt>
                <c:pt idx="89">
                  <c:v>408.95</c:v>
                </c:pt>
                <c:pt idx="90">
                  <c:v>410.42</c:v>
                </c:pt>
                <c:pt idx="91">
                  <c:v>411.34</c:v>
                </c:pt>
                <c:pt idx="92">
                  <c:v>412.04</c:v>
                </c:pt>
                <c:pt idx="93">
                  <c:v>413.34</c:v>
                </c:pt>
                <c:pt idx="94">
                  <c:v>415.6</c:v>
                </c:pt>
                <c:pt idx="95">
                  <c:v>424.08</c:v>
                </c:pt>
                <c:pt idx="96">
                  <c:v>430.47</c:v>
                </c:pt>
                <c:pt idx="97">
                  <c:v>430</c:v>
                </c:pt>
                <c:pt idx="98">
                  <c:v>429.12</c:v>
                </c:pt>
                <c:pt idx="99">
                  <c:v>429.67</c:v>
                </c:pt>
                <c:pt idx="100">
                  <c:v>433.81</c:v>
                </c:pt>
                <c:pt idx="101">
                  <c:v>439.96</c:v>
                </c:pt>
                <c:pt idx="102">
                  <c:v>444.03</c:v>
                </c:pt>
                <c:pt idx="103">
                  <c:v>445.59</c:v>
                </c:pt>
                <c:pt idx="104">
                  <c:v>444.76</c:v>
                </c:pt>
                <c:pt idx="105">
                  <c:v>448.59</c:v>
                </c:pt>
                <c:pt idx="106">
                  <c:v>452.25</c:v>
                </c:pt>
                <c:pt idx="107">
                  <c:v>464.97</c:v>
                </c:pt>
                <c:pt idx="108">
                  <c:v>464.16</c:v>
                </c:pt>
                <c:pt idx="109">
                  <c:v>452.89</c:v>
                </c:pt>
                <c:pt idx="110">
                  <c:v>455.05</c:v>
                </c:pt>
                <c:pt idx="111">
                  <c:v>458.93</c:v>
                </c:pt>
                <c:pt idx="112">
                  <c:v>463.29</c:v>
                </c:pt>
                <c:pt idx="113">
                  <c:v>463.41</c:v>
                </c:pt>
                <c:pt idx="114">
                  <c:v>461.34</c:v>
                </c:pt>
                <c:pt idx="115">
                  <c:v>467.32</c:v>
                </c:pt>
                <c:pt idx="116">
                  <c:v>470.06</c:v>
                </c:pt>
                <c:pt idx="117">
                  <c:v>475.13</c:v>
                </c:pt>
                <c:pt idx="118">
                  <c:v>477.16</c:v>
                </c:pt>
                <c:pt idx="119">
                  <c:v>479.64</c:v>
                </c:pt>
                <c:pt idx="120">
                  <c:v>485.12</c:v>
                </c:pt>
                <c:pt idx="121">
                  <c:v>472.25</c:v>
                </c:pt>
                <c:pt idx="122">
                  <c:v>472.74</c:v>
                </c:pt>
                <c:pt idx="123">
                  <c:v>478.06</c:v>
                </c:pt>
                <c:pt idx="124">
                  <c:v>482.12</c:v>
                </c:pt>
                <c:pt idx="125">
                  <c:v>486.24</c:v>
                </c:pt>
                <c:pt idx="126">
                  <c:v>489.82</c:v>
                </c:pt>
                <c:pt idx="127">
                  <c:v>489.69</c:v>
                </c:pt>
                <c:pt idx="128">
                  <c:v>488.28</c:v>
                </c:pt>
                <c:pt idx="129">
                  <c:v>488.1</c:v>
                </c:pt>
                <c:pt idx="130">
                  <c:v>493.05</c:v>
                </c:pt>
                <c:pt idx="131">
                  <c:v>505.07</c:v>
                </c:pt>
                <c:pt idx="132">
                  <c:v>504.88</c:v>
                </c:pt>
                <c:pt idx="133">
                  <c:v>501.43</c:v>
                </c:pt>
                <c:pt idx="134">
                  <c:v>511.4</c:v>
                </c:pt>
                <c:pt idx="135">
                  <c:v>505.47</c:v>
                </c:pt>
                <c:pt idx="136">
                  <c:v>506.44</c:v>
                </c:pt>
                <c:pt idx="137">
                  <c:v>507.38</c:v>
                </c:pt>
                <c:pt idx="138">
                  <c:v>511.72</c:v>
                </c:pt>
                <c:pt idx="139">
                  <c:v>510.17</c:v>
                </c:pt>
                <c:pt idx="140">
                  <c:v>514.41999999999996</c:v>
                </c:pt>
                <c:pt idx="141">
                  <c:v>517.16999999999996</c:v>
                </c:pt>
                <c:pt idx="142">
                  <c:v>523.12</c:v>
                </c:pt>
                <c:pt idx="143">
                  <c:v>534.44000000000005</c:v>
                </c:pt>
                <c:pt idx="144">
                  <c:v>533.96</c:v>
                </c:pt>
                <c:pt idx="145">
                  <c:v>530.17999999999995</c:v>
                </c:pt>
                <c:pt idx="146">
                  <c:v>531.17999999999995</c:v>
                </c:pt>
                <c:pt idx="147">
                  <c:v>535.19000000000005</c:v>
                </c:pt>
                <c:pt idx="148">
                  <c:v>537.02</c:v>
                </c:pt>
                <c:pt idx="149">
                  <c:v>530.96</c:v>
                </c:pt>
                <c:pt idx="150">
                  <c:v>533.63</c:v>
                </c:pt>
                <c:pt idx="151">
                  <c:v>544.08000000000004</c:v>
                </c:pt>
                <c:pt idx="152">
                  <c:v>557.91</c:v>
                </c:pt>
                <c:pt idx="153">
                  <c:v>574.4</c:v>
                </c:pt>
                <c:pt idx="154">
                  <c:v>582.04999999999995</c:v>
                </c:pt>
                <c:pt idx="155">
                  <c:v>576.80999999999995</c:v>
                </c:pt>
                <c:pt idx="156">
                  <c:v>556.47</c:v>
                </c:pt>
                <c:pt idx="157">
                  <c:v>553.54999999999995</c:v>
                </c:pt>
                <c:pt idx="158">
                  <c:v>560.32000000000005</c:v>
                </c:pt>
                <c:pt idx="159">
                  <c:v>578.86</c:v>
                </c:pt>
                <c:pt idx="160">
                  <c:v>589.48</c:v>
                </c:pt>
                <c:pt idx="161">
                  <c:v>575.65</c:v>
                </c:pt>
                <c:pt idx="162">
                  <c:v>580.37</c:v>
                </c:pt>
                <c:pt idx="163">
                  <c:v>578.25</c:v>
                </c:pt>
                <c:pt idx="164">
                  <c:v>578.39</c:v>
                </c:pt>
                <c:pt idx="165">
                  <c:v>573.51</c:v>
                </c:pt>
                <c:pt idx="166">
                  <c:v>566.96</c:v>
                </c:pt>
                <c:pt idx="167">
                  <c:v>582.09</c:v>
                </c:pt>
                <c:pt idx="168">
                  <c:v>594.29</c:v>
                </c:pt>
                <c:pt idx="169">
                  <c:v>592.85</c:v>
                </c:pt>
                <c:pt idx="170">
                  <c:v>582.05999999999995</c:v>
                </c:pt>
                <c:pt idx="171">
                  <c:v>581.44000000000005</c:v>
                </c:pt>
                <c:pt idx="172">
                  <c:v>586.76</c:v>
                </c:pt>
                <c:pt idx="173">
                  <c:v>581.15</c:v>
                </c:pt>
                <c:pt idx="174">
                  <c:v>581.92999999999995</c:v>
                </c:pt>
                <c:pt idx="175">
                  <c:v>592.9</c:v>
                </c:pt>
                <c:pt idx="176">
                  <c:v>622.42999999999995</c:v>
                </c:pt>
                <c:pt idx="177">
                  <c:v>632.02</c:v>
                </c:pt>
                <c:pt idx="178">
                  <c:v>620.24</c:v>
                </c:pt>
                <c:pt idx="179">
                  <c:v>635.41</c:v>
                </c:pt>
                <c:pt idx="180">
                  <c:v>643.07000000000005</c:v>
                </c:pt>
                <c:pt idx="181">
                  <c:v>640.21</c:v>
                </c:pt>
                <c:pt idx="182">
                  <c:v>641.21</c:v>
                </c:pt>
                <c:pt idx="183">
                  <c:v>645.04</c:v>
                </c:pt>
                <c:pt idx="184">
                  <c:v>626.42999999999995</c:v>
                </c:pt>
                <c:pt idx="185">
                  <c:v>617.80999999999995</c:v>
                </c:pt>
                <c:pt idx="186">
                  <c:v>625.61</c:v>
                </c:pt>
                <c:pt idx="187">
                  <c:v>630.6</c:v>
                </c:pt>
                <c:pt idx="188">
                  <c:v>646.42999999999995</c:v>
                </c:pt>
                <c:pt idx="189">
                  <c:v>644.5</c:v>
                </c:pt>
                <c:pt idx="190">
                  <c:v>648.14</c:v>
                </c:pt>
                <c:pt idx="191">
                  <c:v>659.14</c:v>
                </c:pt>
                <c:pt idx="192">
                  <c:v>659.31</c:v>
                </c:pt>
                <c:pt idx="193">
                  <c:v>648.87</c:v>
                </c:pt>
                <c:pt idx="194">
                  <c:v>659.18</c:v>
                </c:pt>
                <c:pt idx="195">
                  <c:v>670.07</c:v>
                </c:pt>
                <c:pt idx="196">
                  <c:v>671.59</c:v>
                </c:pt>
                <c:pt idx="197">
                  <c:v>674.1</c:v>
                </c:pt>
                <c:pt idx="198">
                  <c:v>683.61</c:v>
                </c:pt>
                <c:pt idx="199">
                  <c:v>688.76</c:v>
                </c:pt>
                <c:pt idx="200">
                  <c:v>695.31</c:v>
                </c:pt>
                <c:pt idx="201">
                  <c:v>701.15</c:v>
                </c:pt>
                <c:pt idx="202">
                  <c:v>715.52</c:v>
                </c:pt>
                <c:pt idx="203">
                  <c:v>728.87</c:v>
                </c:pt>
                <c:pt idx="204">
                  <c:v>723.94</c:v>
                </c:pt>
                <c:pt idx="205">
                  <c:v>718.4</c:v>
                </c:pt>
                <c:pt idx="206">
                  <c:v>731.17</c:v>
                </c:pt>
                <c:pt idx="207">
                  <c:v>746.6</c:v>
                </c:pt>
                <c:pt idx="208">
                  <c:v>747.71</c:v>
                </c:pt>
                <c:pt idx="209">
                  <c:v>747.77</c:v>
                </c:pt>
                <c:pt idx="210">
                  <c:v>749.58</c:v>
                </c:pt>
                <c:pt idx="211">
                  <c:v>754.5</c:v>
                </c:pt>
                <c:pt idx="212">
                  <c:v>770.29</c:v>
                </c:pt>
                <c:pt idx="213">
                  <c:v>762.7</c:v>
                </c:pt>
                <c:pt idx="214">
                  <c:v>756.7</c:v>
                </c:pt>
                <c:pt idx="215">
                  <c:v>757.9</c:v>
                </c:pt>
                <c:pt idx="216">
                  <c:v>769.35</c:v>
                </c:pt>
                <c:pt idx="217">
                  <c:v>773.85</c:v>
                </c:pt>
                <c:pt idx="218">
                  <c:v>799</c:v>
                </c:pt>
                <c:pt idx="219">
                  <c:v>790.44</c:v>
                </c:pt>
                <c:pt idx="220">
                  <c:v>767.41</c:v>
                </c:pt>
                <c:pt idx="221">
                  <c:v>751.95</c:v>
                </c:pt>
                <c:pt idx="222">
                  <c:v>752.65</c:v>
                </c:pt>
                <c:pt idx="223">
                  <c:v>756.65</c:v>
                </c:pt>
                <c:pt idx="224">
                  <c:v>763.82</c:v>
                </c:pt>
                <c:pt idx="225">
                  <c:v>773.16</c:v>
                </c:pt>
                <c:pt idx="226">
                  <c:v>779.03</c:v>
                </c:pt>
                <c:pt idx="227">
                  <c:v>786.78</c:v>
                </c:pt>
                <c:pt idx="228">
                  <c:v>790.74</c:v>
                </c:pt>
                <c:pt idx="229">
                  <c:v>794.45</c:v>
                </c:pt>
                <c:pt idx="230">
                  <c:v>788.74</c:v>
                </c:pt>
                <c:pt idx="231">
                  <c:v>809.77</c:v>
                </c:pt>
                <c:pt idx="232">
                  <c:v>791.06</c:v>
                </c:pt>
                <c:pt idx="233">
                  <c:v>778.17</c:v>
                </c:pt>
                <c:pt idx="234">
                  <c:v>789.17</c:v>
                </c:pt>
                <c:pt idx="235">
                  <c:v>793.01</c:v>
                </c:pt>
                <c:pt idx="236">
                  <c:v>800.44</c:v>
                </c:pt>
                <c:pt idx="237">
                  <c:v>806.11</c:v>
                </c:pt>
                <c:pt idx="238">
                  <c:v>813.56</c:v>
                </c:pt>
                <c:pt idx="239">
                  <c:v>832.29</c:v>
                </c:pt>
                <c:pt idx="240">
                  <c:v>847.08</c:v>
                </c:pt>
                <c:pt idx="241">
                  <c:v>841.13</c:v>
                </c:pt>
                <c:pt idx="242">
                  <c:v>842.59</c:v>
                </c:pt>
                <c:pt idx="243">
                  <c:v>840.52</c:v>
                </c:pt>
                <c:pt idx="244">
                  <c:v>843.85</c:v>
                </c:pt>
                <c:pt idx="245">
                  <c:v>858.86</c:v>
                </c:pt>
                <c:pt idx="246">
                  <c:v>875.65</c:v>
                </c:pt>
                <c:pt idx="247">
                  <c:v>878.71</c:v>
                </c:pt>
                <c:pt idx="248">
                  <c:v>898.38</c:v>
                </c:pt>
                <c:pt idx="249">
                  <c:v>900.75</c:v>
                </c:pt>
                <c:pt idx="250">
                  <c:v>898.09</c:v>
                </c:pt>
                <c:pt idx="251">
                  <c:v>904.19</c:v>
                </c:pt>
                <c:pt idx="252">
                  <c:v>904.49</c:v>
                </c:pt>
                <c:pt idx="253">
                  <c:v>902.56</c:v>
                </c:pt>
                <c:pt idx="254">
                  <c:v>917.69</c:v>
                </c:pt>
                <c:pt idx="255">
                  <c:v>920.23</c:v>
                </c:pt>
                <c:pt idx="256">
                  <c:v>921.94</c:v>
                </c:pt>
                <c:pt idx="257">
                  <c:v>914.54</c:v>
                </c:pt>
                <c:pt idx="258">
                  <c:v>906.55</c:v>
                </c:pt>
                <c:pt idx="259">
                  <c:v>914.24</c:v>
                </c:pt>
                <c:pt idx="260">
                  <c:v>919.88</c:v>
                </c:pt>
                <c:pt idx="261">
                  <c:v>918.49</c:v>
                </c:pt>
                <c:pt idx="262">
                  <c:v>935.38</c:v>
                </c:pt>
                <c:pt idx="263">
                  <c:v>948.4</c:v>
                </c:pt>
                <c:pt idx="264">
                  <c:v>951.39</c:v>
                </c:pt>
                <c:pt idx="265">
                  <c:v>951.19</c:v>
                </c:pt>
                <c:pt idx="266">
                  <c:v>955.56</c:v>
                </c:pt>
                <c:pt idx="267">
                  <c:v>941.84</c:v>
                </c:pt>
                <c:pt idx="268">
                  <c:v>938.91</c:v>
                </c:pt>
                <c:pt idx="269">
                  <c:v>939.06</c:v>
                </c:pt>
                <c:pt idx="270">
                  <c:v>944.88</c:v>
                </c:pt>
                <c:pt idx="271">
                  <c:v>952.67</c:v>
                </c:pt>
                <c:pt idx="272">
                  <c:v>964.89</c:v>
                </c:pt>
                <c:pt idx="273">
                  <c:v>970.49</c:v>
                </c:pt>
                <c:pt idx="274">
                  <c:v>978.65</c:v>
                </c:pt>
                <c:pt idx="275">
                  <c:v>997.22</c:v>
                </c:pt>
                <c:pt idx="276">
                  <c:v>982.68</c:v>
                </c:pt>
                <c:pt idx="277">
                  <c:v>973.48</c:v>
                </c:pt>
                <c:pt idx="278">
                  <c:v>988.35</c:v>
                </c:pt>
                <c:pt idx="279">
                  <c:v>992.21</c:v>
                </c:pt>
                <c:pt idx="280">
                  <c:v>981.99</c:v>
                </c:pt>
                <c:pt idx="281">
                  <c:v>982.48</c:v>
                </c:pt>
                <c:pt idx="282">
                  <c:v>987.67</c:v>
                </c:pt>
                <c:pt idx="283">
                  <c:v>990.65</c:v>
                </c:pt>
                <c:pt idx="284">
                  <c:v>997.79</c:v>
                </c:pt>
                <c:pt idx="285">
                  <c:v>1000.52</c:v>
                </c:pt>
                <c:pt idx="286">
                  <c:v>1000.61</c:v>
                </c:pt>
                <c:pt idx="287">
                  <c:v>1017.03</c:v>
                </c:pt>
                <c:pt idx="288">
                  <c:v>1034.9100000000001</c:v>
                </c:pt>
                <c:pt idx="289">
                  <c:v>1043.98</c:v>
                </c:pt>
                <c:pt idx="290">
                  <c:v>1040.96</c:v>
                </c:pt>
                <c:pt idx="291">
                  <c:v>1036.83</c:v>
                </c:pt>
                <c:pt idx="292">
                  <c:v>1029.74</c:v>
                </c:pt>
                <c:pt idx="293">
                  <c:v>1018.7</c:v>
                </c:pt>
                <c:pt idx="294">
                  <c:v>1015.44</c:v>
                </c:pt>
                <c:pt idx="295">
                  <c:v>1018.43</c:v>
                </c:pt>
                <c:pt idx="296">
                  <c:v>1043.6500000000001</c:v>
                </c:pt>
                <c:pt idx="297">
                  <c:v>1046.1500000000001</c:v>
                </c:pt>
                <c:pt idx="298">
                  <c:v>1052.21</c:v>
                </c:pt>
                <c:pt idx="299">
                  <c:v>1063.71</c:v>
                </c:pt>
                <c:pt idx="300">
                  <c:v>1061.81</c:v>
                </c:pt>
                <c:pt idx="301">
                  <c:v>1055.8599999999999</c:v>
                </c:pt>
                <c:pt idx="302">
                  <c:v>1067.3699999999999</c:v>
                </c:pt>
                <c:pt idx="303">
                  <c:v>1080.81</c:v>
                </c:pt>
                <c:pt idx="304">
                  <c:v>1090.9000000000001</c:v>
                </c:pt>
                <c:pt idx="305">
                  <c:v>1099.98</c:v>
                </c:pt>
                <c:pt idx="306">
                  <c:v>1120.08</c:v>
                </c:pt>
                <c:pt idx="307">
                  <c:v>1141.94</c:v>
                </c:pt>
                <c:pt idx="308">
                  <c:v>1146.75</c:v>
                </c:pt>
                <c:pt idx="309">
                  <c:v>1130.92</c:v>
                </c:pt>
                <c:pt idx="310">
                  <c:v>1138.99</c:v>
                </c:pt>
                <c:pt idx="311">
                  <c:v>1153.5</c:v>
                </c:pt>
                <c:pt idx="312">
                  <c:v>1151.0899999999999</c:v>
                </c:pt>
                <c:pt idx="313">
                  <c:v>1135.1600000000001</c:v>
                </c:pt>
                <c:pt idx="314">
                  <c:v>1148.31</c:v>
                </c:pt>
                <c:pt idx="315">
                  <c:v>1147.23</c:v>
                </c:pt>
                <c:pt idx="316">
                  <c:v>1136.49</c:v>
                </c:pt>
                <c:pt idx="317">
                  <c:v>1135.3399999999999</c:v>
                </c:pt>
                <c:pt idx="318">
                  <c:v>1145.5</c:v>
                </c:pt>
                <c:pt idx="319">
                  <c:v>1164.75</c:v>
                </c:pt>
                <c:pt idx="320">
                  <c:v>1168.4100000000001</c:v>
                </c:pt>
                <c:pt idx="321">
                  <c:v>1165.4100000000001</c:v>
                </c:pt>
                <c:pt idx="322">
                  <c:v>1185.71</c:v>
                </c:pt>
                <c:pt idx="323">
                  <c:v>1208.47</c:v>
                </c:pt>
                <c:pt idx="324">
                  <c:v>1218</c:v>
                </c:pt>
                <c:pt idx="325">
                  <c:v>1201.97</c:v>
                </c:pt>
                <c:pt idx="326">
                  <c:v>1208.5999999999999</c:v>
                </c:pt>
                <c:pt idx="327">
                  <c:v>1216.56</c:v>
                </c:pt>
                <c:pt idx="328">
                  <c:v>1210.27</c:v>
                </c:pt>
                <c:pt idx="329">
                  <c:v>1201.19</c:v>
                </c:pt>
                <c:pt idx="330">
                  <c:v>1218.42</c:v>
                </c:pt>
                <c:pt idx="331">
                  <c:v>1209.7</c:v>
                </c:pt>
                <c:pt idx="332">
                  <c:v>1209.1500000000001</c:v>
                </c:pt>
                <c:pt idx="333">
                  <c:v>1211.57</c:v>
                </c:pt>
                <c:pt idx="334">
                  <c:v>1224.81</c:v>
                </c:pt>
                <c:pt idx="335">
                  <c:v>1240.98</c:v>
                </c:pt>
                <c:pt idx="336">
                  <c:v>1255.26</c:v>
                </c:pt>
                <c:pt idx="337">
                  <c:v>1264.8</c:v>
                </c:pt>
                <c:pt idx="338">
                  <c:v>1278.3499999999999</c:v>
                </c:pt>
                <c:pt idx="339">
                  <c:v>1279.3699999999999</c:v>
                </c:pt>
                <c:pt idx="340">
                  <c:v>1289.46</c:v>
                </c:pt>
                <c:pt idx="341">
                  <c:v>1279.0899999999999</c:v>
                </c:pt>
                <c:pt idx="342">
                  <c:v>1287.5899999999999</c:v>
                </c:pt>
                <c:pt idx="343">
                  <c:v>1299.3</c:v>
                </c:pt>
                <c:pt idx="344">
                  <c:v>1308.9100000000001</c:v>
                </c:pt>
                <c:pt idx="345">
                  <c:v>1319.6</c:v>
                </c:pt>
                <c:pt idx="346">
                  <c:v>1315.69</c:v>
                </c:pt>
                <c:pt idx="347">
                  <c:v>1306.48</c:v>
                </c:pt>
                <c:pt idx="348">
                  <c:v>1313.46</c:v>
                </c:pt>
                <c:pt idx="349">
                  <c:v>1313.69</c:v>
                </c:pt>
                <c:pt idx="350">
                  <c:v>1326.23</c:v>
                </c:pt>
                <c:pt idx="351">
                  <c:v>1344.23</c:v>
                </c:pt>
                <c:pt idx="352">
                  <c:v>1360.83</c:v>
                </c:pt>
                <c:pt idx="353">
                  <c:v>1370.74</c:v>
                </c:pt>
                <c:pt idx="354">
                  <c:v>1383.84</c:v>
                </c:pt>
                <c:pt idx="355">
                  <c:v>1399.36</c:v>
                </c:pt>
                <c:pt idx="356">
                  <c:v>1417.04</c:v>
                </c:pt>
                <c:pt idx="357">
                  <c:v>1418.86</c:v>
                </c:pt>
                <c:pt idx="358">
                  <c:v>1447.57</c:v>
                </c:pt>
                <c:pt idx="359">
                  <c:v>1463.43</c:v>
                </c:pt>
                <c:pt idx="360">
                  <c:v>1481.1</c:v>
                </c:pt>
                <c:pt idx="361">
                  <c:v>1496.32</c:v>
                </c:pt>
                <c:pt idx="362">
                  <c:v>1517.96</c:v>
                </c:pt>
                <c:pt idx="363">
                  <c:v>1522.44</c:v>
                </c:pt>
                <c:pt idx="364">
                  <c:v>1523.9</c:v>
                </c:pt>
                <c:pt idx="365">
                  <c:v>1544.88</c:v>
                </c:pt>
                <c:pt idx="366">
                  <c:v>1566.95</c:v>
                </c:pt>
                <c:pt idx="367">
                  <c:v>1600.18</c:v>
                </c:pt>
                <c:pt idx="368">
                  <c:v>1625.57</c:v>
                </c:pt>
                <c:pt idx="369">
                  <c:v>1624.24</c:v>
                </c:pt>
                <c:pt idx="370">
                  <c:v>1620.78</c:v>
                </c:pt>
                <c:pt idx="371">
                  <c:v>1630.95</c:v>
                </c:pt>
                <c:pt idx="372">
                  <c:v>1644.23</c:v>
                </c:pt>
                <c:pt idx="373">
                  <c:v>1652.42</c:v>
                </c:pt>
                <c:pt idx="374">
                  <c:v>1659.09</c:v>
                </c:pt>
                <c:pt idx="375">
                  <c:v>1666.91</c:v>
                </c:pt>
                <c:pt idx="376">
                  <c:v>1666.33</c:v>
                </c:pt>
                <c:pt idx="377">
                  <c:v>1663.17</c:v>
                </c:pt>
                <c:pt idx="378">
                  <c:v>1672.74</c:v>
                </c:pt>
                <c:pt idx="379">
                  <c:v>1699.49</c:v>
                </c:pt>
                <c:pt idx="380">
                  <c:v>1721.14</c:v>
                </c:pt>
                <c:pt idx="381">
                  <c:v>1701.52</c:v>
                </c:pt>
                <c:pt idx="382">
                  <c:v>1703.61</c:v>
                </c:pt>
                <c:pt idx="383">
                  <c:v>1743.61</c:v>
                </c:pt>
                <c:pt idx="384">
                  <c:v>1798.56</c:v>
                </c:pt>
                <c:pt idx="385">
                  <c:v>1756.08</c:v>
                </c:pt>
                <c:pt idx="386">
                  <c:v>1750.51</c:v>
                </c:pt>
                <c:pt idx="387">
                  <c:v>1761.74</c:v>
                </c:pt>
                <c:pt idx="388">
                  <c:v>1767.03</c:v>
                </c:pt>
                <c:pt idx="389">
                  <c:v>1759.79</c:v>
                </c:pt>
                <c:pt idx="390">
                  <c:v>1804.36</c:v>
                </c:pt>
                <c:pt idx="391">
                  <c:v>1800.55</c:v>
                </c:pt>
                <c:pt idx="392">
                  <c:v>1786.88</c:v>
                </c:pt>
                <c:pt idx="393">
                  <c:v>1791.69</c:v>
                </c:pt>
                <c:pt idx="394">
                  <c:v>1799.17</c:v>
                </c:pt>
                <c:pt idx="395">
                  <c:v>1799.71</c:v>
                </c:pt>
                <c:pt idx="396">
                  <c:v>1795.77</c:v>
                </c:pt>
                <c:pt idx="397">
                  <c:v>1787.36</c:v>
                </c:pt>
                <c:pt idx="398">
                  <c:v>1797.48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0-498D-AA72-A7A8264B0555}"/>
            </c:ext>
          </c:extLst>
        </c:ser>
        <c:ser>
          <c:idx val="1"/>
          <c:order val="1"/>
          <c:tx>
            <c:v>Urbano</c:v>
          </c:tx>
          <c:spPr>
            <a:ln w="28575" cap="rnd">
              <a:solidFill>
                <a:srgbClr val="21409A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21409A"/>
                </a:solidFill>
                <a:ln w="9525">
                  <a:solidFill>
                    <a:srgbClr val="21409A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F60-498D-AA72-A7A8264B0555}"/>
              </c:ext>
            </c:extLst>
          </c:dPt>
          <c:dPt>
            <c:idx val="39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45DE-41C4-8ECF-C7DA27E3780B}"/>
              </c:ext>
            </c:extLst>
          </c:dPt>
          <c:dPt>
            <c:idx val="39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444-46A3-BE91-E30E32F05CB0}"/>
              </c:ext>
            </c:extLst>
          </c:dPt>
          <c:dPt>
            <c:idx val="39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FD4-4EF5-B60C-B4B5C29D7D8F}"/>
              </c:ext>
            </c:extLst>
          </c:dPt>
          <c:dPt>
            <c:idx val="398"/>
            <c:marker>
              <c:symbol val="circle"/>
              <c:size val="7"/>
              <c:spPr>
                <a:solidFill>
                  <a:srgbClr val="21409A"/>
                </a:solidFill>
                <a:ln w="9525">
                  <a:solidFill>
                    <a:srgbClr val="21409A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72F-4B8A-A6AF-02A7161B6510}"/>
              </c:ext>
            </c:extLst>
          </c:dPt>
          <c:dLbls>
            <c:dLbl>
              <c:idx val="0"/>
              <c:layout>
                <c:manualLayout>
                  <c:x val="-1.3699633699633713E-2"/>
                  <c:y val="-2.734185458285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60-498D-AA72-A7A8264B0555}"/>
                </c:ext>
              </c:extLst>
            </c:dLbl>
            <c:dLbl>
              <c:idx val="39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2F-4B8A-A6AF-02A7161B6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'Líneas de pobreza por ingresos'!$F$8:$F$406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'Líneas de pobreza por ingresos'!$H$8:$H$406</c:f>
              <c:numCache>
                <c:formatCode>"$"#,##0.00</c:formatCode>
                <c:ptCount val="399"/>
                <c:pt idx="0">
                  <c:v>169.99</c:v>
                </c:pt>
                <c:pt idx="1">
                  <c:v>171.71</c:v>
                </c:pt>
                <c:pt idx="2">
                  <c:v>173.37</c:v>
                </c:pt>
                <c:pt idx="3">
                  <c:v>175.39</c:v>
                </c:pt>
                <c:pt idx="4">
                  <c:v>174.97</c:v>
                </c:pt>
                <c:pt idx="5">
                  <c:v>175.31</c:v>
                </c:pt>
                <c:pt idx="6">
                  <c:v>175.21</c:v>
                </c:pt>
                <c:pt idx="7">
                  <c:v>174.86</c:v>
                </c:pt>
                <c:pt idx="8">
                  <c:v>175.09</c:v>
                </c:pt>
                <c:pt idx="9">
                  <c:v>175.95</c:v>
                </c:pt>
                <c:pt idx="10">
                  <c:v>177.9</c:v>
                </c:pt>
                <c:pt idx="11">
                  <c:v>182.8</c:v>
                </c:pt>
                <c:pt idx="12">
                  <c:v>186.02</c:v>
                </c:pt>
                <c:pt idx="13">
                  <c:v>186.31</c:v>
                </c:pt>
                <c:pt idx="14">
                  <c:v>184.54</c:v>
                </c:pt>
                <c:pt idx="15">
                  <c:v>183.66</c:v>
                </c:pt>
                <c:pt idx="16">
                  <c:v>184.91</c:v>
                </c:pt>
                <c:pt idx="17">
                  <c:v>185.61</c:v>
                </c:pt>
                <c:pt idx="18">
                  <c:v>185.47</c:v>
                </c:pt>
                <c:pt idx="19">
                  <c:v>185.98</c:v>
                </c:pt>
                <c:pt idx="20">
                  <c:v>187.3</c:v>
                </c:pt>
                <c:pt idx="21">
                  <c:v>187.62</c:v>
                </c:pt>
                <c:pt idx="22">
                  <c:v>188.46</c:v>
                </c:pt>
                <c:pt idx="23">
                  <c:v>191.48</c:v>
                </c:pt>
                <c:pt idx="24">
                  <c:v>193.85</c:v>
                </c:pt>
                <c:pt idx="25">
                  <c:v>192.51</c:v>
                </c:pt>
                <c:pt idx="26">
                  <c:v>191.74</c:v>
                </c:pt>
                <c:pt idx="27">
                  <c:v>191.95</c:v>
                </c:pt>
                <c:pt idx="28">
                  <c:v>192.09</c:v>
                </c:pt>
                <c:pt idx="29">
                  <c:v>192.76</c:v>
                </c:pt>
                <c:pt idx="30">
                  <c:v>194.16</c:v>
                </c:pt>
                <c:pt idx="31">
                  <c:v>194.97</c:v>
                </c:pt>
                <c:pt idx="32">
                  <c:v>195.6</c:v>
                </c:pt>
                <c:pt idx="33">
                  <c:v>195.95</c:v>
                </c:pt>
                <c:pt idx="34">
                  <c:v>197.2</c:v>
                </c:pt>
                <c:pt idx="35">
                  <c:v>199.32</c:v>
                </c:pt>
                <c:pt idx="36">
                  <c:v>206.91</c:v>
                </c:pt>
                <c:pt idx="37">
                  <c:v>215.38</c:v>
                </c:pt>
                <c:pt idx="38">
                  <c:v>224.12</c:v>
                </c:pt>
                <c:pt idx="39">
                  <c:v>237.37</c:v>
                </c:pt>
                <c:pt idx="40">
                  <c:v>248</c:v>
                </c:pt>
                <c:pt idx="41">
                  <c:v>256.94</c:v>
                </c:pt>
                <c:pt idx="42">
                  <c:v>262.8</c:v>
                </c:pt>
                <c:pt idx="43">
                  <c:v>266.58999999999997</c:v>
                </c:pt>
                <c:pt idx="44">
                  <c:v>270.18</c:v>
                </c:pt>
                <c:pt idx="45">
                  <c:v>275.51</c:v>
                </c:pt>
                <c:pt idx="46">
                  <c:v>285.5</c:v>
                </c:pt>
                <c:pt idx="47">
                  <c:v>299.20999999999998</c:v>
                </c:pt>
                <c:pt idx="48">
                  <c:v>312.47000000000003</c:v>
                </c:pt>
                <c:pt idx="49">
                  <c:v>320.37</c:v>
                </c:pt>
                <c:pt idx="50">
                  <c:v>326.56</c:v>
                </c:pt>
                <c:pt idx="51">
                  <c:v>337.76</c:v>
                </c:pt>
                <c:pt idx="52">
                  <c:v>346.32</c:v>
                </c:pt>
                <c:pt idx="53">
                  <c:v>352.4</c:v>
                </c:pt>
                <c:pt idx="54">
                  <c:v>357.09</c:v>
                </c:pt>
                <c:pt idx="55">
                  <c:v>360.73</c:v>
                </c:pt>
                <c:pt idx="56">
                  <c:v>366.95</c:v>
                </c:pt>
                <c:pt idx="57">
                  <c:v>371.63</c:v>
                </c:pt>
                <c:pt idx="58">
                  <c:v>378.36</c:v>
                </c:pt>
                <c:pt idx="59">
                  <c:v>390.66</c:v>
                </c:pt>
                <c:pt idx="60">
                  <c:v>403.41</c:v>
                </c:pt>
                <c:pt idx="61">
                  <c:v>406.61</c:v>
                </c:pt>
                <c:pt idx="62">
                  <c:v>408.04</c:v>
                </c:pt>
                <c:pt idx="63">
                  <c:v>412.06</c:v>
                </c:pt>
                <c:pt idx="64">
                  <c:v>415.18</c:v>
                </c:pt>
                <c:pt idx="65">
                  <c:v>417.47</c:v>
                </c:pt>
                <c:pt idx="66">
                  <c:v>420.76</c:v>
                </c:pt>
                <c:pt idx="67">
                  <c:v>423.33</c:v>
                </c:pt>
                <c:pt idx="68">
                  <c:v>427.38</c:v>
                </c:pt>
                <c:pt idx="69">
                  <c:v>429.61</c:v>
                </c:pt>
                <c:pt idx="70">
                  <c:v>433.95</c:v>
                </c:pt>
                <c:pt idx="71">
                  <c:v>441.22</c:v>
                </c:pt>
                <c:pt idx="72">
                  <c:v>453.63</c:v>
                </c:pt>
                <c:pt idx="73">
                  <c:v>466.28</c:v>
                </c:pt>
                <c:pt idx="74">
                  <c:v>473.37</c:v>
                </c:pt>
                <c:pt idx="75">
                  <c:v>476.81</c:v>
                </c:pt>
                <c:pt idx="76">
                  <c:v>478.14</c:v>
                </c:pt>
                <c:pt idx="77">
                  <c:v>479.53</c:v>
                </c:pt>
                <c:pt idx="78">
                  <c:v>484.2</c:v>
                </c:pt>
                <c:pt idx="79">
                  <c:v>489.6</c:v>
                </c:pt>
                <c:pt idx="80">
                  <c:v>496.64</c:v>
                </c:pt>
                <c:pt idx="81">
                  <c:v>503.92</c:v>
                </c:pt>
                <c:pt idx="82">
                  <c:v>510.87</c:v>
                </c:pt>
                <c:pt idx="83">
                  <c:v>527.32000000000005</c:v>
                </c:pt>
                <c:pt idx="84">
                  <c:v>544.33000000000004</c:v>
                </c:pt>
                <c:pt idx="85">
                  <c:v>547.49</c:v>
                </c:pt>
                <c:pt idx="86">
                  <c:v>544.54999999999995</c:v>
                </c:pt>
                <c:pt idx="87">
                  <c:v>545.34</c:v>
                </c:pt>
                <c:pt idx="88">
                  <c:v>548.09</c:v>
                </c:pt>
                <c:pt idx="89">
                  <c:v>549.78</c:v>
                </c:pt>
                <c:pt idx="90">
                  <c:v>552.27</c:v>
                </c:pt>
                <c:pt idx="91">
                  <c:v>554.97</c:v>
                </c:pt>
                <c:pt idx="92">
                  <c:v>556.51</c:v>
                </c:pt>
                <c:pt idx="93">
                  <c:v>558.97</c:v>
                </c:pt>
                <c:pt idx="94">
                  <c:v>562.04999999999995</c:v>
                </c:pt>
                <c:pt idx="95">
                  <c:v>573.11</c:v>
                </c:pt>
                <c:pt idx="96">
                  <c:v>581.24</c:v>
                </c:pt>
                <c:pt idx="97">
                  <c:v>581.99</c:v>
                </c:pt>
                <c:pt idx="98">
                  <c:v>581.20000000000005</c:v>
                </c:pt>
                <c:pt idx="99">
                  <c:v>581.46</c:v>
                </c:pt>
                <c:pt idx="100">
                  <c:v>586.33000000000004</c:v>
                </c:pt>
                <c:pt idx="101">
                  <c:v>593.88</c:v>
                </c:pt>
                <c:pt idx="102">
                  <c:v>599.66</c:v>
                </c:pt>
                <c:pt idx="103">
                  <c:v>602.46</c:v>
                </c:pt>
                <c:pt idx="104">
                  <c:v>602.09</c:v>
                </c:pt>
                <c:pt idx="105">
                  <c:v>606.61</c:v>
                </c:pt>
                <c:pt idx="106">
                  <c:v>611.21</c:v>
                </c:pt>
                <c:pt idx="107">
                  <c:v>624.65</c:v>
                </c:pt>
                <c:pt idx="108">
                  <c:v>625.17999999999995</c:v>
                </c:pt>
                <c:pt idx="109">
                  <c:v>615.4</c:v>
                </c:pt>
                <c:pt idx="110">
                  <c:v>617.80999999999995</c:v>
                </c:pt>
                <c:pt idx="111">
                  <c:v>622.29999999999995</c:v>
                </c:pt>
                <c:pt idx="112">
                  <c:v>627</c:v>
                </c:pt>
                <c:pt idx="113">
                  <c:v>628.62</c:v>
                </c:pt>
                <c:pt idx="114">
                  <c:v>627.61</c:v>
                </c:pt>
                <c:pt idx="115">
                  <c:v>633.33000000000004</c:v>
                </c:pt>
                <c:pt idx="116">
                  <c:v>635.99</c:v>
                </c:pt>
                <c:pt idx="117">
                  <c:v>640.66</c:v>
                </c:pt>
                <c:pt idx="118">
                  <c:v>643.41</c:v>
                </c:pt>
                <c:pt idx="119">
                  <c:v>646.92999999999995</c:v>
                </c:pt>
                <c:pt idx="120">
                  <c:v>654.15</c:v>
                </c:pt>
                <c:pt idx="121">
                  <c:v>643.41999999999996</c:v>
                </c:pt>
                <c:pt idx="122">
                  <c:v>644.52</c:v>
                </c:pt>
                <c:pt idx="123">
                  <c:v>649.64</c:v>
                </c:pt>
                <c:pt idx="124">
                  <c:v>653.57000000000005</c:v>
                </c:pt>
                <c:pt idx="125">
                  <c:v>658.66</c:v>
                </c:pt>
                <c:pt idx="126">
                  <c:v>662.79</c:v>
                </c:pt>
                <c:pt idx="127">
                  <c:v>663.46</c:v>
                </c:pt>
                <c:pt idx="128">
                  <c:v>662.41</c:v>
                </c:pt>
                <c:pt idx="129">
                  <c:v>662.19</c:v>
                </c:pt>
                <c:pt idx="130">
                  <c:v>667.65</c:v>
                </c:pt>
                <c:pt idx="131">
                  <c:v>679.71</c:v>
                </c:pt>
                <c:pt idx="132">
                  <c:v>681.29</c:v>
                </c:pt>
                <c:pt idx="133">
                  <c:v>679.8</c:v>
                </c:pt>
                <c:pt idx="134">
                  <c:v>690.72</c:v>
                </c:pt>
                <c:pt idx="135">
                  <c:v>684.96</c:v>
                </c:pt>
                <c:pt idx="136">
                  <c:v>685.71</c:v>
                </c:pt>
                <c:pt idx="137">
                  <c:v>687.14</c:v>
                </c:pt>
                <c:pt idx="138">
                  <c:v>691.33</c:v>
                </c:pt>
                <c:pt idx="139">
                  <c:v>690.36</c:v>
                </c:pt>
                <c:pt idx="140">
                  <c:v>694.73</c:v>
                </c:pt>
                <c:pt idx="141">
                  <c:v>697.49</c:v>
                </c:pt>
                <c:pt idx="142">
                  <c:v>704.4</c:v>
                </c:pt>
                <c:pt idx="143">
                  <c:v>716.69</c:v>
                </c:pt>
                <c:pt idx="144">
                  <c:v>718.79</c:v>
                </c:pt>
                <c:pt idx="145">
                  <c:v>716.62</c:v>
                </c:pt>
                <c:pt idx="146">
                  <c:v>717.71</c:v>
                </c:pt>
                <c:pt idx="147">
                  <c:v>721.99</c:v>
                </c:pt>
                <c:pt idx="148">
                  <c:v>723.77</c:v>
                </c:pt>
                <c:pt idx="149">
                  <c:v>719.62</c:v>
                </c:pt>
                <c:pt idx="150">
                  <c:v>723.18</c:v>
                </c:pt>
                <c:pt idx="151">
                  <c:v>733.77</c:v>
                </c:pt>
                <c:pt idx="152">
                  <c:v>749.09</c:v>
                </c:pt>
                <c:pt idx="153">
                  <c:v>766.24</c:v>
                </c:pt>
                <c:pt idx="154">
                  <c:v>774.81</c:v>
                </c:pt>
                <c:pt idx="155">
                  <c:v>771.25</c:v>
                </c:pt>
                <c:pt idx="156">
                  <c:v>753.34</c:v>
                </c:pt>
                <c:pt idx="157">
                  <c:v>751.3</c:v>
                </c:pt>
                <c:pt idx="158">
                  <c:v>757.95</c:v>
                </c:pt>
                <c:pt idx="159">
                  <c:v>775.87</c:v>
                </c:pt>
                <c:pt idx="160">
                  <c:v>786.2</c:v>
                </c:pt>
                <c:pt idx="161">
                  <c:v>774.35</c:v>
                </c:pt>
                <c:pt idx="162">
                  <c:v>779.98</c:v>
                </c:pt>
                <c:pt idx="163">
                  <c:v>778.91</c:v>
                </c:pt>
                <c:pt idx="164">
                  <c:v>780.54</c:v>
                </c:pt>
                <c:pt idx="165">
                  <c:v>776.32</c:v>
                </c:pt>
                <c:pt idx="166">
                  <c:v>770.25</c:v>
                </c:pt>
                <c:pt idx="167">
                  <c:v>785.46</c:v>
                </c:pt>
                <c:pt idx="168">
                  <c:v>798.32</c:v>
                </c:pt>
                <c:pt idx="169">
                  <c:v>796.75</c:v>
                </c:pt>
                <c:pt idx="170">
                  <c:v>786.58</c:v>
                </c:pt>
                <c:pt idx="171">
                  <c:v>786.25</c:v>
                </c:pt>
                <c:pt idx="172">
                  <c:v>792.17</c:v>
                </c:pt>
                <c:pt idx="173">
                  <c:v>787.82</c:v>
                </c:pt>
                <c:pt idx="174">
                  <c:v>789.72</c:v>
                </c:pt>
                <c:pt idx="175">
                  <c:v>799.7</c:v>
                </c:pt>
                <c:pt idx="176">
                  <c:v>826.06</c:v>
                </c:pt>
                <c:pt idx="177">
                  <c:v>835.07</c:v>
                </c:pt>
                <c:pt idx="178">
                  <c:v>825.21</c:v>
                </c:pt>
                <c:pt idx="179">
                  <c:v>841.96</c:v>
                </c:pt>
                <c:pt idx="180">
                  <c:v>850.98</c:v>
                </c:pt>
                <c:pt idx="181">
                  <c:v>850.19</c:v>
                </c:pt>
                <c:pt idx="182">
                  <c:v>852.51</c:v>
                </c:pt>
                <c:pt idx="183">
                  <c:v>856.55</c:v>
                </c:pt>
                <c:pt idx="184">
                  <c:v>836.14</c:v>
                </c:pt>
                <c:pt idx="185">
                  <c:v>828.78</c:v>
                </c:pt>
                <c:pt idx="186">
                  <c:v>837.62</c:v>
                </c:pt>
                <c:pt idx="187">
                  <c:v>843.38</c:v>
                </c:pt>
                <c:pt idx="188">
                  <c:v>859.73</c:v>
                </c:pt>
                <c:pt idx="189">
                  <c:v>859.46</c:v>
                </c:pt>
                <c:pt idx="190">
                  <c:v>864.07</c:v>
                </c:pt>
                <c:pt idx="191">
                  <c:v>876.96</c:v>
                </c:pt>
                <c:pt idx="192">
                  <c:v>878.62</c:v>
                </c:pt>
                <c:pt idx="193">
                  <c:v>869.36</c:v>
                </c:pt>
                <c:pt idx="194">
                  <c:v>879.34</c:v>
                </c:pt>
                <c:pt idx="195">
                  <c:v>890.53</c:v>
                </c:pt>
                <c:pt idx="196">
                  <c:v>893.33</c:v>
                </c:pt>
                <c:pt idx="197">
                  <c:v>897.75</c:v>
                </c:pt>
                <c:pt idx="198">
                  <c:v>908</c:v>
                </c:pt>
                <c:pt idx="199">
                  <c:v>915.37</c:v>
                </c:pt>
                <c:pt idx="200">
                  <c:v>923.95</c:v>
                </c:pt>
                <c:pt idx="201">
                  <c:v>930.46</c:v>
                </c:pt>
                <c:pt idx="202">
                  <c:v>946.32</c:v>
                </c:pt>
                <c:pt idx="203">
                  <c:v>960.48</c:v>
                </c:pt>
                <c:pt idx="204">
                  <c:v>958.15</c:v>
                </c:pt>
                <c:pt idx="205">
                  <c:v>954.09</c:v>
                </c:pt>
                <c:pt idx="206">
                  <c:v>967.28</c:v>
                </c:pt>
                <c:pt idx="207">
                  <c:v>981.53</c:v>
                </c:pt>
                <c:pt idx="208">
                  <c:v>983.09</c:v>
                </c:pt>
                <c:pt idx="209">
                  <c:v>984.01</c:v>
                </c:pt>
                <c:pt idx="210">
                  <c:v>987.17</c:v>
                </c:pt>
                <c:pt idx="211">
                  <c:v>993.51</c:v>
                </c:pt>
                <c:pt idx="212">
                  <c:v>1009.1</c:v>
                </c:pt>
                <c:pt idx="213">
                  <c:v>1001.9</c:v>
                </c:pt>
                <c:pt idx="214">
                  <c:v>996.18</c:v>
                </c:pt>
                <c:pt idx="215">
                  <c:v>998.64</c:v>
                </c:pt>
                <c:pt idx="216">
                  <c:v>1013.69</c:v>
                </c:pt>
                <c:pt idx="217">
                  <c:v>1020.37</c:v>
                </c:pt>
                <c:pt idx="218">
                  <c:v>1045.6600000000001</c:v>
                </c:pt>
                <c:pt idx="219">
                  <c:v>1037.07</c:v>
                </c:pt>
                <c:pt idx="220">
                  <c:v>1014.52</c:v>
                </c:pt>
                <c:pt idx="221">
                  <c:v>1000.59</c:v>
                </c:pt>
                <c:pt idx="222">
                  <c:v>1003.02</c:v>
                </c:pt>
                <c:pt idx="223">
                  <c:v>1007.41</c:v>
                </c:pt>
                <c:pt idx="224">
                  <c:v>1014.92</c:v>
                </c:pt>
                <c:pt idx="225">
                  <c:v>1024.72</c:v>
                </c:pt>
                <c:pt idx="226">
                  <c:v>1031.77</c:v>
                </c:pt>
                <c:pt idx="227">
                  <c:v>1041.93</c:v>
                </c:pt>
                <c:pt idx="228">
                  <c:v>1048.97</c:v>
                </c:pt>
                <c:pt idx="229">
                  <c:v>1052.57</c:v>
                </c:pt>
                <c:pt idx="230">
                  <c:v>1045.67</c:v>
                </c:pt>
                <c:pt idx="231">
                  <c:v>1064.98</c:v>
                </c:pt>
                <c:pt idx="232">
                  <c:v>1048.3800000000001</c:v>
                </c:pt>
                <c:pt idx="233">
                  <c:v>1035.8599999999999</c:v>
                </c:pt>
                <c:pt idx="234">
                  <c:v>1046.28</c:v>
                </c:pt>
                <c:pt idx="235">
                  <c:v>1050.27</c:v>
                </c:pt>
                <c:pt idx="236">
                  <c:v>1058.05</c:v>
                </c:pt>
                <c:pt idx="237">
                  <c:v>1063.75</c:v>
                </c:pt>
                <c:pt idx="238">
                  <c:v>1072.69</c:v>
                </c:pt>
                <c:pt idx="239">
                  <c:v>1092.94</c:v>
                </c:pt>
                <c:pt idx="240">
                  <c:v>1108.57</c:v>
                </c:pt>
                <c:pt idx="241">
                  <c:v>1104.1400000000001</c:v>
                </c:pt>
                <c:pt idx="242">
                  <c:v>1106.3599999999999</c:v>
                </c:pt>
                <c:pt idx="243">
                  <c:v>1105.6199999999999</c:v>
                </c:pt>
                <c:pt idx="244">
                  <c:v>1108.82</c:v>
                </c:pt>
                <c:pt idx="245">
                  <c:v>1124.79</c:v>
                </c:pt>
                <c:pt idx="246">
                  <c:v>1142.51</c:v>
                </c:pt>
                <c:pt idx="247">
                  <c:v>1147.23</c:v>
                </c:pt>
                <c:pt idx="248">
                  <c:v>1166.96</c:v>
                </c:pt>
                <c:pt idx="249">
                  <c:v>1170.3499999999999</c:v>
                </c:pt>
                <c:pt idx="250">
                  <c:v>1170.22</c:v>
                </c:pt>
                <c:pt idx="251">
                  <c:v>1178</c:v>
                </c:pt>
                <c:pt idx="252">
                  <c:v>1180.95</c:v>
                </c:pt>
                <c:pt idx="253">
                  <c:v>1180.28</c:v>
                </c:pt>
                <c:pt idx="254">
                  <c:v>1195.82</c:v>
                </c:pt>
                <c:pt idx="255">
                  <c:v>1199.07</c:v>
                </c:pt>
                <c:pt idx="256">
                  <c:v>1200.32</c:v>
                </c:pt>
                <c:pt idx="257">
                  <c:v>1194.3499999999999</c:v>
                </c:pt>
                <c:pt idx="258">
                  <c:v>1189.26</c:v>
                </c:pt>
                <c:pt idx="259">
                  <c:v>1198.01</c:v>
                </c:pt>
                <c:pt idx="260">
                  <c:v>1204.44</c:v>
                </c:pt>
                <c:pt idx="261">
                  <c:v>1204.48</c:v>
                </c:pt>
                <c:pt idx="262">
                  <c:v>1221.6199999999999</c:v>
                </c:pt>
                <c:pt idx="263">
                  <c:v>1235.26</c:v>
                </c:pt>
                <c:pt idx="264">
                  <c:v>1247.46</c:v>
                </c:pt>
                <c:pt idx="265">
                  <c:v>1251.3900000000001</c:v>
                </c:pt>
                <c:pt idx="266">
                  <c:v>1258.82</c:v>
                </c:pt>
                <c:pt idx="267">
                  <c:v>1244.6199999999999</c:v>
                </c:pt>
                <c:pt idx="268">
                  <c:v>1242.1199999999999</c:v>
                </c:pt>
                <c:pt idx="269">
                  <c:v>1244.8499999999999</c:v>
                </c:pt>
                <c:pt idx="270">
                  <c:v>1253.48</c:v>
                </c:pt>
                <c:pt idx="271">
                  <c:v>1264.1600000000001</c:v>
                </c:pt>
                <c:pt idx="272">
                  <c:v>1277.27</c:v>
                </c:pt>
                <c:pt idx="273">
                  <c:v>1284.2</c:v>
                </c:pt>
                <c:pt idx="274">
                  <c:v>1291.9000000000001</c:v>
                </c:pt>
                <c:pt idx="275">
                  <c:v>1309.3599999999999</c:v>
                </c:pt>
                <c:pt idx="276">
                  <c:v>1297.3</c:v>
                </c:pt>
                <c:pt idx="277">
                  <c:v>1289.21</c:v>
                </c:pt>
                <c:pt idx="278">
                  <c:v>1301.9000000000001</c:v>
                </c:pt>
                <c:pt idx="279">
                  <c:v>1304.97</c:v>
                </c:pt>
                <c:pt idx="280">
                  <c:v>1296.8800000000001</c:v>
                </c:pt>
                <c:pt idx="281">
                  <c:v>1299.4100000000001</c:v>
                </c:pt>
                <c:pt idx="282">
                  <c:v>1306.33</c:v>
                </c:pt>
                <c:pt idx="283">
                  <c:v>1311.29</c:v>
                </c:pt>
                <c:pt idx="284">
                  <c:v>1319.44</c:v>
                </c:pt>
                <c:pt idx="285">
                  <c:v>1323.44</c:v>
                </c:pt>
                <c:pt idx="286">
                  <c:v>1324.95</c:v>
                </c:pt>
                <c:pt idx="287">
                  <c:v>1341.26</c:v>
                </c:pt>
                <c:pt idx="288">
                  <c:v>1361.27</c:v>
                </c:pt>
                <c:pt idx="289">
                  <c:v>1371.4</c:v>
                </c:pt>
                <c:pt idx="290">
                  <c:v>1368.13</c:v>
                </c:pt>
                <c:pt idx="291">
                  <c:v>1365.67</c:v>
                </c:pt>
                <c:pt idx="292">
                  <c:v>1360.75</c:v>
                </c:pt>
                <c:pt idx="293">
                  <c:v>1350.92</c:v>
                </c:pt>
                <c:pt idx="294">
                  <c:v>1348.81</c:v>
                </c:pt>
                <c:pt idx="295">
                  <c:v>1351.24</c:v>
                </c:pt>
                <c:pt idx="296">
                  <c:v>1375.79</c:v>
                </c:pt>
                <c:pt idx="297">
                  <c:v>1378.54</c:v>
                </c:pt>
                <c:pt idx="298">
                  <c:v>1385.68</c:v>
                </c:pt>
                <c:pt idx="299">
                  <c:v>1400.83</c:v>
                </c:pt>
                <c:pt idx="300">
                  <c:v>1404.52</c:v>
                </c:pt>
                <c:pt idx="301">
                  <c:v>1401.71</c:v>
                </c:pt>
                <c:pt idx="302">
                  <c:v>1414.8</c:v>
                </c:pt>
                <c:pt idx="303">
                  <c:v>1428.69</c:v>
                </c:pt>
                <c:pt idx="304">
                  <c:v>1438.96</c:v>
                </c:pt>
                <c:pt idx="305">
                  <c:v>1449.85</c:v>
                </c:pt>
                <c:pt idx="306">
                  <c:v>1471.6</c:v>
                </c:pt>
                <c:pt idx="307">
                  <c:v>1495.99</c:v>
                </c:pt>
                <c:pt idx="308">
                  <c:v>1504.81</c:v>
                </c:pt>
                <c:pt idx="309">
                  <c:v>1491.07</c:v>
                </c:pt>
                <c:pt idx="310">
                  <c:v>1498.97</c:v>
                </c:pt>
                <c:pt idx="311">
                  <c:v>1513.63</c:v>
                </c:pt>
                <c:pt idx="312">
                  <c:v>1514.91</c:v>
                </c:pt>
                <c:pt idx="313">
                  <c:v>1500.89</c:v>
                </c:pt>
                <c:pt idx="314">
                  <c:v>1514.18</c:v>
                </c:pt>
                <c:pt idx="315">
                  <c:v>1514.53</c:v>
                </c:pt>
                <c:pt idx="316">
                  <c:v>1504.32</c:v>
                </c:pt>
                <c:pt idx="317">
                  <c:v>1506.1</c:v>
                </c:pt>
                <c:pt idx="318">
                  <c:v>1521.44</c:v>
                </c:pt>
                <c:pt idx="319">
                  <c:v>1544.07</c:v>
                </c:pt>
                <c:pt idx="320">
                  <c:v>1547.62</c:v>
                </c:pt>
                <c:pt idx="321">
                  <c:v>1543.15</c:v>
                </c:pt>
                <c:pt idx="322">
                  <c:v>1562.69</c:v>
                </c:pt>
                <c:pt idx="323">
                  <c:v>1586.96</c:v>
                </c:pt>
                <c:pt idx="324">
                  <c:v>1600.7</c:v>
                </c:pt>
                <c:pt idx="325">
                  <c:v>1587.74</c:v>
                </c:pt>
                <c:pt idx="326">
                  <c:v>1595.99</c:v>
                </c:pt>
                <c:pt idx="327">
                  <c:v>1605.23</c:v>
                </c:pt>
                <c:pt idx="328">
                  <c:v>1598.44</c:v>
                </c:pt>
                <c:pt idx="329">
                  <c:v>1589.23</c:v>
                </c:pt>
                <c:pt idx="330">
                  <c:v>1608.23</c:v>
                </c:pt>
                <c:pt idx="331">
                  <c:v>1602.22</c:v>
                </c:pt>
                <c:pt idx="332">
                  <c:v>1602.47</c:v>
                </c:pt>
                <c:pt idx="333">
                  <c:v>1604.28</c:v>
                </c:pt>
                <c:pt idx="334">
                  <c:v>1617.7</c:v>
                </c:pt>
                <c:pt idx="335">
                  <c:v>1637.36</c:v>
                </c:pt>
                <c:pt idx="336">
                  <c:v>1653.99</c:v>
                </c:pt>
                <c:pt idx="337">
                  <c:v>1663.3</c:v>
                </c:pt>
                <c:pt idx="338">
                  <c:v>1676.85</c:v>
                </c:pt>
                <c:pt idx="339">
                  <c:v>1677.69</c:v>
                </c:pt>
                <c:pt idx="340">
                  <c:v>1689.3</c:v>
                </c:pt>
                <c:pt idx="341">
                  <c:v>1679.08</c:v>
                </c:pt>
                <c:pt idx="342">
                  <c:v>1688.57</c:v>
                </c:pt>
                <c:pt idx="343">
                  <c:v>1702.28</c:v>
                </c:pt>
                <c:pt idx="344">
                  <c:v>1713.31</c:v>
                </c:pt>
                <c:pt idx="345">
                  <c:v>1724.37</c:v>
                </c:pt>
                <c:pt idx="346">
                  <c:v>1721</c:v>
                </c:pt>
                <c:pt idx="347">
                  <c:v>1713.89</c:v>
                </c:pt>
                <c:pt idx="348">
                  <c:v>1725.66</c:v>
                </c:pt>
                <c:pt idx="349">
                  <c:v>1728.88</c:v>
                </c:pt>
                <c:pt idx="350">
                  <c:v>1741.89</c:v>
                </c:pt>
                <c:pt idx="351">
                  <c:v>1759.59</c:v>
                </c:pt>
                <c:pt idx="352">
                  <c:v>1778.98</c:v>
                </c:pt>
                <c:pt idx="353">
                  <c:v>1793.4</c:v>
                </c:pt>
                <c:pt idx="354">
                  <c:v>1810.09</c:v>
                </c:pt>
                <c:pt idx="355">
                  <c:v>1828.54</c:v>
                </c:pt>
                <c:pt idx="356">
                  <c:v>1847.27</c:v>
                </c:pt>
                <c:pt idx="357">
                  <c:v>1850.69</c:v>
                </c:pt>
                <c:pt idx="358">
                  <c:v>1879.04</c:v>
                </c:pt>
                <c:pt idx="359">
                  <c:v>1901.66</c:v>
                </c:pt>
                <c:pt idx="360">
                  <c:v>1930.38</c:v>
                </c:pt>
                <c:pt idx="361">
                  <c:v>1950.26</c:v>
                </c:pt>
                <c:pt idx="362">
                  <c:v>1974.57</c:v>
                </c:pt>
                <c:pt idx="363">
                  <c:v>1978.54</c:v>
                </c:pt>
                <c:pt idx="364">
                  <c:v>1982.45</c:v>
                </c:pt>
                <c:pt idx="365">
                  <c:v>2011.99</c:v>
                </c:pt>
                <c:pt idx="366">
                  <c:v>2042.89</c:v>
                </c:pt>
                <c:pt idx="367">
                  <c:v>2086.21</c:v>
                </c:pt>
                <c:pt idx="368">
                  <c:v>2114.0300000000002</c:v>
                </c:pt>
                <c:pt idx="369">
                  <c:v>2112.1</c:v>
                </c:pt>
                <c:pt idx="370">
                  <c:v>2110.39</c:v>
                </c:pt>
                <c:pt idx="371">
                  <c:v>2124.6999999999998</c:v>
                </c:pt>
                <c:pt idx="372">
                  <c:v>2143.7199999999998</c:v>
                </c:pt>
                <c:pt idx="373">
                  <c:v>2154.8000000000002</c:v>
                </c:pt>
                <c:pt idx="374">
                  <c:v>2164.5100000000002</c:v>
                </c:pt>
                <c:pt idx="375">
                  <c:v>2173.9299999999998</c:v>
                </c:pt>
                <c:pt idx="376">
                  <c:v>2177.4499999999998</c:v>
                </c:pt>
                <c:pt idx="377">
                  <c:v>2179.44</c:v>
                </c:pt>
                <c:pt idx="378">
                  <c:v>2192.71</c:v>
                </c:pt>
                <c:pt idx="379">
                  <c:v>2220.46</c:v>
                </c:pt>
                <c:pt idx="380">
                  <c:v>2243.12</c:v>
                </c:pt>
                <c:pt idx="381">
                  <c:v>2224.83</c:v>
                </c:pt>
                <c:pt idx="382">
                  <c:v>2225.5700000000002</c:v>
                </c:pt>
                <c:pt idx="383">
                  <c:v>2269.5700000000002</c:v>
                </c:pt>
                <c:pt idx="384">
                  <c:v>2328.59</c:v>
                </c:pt>
                <c:pt idx="385">
                  <c:v>2293.38</c:v>
                </c:pt>
                <c:pt idx="386">
                  <c:v>2287.66</c:v>
                </c:pt>
                <c:pt idx="387">
                  <c:v>2298.8200000000002</c:v>
                </c:pt>
                <c:pt idx="388">
                  <c:v>2304.37</c:v>
                </c:pt>
                <c:pt idx="389">
                  <c:v>2302.2399999999998</c:v>
                </c:pt>
                <c:pt idx="390">
                  <c:v>2352.34</c:v>
                </c:pt>
                <c:pt idx="391">
                  <c:v>2354.65</c:v>
                </c:pt>
                <c:pt idx="392">
                  <c:v>2344.06</c:v>
                </c:pt>
                <c:pt idx="393">
                  <c:v>2349.71</c:v>
                </c:pt>
                <c:pt idx="394">
                  <c:v>2359.1</c:v>
                </c:pt>
                <c:pt idx="395">
                  <c:v>2363.67</c:v>
                </c:pt>
                <c:pt idx="396">
                  <c:v>2366.33</c:v>
                </c:pt>
                <c:pt idx="397">
                  <c:v>2364.0100000000002</c:v>
                </c:pt>
                <c:pt idx="398">
                  <c:v>2379.4699999999998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0-498D-AA72-A7A8264B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743120"/>
        <c:axId val="246745040"/>
      </c:lineChart>
      <c:dateAx>
        <c:axId val="24674312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246745040"/>
        <c:crosses val="autoZero"/>
        <c:auto val="1"/>
        <c:lblOffset val="100"/>
        <c:baseTimeUnit val="days"/>
      </c:dateAx>
      <c:valAx>
        <c:axId val="2467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/>
                    </a:solidFill>
                    <a:latin typeface="Calibri (cuerpo)"/>
                    <a:ea typeface="Calibri" panose="020F0502020204030204" pitchFamily="34" charset="0"/>
                    <a:cs typeface="Calibri" panose="020F0502020204030204" pitchFamily="34" charset="0"/>
                  </a:rPr>
                  <a:t>Pesos corrientes</a:t>
                </a:r>
              </a:p>
            </c:rich>
          </c:tx>
          <c:layout>
            <c:manualLayout>
              <c:xMode val="edge"/>
              <c:yMode val="edge"/>
              <c:x val="2.9290184880736065E-3"/>
              <c:y val="0.46079568582000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674312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libri (cuerpo)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Evolución mensual del valor monetario de la </a:t>
            </a:r>
            <a:r>
              <a:rPr lang="es-ES" sz="1400" b="1" i="0" u="none" strike="noStrike" kern="120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Línea de Pobreza por Ingresos</a:t>
            </a:r>
          </a:p>
          <a:p>
            <a:pPr algn="r">
              <a:defRPr/>
            </a:pPr>
            <a:r>
              <a:rPr lang="es-ES" sz="14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(Canasta alimentaria más no alimentaria)*</a:t>
            </a:r>
          </a:p>
          <a:p>
            <a:pPr algn="r">
              <a:defRPr/>
            </a:pPr>
            <a:r>
              <a:rPr lang="es-ES"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enero 1992 - marzo 2025</a:t>
            </a:r>
          </a:p>
          <a:p>
            <a:pPr algn="r">
              <a:defRPr/>
            </a:pPr>
            <a:endParaRPr lang="es-MX"/>
          </a:p>
        </c:rich>
      </c:tx>
      <c:layout>
        <c:manualLayout>
          <c:xMode val="edge"/>
          <c:yMode val="edge"/>
          <c:x val="0.35635070598006646"/>
          <c:y val="1.2102153611587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710017017103632E-2"/>
          <c:y val="0.17898334787059053"/>
          <c:w val="0.90941259265668706"/>
          <c:h val="0.70526646991584319"/>
        </c:manualLayout>
      </c:layout>
      <c:lineChart>
        <c:grouping val="standard"/>
        <c:varyColors val="0"/>
        <c:ser>
          <c:idx val="0"/>
          <c:order val="0"/>
          <c:tx>
            <c:v>Rural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472-4299-B7E5-D657D4D3214E}"/>
              </c:ext>
            </c:extLst>
          </c:dPt>
          <c:dPt>
            <c:idx val="39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141-4C23-A7C7-E9959559A120}"/>
              </c:ext>
            </c:extLst>
          </c:dPt>
          <c:dPt>
            <c:idx val="39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4F3-49C9-B7A5-D371FBDF1001}"/>
              </c:ext>
            </c:extLst>
          </c:dPt>
          <c:dPt>
            <c:idx val="39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B9D-4578-85F4-75C01A680C39}"/>
              </c:ext>
            </c:extLst>
          </c:dPt>
          <c:dPt>
            <c:idx val="398"/>
            <c:marker>
              <c:symbol val="circle"/>
              <c:size val="7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8AE-47F7-8173-33A8F5FCBEC0}"/>
              </c:ext>
            </c:extLst>
          </c:dPt>
          <c:dLbls>
            <c:dLbl>
              <c:idx val="0"/>
              <c:layout>
                <c:manualLayout>
                  <c:x val="-1.2234432234432234E-2"/>
                  <c:y val="1.7130649894179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72-4299-B7E5-D657D4D3214E}"/>
                </c:ext>
              </c:extLst>
            </c:dLbl>
            <c:dLbl>
              <c:idx val="39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AE-47F7-8173-33A8F5FCB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'Líneas de pobreza por ingresos'!$F$8:$F$406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'Líneas de pobreza por ingresos'!$J$8:$J$406</c:f>
              <c:numCache>
                <c:formatCode>"$"#,##0.00</c:formatCode>
                <c:ptCount val="399"/>
                <c:pt idx="0">
                  <c:v>258.25</c:v>
                </c:pt>
                <c:pt idx="1">
                  <c:v>260.35000000000002</c:v>
                </c:pt>
                <c:pt idx="2">
                  <c:v>262.66000000000003</c:v>
                </c:pt>
                <c:pt idx="3">
                  <c:v>264.78999999999996</c:v>
                </c:pt>
                <c:pt idx="4">
                  <c:v>264.59000000000003</c:v>
                </c:pt>
                <c:pt idx="5">
                  <c:v>265.61</c:v>
                </c:pt>
                <c:pt idx="6">
                  <c:v>266.27</c:v>
                </c:pt>
                <c:pt idx="7">
                  <c:v>266.51</c:v>
                </c:pt>
                <c:pt idx="8">
                  <c:v>268.93</c:v>
                </c:pt>
                <c:pt idx="9">
                  <c:v>271.10000000000002</c:v>
                </c:pt>
                <c:pt idx="10">
                  <c:v>274.41999999999996</c:v>
                </c:pt>
                <c:pt idx="11">
                  <c:v>280.41999999999996</c:v>
                </c:pt>
                <c:pt idx="12">
                  <c:v>284.87</c:v>
                </c:pt>
                <c:pt idx="13">
                  <c:v>285.63</c:v>
                </c:pt>
                <c:pt idx="14">
                  <c:v>284.75</c:v>
                </c:pt>
                <c:pt idx="15">
                  <c:v>284.06</c:v>
                </c:pt>
                <c:pt idx="16">
                  <c:v>285.66999999999996</c:v>
                </c:pt>
                <c:pt idx="17">
                  <c:v>287.2</c:v>
                </c:pt>
                <c:pt idx="18">
                  <c:v>287.75</c:v>
                </c:pt>
                <c:pt idx="19">
                  <c:v>288.63</c:v>
                </c:pt>
                <c:pt idx="20">
                  <c:v>292.02999999999997</c:v>
                </c:pt>
                <c:pt idx="21">
                  <c:v>293.36</c:v>
                </c:pt>
                <c:pt idx="22">
                  <c:v>295.07</c:v>
                </c:pt>
                <c:pt idx="23">
                  <c:v>298.72000000000003</c:v>
                </c:pt>
                <c:pt idx="24">
                  <c:v>301.34000000000003</c:v>
                </c:pt>
                <c:pt idx="25">
                  <c:v>301.02999999999997</c:v>
                </c:pt>
                <c:pt idx="26">
                  <c:v>301.12</c:v>
                </c:pt>
                <c:pt idx="27">
                  <c:v>301.2</c:v>
                </c:pt>
                <c:pt idx="28">
                  <c:v>301.77</c:v>
                </c:pt>
                <c:pt idx="29">
                  <c:v>303.3</c:v>
                </c:pt>
                <c:pt idx="30">
                  <c:v>304.96000000000004</c:v>
                </c:pt>
                <c:pt idx="31">
                  <c:v>306.19</c:v>
                </c:pt>
                <c:pt idx="32">
                  <c:v>308.15999999999997</c:v>
                </c:pt>
                <c:pt idx="33">
                  <c:v>309.47000000000003</c:v>
                </c:pt>
                <c:pt idx="34">
                  <c:v>311.73</c:v>
                </c:pt>
                <c:pt idx="35">
                  <c:v>314.87</c:v>
                </c:pt>
                <c:pt idx="36">
                  <c:v>324.43</c:v>
                </c:pt>
                <c:pt idx="37">
                  <c:v>338.04999999999995</c:v>
                </c:pt>
                <c:pt idx="38">
                  <c:v>361.62</c:v>
                </c:pt>
                <c:pt idx="39">
                  <c:v>390.07</c:v>
                </c:pt>
                <c:pt idx="40">
                  <c:v>405.71</c:v>
                </c:pt>
                <c:pt idx="41">
                  <c:v>419.13</c:v>
                </c:pt>
                <c:pt idx="42">
                  <c:v>427.57000000000005</c:v>
                </c:pt>
                <c:pt idx="43">
                  <c:v>434.19</c:v>
                </c:pt>
                <c:pt idx="44">
                  <c:v>442.48</c:v>
                </c:pt>
                <c:pt idx="45">
                  <c:v>451.78</c:v>
                </c:pt>
                <c:pt idx="46">
                  <c:v>465.52</c:v>
                </c:pt>
                <c:pt idx="47">
                  <c:v>482.4</c:v>
                </c:pt>
                <c:pt idx="48">
                  <c:v>501.03999999999996</c:v>
                </c:pt>
                <c:pt idx="49">
                  <c:v>512.30999999999995</c:v>
                </c:pt>
                <c:pt idx="50">
                  <c:v>522.41</c:v>
                </c:pt>
                <c:pt idx="51">
                  <c:v>536.13</c:v>
                </c:pt>
                <c:pt idx="52">
                  <c:v>547.05999999999995</c:v>
                </c:pt>
                <c:pt idx="53">
                  <c:v>557</c:v>
                </c:pt>
                <c:pt idx="54">
                  <c:v>564.61</c:v>
                </c:pt>
                <c:pt idx="55">
                  <c:v>572.30999999999995</c:v>
                </c:pt>
                <c:pt idx="56">
                  <c:v>583.06999999999994</c:v>
                </c:pt>
                <c:pt idx="57">
                  <c:v>591.70000000000005</c:v>
                </c:pt>
                <c:pt idx="58">
                  <c:v>602.79</c:v>
                </c:pt>
                <c:pt idx="59">
                  <c:v>624.55999999999995</c:v>
                </c:pt>
                <c:pt idx="60">
                  <c:v>640.19000000000005</c:v>
                </c:pt>
                <c:pt idx="61">
                  <c:v>647.14</c:v>
                </c:pt>
                <c:pt idx="62">
                  <c:v>652.25</c:v>
                </c:pt>
                <c:pt idx="63">
                  <c:v>658.63</c:v>
                </c:pt>
                <c:pt idx="64">
                  <c:v>663.65000000000009</c:v>
                </c:pt>
                <c:pt idx="65">
                  <c:v>668.31</c:v>
                </c:pt>
                <c:pt idx="66">
                  <c:v>673.9</c:v>
                </c:pt>
                <c:pt idx="67">
                  <c:v>679.23</c:v>
                </c:pt>
                <c:pt idx="68">
                  <c:v>688.35</c:v>
                </c:pt>
                <c:pt idx="69">
                  <c:v>693.5</c:v>
                </c:pt>
                <c:pt idx="70">
                  <c:v>702.3</c:v>
                </c:pt>
                <c:pt idx="71">
                  <c:v>712.93000000000006</c:v>
                </c:pt>
                <c:pt idx="72">
                  <c:v>728.81</c:v>
                </c:pt>
                <c:pt idx="73">
                  <c:v>745.02</c:v>
                </c:pt>
                <c:pt idx="74">
                  <c:v>755.3</c:v>
                </c:pt>
                <c:pt idx="75">
                  <c:v>761.12</c:v>
                </c:pt>
                <c:pt idx="76">
                  <c:v>762.90000000000009</c:v>
                </c:pt>
                <c:pt idx="77">
                  <c:v>768.33999999999992</c:v>
                </c:pt>
                <c:pt idx="78">
                  <c:v>776.09999999999991</c:v>
                </c:pt>
                <c:pt idx="79">
                  <c:v>784.96</c:v>
                </c:pt>
                <c:pt idx="80">
                  <c:v>798.29</c:v>
                </c:pt>
                <c:pt idx="81">
                  <c:v>809.85</c:v>
                </c:pt>
                <c:pt idx="82">
                  <c:v>826.39</c:v>
                </c:pt>
                <c:pt idx="83">
                  <c:v>853.99</c:v>
                </c:pt>
                <c:pt idx="84">
                  <c:v>877.94</c:v>
                </c:pt>
                <c:pt idx="85">
                  <c:v>885.74</c:v>
                </c:pt>
                <c:pt idx="86">
                  <c:v>888.63</c:v>
                </c:pt>
                <c:pt idx="87">
                  <c:v>893.52</c:v>
                </c:pt>
                <c:pt idx="88">
                  <c:v>896.94</c:v>
                </c:pt>
                <c:pt idx="89">
                  <c:v>901.83999999999992</c:v>
                </c:pt>
                <c:pt idx="90">
                  <c:v>906.6</c:v>
                </c:pt>
                <c:pt idx="91">
                  <c:v>911.89</c:v>
                </c:pt>
                <c:pt idx="92">
                  <c:v>920.28</c:v>
                </c:pt>
                <c:pt idx="93">
                  <c:v>926.32999999999993</c:v>
                </c:pt>
                <c:pt idx="94">
                  <c:v>936.91</c:v>
                </c:pt>
                <c:pt idx="95">
                  <c:v>949.09999999999991</c:v>
                </c:pt>
                <c:pt idx="96">
                  <c:v>961.58</c:v>
                </c:pt>
                <c:pt idx="97">
                  <c:v>967.05</c:v>
                </c:pt>
                <c:pt idx="98">
                  <c:v>969.92</c:v>
                </c:pt>
                <c:pt idx="99">
                  <c:v>972.15000000000009</c:v>
                </c:pt>
                <c:pt idx="100">
                  <c:v>975.29</c:v>
                </c:pt>
                <c:pt idx="101">
                  <c:v>982.98</c:v>
                </c:pt>
                <c:pt idx="102">
                  <c:v>989.26</c:v>
                </c:pt>
                <c:pt idx="103">
                  <c:v>994.31999999999994</c:v>
                </c:pt>
                <c:pt idx="104">
                  <c:v>999.2</c:v>
                </c:pt>
                <c:pt idx="105">
                  <c:v>1006.97</c:v>
                </c:pt>
                <c:pt idx="106">
                  <c:v>1017.73</c:v>
                </c:pt>
                <c:pt idx="107">
                  <c:v>1033.68</c:v>
                </c:pt>
                <c:pt idx="108">
                  <c:v>1035.8900000000001</c:v>
                </c:pt>
                <c:pt idx="109">
                  <c:v>1028.4499999999998</c:v>
                </c:pt>
                <c:pt idx="110">
                  <c:v>1033.6099999999999</c:v>
                </c:pt>
                <c:pt idx="111">
                  <c:v>1038.56</c:v>
                </c:pt>
                <c:pt idx="112">
                  <c:v>1040.3499999999999</c:v>
                </c:pt>
                <c:pt idx="113">
                  <c:v>1042.3800000000001</c:v>
                </c:pt>
                <c:pt idx="114">
                  <c:v>1040.6099999999999</c:v>
                </c:pt>
                <c:pt idx="115">
                  <c:v>1048.71</c:v>
                </c:pt>
                <c:pt idx="116">
                  <c:v>1057.25</c:v>
                </c:pt>
                <c:pt idx="117">
                  <c:v>1063.73</c:v>
                </c:pt>
                <c:pt idx="118">
                  <c:v>1071.4100000000001</c:v>
                </c:pt>
                <c:pt idx="119">
                  <c:v>1075.72</c:v>
                </c:pt>
                <c:pt idx="120">
                  <c:v>1083.9099999999999</c:v>
                </c:pt>
                <c:pt idx="121">
                  <c:v>1078.78</c:v>
                </c:pt>
                <c:pt idx="122">
                  <c:v>1081.53</c:v>
                </c:pt>
                <c:pt idx="123">
                  <c:v>1087.6400000000001</c:v>
                </c:pt>
                <c:pt idx="124">
                  <c:v>1087.56</c:v>
                </c:pt>
                <c:pt idx="125">
                  <c:v>1092.1599999999999</c:v>
                </c:pt>
                <c:pt idx="126">
                  <c:v>1095.6500000000001</c:v>
                </c:pt>
                <c:pt idx="127">
                  <c:v>1097.73</c:v>
                </c:pt>
                <c:pt idx="128">
                  <c:v>1101.26</c:v>
                </c:pt>
                <c:pt idx="129">
                  <c:v>1103.27</c:v>
                </c:pt>
                <c:pt idx="130">
                  <c:v>1115.21</c:v>
                </c:pt>
                <c:pt idx="131">
                  <c:v>1126.6500000000001</c:v>
                </c:pt>
                <c:pt idx="132">
                  <c:v>1128.6599999999999</c:v>
                </c:pt>
                <c:pt idx="133">
                  <c:v>1128.02</c:v>
                </c:pt>
                <c:pt idx="134">
                  <c:v>1140.33</c:v>
                </c:pt>
                <c:pt idx="135">
                  <c:v>1134.08</c:v>
                </c:pt>
                <c:pt idx="136">
                  <c:v>1128.23</c:v>
                </c:pt>
                <c:pt idx="137">
                  <c:v>1129.52</c:v>
                </c:pt>
                <c:pt idx="138">
                  <c:v>1133.5900000000001</c:v>
                </c:pt>
                <c:pt idx="139">
                  <c:v>1134.69</c:v>
                </c:pt>
                <c:pt idx="140">
                  <c:v>1143.57</c:v>
                </c:pt>
                <c:pt idx="141">
                  <c:v>1148.56</c:v>
                </c:pt>
                <c:pt idx="142">
                  <c:v>1163.53</c:v>
                </c:pt>
                <c:pt idx="143">
                  <c:v>1175.3499999999999</c:v>
                </c:pt>
                <c:pt idx="144">
                  <c:v>1179.1399999999999</c:v>
                </c:pt>
                <c:pt idx="145">
                  <c:v>1179.4099999999999</c:v>
                </c:pt>
                <c:pt idx="146">
                  <c:v>1183.06</c:v>
                </c:pt>
                <c:pt idx="147">
                  <c:v>1188.1400000000001</c:v>
                </c:pt>
                <c:pt idx="148">
                  <c:v>1183.9099999999999</c:v>
                </c:pt>
                <c:pt idx="149">
                  <c:v>1179.2800000000002</c:v>
                </c:pt>
                <c:pt idx="150">
                  <c:v>1182.79</c:v>
                </c:pt>
                <c:pt idx="151">
                  <c:v>1195.01</c:v>
                </c:pt>
                <c:pt idx="152">
                  <c:v>1213.21</c:v>
                </c:pt>
                <c:pt idx="153">
                  <c:v>1232.74</c:v>
                </c:pt>
                <c:pt idx="154">
                  <c:v>1249.83</c:v>
                </c:pt>
                <c:pt idx="155">
                  <c:v>1245.55</c:v>
                </c:pt>
                <c:pt idx="156">
                  <c:v>1227.78</c:v>
                </c:pt>
                <c:pt idx="157">
                  <c:v>1226.27</c:v>
                </c:pt>
                <c:pt idx="158">
                  <c:v>1235.1500000000001</c:v>
                </c:pt>
                <c:pt idx="159">
                  <c:v>1253.27</c:v>
                </c:pt>
                <c:pt idx="160">
                  <c:v>1254.79</c:v>
                </c:pt>
                <c:pt idx="161">
                  <c:v>1242.3400000000001</c:v>
                </c:pt>
                <c:pt idx="162">
                  <c:v>1247.3499999999999</c:v>
                </c:pt>
                <c:pt idx="163">
                  <c:v>1246.8699999999999</c:v>
                </c:pt>
                <c:pt idx="164">
                  <c:v>1252</c:v>
                </c:pt>
                <c:pt idx="165">
                  <c:v>1250.99</c:v>
                </c:pt>
                <c:pt idx="166">
                  <c:v>1256.23</c:v>
                </c:pt>
                <c:pt idx="167">
                  <c:v>1273.71</c:v>
                </c:pt>
                <c:pt idx="168">
                  <c:v>1288.6399999999999</c:v>
                </c:pt>
                <c:pt idx="169">
                  <c:v>1288.49</c:v>
                </c:pt>
                <c:pt idx="170">
                  <c:v>1280.32</c:v>
                </c:pt>
                <c:pt idx="171">
                  <c:v>1280.22</c:v>
                </c:pt>
                <c:pt idx="172">
                  <c:v>1274.9099999999999</c:v>
                </c:pt>
                <c:pt idx="173">
                  <c:v>1270.9099999999999</c:v>
                </c:pt>
                <c:pt idx="174">
                  <c:v>1272.83</c:v>
                </c:pt>
                <c:pt idx="175">
                  <c:v>1286.57</c:v>
                </c:pt>
                <c:pt idx="176">
                  <c:v>1319.54</c:v>
                </c:pt>
                <c:pt idx="177">
                  <c:v>1332.06</c:v>
                </c:pt>
                <c:pt idx="178">
                  <c:v>1331.38</c:v>
                </c:pt>
                <c:pt idx="179">
                  <c:v>1348.71</c:v>
                </c:pt>
                <c:pt idx="180">
                  <c:v>1358.83</c:v>
                </c:pt>
                <c:pt idx="181">
                  <c:v>1357.46</c:v>
                </c:pt>
                <c:pt idx="182">
                  <c:v>1360.8000000000002</c:v>
                </c:pt>
                <c:pt idx="183">
                  <c:v>1361.1100000000001</c:v>
                </c:pt>
                <c:pt idx="184">
                  <c:v>1335.31</c:v>
                </c:pt>
                <c:pt idx="185">
                  <c:v>1327.9899999999998</c:v>
                </c:pt>
                <c:pt idx="186">
                  <c:v>1337.08</c:v>
                </c:pt>
                <c:pt idx="187">
                  <c:v>1344.48</c:v>
                </c:pt>
                <c:pt idx="188">
                  <c:v>1364.1599999999999</c:v>
                </c:pt>
                <c:pt idx="189">
                  <c:v>1368.46</c:v>
                </c:pt>
                <c:pt idx="190">
                  <c:v>1381</c:v>
                </c:pt>
                <c:pt idx="191">
                  <c:v>1394.4099999999999</c:v>
                </c:pt>
                <c:pt idx="192">
                  <c:v>1397.52</c:v>
                </c:pt>
                <c:pt idx="193">
                  <c:v>1389.69</c:v>
                </c:pt>
                <c:pt idx="194">
                  <c:v>1404.78</c:v>
                </c:pt>
                <c:pt idx="195">
                  <c:v>1413.31</c:v>
                </c:pt>
                <c:pt idx="196">
                  <c:v>1408.77</c:v>
                </c:pt>
                <c:pt idx="197">
                  <c:v>1414.4099999999999</c:v>
                </c:pt>
                <c:pt idx="198">
                  <c:v>1427.62</c:v>
                </c:pt>
                <c:pt idx="199">
                  <c:v>1440.3600000000001</c:v>
                </c:pt>
                <c:pt idx="200">
                  <c:v>1455.75</c:v>
                </c:pt>
                <c:pt idx="201">
                  <c:v>1469.6999999999998</c:v>
                </c:pt>
                <c:pt idx="202">
                  <c:v>1495.8</c:v>
                </c:pt>
                <c:pt idx="203">
                  <c:v>1510.6399999999999</c:v>
                </c:pt>
                <c:pt idx="204">
                  <c:v>1509.99</c:v>
                </c:pt>
                <c:pt idx="205">
                  <c:v>1509.06</c:v>
                </c:pt>
                <c:pt idx="206">
                  <c:v>1524.65</c:v>
                </c:pt>
                <c:pt idx="207">
                  <c:v>1538.3000000000002</c:v>
                </c:pt>
                <c:pt idx="208">
                  <c:v>1531.67</c:v>
                </c:pt>
                <c:pt idx="209">
                  <c:v>1532.87</c:v>
                </c:pt>
                <c:pt idx="210">
                  <c:v>1536.17</c:v>
                </c:pt>
                <c:pt idx="211">
                  <c:v>1545.81</c:v>
                </c:pt>
                <c:pt idx="212">
                  <c:v>1564.9499999999998</c:v>
                </c:pt>
                <c:pt idx="213">
                  <c:v>1563.76</c:v>
                </c:pt>
                <c:pt idx="214">
                  <c:v>1568.3600000000001</c:v>
                </c:pt>
                <c:pt idx="215">
                  <c:v>1571.53</c:v>
                </c:pt>
                <c:pt idx="216">
                  <c:v>1591.58</c:v>
                </c:pt>
                <c:pt idx="217">
                  <c:v>1602.4099999999999</c:v>
                </c:pt>
                <c:pt idx="218">
                  <c:v>1631.88</c:v>
                </c:pt>
                <c:pt idx="219">
                  <c:v>1621.1</c:v>
                </c:pt>
                <c:pt idx="220">
                  <c:v>1589.6799999999998</c:v>
                </c:pt>
                <c:pt idx="221">
                  <c:v>1575.64</c:v>
                </c:pt>
                <c:pt idx="222">
                  <c:v>1577.65</c:v>
                </c:pt>
                <c:pt idx="223">
                  <c:v>1585.5</c:v>
                </c:pt>
                <c:pt idx="224">
                  <c:v>1597.97</c:v>
                </c:pt>
                <c:pt idx="225">
                  <c:v>1615.38</c:v>
                </c:pt>
                <c:pt idx="226">
                  <c:v>1632.1799999999998</c:v>
                </c:pt>
                <c:pt idx="227">
                  <c:v>1641.3899999999999</c:v>
                </c:pt>
                <c:pt idx="228">
                  <c:v>1650.18</c:v>
                </c:pt>
                <c:pt idx="229">
                  <c:v>1657.3200000000002</c:v>
                </c:pt>
                <c:pt idx="230">
                  <c:v>1653.53</c:v>
                </c:pt>
                <c:pt idx="231">
                  <c:v>1667.54</c:v>
                </c:pt>
                <c:pt idx="232">
                  <c:v>1639.17</c:v>
                </c:pt>
                <c:pt idx="233">
                  <c:v>1628.81</c:v>
                </c:pt>
                <c:pt idx="234">
                  <c:v>1640.71</c:v>
                </c:pt>
                <c:pt idx="235">
                  <c:v>1646.62</c:v>
                </c:pt>
                <c:pt idx="236">
                  <c:v>1658.14</c:v>
                </c:pt>
                <c:pt idx="237">
                  <c:v>1672.6</c:v>
                </c:pt>
                <c:pt idx="238">
                  <c:v>1695.04</c:v>
                </c:pt>
                <c:pt idx="239">
                  <c:v>1718.87</c:v>
                </c:pt>
                <c:pt idx="240">
                  <c:v>1738.3899999999999</c:v>
                </c:pt>
                <c:pt idx="241">
                  <c:v>1736.47</c:v>
                </c:pt>
                <c:pt idx="242">
                  <c:v>1739.5</c:v>
                </c:pt>
                <c:pt idx="243">
                  <c:v>1731.6999999999998</c:v>
                </c:pt>
                <c:pt idx="244">
                  <c:v>1724.78</c:v>
                </c:pt>
                <c:pt idx="245">
                  <c:v>1742.0900000000001</c:v>
                </c:pt>
                <c:pt idx="246">
                  <c:v>1761.6999999999998</c:v>
                </c:pt>
                <c:pt idx="247">
                  <c:v>1769.48</c:v>
                </c:pt>
                <c:pt idx="248">
                  <c:v>1791.95</c:v>
                </c:pt>
                <c:pt idx="249">
                  <c:v>1801.26</c:v>
                </c:pt>
                <c:pt idx="250">
                  <c:v>1813.2800000000002</c:v>
                </c:pt>
                <c:pt idx="251">
                  <c:v>1821.7600000000002</c:v>
                </c:pt>
                <c:pt idx="252">
                  <c:v>1826.46</c:v>
                </c:pt>
                <c:pt idx="253">
                  <c:v>1829.63</c:v>
                </c:pt>
                <c:pt idx="254">
                  <c:v>1847.63</c:v>
                </c:pt>
                <c:pt idx="255">
                  <c:v>1847.98</c:v>
                </c:pt>
                <c:pt idx="256">
                  <c:v>1839.83</c:v>
                </c:pt>
                <c:pt idx="257">
                  <c:v>1835.7199999999998</c:v>
                </c:pt>
                <c:pt idx="258">
                  <c:v>1828.73</c:v>
                </c:pt>
                <c:pt idx="259">
                  <c:v>1839.99</c:v>
                </c:pt>
                <c:pt idx="260">
                  <c:v>1851.27</c:v>
                </c:pt>
                <c:pt idx="261">
                  <c:v>1859.45</c:v>
                </c:pt>
                <c:pt idx="262">
                  <c:v>1890.6100000000001</c:v>
                </c:pt>
                <c:pt idx="263">
                  <c:v>1909.01</c:v>
                </c:pt>
                <c:pt idx="264">
                  <c:v>1921.88</c:v>
                </c:pt>
                <c:pt idx="265">
                  <c:v>1923.5100000000002</c:v>
                </c:pt>
                <c:pt idx="266">
                  <c:v>1929.7199999999998</c:v>
                </c:pt>
                <c:pt idx="267">
                  <c:v>1908.33</c:v>
                </c:pt>
                <c:pt idx="268">
                  <c:v>1892.98</c:v>
                </c:pt>
                <c:pt idx="269">
                  <c:v>1894.9</c:v>
                </c:pt>
                <c:pt idx="270">
                  <c:v>1901.79</c:v>
                </c:pt>
                <c:pt idx="271">
                  <c:v>1913.79</c:v>
                </c:pt>
                <c:pt idx="272">
                  <c:v>1930.22</c:v>
                </c:pt>
                <c:pt idx="273">
                  <c:v>1946.58</c:v>
                </c:pt>
                <c:pt idx="274">
                  <c:v>1970.02</c:v>
                </c:pt>
                <c:pt idx="275">
                  <c:v>1989.2</c:v>
                </c:pt>
                <c:pt idx="276">
                  <c:v>1974.98</c:v>
                </c:pt>
                <c:pt idx="277">
                  <c:v>1969.96</c:v>
                </c:pt>
                <c:pt idx="278">
                  <c:v>1989.3200000000002</c:v>
                </c:pt>
                <c:pt idx="279">
                  <c:v>1984.45</c:v>
                </c:pt>
                <c:pt idx="280">
                  <c:v>1961.65</c:v>
                </c:pt>
                <c:pt idx="281">
                  <c:v>1963</c:v>
                </c:pt>
                <c:pt idx="282">
                  <c:v>1968.34</c:v>
                </c:pt>
                <c:pt idx="283">
                  <c:v>1975.67</c:v>
                </c:pt>
                <c:pt idx="284">
                  <c:v>1988.77</c:v>
                </c:pt>
                <c:pt idx="285">
                  <c:v>2002.29</c:v>
                </c:pt>
                <c:pt idx="286">
                  <c:v>2016.42</c:v>
                </c:pt>
                <c:pt idx="287">
                  <c:v>2032.81</c:v>
                </c:pt>
                <c:pt idx="288">
                  <c:v>2050.84</c:v>
                </c:pt>
                <c:pt idx="289">
                  <c:v>2063.4899999999998</c:v>
                </c:pt>
                <c:pt idx="290">
                  <c:v>2060.9</c:v>
                </c:pt>
                <c:pt idx="291">
                  <c:v>2049.5500000000002</c:v>
                </c:pt>
                <c:pt idx="292">
                  <c:v>2028</c:v>
                </c:pt>
                <c:pt idx="293">
                  <c:v>2018.5500000000002</c:v>
                </c:pt>
                <c:pt idx="294">
                  <c:v>2019.0100000000002</c:v>
                </c:pt>
                <c:pt idx="295">
                  <c:v>2030.1399999999999</c:v>
                </c:pt>
                <c:pt idx="296">
                  <c:v>2061.59</c:v>
                </c:pt>
                <c:pt idx="297">
                  <c:v>2076.3000000000002</c:v>
                </c:pt>
                <c:pt idx="298">
                  <c:v>2098.0100000000002</c:v>
                </c:pt>
                <c:pt idx="299">
                  <c:v>2111.7600000000002</c:v>
                </c:pt>
                <c:pt idx="300">
                  <c:v>2139.38</c:v>
                </c:pt>
                <c:pt idx="301">
                  <c:v>2141.02</c:v>
                </c:pt>
                <c:pt idx="302">
                  <c:v>2157.0100000000002</c:v>
                </c:pt>
                <c:pt idx="303">
                  <c:v>2164.66</c:v>
                </c:pt>
                <c:pt idx="304">
                  <c:v>2166.71</c:v>
                </c:pt>
                <c:pt idx="305">
                  <c:v>2176.4499999999998</c:v>
                </c:pt>
                <c:pt idx="306">
                  <c:v>2196.04</c:v>
                </c:pt>
                <c:pt idx="307">
                  <c:v>2223.06</c:v>
                </c:pt>
                <c:pt idx="308">
                  <c:v>2234.9700000000003</c:v>
                </c:pt>
                <c:pt idx="309">
                  <c:v>2234.15</c:v>
                </c:pt>
                <c:pt idx="310">
                  <c:v>2261.4300000000003</c:v>
                </c:pt>
                <c:pt idx="311">
                  <c:v>2281.0299999999997</c:v>
                </c:pt>
                <c:pt idx="312">
                  <c:v>2287.83</c:v>
                </c:pt>
                <c:pt idx="313">
                  <c:v>2281.7200000000003</c:v>
                </c:pt>
                <c:pt idx="314">
                  <c:v>2299.52</c:v>
                </c:pt>
                <c:pt idx="315">
                  <c:v>2291.9499999999998</c:v>
                </c:pt>
                <c:pt idx="316">
                  <c:v>2270.83</c:v>
                </c:pt>
                <c:pt idx="317">
                  <c:v>2274.31</c:v>
                </c:pt>
                <c:pt idx="318">
                  <c:v>2288.41</c:v>
                </c:pt>
                <c:pt idx="319">
                  <c:v>2316.5299999999997</c:v>
                </c:pt>
                <c:pt idx="320">
                  <c:v>2328.02</c:v>
                </c:pt>
                <c:pt idx="321">
                  <c:v>2338.41</c:v>
                </c:pt>
                <c:pt idx="322">
                  <c:v>2374.02</c:v>
                </c:pt>
                <c:pt idx="323">
                  <c:v>2397.31</c:v>
                </c:pt>
                <c:pt idx="324">
                  <c:v>2406.84</c:v>
                </c:pt>
                <c:pt idx="325">
                  <c:v>2396.98</c:v>
                </c:pt>
                <c:pt idx="326">
                  <c:v>2410.42</c:v>
                </c:pt>
                <c:pt idx="327">
                  <c:v>2410.52</c:v>
                </c:pt>
                <c:pt idx="328">
                  <c:v>2392.1999999999998</c:v>
                </c:pt>
                <c:pt idx="329">
                  <c:v>2382.71</c:v>
                </c:pt>
                <c:pt idx="330">
                  <c:v>2401.7799999999997</c:v>
                </c:pt>
                <c:pt idx="331">
                  <c:v>2397.58</c:v>
                </c:pt>
                <c:pt idx="332">
                  <c:v>2402.2600000000002</c:v>
                </c:pt>
                <c:pt idx="333">
                  <c:v>2417.1099999999997</c:v>
                </c:pt>
                <c:pt idx="334">
                  <c:v>2447.7399999999998</c:v>
                </c:pt>
                <c:pt idx="335">
                  <c:v>2467.02</c:v>
                </c:pt>
                <c:pt idx="336">
                  <c:v>2485.4300000000003</c:v>
                </c:pt>
                <c:pt idx="337">
                  <c:v>2496.91</c:v>
                </c:pt>
                <c:pt idx="338">
                  <c:v>2501.16</c:v>
                </c:pt>
                <c:pt idx="339">
                  <c:v>2467.5100000000002</c:v>
                </c:pt>
                <c:pt idx="340">
                  <c:v>2474.0100000000002</c:v>
                </c:pt>
                <c:pt idx="341">
                  <c:v>2481.52</c:v>
                </c:pt>
                <c:pt idx="342">
                  <c:v>2502.9299999999998</c:v>
                </c:pt>
                <c:pt idx="343">
                  <c:v>2519.9499999999998</c:v>
                </c:pt>
                <c:pt idx="344">
                  <c:v>2533.98</c:v>
                </c:pt>
                <c:pt idx="345">
                  <c:v>2554</c:v>
                </c:pt>
                <c:pt idx="346">
                  <c:v>2555.27</c:v>
                </c:pt>
                <c:pt idx="347">
                  <c:v>2555.44</c:v>
                </c:pt>
                <c:pt idx="348">
                  <c:v>2574.62</c:v>
                </c:pt>
                <c:pt idx="349">
                  <c:v>2585.4</c:v>
                </c:pt>
                <c:pt idx="350">
                  <c:v>2605.75</c:v>
                </c:pt>
                <c:pt idx="351">
                  <c:v>2617.42</c:v>
                </c:pt>
                <c:pt idx="352">
                  <c:v>2621.8</c:v>
                </c:pt>
                <c:pt idx="353">
                  <c:v>2636.65</c:v>
                </c:pt>
                <c:pt idx="354">
                  <c:v>2653.59</c:v>
                </c:pt>
                <c:pt idx="355">
                  <c:v>2673.3199999999997</c:v>
                </c:pt>
                <c:pt idx="356">
                  <c:v>2698.48</c:v>
                </c:pt>
                <c:pt idx="357">
                  <c:v>2715.17</c:v>
                </c:pt>
                <c:pt idx="358">
                  <c:v>2761.58</c:v>
                </c:pt>
                <c:pt idx="359">
                  <c:v>2784.42</c:v>
                </c:pt>
                <c:pt idx="360">
                  <c:v>2811.92</c:v>
                </c:pt>
                <c:pt idx="361">
                  <c:v>2837.13</c:v>
                </c:pt>
                <c:pt idx="362">
                  <c:v>2869.84</c:v>
                </c:pt>
                <c:pt idx="363">
                  <c:v>2873.69</c:v>
                </c:pt>
                <c:pt idx="364">
                  <c:v>2865.63</c:v>
                </c:pt>
                <c:pt idx="365">
                  <c:v>2897.63</c:v>
                </c:pt>
                <c:pt idx="366">
                  <c:v>2927.91</c:v>
                </c:pt>
                <c:pt idx="367">
                  <c:v>2970.19</c:v>
                </c:pt>
                <c:pt idx="368">
                  <c:v>3006.3999999999996</c:v>
                </c:pt>
                <c:pt idx="369">
                  <c:v>3022.1800000000003</c:v>
                </c:pt>
                <c:pt idx="370">
                  <c:v>3036.8</c:v>
                </c:pt>
                <c:pt idx="371">
                  <c:v>3051.17</c:v>
                </c:pt>
                <c:pt idx="372">
                  <c:v>3073.88</c:v>
                </c:pt>
                <c:pt idx="373">
                  <c:v>3088.76</c:v>
                </c:pt>
                <c:pt idx="374">
                  <c:v>3101.66</c:v>
                </c:pt>
                <c:pt idx="375">
                  <c:v>3104.9700000000003</c:v>
                </c:pt>
                <c:pt idx="376">
                  <c:v>3090.2200000000003</c:v>
                </c:pt>
                <c:pt idx="377">
                  <c:v>3090.1400000000003</c:v>
                </c:pt>
                <c:pt idx="378">
                  <c:v>3103.3</c:v>
                </c:pt>
                <c:pt idx="379">
                  <c:v>3138.45</c:v>
                </c:pt>
                <c:pt idx="380">
                  <c:v>3170.6400000000003</c:v>
                </c:pt>
                <c:pt idx="381">
                  <c:v>3165.34</c:v>
                </c:pt>
                <c:pt idx="382">
                  <c:v>3183.9399999999996</c:v>
                </c:pt>
                <c:pt idx="383">
                  <c:v>3225.88</c:v>
                </c:pt>
                <c:pt idx="384">
                  <c:v>3285.68</c:v>
                </c:pt>
                <c:pt idx="385">
                  <c:v>3252.3599999999997</c:v>
                </c:pt>
                <c:pt idx="386">
                  <c:v>3251.44</c:v>
                </c:pt>
                <c:pt idx="387">
                  <c:v>3254.6800000000003</c:v>
                </c:pt>
                <c:pt idx="388">
                  <c:v>3244.3599999999997</c:v>
                </c:pt>
                <c:pt idx="389">
                  <c:v>3241.1499999999996</c:v>
                </c:pt>
                <c:pt idx="390">
                  <c:v>3293.83</c:v>
                </c:pt>
                <c:pt idx="391">
                  <c:v>3296.92</c:v>
                </c:pt>
                <c:pt idx="392">
                  <c:v>3290.62</c:v>
                </c:pt>
                <c:pt idx="393">
                  <c:v>3308.2200000000003</c:v>
                </c:pt>
                <c:pt idx="394">
                  <c:v>3329.63</c:v>
                </c:pt>
                <c:pt idx="395">
                  <c:v>3334.24</c:v>
                </c:pt>
                <c:pt idx="396">
                  <c:v>3342.21</c:v>
                </c:pt>
                <c:pt idx="397">
                  <c:v>3340.21</c:v>
                </c:pt>
                <c:pt idx="398">
                  <c:v>3350.38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2-4299-B7E5-D657D4D3214E}"/>
            </c:ext>
          </c:extLst>
        </c:ser>
        <c:ser>
          <c:idx val="1"/>
          <c:order val="1"/>
          <c:tx>
            <c:v>Urbano</c:v>
          </c:tx>
          <c:spPr>
            <a:ln w="28575" cap="rnd">
              <a:solidFill>
                <a:srgbClr val="21409A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21409A"/>
                </a:solidFill>
                <a:ln w="9525">
                  <a:solidFill>
                    <a:srgbClr val="21409A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472-4299-B7E5-D657D4D3214E}"/>
              </c:ext>
            </c:extLst>
          </c:dPt>
          <c:dPt>
            <c:idx val="39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141-4C23-A7C7-E9959559A120}"/>
              </c:ext>
            </c:extLst>
          </c:dPt>
          <c:dPt>
            <c:idx val="39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4F3-49C9-B7A5-D371FBDF1001}"/>
              </c:ext>
            </c:extLst>
          </c:dPt>
          <c:dPt>
            <c:idx val="39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FB9D-4578-85F4-75C01A680C39}"/>
              </c:ext>
            </c:extLst>
          </c:dPt>
          <c:dPt>
            <c:idx val="398"/>
            <c:marker>
              <c:symbol val="circle"/>
              <c:size val="7"/>
              <c:spPr>
                <a:solidFill>
                  <a:srgbClr val="21409A"/>
                </a:solidFill>
                <a:ln w="9525">
                  <a:solidFill>
                    <a:srgbClr val="21409A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8AE-47F7-8173-33A8F5FCBEC0}"/>
              </c:ext>
            </c:extLst>
          </c:dPt>
          <c:dLbls>
            <c:dLbl>
              <c:idx val="0"/>
              <c:layout>
                <c:manualLayout>
                  <c:x val="-1.3699633699633699E-2"/>
                  <c:y val="-3.125067006563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72-4299-B7E5-D657D4D3214E}"/>
                </c:ext>
              </c:extLst>
            </c:dLbl>
            <c:dLbl>
              <c:idx val="398"/>
              <c:layout>
                <c:manualLayout>
                  <c:x val="-1.0744686621274016E-16"/>
                  <c:y val="-1.9147795632958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AE-47F7-8173-33A8F5FCB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'Líneas de pobreza por ingresos'!$F$8:$F$406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'Líneas de pobreza por ingresos'!$K$8:$K$406</c:f>
              <c:numCache>
                <c:formatCode>"$"#,##0.00</c:formatCode>
                <c:ptCount val="399"/>
                <c:pt idx="0">
                  <c:v>421.32000000000005</c:v>
                </c:pt>
                <c:pt idx="1">
                  <c:v>424.22</c:v>
                </c:pt>
                <c:pt idx="2">
                  <c:v>426.86</c:v>
                </c:pt>
                <c:pt idx="3">
                  <c:v>429.28</c:v>
                </c:pt>
                <c:pt idx="4">
                  <c:v>429.94</c:v>
                </c:pt>
                <c:pt idx="5">
                  <c:v>431.63</c:v>
                </c:pt>
                <c:pt idx="6">
                  <c:v>432.62</c:v>
                </c:pt>
                <c:pt idx="7">
                  <c:v>433.57</c:v>
                </c:pt>
                <c:pt idx="8">
                  <c:v>438.09000000000003</c:v>
                </c:pt>
                <c:pt idx="9">
                  <c:v>441.01</c:v>
                </c:pt>
                <c:pt idx="10">
                  <c:v>445.03999999999996</c:v>
                </c:pt>
                <c:pt idx="11">
                  <c:v>453.18</c:v>
                </c:pt>
                <c:pt idx="12">
                  <c:v>465.98</c:v>
                </c:pt>
                <c:pt idx="13">
                  <c:v>467.95</c:v>
                </c:pt>
                <c:pt idx="14">
                  <c:v>467.95000000000005</c:v>
                </c:pt>
                <c:pt idx="15">
                  <c:v>467.4</c:v>
                </c:pt>
                <c:pt idx="16">
                  <c:v>469.14</c:v>
                </c:pt>
                <c:pt idx="17">
                  <c:v>471.11</c:v>
                </c:pt>
                <c:pt idx="18">
                  <c:v>471.88</c:v>
                </c:pt>
                <c:pt idx="19">
                  <c:v>473.78</c:v>
                </c:pt>
                <c:pt idx="20">
                  <c:v>479.13</c:v>
                </c:pt>
                <c:pt idx="21">
                  <c:v>481.55</c:v>
                </c:pt>
                <c:pt idx="22">
                  <c:v>484.13</c:v>
                </c:pt>
                <c:pt idx="23">
                  <c:v>488.49</c:v>
                </c:pt>
                <c:pt idx="24">
                  <c:v>492.51</c:v>
                </c:pt>
                <c:pt idx="25">
                  <c:v>494.38</c:v>
                </c:pt>
                <c:pt idx="26">
                  <c:v>497.19</c:v>
                </c:pt>
                <c:pt idx="27">
                  <c:v>497.58</c:v>
                </c:pt>
                <c:pt idx="28">
                  <c:v>498.03999999999996</c:v>
                </c:pt>
                <c:pt idx="29">
                  <c:v>499.99</c:v>
                </c:pt>
                <c:pt idx="30">
                  <c:v>502.01</c:v>
                </c:pt>
                <c:pt idx="31">
                  <c:v>503.90999999999997</c:v>
                </c:pt>
                <c:pt idx="32">
                  <c:v>507.48</c:v>
                </c:pt>
                <c:pt idx="33">
                  <c:v>509.88</c:v>
                </c:pt>
                <c:pt idx="34">
                  <c:v>512.88</c:v>
                </c:pt>
                <c:pt idx="35">
                  <c:v>516.44000000000005</c:v>
                </c:pt>
                <c:pt idx="36">
                  <c:v>529.67999999999995</c:v>
                </c:pt>
                <c:pt idx="37">
                  <c:v>547.88</c:v>
                </c:pt>
                <c:pt idx="38">
                  <c:v>588.27</c:v>
                </c:pt>
                <c:pt idx="39">
                  <c:v>630.23</c:v>
                </c:pt>
                <c:pt idx="40">
                  <c:v>649.11</c:v>
                </c:pt>
                <c:pt idx="41">
                  <c:v>666.44</c:v>
                </c:pt>
                <c:pt idx="42">
                  <c:v>677.64</c:v>
                </c:pt>
                <c:pt idx="43">
                  <c:v>687.23</c:v>
                </c:pt>
                <c:pt idx="44">
                  <c:v>699.64</c:v>
                </c:pt>
                <c:pt idx="45">
                  <c:v>711.96</c:v>
                </c:pt>
                <c:pt idx="46">
                  <c:v>729.52</c:v>
                </c:pt>
                <c:pt idx="47">
                  <c:v>753.23</c:v>
                </c:pt>
                <c:pt idx="48">
                  <c:v>791.3900000000001</c:v>
                </c:pt>
                <c:pt idx="49">
                  <c:v>808.45</c:v>
                </c:pt>
                <c:pt idx="50">
                  <c:v>824.05</c:v>
                </c:pt>
                <c:pt idx="51">
                  <c:v>844.75</c:v>
                </c:pt>
                <c:pt idx="52">
                  <c:v>862.69</c:v>
                </c:pt>
                <c:pt idx="53">
                  <c:v>880.82999999999993</c:v>
                </c:pt>
                <c:pt idx="54">
                  <c:v>893.32999999999993</c:v>
                </c:pt>
                <c:pt idx="55">
                  <c:v>905.6</c:v>
                </c:pt>
                <c:pt idx="56">
                  <c:v>920.99</c:v>
                </c:pt>
                <c:pt idx="57">
                  <c:v>938.66</c:v>
                </c:pt>
                <c:pt idx="58">
                  <c:v>955.21</c:v>
                </c:pt>
                <c:pt idx="59">
                  <c:v>986.51</c:v>
                </c:pt>
                <c:pt idx="60">
                  <c:v>1003.29</c:v>
                </c:pt>
                <c:pt idx="61">
                  <c:v>1016.84</c:v>
                </c:pt>
                <c:pt idx="62">
                  <c:v>1028</c:v>
                </c:pt>
                <c:pt idx="63">
                  <c:v>1039.46</c:v>
                </c:pt>
                <c:pt idx="64">
                  <c:v>1053.0899999999999</c:v>
                </c:pt>
                <c:pt idx="65">
                  <c:v>1063.44</c:v>
                </c:pt>
                <c:pt idx="66">
                  <c:v>1074.0900000000001</c:v>
                </c:pt>
                <c:pt idx="67">
                  <c:v>1084.1399999999999</c:v>
                </c:pt>
                <c:pt idx="68">
                  <c:v>1100.79</c:v>
                </c:pt>
                <c:pt idx="69">
                  <c:v>1112.6300000000001</c:v>
                </c:pt>
                <c:pt idx="70">
                  <c:v>1128.95</c:v>
                </c:pt>
                <c:pt idx="71">
                  <c:v>1145.97</c:v>
                </c:pt>
                <c:pt idx="72">
                  <c:v>1170.1599999999999</c:v>
                </c:pt>
                <c:pt idx="73">
                  <c:v>1193.01</c:v>
                </c:pt>
                <c:pt idx="74">
                  <c:v>1208.28</c:v>
                </c:pt>
                <c:pt idx="75">
                  <c:v>1218.0999999999999</c:v>
                </c:pt>
                <c:pt idx="76">
                  <c:v>1220.6300000000001</c:v>
                </c:pt>
                <c:pt idx="77">
                  <c:v>1227.77</c:v>
                </c:pt>
                <c:pt idx="78">
                  <c:v>1237.24</c:v>
                </c:pt>
                <c:pt idx="79">
                  <c:v>1249.96</c:v>
                </c:pt>
                <c:pt idx="80">
                  <c:v>1270.31</c:v>
                </c:pt>
                <c:pt idx="81">
                  <c:v>1285.3700000000001</c:v>
                </c:pt>
                <c:pt idx="82">
                  <c:v>1309.71</c:v>
                </c:pt>
                <c:pt idx="83">
                  <c:v>1342.35</c:v>
                </c:pt>
                <c:pt idx="84">
                  <c:v>1369.5</c:v>
                </c:pt>
                <c:pt idx="85">
                  <c:v>1382.9</c:v>
                </c:pt>
                <c:pt idx="86">
                  <c:v>1397.9699999999998</c:v>
                </c:pt>
                <c:pt idx="87">
                  <c:v>1409.98</c:v>
                </c:pt>
                <c:pt idx="88">
                  <c:v>1412.76</c:v>
                </c:pt>
                <c:pt idx="89">
                  <c:v>1420.04</c:v>
                </c:pt>
                <c:pt idx="90">
                  <c:v>1432.32</c:v>
                </c:pt>
                <c:pt idx="91">
                  <c:v>1441.01</c:v>
                </c:pt>
                <c:pt idx="92">
                  <c:v>1455.5</c:v>
                </c:pt>
                <c:pt idx="93">
                  <c:v>1464.8200000000002</c:v>
                </c:pt>
                <c:pt idx="94">
                  <c:v>1481.63</c:v>
                </c:pt>
                <c:pt idx="95">
                  <c:v>1498.13</c:v>
                </c:pt>
                <c:pt idx="96">
                  <c:v>1514.04</c:v>
                </c:pt>
                <c:pt idx="97">
                  <c:v>1522.47</c:v>
                </c:pt>
                <c:pt idx="98">
                  <c:v>1526.8600000000001</c:v>
                </c:pt>
                <c:pt idx="99">
                  <c:v>1529.31</c:v>
                </c:pt>
                <c:pt idx="100">
                  <c:v>1531.1</c:v>
                </c:pt>
                <c:pt idx="101">
                  <c:v>1541.6399999999999</c:v>
                </c:pt>
                <c:pt idx="102">
                  <c:v>1550.9</c:v>
                </c:pt>
                <c:pt idx="103">
                  <c:v>1559.3899999999999</c:v>
                </c:pt>
                <c:pt idx="104">
                  <c:v>1567</c:v>
                </c:pt>
                <c:pt idx="105">
                  <c:v>1588.5500000000002</c:v>
                </c:pt>
                <c:pt idx="106">
                  <c:v>1605.49</c:v>
                </c:pt>
                <c:pt idx="107">
                  <c:v>1623.97</c:v>
                </c:pt>
                <c:pt idx="108">
                  <c:v>1629.04</c:v>
                </c:pt>
                <c:pt idx="109">
                  <c:v>1624.6799999999998</c:v>
                </c:pt>
                <c:pt idx="110">
                  <c:v>1639.4099999999999</c:v>
                </c:pt>
                <c:pt idx="111">
                  <c:v>1644.3899999999999</c:v>
                </c:pt>
                <c:pt idx="112">
                  <c:v>1642.5900000000001</c:v>
                </c:pt>
                <c:pt idx="113">
                  <c:v>1646.76</c:v>
                </c:pt>
                <c:pt idx="114">
                  <c:v>1644.68</c:v>
                </c:pt>
                <c:pt idx="115">
                  <c:v>1653.42</c:v>
                </c:pt>
                <c:pt idx="116">
                  <c:v>1666.91</c:v>
                </c:pt>
                <c:pt idx="117">
                  <c:v>1674.85</c:v>
                </c:pt>
                <c:pt idx="118">
                  <c:v>1688.1599999999999</c:v>
                </c:pt>
                <c:pt idx="119">
                  <c:v>1693.67</c:v>
                </c:pt>
                <c:pt idx="120">
                  <c:v>1705.8200000000002</c:v>
                </c:pt>
                <c:pt idx="121">
                  <c:v>1708.75</c:v>
                </c:pt>
                <c:pt idx="122">
                  <c:v>1714.87</c:v>
                </c:pt>
                <c:pt idx="123">
                  <c:v>1721.06</c:v>
                </c:pt>
                <c:pt idx="124">
                  <c:v>1717.67</c:v>
                </c:pt>
                <c:pt idx="125">
                  <c:v>1724.02</c:v>
                </c:pt>
                <c:pt idx="126">
                  <c:v>1728.11</c:v>
                </c:pt>
                <c:pt idx="127">
                  <c:v>1732.44</c:v>
                </c:pt>
                <c:pt idx="128">
                  <c:v>1741.5099999999998</c:v>
                </c:pt>
                <c:pt idx="129">
                  <c:v>1746.79</c:v>
                </c:pt>
                <c:pt idx="130">
                  <c:v>1764.48</c:v>
                </c:pt>
                <c:pt idx="131">
                  <c:v>1775.79</c:v>
                </c:pt>
                <c:pt idx="132">
                  <c:v>1782.02</c:v>
                </c:pt>
                <c:pt idx="133">
                  <c:v>1784.74</c:v>
                </c:pt>
                <c:pt idx="134">
                  <c:v>1799.45</c:v>
                </c:pt>
                <c:pt idx="135">
                  <c:v>1793.17</c:v>
                </c:pt>
                <c:pt idx="136">
                  <c:v>1781.32</c:v>
                </c:pt>
                <c:pt idx="137">
                  <c:v>1783.0700000000002</c:v>
                </c:pt>
                <c:pt idx="138">
                  <c:v>1786.6999999999998</c:v>
                </c:pt>
                <c:pt idx="139">
                  <c:v>1790.3899999999999</c:v>
                </c:pt>
                <c:pt idx="140">
                  <c:v>1803.42</c:v>
                </c:pt>
                <c:pt idx="141">
                  <c:v>1809.7</c:v>
                </c:pt>
                <c:pt idx="142">
                  <c:v>1831.48</c:v>
                </c:pt>
                <c:pt idx="143">
                  <c:v>1844.81</c:v>
                </c:pt>
                <c:pt idx="144">
                  <c:v>1851.56</c:v>
                </c:pt>
                <c:pt idx="145">
                  <c:v>1855.1</c:v>
                </c:pt>
                <c:pt idx="146">
                  <c:v>1859.99</c:v>
                </c:pt>
                <c:pt idx="147">
                  <c:v>1865.59</c:v>
                </c:pt>
                <c:pt idx="148">
                  <c:v>1857.62</c:v>
                </c:pt>
                <c:pt idx="149">
                  <c:v>1856.33</c:v>
                </c:pt>
                <c:pt idx="150">
                  <c:v>1861.6100000000001</c:v>
                </c:pt>
                <c:pt idx="151">
                  <c:v>1875.56</c:v>
                </c:pt>
                <c:pt idx="152">
                  <c:v>1899.35</c:v>
                </c:pt>
                <c:pt idx="153">
                  <c:v>1921.6</c:v>
                </c:pt>
                <c:pt idx="154">
                  <c:v>1945.96</c:v>
                </c:pt>
                <c:pt idx="155">
                  <c:v>1944.1</c:v>
                </c:pt>
                <c:pt idx="156">
                  <c:v>1929.0700000000002</c:v>
                </c:pt>
                <c:pt idx="157">
                  <c:v>1928.19</c:v>
                </c:pt>
                <c:pt idx="158">
                  <c:v>1938.07</c:v>
                </c:pt>
                <c:pt idx="159">
                  <c:v>1954.96</c:v>
                </c:pt>
                <c:pt idx="160">
                  <c:v>1949.5800000000002</c:v>
                </c:pt>
                <c:pt idx="161">
                  <c:v>1940.0500000000002</c:v>
                </c:pt>
                <c:pt idx="162">
                  <c:v>1946.83</c:v>
                </c:pt>
                <c:pt idx="163">
                  <c:v>1948.63</c:v>
                </c:pt>
                <c:pt idx="164">
                  <c:v>1959.1499999999999</c:v>
                </c:pt>
                <c:pt idx="165">
                  <c:v>1961.98</c:v>
                </c:pt>
                <c:pt idx="166">
                  <c:v>1976.66</c:v>
                </c:pt>
                <c:pt idx="167">
                  <c:v>1995.58</c:v>
                </c:pt>
                <c:pt idx="168">
                  <c:v>2013.21</c:v>
                </c:pt>
                <c:pt idx="169">
                  <c:v>2012.16</c:v>
                </c:pt>
                <c:pt idx="170">
                  <c:v>2005.54</c:v>
                </c:pt>
                <c:pt idx="171">
                  <c:v>2005.57</c:v>
                </c:pt>
                <c:pt idx="172">
                  <c:v>1993.35</c:v>
                </c:pt>
                <c:pt idx="173">
                  <c:v>1991.1399999999999</c:v>
                </c:pt>
                <c:pt idx="174">
                  <c:v>1994.64</c:v>
                </c:pt>
                <c:pt idx="175">
                  <c:v>2008.1100000000001</c:v>
                </c:pt>
                <c:pt idx="176">
                  <c:v>2040.79</c:v>
                </c:pt>
                <c:pt idx="177">
                  <c:v>2054.39</c:v>
                </c:pt>
                <c:pt idx="178">
                  <c:v>2064.13</c:v>
                </c:pt>
                <c:pt idx="179">
                  <c:v>2084.1000000000004</c:v>
                </c:pt>
                <c:pt idx="180">
                  <c:v>2097.5100000000002</c:v>
                </c:pt>
                <c:pt idx="181">
                  <c:v>2098.62</c:v>
                </c:pt>
                <c:pt idx="182">
                  <c:v>2103.33</c:v>
                </c:pt>
                <c:pt idx="183">
                  <c:v>2101.2200000000003</c:v>
                </c:pt>
                <c:pt idx="184">
                  <c:v>2068.87</c:v>
                </c:pt>
                <c:pt idx="185">
                  <c:v>2063.4499999999998</c:v>
                </c:pt>
                <c:pt idx="186">
                  <c:v>2074.08</c:v>
                </c:pt>
                <c:pt idx="187">
                  <c:v>2083.1799999999998</c:v>
                </c:pt>
                <c:pt idx="188">
                  <c:v>2106.85</c:v>
                </c:pt>
                <c:pt idx="189">
                  <c:v>2116.41</c:v>
                </c:pt>
                <c:pt idx="190">
                  <c:v>2131.21</c:v>
                </c:pt>
                <c:pt idx="191">
                  <c:v>2144.8199999999997</c:v>
                </c:pt>
                <c:pt idx="192">
                  <c:v>2153.11</c:v>
                </c:pt>
                <c:pt idx="193">
                  <c:v>2147.39</c:v>
                </c:pt>
                <c:pt idx="194">
                  <c:v>2163.77</c:v>
                </c:pt>
                <c:pt idx="195">
                  <c:v>2169.67</c:v>
                </c:pt>
                <c:pt idx="196">
                  <c:v>2161.61</c:v>
                </c:pt>
                <c:pt idx="197">
                  <c:v>2173.1099999999997</c:v>
                </c:pt>
                <c:pt idx="198">
                  <c:v>2189.23</c:v>
                </c:pt>
                <c:pt idx="199">
                  <c:v>2206.5100000000002</c:v>
                </c:pt>
                <c:pt idx="200">
                  <c:v>2228.23</c:v>
                </c:pt>
                <c:pt idx="201">
                  <c:v>2247.33</c:v>
                </c:pt>
                <c:pt idx="202">
                  <c:v>2280.7200000000003</c:v>
                </c:pt>
                <c:pt idx="203">
                  <c:v>2293.81</c:v>
                </c:pt>
                <c:pt idx="204">
                  <c:v>2295.64</c:v>
                </c:pt>
                <c:pt idx="205">
                  <c:v>2296.92</c:v>
                </c:pt>
                <c:pt idx="206">
                  <c:v>2312.89</c:v>
                </c:pt>
                <c:pt idx="207">
                  <c:v>2325.75</c:v>
                </c:pt>
                <c:pt idx="208">
                  <c:v>2310.58</c:v>
                </c:pt>
                <c:pt idx="209">
                  <c:v>2312.4499999999998</c:v>
                </c:pt>
                <c:pt idx="210">
                  <c:v>2315.23</c:v>
                </c:pt>
                <c:pt idx="211">
                  <c:v>2322.9300000000003</c:v>
                </c:pt>
                <c:pt idx="212">
                  <c:v>2343.0100000000002</c:v>
                </c:pt>
                <c:pt idx="213">
                  <c:v>2349.6799999999998</c:v>
                </c:pt>
                <c:pt idx="214">
                  <c:v>2358.5499999999997</c:v>
                </c:pt>
                <c:pt idx="215">
                  <c:v>2361.35</c:v>
                </c:pt>
                <c:pt idx="216">
                  <c:v>2399.02</c:v>
                </c:pt>
                <c:pt idx="217">
                  <c:v>2417.0100000000002</c:v>
                </c:pt>
                <c:pt idx="218">
                  <c:v>2448.3500000000004</c:v>
                </c:pt>
                <c:pt idx="219">
                  <c:v>2434.8999999999996</c:v>
                </c:pt>
                <c:pt idx="220">
                  <c:v>2396.59</c:v>
                </c:pt>
                <c:pt idx="221">
                  <c:v>2384.81</c:v>
                </c:pt>
                <c:pt idx="222">
                  <c:v>2389.17</c:v>
                </c:pt>
                <c:pt idx="223">
                  <c:v>2399.34</c:v>
                </c:pt>
                <c:pt idx="224">
                  <c:v>2416.48</c:v>
                </c:pt>
                <c:pt idx="225">
                  <c:v>2435.91</c:v>
                </c:pt>
                <c:pt idx="226">
                  <c:v>2461.3599999999997</c:v>
                </c:pt>
                <c:pt idx="227">
                  <c:v>2470.67</c:v>
                </c:pt>
                <c:pt idx="228">
                  <c:v>2485.11</c:v>
                </c:pt>
                <c:pt idx="229">
                  <c:v>2499.1499999999996</c:v>
                </c:pt>
                <c:pt idx="230">
                  <c:v>2488.8000000000002</c:v>
                </c:pt>
                <c:pt idx="231">
                  <c:v>2473.9899999999998</c:v>
                </c:pt>
                <c:pt idx="232">
                  <c:v>2440.9700000000003</c:v>
                </c:pt>
                <c:pt idx="233">
                  <c:v>2431.63</c:v>
                </c:pt>
                <c:pt idx="234">
                  <c:v>2444.0699999999997</c:v>
                </c:pt>
                <c:pt idx="235">
                  <c:v>2450.6999999999998</c:v>
                </c:pt>
                <c:pt idx="236">
                  <c:v>2464.08</c:v>
                </c:pt>
                <c:pt idx="237">
                  <c:v>2483.4700000000003</c:v>
                </c:pt>
                <c:pt idx="238">
                  <c:v>2521.38</c:v>
                </c:pt>
                <c:pt idx="239">
                  <c:v>2545.56</c:v>
                </c:pt>
                <c:pt idx="240">
                  <c:v>2568.48</c:v>
                </c:pt>
                <c:pt idx="241">
                  <c:v>2570.1400000000003</c:v>
                </c:pt>
                <c:pt idx="242">
                  <c:v>2568.83</c:v>
                </c:pt>
                <c:pt idx="243">
                  <c:v>2552.4799999999996</c:v>
                </c:pt>
                <c:pt idx="244">
                  <c:v>2540.7600000000002</c:v>
                </c:pt>
                <c:pt idx="245">
                  <c:v>2551.5100000000002</c:v>
                </c:pt>
                <c:pt idx="246">
                  <c:v>2572.8000000000002</c:v>
                </c:pt>
                <c:pt idx="247">
                  <c:v>2583.37</c:v>
                </c:pt>
                <c:pt idx="248">
                  <c:v>2604.38</c:v>
                </c:pt>
                <c:pt idx="249">
                  <c:v>2613.42</c:v>
                </c:pt>
                <c:pt idx="250">
                  <c:v>2611.6400000000003</c:v>
                </c:pt>
                <c:pt idx="251">
                  <c:v>2599.27</c:v>
                </c:pt>
                <c:pt idx="252">
                  <c:v>2628.02</c:v>
                </c:pt>
                <c:pt idx="253">
                  <c:v>2667.1099999999997</c:v>
                </c:pt>
                <c:pt idx="254">
                  <c:v>2692.05</c:v>
                </c:pt>
                <c:pt idx="255">
                  <c:v>2687.88</c:v>
                </c:pt>
                <c:pt idx="256">
                  <c:v>2672.3599999999997</c:v>
                </c:pt>
                <c:pt idx="257">
                  <c:v>2669.33</c:v>
                </c:pt>
                <c:pt idx="258">
                  <c:v>2662.21</c:v>
                </c:pt>
                <c:pt idx="259">
                  <c:v>2672.76</c:v>
                </c:pt>
                <c:pt idx="260">
                  <c:v>2687.4</c:v>
                </c:pt>
                <c:pt idx="261">
                  <c:v>2707.19</c:v>
                </c:pt>
                <c:pt idx="262">
                  <c:v>2751.51</c:v>
                </c:pt>
                <c:pt idx="263">
                  <c:v>2771.79</c:v>
                </c:pt>
                <c:pt idx="264">
                  <c:v>2803.6000000000004</c:v>
                </c:pt>
                <c:pt idx="265">
                  <c:v>2813.7700000000004</c:v>
                </c:pt>
                <c:pt idx="266">
                  <c:v>2824.51</c:v>
                </c:pt>
                <c:pt idx="267">
                  <c:v>2793.93</c:v>
                </c:pt>
                <c:pt idx="268">
                  <c:v>2765.97</c:v>
                </c:pt>
                <c:pt idx="269">
                  <c:v>2771.99</c:v>
                </c:pt>
                <c:pt idx="270">
                  <c:v>2782.92</c:v>
                </c:pt>
                <c:pt idx="271">
                  <c:v>2798.07</c:v>
                </c:pt>
                <c:pt idx="272">
                  <c:v>2814.44</c:v>
                </c:pt>
                <c:pt idx="273">
                  <c:v>2836.26</c:v>
                </c:pt>
                <c:pt idx="274">
                  <c:v>2868.08</c:v>
                </c:pt>
                <c:pt idx="275">
                  <c:v>2878.88</c:v>
                </c:pt>
                <c:pt idx="276">
                  <c:v>2867.52</c:v>
                </c:pt>
                <c:pt idx="277">
                  <c:v>2869.3900000000003</c:v>
                </c:pt>
                <c:pt idx="278">
                  <c:v>2890.27</c:v>
                </c:pt>
                <c:pt idx="279">
                  <c:v>2877.17</c:v>
                </c:pt>
                <c:pt idx="280">
                  <c:v>2847.62</c:v>
                </c:pt>
                <c:pt idx="281">
                  <c:v>2850.8</c:v>
                </c:pt>
                <c:pt idx="282">
                  <c:v>2856.62</c:v>
                </c:pt>
                <c:pt idx="283">
                  <c:v>2866.33</c:v>
                </c:pt>
                <c:pt idx="284">
                  <c:v>2882.02</c:v>
                </c:pt>
                <c:pt idx="285">
                  <c:v>2901.19</c:v>
                </c:pt>
                <c:pt idx="286">
                  <c:v>2912.58</c:v>
                </c:pt>
                <c:pt idx="287">
                  <c:v>2923.29</c:v>
                </c:pt>
                <c:pt idx="288">
                  <c:v>2942.1099999999997</c:v>
                </c:pt>
                <c:pt idx="289">
                  <c:v>2955.61</c:v>
                </c:pt>
                <c:pt idx="290">
                  <c:v>2952.05</c:v>
                </c:pt>
                <c:pt idx="291">
                  <c:v>2933.7799999999997</c:v>
                </c:pt>
                <c:pt idx="292">
                  <c:v>2899.87</c:v>
                </c:pt>
                <c:pt idx="293">
                  <c:v>2889.46</c:v>
                </c:pt>
                <c:pt idx="294">
                  <c:v>2893.1</c:v>
                </c:pt>
                <c:pt idx="295">
                  <c:v>2903.91</c:v>
                </c:pt>
                <c:pt idx="296">
                  <c:v>2934.54</c:v>
                </c:pt>
                <c:pt idx="297">
                  <c:v>2957.38</c:v>
                </c:pt>
                <c:pt idx="298">
                  <c:v>2990.95</c:v>
                </c:pt>
                <c:pt idx="299">
                  <c:v>3008.2799999999997</c:v>
                </c:pt>
                <c:pt idx="300">
                  <c:v>3073.55</c:v>
                </c:pt>
                <c:pt idx="301">
                  <c:v>3083.6800000000003</c:v>
                </c:pt>
                <c:pt idx="302">
                  <c:v>3100.09</c:v>
                </c:pt>
                <c:pt idx="303">
                  <c:v>3098.49</c:v>
                </c:pt>
                <c:pt idx="304">
                  <c:v>3088.13</c:v>
                </c:pt>
                <c:pt idx="305">
                  <c:v>3099.3599999999997</c:v>
                </c:pt>
                <c:pt idx="306">
                  <c:v>3118.12</c:v>
                </c:pt>
                <c:pt idx="307">
                  <c:v>3151.6099999999997</c:v>
                </c:pt>
                <c:pt idx="308">
                  <c:v>3169.8199999999997</c:v>
                </c:pt>
                <c:pt idx="309">
                  <c:v>3191.54</c:v>
                </c:pt>
                <c:pt idx="310">
                  <c:v>3234.7799999999997</c:v>
                </c:pt>
                <c:pt idx="311">
                  <c:v>3256.87</c:v>
                </c:pt>
                <c:pt idx="312">
                  <c:v>3275.19</c:v>
                </c:pt>
                <c:pt idx="313">
                  <c:v>3275.6000000000004</c:v>
                </c:pt>
                <c:pt idx="314">
                  <c:v>3293.27</c:v>
                </c:pt>
                <c:pt idx="315">
                  <c:v>3275.8999999999996</c:v>
                </c:pt>
                <c:pt idx="316">
                  <c:v>3250.95</c:v>
                </c:pt>
                <c:pt idx="317">
                  <c:v>3264.6899999999996</c:v>
                </c:pt>
                <c:pt idx="318">
                  <c:v>3287.62</c:v>
                </c:pt>
                <c:pt idx="319">
                  <c:v>3325.3999999999996</c:v>
                </c:pt>
                <c:pt idx="320">
                  <c:v>3346.85</c:v>
                </c:pt>
                <c:pt idx="321">
                  <c:v>3364.82</c:v>
                </c:pt>
                <c:pt idx="322">
                  <c:v>3405.37</c:v>
                </c:pt>
                <c:pt idx="323">
                  <c:v>3427.73</c:v>
                </c:pt>
                <c:pt idx="324">
                  <c:v>3437.11</c:v>
                </c:pt>
                <c:pt idx="325">
                  <c:v>3434.17</c:v>
                </c:pt>
                <c:pt idx="326">
                  <c:v>3454.9300000000003</c:v>
                </c:pt>
                <c:pt idx="327">
                  <c:v>3446.48</c:v>
                </c:pt>
                <c:pt idx="328">
                  <c:v>3415.54</c:v>
                </c:pt>
                <c:pt idx="329">
                  <c:v>3400.01</c:v>
                </c:pt>
                <c:pt idx="330">
                  <c:v>3418.94</c:v>
                </c:pt>
                <c:pt idx="331">
                  <c:v>3417.75</c:v>
                </c:pt>
                <c:pt idx="332">
                  <c:v>3428.2799999999997</c:v>
                </c:pt>
                <c:pt idx="333">
                  <c:v>3451.76</c:v>
                </c:pt>
                <c:pt idx="334">
                  <c:v>3494.27</c:v>
                </c:pt>
                <c:pt idx="335">
                  <c:v>3518.62</c:v>
                </c:pt>
                <c:pt idx="336">
                  <c:v>3538.74</c:v>
                </c:pt>
                <c:pt idx="337">
                  <c:v>3548.8999999999996</c:v>
                </c:pt>
                <c:pt idx="338">
                  <c:v>3542.39</c:v>
                </c:pt>
                <c:pt idx="339">
                  <c:v>3475.6000000000004</c:v>
                </c:pt>
                <c:pt idx="340">
                  <c:v>3482.2</c:v>
                </c:pt>
                <c:pt idx="341">
                  <c:v>3503.9700000000003</c:v>
                </c:pt>
                <c:pt idx="342">
                  <c:v>3536.45</c:v>
                </c:pt>
                <c:pt idx="343">
                  <c:v>3559.5299999999997</c:v>
                </c:pt>
                <c:pt idx="344">
                  <c:v>3577.2799999999997</c:v>
                </c:pt>
                <c:pt idx="345">
                  <c:v>3605.92</c:v>
                </c:pt>
                <c:pt idx="346">
                  <c:v>3610.6</c:v>
                </c:pt>
                <c:pt idx="347">
                  <c:v>3618.84</c:v>
                </c:pt>
                <c:pt idx="348">
                  <c:v>3660.23</c:v>
                </c:pt>
                <c:pt idx="349">
                  <c:v>3686.46</c:v>
                </c:pt>
                <c:pt idx="350">
                  <c:v>3716.73</c:v>
                </c:pt>
                <c:pt idx="351">
                  <c:v>3722.02</c:v>
                </c:pt>
                <c:pt idx="352">
                  <c:v>3717.27</c:v>
                </c:pt>
                <c:pt idx="353">
                  <c:v>3740.01</c:v>
                </c:pt>
                <c:pt idx="354">
                  <c:v>3766.89</c:v>
                </c:pt>
                <c:pt idx="355">
                  <c:v>3775.58</c:v>
                </c:pt>
                <c:pt idx="356">
                  <c:v>3808.4700000000003</c:v>
                </c:pt>
                <c:pt idx="357">
                  <c:v>3842.9</c:v>
                </c:pt>
                <c:pt idx="358">
                  <c:v>3898.23</c:v>
                </c:pt>
                <c:pt idx="359">
                  <c:v>3916.48</c:v>
                </c:pt>
                <c:pt idx="360">
                  <c:v>3957.4700000000003</c:v>
                </c:pt>
                <c:pt idx="361">
                  <c:v>3996.6800000000003</c:v>
                </c:pt>
                <c:pt idx="362">
                  <c:v>4042.17</c:v>
                </c:pt>
                <c:pt idx="363">
                  <c:v>4040.68</c:v>
                </c:pt>
                <c:pt idx="364">
                  <c:v>4024.0299999999997</c:v>
                </c:pt>
                <c:pt idx="365">
                  <c:v>4064.4700000000003</c:v>
                </c:pt>
                <c:pt idx="366">
                  <c:v>4104.41</c:v>
                </c:pt>
                <c:pt idx="367">
                  <c:v>4157.63</c:v>
                </c:pt>
                <c:pt idx="368">
                  <c:v>4193.58</c:v>
                </c:pt>
                <c:pt idx="369">
                  <c:v>4208.1900000000005</c:v>
                </c:pt>
                <c:pt idx="370">
                  <c:v>4232.62</c:v>
                </c:pt>
                <c:pt idx="371">
                  <c:v>4245.25</c:v>
                </c:pt>
                <c:pt idx="372">
                  <c:v>4275.2099999999991</c:v>
                </c:pt>
                <c:pt idx="373">
                  <c:v>4298.3999999999996</c:v>
                </c:pt>
                <c:pt idx="374">
                  <c:v>4311.01</c:v>
                </c:pt>
                <c:pt idx="375">
                  <c:v>4304.25</c:v>
                </c:pt>
                <c:pt idx="376">
                  <c:v>4278.67</c:v>
                </c:pt>
                <c:pt idx="377">
                  <c:v>4277.08</c:v>
                </c:pt>
                <c:pt idx="378">
                  <c:v>4292.42</c:v>
                </c:pt>
                <c:pt idx="379">
                  <c:v>4336.6000000000004</c:v>
                </c:pt>
                <c:pt idx="380">
                  <c:v>4378.46</c:v>
                </c:pt>
                <c:pt idx="381">
                  <c:v>4386.21</c:v>
                </c:pt>
                <c:pt idx="382">
                  <c:v>4414.01</c:v>
                </c:pt>
                <c:pt idx="383">
                  <c:v>4460.93</c:v>
                </c:pt>
                <c:pt idx="384">
                  <c:v>4528.71</c:v>
                </c:pt>
                <c:pt idx="385">
                  <c:v>4514.9500000000007</c:v>
                </c:pt>
                <c:pt idx="386">
                  <c:v>4513.7299999999996</c:v>
                </c:pt>
                <c:pt idx="387">
                  <c:v>4509.24</c:v>
                </c:pt>
                <c:pt idx="388">
                  <c:v>4484.1000000000004</c:v>
                </c:pt>
                <c:pt idx="389">
                  <c:v>4485.5599999999995</c:v>
                </c:pt>
                <c:pt idx="390">
                  <c:v>4552.8900000000003</c:v>
                </c:pt>
                <c:pt idx="391">
                  <c:v>4564.97</c:v>
                </c:pt>
                <c:pt idx="392">
                  <c:v>4567.59</c:v>
                </c:pt>
                <c:pt idx="393">
                  <c:v>4592.47</c:v>
                </c:pt>
                <c:pt idx="394">
                  <c:v>4628.83</c:v>
                </c:pt>
                <c:pt idx="395">
                  <c:v>4640.16</c:v>
                </c:pt>
                <c:pt idx="396">
                  <c:v>4660.5200000000004</c:v>
                </c:pt>
                <c:pt idx="397">
                  <c:v>4666.6499999999996</c:v>
                </c:pt>
                <c:pt idx="398">
                  <c:v>4680.1499999999996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72-4299-B7E5-D657D4D3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4160"/>
        <c:axId val="118925120"/>
      </c:lineChart>
      <c:dateAx>
        <c:axId val="11892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118925120"/>
        <c:crosses val="autoZero"/>
        <c:auto val="1"/>
        <c:lblOffset val="100"/>
        <c:baseTimeUnit val="days"/>
      </c:dateAx>
      <c:valAx>
        <c:axId val="1189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/>
                    </a:solidFill>
                    <a:latin typeface="Calibri (cuerpo)"/>
                    <a:ea typeface="Calibri" panose="020F0502020204030204" pitchFamily="34" charset="0"/>
                    <a:cs typeface="Calibri" panose="020F0502020204030204" pitchFamily="34" charset="0"/>
                  </a:rPr>
                  <a:t>Pesos corrientes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1189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libri (cuerpo)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Evolución mensual del valor monetario de la Línea de Pobreza Extrema por Ingresos </a:t>
            </a:r>
          </a:p>
          <a:p>
            <a:pPr algn="r">
              <a:defRPr/>
            </a:pP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(Canasta alimentaria) y el INPC</a:t>
            </a:r>
            <a:endParaRPr lang="es-MX" sz="1400" b="0" i="0" u="none" strike="noStrike" kern="1200" spc="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  <a:p>
            <a:pPr algn="r">
              <a:defRPr/>
            </a:pPr>
            <a:r>
              <a:rPr lang="es-ES"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(Crecimiento porcentual con respecto al mismo mes del año anterior)</a:t>
            </a:r>
            <a:endParaRPr lang="es-MX" sz="1400" b="0" i="0" u="none" strike="noStrike" kern="1200" spc="0" baseline="0">
              <a:solidFill>
                <a:schemeClr val="bg1">
                  <a:lumMod val="50000"/>
                </a:schemeClr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8140007844222964"/>
          <c:y val="1.2102153611587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Rural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porcentuales'!$F$20:$F$406</c:f>
              <c:numCache>
                <c:formatCode>mmm\-yy</c:formatCode>
                <c:ptCount val="38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  <c:pt idx="352">
                  <c:v>44682</c:v>
                </c:pt>
                <c:pt idx="353">
                  <c:v>44713</c:v>
                </c:pt>
                <c:pt idx="354">
                  <c:v>44743</c:v>
                </c:pt>
                <c:pt idx="355">
                  <c:v>44774</c:v>
                </c:pt>
                <c:pt idx="356">
                  <c:v>44805</c:v>
                </c:pt>
                <c:pt idx="357">
                  <c:v>44835</c:v>
                </c:pt>
                <c:pt idx="358">
                  <c:v>44866</c:v>
                </c:pt>
                <c:pt idx="359">
                  <c:v>44896</c:v>
                </c:pt>
                <c:pt idx="360">
                  <c:v>44927</c:v>
                </c:pt>
                <c:pt idx="361">
                  <c:v>44958</c:v>
                </c:pt>
                <c:pt idx="362">
                  <c:v>44986</c:v>
                </c:pt>
                <c:pt idx="363">
                  <c:v>45017</c:v>
                </c:pt>
                <c:pt idx="364">
                  <c:v>45047</c:v>
                </c:pt>
                <c:pt idx="365">
                  <c:v>45078</c:v>
                </c:pt>
                <c:pt idx="366">
                  <c:v>45108</c:v>
                </c:pt>
                <c:pt idx="367">
                  <c:v>45139</c:v>
                </c:pt>
                <c:pt idx="368">
                  <c:v>45170</c:v>
                </c:pt>
                <c:pt idx="369">
                  <c:v>45200</c:v>
                </c:pt>
                <c:pt idx="370">
                  <c:v>45231</c:v>
                </c:pt>
                <c:pt idx="371">
                  <c:v>45261</c:v>
                </c:pt>
                <c:pt idx="372">
                  <c:v>45292</c:v>
                </c:pt>
                <c:pt idx="373">
                  <c:v>45323</c:v>
                </c:pt>
                <c:pt idx="374">
                  <c:v>45352</c:v>
                </c:pt>
                <c:pt idx="375">
                  <c:v>45383</c:v>
                </c:pt>
                <c:pt idx="376">
                  <c:v>45413</c:v>
                </c:pt>
                <c:pt idx="377">
                  <c:v>45444</c:v>
                </c:pt>
                <c:pt idx="378">
                  <c:v>45474</c:v>
                </c:pt>
                <c:pt idx="379">
                  <c:v>45505</c:v>
                </c:pt>
                <c:pt idx="380">
                  <c:v>45536</c:v>
                </c:pt>
                <c:pt idx="381">
                  <c:v>45566</c:v>
                </c:pt>
                <c:pt idx="382">
                  <c:v>45597</c:v>
                </c:pt>
                <c:pt idx="383">
                  <c:v>45627</c:v>
                </c:pt>
                <c:pt idx="384">
                  <c:v>45658</c:v>
                </c:pt>
                <c:pt idx="385">
                  <c:v>45689</c:v>
                </c:pt>
                <c:pt idx="386">
                  <c:v>45717</c:v>
                </c:pt>
              </c:numCache>
            </c:numRef>
          </c:cat>
          <c:val>
            <c:numRef>
              <c:f>'Variaciones porcentuales'!$M$20:$M$406</c:f>
              <c:numCache>
                <c:formatCode>0.0%</c:formatCode>
                <c:ptCount val="387"/>
                <c:pt idx="0">
                  <c:v>0.10105786183683274</c:v>
                </c:pt>
                <c:pt idx="1">
                  <c:v>8.8807689252522026E-2</c:v>
                </c:pt>
                <c:pt idx="2">
                  <c:v>5.9081992938407213E-2</c:v>
                </c:pt>
                <c:pt idx="3">
                  <c:v>3.6948102246320724E-2</c:v>
                </c:pt>
                <c:pt idx="4">
                  <c:v>5.5976858728793655E-2</c:v>
                </c:pt>
                <c:pt idx="5">
                  <c:v>6.0975609756097615E-2</c:v>
                </c:pt>
                <c:pt idx="6">
                  <c:v>6.0430528375733816E-2</c:v>
                </c:pt>
                <c:pt idx="7">
                  <c:v>6.6362276627568439E-2</c:v>
                </c:pt>
                <c:pt idx="8">
                  <c:v>7.5318747048638279E-2</c:v>
                </c:pt>
                <c:pt idx="9">
                  <c:v>6.7823097358962192E-2</c:v>
                </c:pt>
                <c:pt idx="10">
                  <c:v>5.6764864241212187E-2</c:v>
                </c:pt>
                <c:pt idx="11">
                  <c:v>4.1441174290162364E-2</c:v>
                </c:pt>
                <c:pt idx="12">
                  <c:v>3.6101608559574894E-2</c:v>
                </c:pt>
                <c:pt idx="13">
                  <c:v>2.6774640694535723E-2</c:v>
                </c:pt>
                <c:pt idx="14">
                  <c:v>3.5931249073936966E-2</c:v>
                </c:pt>
                <c:pt idx="15">
                  <c:v>4.3549712407559449E-2</c:v>
                </c:pt>
                <c:pt idx="16">
                  <c:v>3.6055378692529727E-2</c:v>
                </c:pt>
                <c:pt idx="17">
                  <c:v>3.5145888594164454E-2</c:v>
                </c:pt>
                <c:pt idx="18">
                  <c:v>4.5397504982652936E-2</c:v>
                </c:pt>
                <c:pt idx="19">
                  <c:v>4.9165805403809104E-2</c:v>
                </c:pt>
                <c:pt idx="20">
                  <c:v>4.347507867964584E-2</c:v>
                </c:pt>
                <c:pt idx="21">
                  <c:v>4.3685057807697936E-2</c:v>
                </c:pt>
                <c:pt idx="22">
                  <c:v>4.6364364218647758E-2</c:v>
                </c:pt>
                <c:pt idx="23">
                  <c:v>3.7941343963553642E-2</c:v>
                </c:pt>
                <c:pt idx="24">
                  <c:v>6.2451703547593995E-2</c:v>
                </c:pt>
                <c:pt idx="25">
                  <c:v>0.11496376296717337</c:v>
                </c:pt>
                <c:pt idx="26">
                  <c:v>0.16992061789315582</c:v>
                </c:pt>
                <c:pt idx="27">
                  <c:v>0.24681460272011457</c:v>
                </c:pt>
                <c:pt idx="28">
                  <c:v>0.30641703587251667</c:v>
                </c:pt>
                <c:pt idx="29">
                  <c:v>0.35183998861128885</c:v>
                </c:pt>
                <c:pt idx="30">
                  <c:v>0.37219319305182896</c:v>
                </c:pt>
                <c:pt idx="31">
                  <c:v>0.38432310723332397</c:v>
                </c:pt>
                <c:pt idx="32">
                  <c:v>0.39685768394472909</c:v>
                </c:pt>
                <c:pt idx="33">
                  <c:v>0.4285213489448223</c:v>
                </c:pt>
                <c:pt idx="34">
                  <c:v>0.4772537562604342</c:v>
                </c:pt>
                <c:pt idx="35">
                  <c:v>0.52863315273300859</c:v>
                </c:pt>
                <c:pt idx="36">
                  <c:v>0.53583708013752962</c:v>
                </c:pt>
                <c:pt idx="37">
                  <c:v>0.5195003823604385</c:v>
                </c:pt>
                <c:pt idx="38">
                  <c:v>0.48621553884711766</c:v>
                </c:pt>
                <c:pt idx="39">
                  <c:v>0.44367895280744052</c:v>
                </c:pt>
                <c:pt idx="40">
                  <c:v>0.41445137293512735</c:v>
                </c:pt>
                <c:pt idx="41">
                  <c:v>0.38684709351305813</c:v>
                </c:pt>
                <c:pt idx="42">
                  <c:v>0.37266505428909569</c:v>
                </c:pt>
                <c:pt idx="43">
                  <c:v>0.36886245806648366</c:v>
                </c:pt>
                <c:pt idx="44">
                  <c:v>0.37549585739392422</c:v>
                </c:pt>
                <c:pt idx="45">
                  <c:v>0.36260122699386499</c:v>
                </c:pt>
                <c:pt idx="46">
                  <c:v>0.33366294674389052</c:v>
                </c:pt>
                <c:pt idx="47">
                  <c:v>0.30898649558077973</c:v>
                </c:pt>
                <c:pt idx="48">
                  <c:v>0.29847597726881347</c:v>
                </c:pt>
                <c:pt idx="49">
                  <c:v>0.27122127159872522</c:v>
                </c:pt>
                <c:pt idx="50">
                  <c:v>0.24900259120635071</c:v>
                </c:pt>
                <c:pt idx="51">
                  <c:v>0.21947824703730201</c:v>
                </c:pt>
                <c:pt idx="52">
                  <c:v>0.19389767585753526</c:v>
                </c:pt>
                <c:pt idx="53">
                  <c:v>0.17578495766733737</c:v>
                </c:pt>
                <c:pt idx="54">
                  <c:v>0.17008434864104971</c:v>
                </c:pt>
                <c:pt idx="55">
                  <c:v>0.16601685789610476</c:v>
                </c:pt>
                <c:pt idx="56">
                  <c:v>0.15850764793925465</c:v>
                </c:pt>
                <c:pt idx="57">
                  <c:v>0.14612974102222376</c:v>
                </c:pt>
                <c:pt idx="58">
                  <c:v>0.13459026233096782</c:v>
                </c:pt>
                <c:pt idx="59">
                  <c:v>0.12164107485604614</c:v>
                </c:pt>
                <c:pt idx="60">
                  <c:v>0.11438612778090906</c:v>
                </c:pt>
                <c:pt idx="61">
                  <c:v>0.14291841245752357</c:v>
                </c:pt>
                <c:pt idx="62">
                  <c:v>0.15991042908420328</c:v>
                </c:pt>
                <c:pt idx="63">
                  <c:v>0.15496494374694292</c:v>
                </c:pt>
                <c:pt idx="64">
                  <c:v>0.14896511514915955</c:v>
                </c:pt>
                <c:pt idx="65">
                  <c:v>0.15098969937679607</c:v>
                </c:pt>
                <c:pt idx="66">
                  <c:v>0.15609381007304868</c:v>
                </c:pt>
                <c:pt idx="67">
                  <c:v>0.16167760015285659</c:v>
                </c:pt>
                <c:pt idx="68">
                  <c:v>0.16571608634000312</c:v>
                </c:pt>
                <c:pt idx="69">
                  <c:v>0.18214959145191711</c:v>
                </c:pt>
                <c:pt idx="70">
                  <c:v>0.18870390539909754</c:v>
                </c:pt>
                <c:pt idx="71">
                  <c:v>0.21252864782276548</c:v>
                </c:pt>
                <c:pt idx="72">
                  <c:v>0.22680074975454456</c:v>
                </c:pt>
                <c:pt idx="73">
                  <c:v>0.19002395866408794</c:v>
                </c:pt>
                <c:pt idx="74">
                  <c:v>0.15748232688868069</c:v>
                </c:pt>
                <c:pt idx="75">
                  <c:v>0.14925035999661174</c:v>
                </c:pt>
                <c:pt idx="76">
                  <c:v>0.15116147947677017</c:v>
                </c:pt>
                <c:pt idx="77">
                  <c:v>0.14728573432458969</c:v>
                </c:pt>
                <c:pt idx="78">
                  <c:v>0.13740161844584864</c:v>
                </c:pt>
                <c:pt idx="79">
                  <c:v>0.12760766468379048</c:v>
                </c:pt>
                <c:pt idx="80">
                  <c:v>0.11380223820078927</c:v>
                </c:pt>
                <c:pt idx="81">
                  <c:v>9.8840918757975293E-2</c:v>
                </c:pt>
                <c:pt idx="82">
                  <c:v>8.7986596507761972E-2</c:v>
                </c:pt>
                <c:pt idx="83">
                  <c:v>6.8749999999999867E-2</c:v>
                </c:pt>
                <c:pt idx="84">
                  <c:v>4.3968569627006904E-2</c:v>
                </c:pt>
                <c:pt idx="85">
                  <c:v>4.3031096880609354E-2</c:v>
                </c:pt>
                <c:pt idx="86">
                  <c:v>5.2538631346578324E-2</c:v>
                </c:pt>
                <c:pt idx="87">
                  <c:v>5.5622435692700867E-2</c:v>
                </c:pt>
                <c:pt idx="88">
                  <c:v>6.2374491845031077E-2</c:v>
                </c:pt>
                <c:pt idx="89">
                  <c:v>7.5828340872967415E-2</c:v>
                </c:pt>
                <c:pt idx="90">
                  <c:v>8.1891720676380286E-2</c:v>
                </c:pt>
                <c:pt idx="91">
                  <c:v>8.3264452764136632E-2</c:v>
                </c:pt>
                <c:pt idx="92">
                  <c:v>7.9409766042131791E-2</c:v>
                </c:pt>
                <c:pt idx="93">
                  <c:v>8.5280882566410199E-2</c:v>
                </c:pt>
                <c:pt idx="94">
                  <c:v>8.8185755534167409E-2</c:v>
                </c:pt>
                <c:pt idx="95">
                  <c:v>9.6420486700622643E-2</c:v>
                </c:pt>
                <c:pt idx="96">
                  <c:v>7.8263293609310836E-2</c:v>
                </c:pt>
                <c:pt idx="97">
                  <c:v>5.3232558139534758E-2</c:v>
                </c:pt>
                <c:pt idx="98">
                  <c:v>6.0425988068605552E-2</c:v>
                </c:pt>
                <c:pt idx="99">
                  <c:v>6.8098773477319741E-2</c:v>
                </c:pt>
                <c:pt idx="100">
                  <c:v>6.7956017611396691E-2</c:v>
                </c:pt>
                <c:pt idx="101">
                  <c:v>5.3300300027275371E-2</c:v>
                </c:pt>
                <c:pt idx="102">
                  <c:v>3.8983852442402656E-2</c:v>
                </c:pt>
                <c:pt idx="103">
                  <c:v>4.8766803563814243E-2</c:v>
                </c:pt>
                <c:pt idx="104">
                  <c:v>5.6884611925532846E-2</c:v>
                </c:pt>
                <c:pt idx="105">
                  <c:v>5.9163155665529876E-2</c:v>
                </c:pt>
                <c:pt idx="106">
                  <c:v>5.5080154781647295E-2</c:v>
                </c:pt>
                <c:pt idx="107">
                  <c:v>3.1550422607910189E-2</c:v>
                </c:pt>
                <c:pt idx="108">
                  <c:v>4.5156842468114355E-2</c:v>
                </c:pt>
                <c:pt idx="109">
                  <c:v>4.2747687076332141E-2</c:v>
                </c:pt>
                <c:pt idx="110">
                  <c:v>3.8874848917701321E-2</c:v>
                </c:pt>
                <c:pt idx="111">
                  <c:v>4.168391693722362E-2</c:v>
                </c:pt>
                <c:pt idx="112">
                  <c:v>4.0644089015519302E-2</c:v>
                </c:pt>
                <c:pt idx="113">
                  <c:v>4.9265229494400264E-2</c:v>
                </c:pt>
                <c:pt idx="114">
                  <c:v>6.1733211947804234E-2</c:v>
                </c:pt>
                <c:pt idx="115">
                  <c:v>4.7868698108362695E-2</c:v>
                </c:pt>
                <c:pt idx="116">
                  <c:v>3.8761009232863852E-2</c:v>
                </c:pt>
                <c:pt idx="117">
                  <c:v>2.729779218319206E-2</c:v>
                </c:pt>
                <c:pt idx="118">
                  <c:v>3.3301198759325912E-2</c:v>
                </c:pt>
                <c:pt idx="119">
                  <c:v>5.3018930864815239E-2</c:v>
                </c:pt>
                <c:pt idx="120">
                  <c:v>4.073218997361483E-2</c:v>
                </c:pt>
                <c:pt idx="121">
                  <c:v>6.1789306511381703E-2</c:v>
                </c:pt>
                <c:pt idx="122">
                  <c:v>8.1778567500105703E-2</c:v>
                </c:pt>
                <c:pt idx="123">
                  <c:v>5.7335899259507217E-2</c:v>
                </c:pt>
                <c:pt idx="124">
                  <c:v>5.0443872894714969E-2</c:v>
                </c:pt>
                <c:pt idx="125">
                  <c:v>4.3476472523856557E-2</c:v>
                </c:pt>
                <c:pt idx="126">
                  <c:v>4.4710301743497771E-2</c:v>
                </c:pt>
                <c:pt idx="127">
                  <c:v>4.1822377422450874E-2</c:v>
                </c:pt>
                <c:pt idx="128">
                  <c:v>5.3534857049233997E-2</c:v>
                </c:pt>
                <c:pt idx="129">
                  <c:v>5.9557467732022085E-2</c:v>
                </c:pt>
                <c:pt idx="130">
                  <c:v>6.0987729439204941E-2</c:v>
                </c:pt>
                <c:pt idx="131">
                  <c:v>5.8150355396281883E-2</c:v>
                </c:pt>
                <c:pt idx="132">
                  <c:v>5.7597845032482997E-2</c:v>
                </c:pt>
                <c:pt idx="133">
                  <c:v>5.7336018985700843E-2</c:v>
                </c:pt>
                <c:pt idx="134">
                  <c:v>3.8678138443488441E-2</c:v>
                </c:pt>
                <c:pt idx="135">
                  <c:v>5.879676340831308E-2</c:v>
                </c:pt>
                <c:pt idx="136">
                  <c:v>6.0382276281494285E-2</c:v>
                </c:pt>
                <c:pt idx="137">
                  <c:v>4.6474043123497344E-2</c:v>
                </c:pt>
                <c:pt idx="138">
                  <c:v>4.2816383959977999E-2</c:v>
                </c:pt>
                <c:pt idx="139">
                  <c:v>6.6468040065076339E-2</c:v>
                </c:pt>
                <c:pt idx="140">
                  <c:v>8.4541814081878552E-2</c:v>
                </c:pt>
                <c:pt idx="141">
                  <c:v>0.11065993773807459</c:v>
                </c:pt>
                <c:pt idx="142">
                  <c:v>0.11265101697507252</c:v>
                </c:pt>
                <c:pt idx="143">
                  <c:v>7.9279245565451406E-2</c:v>
                </c:pt>
                <c:pt idx="144">
                  <c:v>4.2156715858865823E-2</c:v>
                </c:pt>
                <c:pt idx="145">
                  <c:v>4.4079369270813684E-2</c:v>
                </c:pt>
                <c:pt idx="146">
                  <c:v>5.485899318498455E-2</c:v>
                </c:pt>
                <c:pt idx="147">
                  <c:v>8.1597189783067625E-2</c:v>
                </c:pt>
                <c:pt idx="148">
                  <c:v>9.7687236974414393E-2</c:v>
                </c:pt>
                <c:pt idx="149">
                  <c:v>8.4168298930239471E-2</c:v>
                </c:pt>
                <c:pt idx="150">
                  <c:v>8.7588778741824802E-2</c:v>
                </c:pt>
                <c:pt idx="151">
                  <c:v>6.2803264225849142E-2</c:v>
                </c:pt>
                <c:pt idx="152">
                  <c:v>3.6708429675037291E-2</c:v>
                </c:pt>
                <c:pt idx="153">
                  <c:v>-1.5494428969359264E-3</c:v>
                </c:pt>
                <c:pt idx="154">
                  <c:v>-2.5925607765655778E-2</c:v>
                </c:pt>
                <c:pt idx="155">
                  <c:v>9.1537941436523607E-3</c:v>
                </c:pt>
                <c:pt idx="156">
                  <c:v>6.7964131040307629E-2</c:v>
                </c:pt>
                <c:pt idx="157">
                  <c:v>7.0996296630837508E-2</c:v>
                </c:pt>
                <c:pt idx="158">
                  <c:v>3.8799257567104339E-2</c:v>
                </c:pt>
                <c:pt idx="159">
                  <c:v>4.4570362436513467E-3</c:v>
                </c:pt>
                <c:pt idx="160">
                  <c:v>-4.6142362760399624E-3</c:v>
                </c:pt>
                <c:pt idx="161">
                  <c:v>9.5544167462868757E-3</c:v>
                </c:pt>
                <c:pt idx="162">
                  <c:v>2.6879404517805572E-3</c:v>
                </c:pt>
                <c:pt idx="163">
                  <c:v>2.5335062689148202E-2</c:v>
                </c:pt>
                <c:pt idx="164">
                  <c:v>7.6142395269627627E-2</c:v>
                </c:pt>
                <c:pt idx="165">
                  <c:v>0.10202088891213745</c:v>
                </c:pt>
                <c:pt idx="166">
                  <c:v>9.397488358967121E-2</c:v>
                </c:pt>
                <c:pt idx="167">
                  <c:v>9.1600955178752219E-2</c:v>
                </c:pt>
                <c:pt idx="168">
                  <c:v>8.2081138837941214E-2</c:v>
                </c:pt>
                <c:pt idx="169">
                  <c:v>7.9885299822889388E-2</c:v>
                </c:pt>
                <c:pt idx="170">
                  <c:v>0.10162182592859859</c:v>
                </c:pt>
                <c:pt idx="171">
                  <c:v>0.10938359933957065</c:v>
                </c:pt>
                <c:pt idx="172">
                  <c:v>6.7608562274183548E-2</c:v>
                </c:pt>
                <c:pt idx="173">
                  <c:v>6.3081820528262833E-2</c:v>
                </c:pt>
                <c:pt idx="174">
                  <c:v>7.5060574295877647E-2</c:v>
                </c:pt>
                <c:pt idx="175">
                  <c:v>6.3585764884466212E-2</c:v>
                </c:pt>
                <c:pt idx="176">
                  <c:v>3.855855276898601E-2</c:v>
                </c:pt>
                <c:pt idx="177">
                  <c:v>1.974621056295689E-2</c:v>
                </c:pt>
                <c:pt idx="178">
                  <c:v>4.4982587385528072E-2</c:v>
                </c:pt>
                <c:pt idx="179">
                  <c:v>3.7345965597016084E-2</c:v>
                </c:pt>
                <c:pt idx="180">
                  <c:v>2.5253860388448901E-2</c:v>
                </c:pt>
                <c:pt idx="181">
                  <c:v>1.3526811514971593E-2</c:v>
                </c:pt>
                <c:pt idx="182">
                  <c:v>2.802513996974465E-2</c:v>
                </c:pt>
                <c:pt idx="183">
                  <c:v>3.8803795113481421E-2</c:v>
                </c:pt>
                <c:pt idx="184">
                  <c:v>7.209105566463947E-2</c:v>
                </c:pt>
                <c:pt idx="185">
                  <c:v>9.1112154222172004E-2</c:v>
                </c:pt>
                <c:pt idx="186">
                  <c:v>9.2709515512859442E-2</c:v>
                </c:pt>
                <c:pt idx="187">
                  <c:v>9.2229622581668114E-2</c:v>
                </c:pt>
                <c:pt idx="188">
                  <c:v>7.561530250761872E-2</c:v>
                </c:pt>
                <c:pt idx="189">
                  <c:v>8.7897595034910792E-2</c:v>
                </c:pt>
                <c:pt idx="190">
                  <c:v>0.1039590211991237</c:v>
                </c:pt>
                <c:pt idx="191">
                  <c:v>0.10578936189580368</c:v>
                </c:pt>
                <c:pt idx="192">
                  <c:v>9.802672490937514E-2</c:v>
                </c:pt>
                <c:pt idx="193">
                  <c:v>0.10715551651332311</c:v>
                </c:pt>
                <c:pt idx="194">
                  <c:v>0.10921144452198184</c:v>
                </c:pt>
                <c:pt idx="195">
                  <c:v>0.11421194800543222</c:v>
                </c:pt>
                <c:pt idx="196">
                  <c:v>0.11334296222397588</c:v>
                </c:pt>
                <c:pt idx="197">
                  <c:v>0.10928645601542786</c:v>
                </c:pt>
                <c:pt idx="198">
                  <c:v>9.6502391714574198E-2</c:v>
                </c:pt>
                <c:pt idx="199">
                  <c:v>9.5446890063302092E-2</c:v>
                </c:pt>
                <c:pt idx="200">
                  <c:v>0.10783679222217435</c:v>
                </c:pt>
                <c:pt idx="201">
                  <c:v>8.7784354275119547E-2</c:v>
                </c:pt>
                <c:pt idx="202">
                  <c:v>5.7552549194991087E-2</c:v>
                </c:pt>
                <c:pt idx="203">
                  <c:v>3.9828776050598869E-2</c:v>
                </c:pt>
                <c:pt idx="204">
                  <c:v>6.2726192778407075E-2</c:v>
                </c:pt>
                <c:pt idx="205">
                  <c:v>7.718541202672613E-2</c:v>
                </c:pt>
                <c:pt idx="206">
                  <c:v>9.2769123459660596E-2</c:v>
                </c:pt>
                <c:pt idx="207">
                  <c:v>5.8719528529332932E-2</c:v>
                </c:pt>
                <c:pt idx="208">
                  <c:v>2.6347113185593241E-2</c:v>
                </c:pt>
                <c:pt idx="209">
                  <c:v>5.5899541302808498E-3</c:v>
                </c:pt>
                <c:pt idx="210">
                  <c:v>4.0956268843885812E-3</c:v>
                </c:pt>
                <c:pt idx="211">
                  <c:v>2.8495692511596449E-3</c:v>
                </c:pt>
                <c:pt idx="212">
                  <c:v>-8.3994339794102313E-3</c:v>
                </c:pt>
                <c:pt idx="213">
                  <c:v>1.3714435557886429E-2</c:v>
                </c:pt>
                <c:pt idx="214">
                  <c:v>2.9509713228492052E-2</c:v>
                </c:pt>
                <c:pt idx="215">
                  <c:v>3.8105290935479541E-2</c:v>
                </c:pt>
                <c:pt idx="216">
                  <c:v>2.7802690582959588E-2</c:v>
                </c:pt>
                <c:pt idx="217">
                  <c:v>2.662014602313123E-2</c:v>
                </c:pt>
                <c:pt idx="218">
                  <c:v>-1.2841051314142704E-2</c:v>
                </c:pt>
                <c:pt idx="219">
                  <c:v>2.4454734072162143E-2</c:v>
                </c:pt>
                <c:pt idx="220">
                  <c:v>3.081794607836752E-2</c:v>
                </c:pt>
                <c:pt idx="221">
                  <c:v>3.4869339716736336E-2</c:v>
                </c:pt>
                <c:pt idx="222">
                  <c:v>4.8521889324387057E-2</c:v>
                </c:pt>
                <c:pt idx="223">
                  <c:v>4.8053921892552642E-2</c:v>
                </c:pt>
                <c:pt idx="224">
                  <c:v>4.7943232698803406E-2</c:v>
                </c:pt>
                <c:pt idx="225">
                  <c:v>4.2617310776553508E-2</c:v>
                </c:pt>
                <c:pt idx="226">
                  <c:v>4.4324352078867202E-2</c:v>
                </c:pt>
                <c:pt idx="227">
                  <c:v>5.7843361549607231E-2</c:v>
                </c:pt>
                <c:pt idx="228">
                  <c:v>7.1249715456408014E-2</c:v>
                </c:pt>
                <c:pt idx="229">
                  <c:v>5.8757631065516902E-2</c:v>
                </c:pt>
                <c:pt idx="230">
                  <c:v>6.8273448791743796E-2</c:v>
                </c:pt>
                <c:pt idx="231">
                  <c:v>3.7973745631475708E-2</c:v>
                </c:pt>
                <c:pt idx="232">
                  <c:v>6.6733244001719205E-2</c:v>
                </c:pt>
                <c:pt idx="233">
                  <c:v>0.10369199532235895</c:v>
                </c:pt>
                <c:pt idx="234">
                  <c:v>0.10958348644778693</c:v>
                </c:pt>
                <c:pt idx="235">
                  <c:v>0.10806925511658116</c:v>
                </c:pt>
                <c:pt idx="236">
                  <c:v>0.12235770326320505</c:v>
                </c:pt>
                <c:pt idx="237">
                  <c:v>0.11740333205145692</c:v>
                </c:pt>
                <c:pt idx="238">
                  <c:v>0.10390137174885705</c:v>
                </c:pt>
                <c:pt idx="239">
                  <c:v>8.6388157973783297E-2</c:v>
                </c:pt>
                <c:pt idx="240">
                  <c:v>6.7774000094442011E-2</c:v>
                </c:pt>
                <c:pt idx="241">
                  <c:v>7.3032706002639225E-2</c:v>
                </c:pt>
                <c:pt idx="242">
                  <c:v>8.9129944575653708E-2</c:v>
                </c:pt>
                <c:pt idx="243">
                  <c:v>9.4834150287917085E-2</c:v>
                </c:pt>
                <c:pt idx="244">
                  <c:v>9.2540143390412943E-2</c:v>
                </c:pt>
                <c:pt idx="245">
                  <c:v>6.4830123652283245E-2</c:v>
                </c:pt>
                <c:pt idx="246">
                  <c:v>3.5288071718152292E-2</c:v>
                </c:pt>
                <c:pt idx="247">
                  <c:v>4.0434272968328466E-2</c:v>
                </c:pt>
                <c:pt idx="248">
                  <c:v>2.3931966428460072E-2</c:v>
                </c:pt>
                <c:pt idx="249">
                  <c:v>1.9694698862059434E-2</c:v>
                </c:pt>
                <c:pt idx="250">
                  <c:v>4.1521451079513216E-2</c:v>
                </c:pt>
                <c:pt idx="251">
                  <c:v>4.8894590738672195E-2</c:v>
                </c:pt>
                <c:pt idx="252">
                  <c:v>5.1852425123550372E-2</c:v>
                </c:pt>
                <c:pt idx="253">
                  <c:v>5.3880074454883964E-2</c:v>
                </c:pt>
                <c:pt idx="254">
                  <c:v>4.1266658675587431E-2</c:v>
                </c:pt>
                <c:pt idx="255">
                  <c:v>2.3483259619877739E-2</c:v>
                </c:pt>
                <c:pt idx="256">
                  <c:v>1.840683775516827E-2</c:v>
                </c:pt>
                <c:pt idx="257">
                  <c:v>2.6811293109104017E-2</c:v>
                </c:pt>
                <c:pt idx="258">
                  <c:v>4.2281175886603073E-2</c:v>
                </c:pt>
                <c:pt idx="259">
                  <c:v>4.2034914245712152E-2</c:v>
                </c:pt>
                <c:pt idx="260">
                  <c:v>4.8930295255902978E-2</c:v>
                </c:pt>
                <c:pt idx="261">
                  <c:v>5.6614661019717127E-2</c:v>
                </c:pt>
                <c:pt idx="262">
                  <c:v>4.6259274305629816E-2</c:v>
                </c:pt>
                <c:pt idx="263">
                  <c:v>5.1476170392239506E-2</c:v>
                </c:pt>
                <c:pt idx="264">
                  <c:v>3.2888720713902808E-2</c:v>
                </c:pt>
                <c:pt idx="265">
                  <c:v>2.3433803971866674E-2</c:v>
                </c:pt>
                <c:pt idx="266">
                  <c:v>3.4314956674620145E-2</c:v>
                </c:pt>
                <c:pt idx="267">
                  <c:v>5.3480421302981362E-2</c:v>
                </c:pt>
                <c:pt idx="268">
                  <c:v>4.5882991980062071E-2</c:v>
                </c:pt>
                <c:pt idx="269">
                  <c:v>4.6237727088791036E-2</c:v>
                </c:pt>
                <c:pt idx="270">
                  <c:v>4.5286173905681126E-2</c:v>
                </c:pt>
                <c:pt idx="271">
                  <c:v>3.9866900395729932E-2</c:v>
                </c:pt>
                <c:pt idx="272">
                  <c:v>3.4097150970576973E-2</c:v>
                </c:pt>
                <c:pt idx="273">
                  <c:v>3.0943131820008407E-2</c:v>
                </c:pt>
                <c:pt idx="274">
                  <c:v>2.2439074234915424E-2</c:v>
                </c:pt>
                <c:pt idx="275">
                  <c:v>1.9865225326407332E-2</c:v>
                </c:pt>
                <c:pt idx="276">
                  <c:v>5.3150567834900686E-2</c:v>
                </c:pt>
                <c:pt idx="277">
                  <c:v>7.2420594157044826E-2</c:v>
                </c:pt>
                <c:pt idx="278">
                  <c:v>5.3230131026458238E-2</c:v>
                </c:pt>
                <c:pt idx="279">
                  <c:v>4.4970318783321916E-2</c:v>
                </c:pt>
                <c:pt idx="280">
                  <c:v>4.862574975305245E-2</c:v>
                </c:pt>
                <c:pt idx="281">
                  <c:v>3.6865890399804702E-2</c:v>
                </c:pt>
                <c:pt idx="282">
                  <c:v>2.811667864772649E-2</c:v>
                </c:pt>
                <c:pt idx="283">
                  <c:v>2.8042194518750341E-2</c:v>
                </c:pt>
                <c:pt idx="284">
                  <c:v>4.5961575080929018E-2</c:v>
                </c:pt>
                <c:pt idx="285">
                  <c:v>4.5606284731939395E-2</c:v>
                </c:pt>
                <c:pt idx="286">
                  <c:v>5.1568543188655003E-2</c:v>
                </c:pt>
                <c:pt idx="287">
                  <c:v>4.5898351081089084E-2</c:v>
                </c:pt>
                <c:pt idx="288">
                  <c:v>2.5992598390198074E-2</c:v>
                </c:pt>
                <c:pt idx="289">
                  <c:v>1.1379528343454792E-2</c:v>
                </c:pt>
                <c:pt idx="290">
                  <c:v>2.5370811558561135E-2</c:v>
                </c:pt>
                <c:pt idx="291">
                  <c:v>4.2417754115910977E-2</c:v>
                </c:pt>
                <c:pt idx="292">
                  <c:v>5.9393633344339447E-2</c:v>
                </c:pt>
                <c:pt idx="293">
                  <c:v>7.978796505349961E-2</c:v>
                </c:pt>
                <c:pt idx="294">
                  <c:v>0.10304892460411241</c:v>
                </c:pt>
                <c:pt idx="295">
                  <c:v>0.12127490352797943</c:v>
                </c:pt>
                <c:pt idx="296">
                  <c:v>9.8787907823503884E-2</c:v>
                </c:pt>
                <c:pt idx="297">
                  <c:v>8.1030444964871107E-2</c:v>
                </c:pt>
                <c:pt idx="298">
                  <c:v>8.2474030849355229E-2</c:v>
                </c:pt>
                <c:pt idx="299">
                  <c:v>8.4412104803000876E-2</c:v>
                </c:pt>
                <c:pt idx="300">
                  <c:v>8.4082839679415322E-2</c:v>
                </c:pt>
                <c:pt idx="301">
                  <c:v>7.5104654026102224E-2</c:v>
                </c:pt>
                <c:pt idx="302">
                  <c:v>7.5831248770342086E-2</c:v>
                </c:pt>
                <c:pt idx="303">
                  <c:v>6.145390956782415E-2</c:v>
                </c:pt>
                <c:pt idx="304">
                  <c:v>4.179118159317996E-2</c:v>
                </c:pt>
                <c:pt idx="305">
                  <c:v>3.2146039018891237E-2</c:v>
                </c:pt>
                <c:pt idx="306">
                  <c:v>2.2694807513749193E-2</c:v>
                </c:pt>
                <c:pt idx="307">
                  <c:v>1.9974779760757899E-2</c:v>
                </c:pt>
                <c:pt idx="308">
                  <c:v>1.8888162197514768E-2</c:v>
                </c:pt>
                <c:pt idx="309">
                  <c:v>3.0497294238319261E-2</c:v>
                </c:pt>
                <c:pt idx="310">
                  <c:v>4.1018797355551806E-2</c:v>
                </c:pt>
                <c:pt idx="311">
                  <c:v>4.765496315561335E-2</c:v>
                </c:pt>
                <c:pt idx="312">
                  <c:v>5.8127513921587548E-2</c:v>
                </c:pt>
                <c:pt idx="313">
                  <c:v>5.8855139363613862E-2</c:v>
                </c:pt>
                <c:pt idx="314">
                  <c:v>5.2503243897553675E-2</c:v>
                </c:pt>
                <c:pt idx="315">
                  <c:v>6.0432520070081708E-2</c:v>
                </c:pt>
                <c:pt idx="316">
                  <c:v>6.4919180987074165E-2</c:v>
                </c:pt>
                <c:pt idx="317">
                  <c:v>5.8000246622157414E-2</c:v>
                </c:pt>
                <c:pt idx="318">
                  <c:v>6.3657791357485838E-2</c:v>
                </c:pt>
                <c:pt idx="319">
                  <c:v>3.8591972526293317E-2</c:v>
                </c:pt>
                <c:pt idx="320">
                  <c:v>3.4867897399029513E-2</c:v>
                </c:pt>
                <c:pt idx="321">
                  <c:v>3.9608378167340197E-2</c:v>
                </c:pt>
                <c:pt idx="322">
                  <c:v>3.2976022804901639E-2</c:v>
                </c:pt>
                <c:pt idx="323">
                  <c:v>2.6901784901569803E-2</c:v>
                </c:pt>
                <c:pt idx="324">
                  <c:v>3.0591133004925997E-2</c:v>
                </c:pt>
                <c:pt idx="325">
                  <c:v>5.2272519280847307E-2</c:v>
                </c:pt>
                <c:pt idx="326">
                  <c:v>5.7711401621711067E-2</c:v>
                </c:pt>
                <c:pt idx="327">
                  <c:v>5.1629183928453948E-2</c:v>
                </c:pt>
                <c:pt idx="328">
                  <c:v>6.543168053409576E-2</c:v>
                </c:pt>
                <c:pt idx="329">
                  <c:v>6.485235474820783E-2</c:v>
                </c:pt>
                <c:pt idx="330">
                  <c:v>5.6770243430015688E-2</c:v>
                </c:pt>
                <c:pt idx="331">
                  <c:v>7.406795073158623E-2</c:v>
                </c:pt>
                <c:pt idx="332">
                  <c:v>8.2504238514659045E-2</c:v>
                </c:pt>
                <c:pt idx="333">
                  <c:v>8.9165297919228781E-2</c:v>
                </c:pt>
                <c:pt idx="334">
                  <c:v>7.4199263559246109E-2</c:v>
                </c:pt>
                <c:pt idx="335">
                  <c:v>5.2780866734355003E-2</c:v>
                </c:pt>
                <c:pt idx="336">
                  <c:v>4.636489651546305E-2</c:v>
                </c:pt>
                <c:pt idx="337">
                  <c:v>3.8654332700822414E-2</c:v>
                </c:pt>
                <c:pt idx="338">
                  <c:v>3.7454531231665866E-2</c:v>
                </c:pt>
                <c:pt idx="339">
                  <c:v>5.0696827344708817E-2</c:v>
                </c:pt>
                <c:pt idx="340">
                  <c:v>5.5348750639802713E-2</c:v>
                </c:pt>
                <c:pt idx="341">
                  <c:v>7.1652502951317087E-2</c:v>
                </c:pt>
                <c:pt idx="342">
                  <c:v>7.4752056166947467E-2</c:v>
                </c:pt>
                <c:pt idx="343">
                  <c:v>7.7010698068190608E-2</c:v>
                </c:pt>
                <c:pt idx="344">
                  <c:v>8.2610721898373374E-2</c:v>
                </c:pt>
                <c:pt idx="345">
                  <c:v>7.5219763564716491E-2</c:v>
                </c:pt>
                <c:pt idx="346">
                  <c:v>0.10023637787016693</c:v>
                </c:pt>
                <c:pt idx="347">
                  <c:v>0.12013195762659978</c:v>
                </c:pt>
                <c:pt idx="348">
                  <c:v>0.12763236033072944</c:v>
                </c:pt>
                <c:pt idx="349">
                  <c:v>0.13902062130335158</c:v>
                </c:pt>
                <c:pt idx="350">
                  <c:v>0.14456768433831235</c:v>
                </c:pt>
                <c:pt idx="351">
                  <c:v>0.13257403866897777</c:v>
                </c:pt>
                <c:pt idx="352">
                  <c:v>0.1198312794397538</c:v>
                </c:pt>
                <c:pt idx="353">
                  <c:v>0.12704086843602735</c:v>
                </c:pt>
                <c:pt idx="354">
                  <c:v>0.13232021042895137</c:v>
                </c:pt>
                <c:pt idx="355">
                  <c:v>0.14350846101074799</c:v>
                </c:pt>
                <c:pt idx="356">
                  <c:v>0.14715886636933329</c:v>
                </c:pt>
                <c:pt idx="357">
                  <c:v>0.14475001057186754</c:v>
                </c:pt>
                <c:pt idx="358">
                  <c:v>0.1196556988608497</c:v>
                </c:pt>
                <c:pt idx="359">
                  <c:v>0.11447079805662042</c:v>
                </c:pt>
                <c:pt idx="360">
                  <c:v>0.11014111133616922</c:v>
                </c:pt>
                <c:pt idx="361">
                  <c:v>0.10432260479041933</c:v>
                </c:pt>
                <c:pt idx="362">
                  <c:v>9.2973464386413296E-2</c:v>
                </c:pt>
                <c:pt idx="363">
                  <c:v>9.4893723233756333E-2</c:v>
                </c:pt>
                <c:pt idx="364">
                  <c:v>9.3464138066802205E-2</c:v>
                </c:pt>
                <c:pt idx="365">
                  <c:v>7.656905390709956E-2</c:v>
                </c:pt>
                <c:pt idx="366">
                  <c:v>6.751332205877647E-2</c:v>
                </c:pt>
                <c:pt idx="367">
                  <c:v>6.2061768051094202E-2</c:v>
                </c:pt>
                <c:pt idx="368">
                  <c:v>5.8791685378052128E-2</c:v>
                </c:pt>
                <c:pt idx="369">
                  <c:v>4.7579175491306636E-2</c:v>
                </c:pt>
                <c:pt idx="370">
                  <c:v>5.1105023507200142E-2</c:v>
                </c:pt>
                <c:pt idx="371">
                  <c:v>6.9076305220883372E-2</c:v>
                </c:pt>
                <c:pt idx="372">
                  <c:v>9.3861564379679185E-2</c:v>
                </c:pt>
                <c:pt idx="373">
                  <c:v>6.2732235146028215E-2</c:v>
                </c:pt>
                <c:pt idx="374">
                  <c:v>5.5102495946573127E-2</c:v>
                </c:pt>
                <c:pt idx="375">
                  <c:v>5.6889694104660604E-2</c:v>
                </c:pt>
                <c:pt idx="376">
                  <c:v>6.043220730587584E-2</c:v>
                </c:pt>
                <c:pt idx="377">
                  <c:v>5.8093880962258648E-2</c:v>
                </c:pt>
                <c:pt idx="378">
                  <c:v>7.8685270872938862E-2</c:v>
                </c:pt>
                <c:pt idx="379">
                  <c:v>5.9464898293017265E-2</c:v>
                </c:pt>
                <c:pt idx="380">
                  <c:v>3.819561453455278E-2</c:v>
                </c:pt>
                <c:pt idx="381">
                  <c:v>5.299379378438096E-2</c:v>
                </c:pt>
                <c:pt idx="382">
                  <c:v>5.6092650313158687E-2</c:v>
                </c:pt>
                <c:pt idx="383">
                  <c:v>3.217462620654854E-2</c:v>
                </c:pt>
                <c:pt idx="384">
                  <c:v>-1.551240992794245E-3</c:v>
                </c:pt>
                <c:pt idx="385">
                  <c:v>1.7812400346225665E-2</c:v>
                </c:pt>
                <c:pt idx="386">
                  <c:v>2.6832180336016309E-2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D-4F5E-A955-C80A256F41C9}"/>
            </c:ext>
          </c:extLst>
        </c:ser>
        <c:ser>
          <c:idx val="1"/>
          <c:order val="1"/>
          <c:tx>
            <c:v>Urbano</c:v>
          </c:tx>
          <c:spPr>
            <a:ln w="28575" cap="rnd">
              <a:solidFill>
                <a:srgbClr val="21409A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porcentuales'!$F$20:$F$406</c:f>
              <c:numCache>
                <c:formatCode>mmm\-yy</c:formatCode>
                <c:ptCount val="38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  <c:pt idx="352">
                  <c:v>44682</c:v>
                </c:pt>
                <c:pt idx="353">
                  <c:v>44713</c:v>
                </c:pt>
                <c:pt idx="354">
                  <c:v>44743</c:v>
                </c:pt>
                <c:pt idx="355">
                  <c:v>44774</c:v>
                </c:pt>
                <c:pt idx="356">
                  <c:v>44805</c:v>
                </c:pt>
                <c:pt idx="357">
                  <c:v>44835</c:v>
                </c:pt>
                <c:pt idx="358">
                  <c:v>44866</c:v>
                </c:pt>
                <c:pt idx="359">
                  <c:v>44896</c:v>
                </c:pt>
                <c:pt idx="360">
                  <c:v>44927</c:v>
                </c:pt>
                <c:pt idx="361">
                  <c:v>44958</c:v>
                </c:pt>
                <c:pt idx="362">
                  <c:v>44986</c:v>
                </c:pt>
                <c:pt idx="363">
                  <c:v>45017</c:v>
                </c:pt>
                <c:pt idx="364">
                  <c:v>45047</c:v>
                </c:pt>
                <c:pt idx="365">
                  <c:v>45078</c:v>
                </c:pt>
                <c:pt idx="366">
                  <c:v>45108</c:v>
                </c:pt>
                <c:pt idx="367">
                  <c:v>45139</c:v>
                </c:pt>
                <c:pt idx="368">
                  <c:v>45170</c:v>
                </c:pt>
                <c:pt idx="369">
                  <c:v>45200</c:v>
                </c:pt>
                <c:pt idx="370">
                  <c:v>45231</c:v>
                </c:pt>
                <c:pt idx="371">
                  <c:v>45261</c:v>
                </c:pt>
                <c:pt idx="372">
                  <c:v>45292</c:v>
                </c:pt>
                <c:pt idx="373">
                  <c:v>45323</c:v>
                </c:pt>
                <c:pt idx="374">
                  <c:v>45352</c:v>
                </c:pt>
                <c:pt idx="375">
                  <c:v>45383</c:v>
                </c:pt>
                <c:pt idx="376">
                  <c:v>45413</c:v>
                </c:pt>
                <c:pt idx="377">
                  <c:v>45444</c:v>
                </c:pt>
                <c:pt idx="378">
                  <c:v>45474</c:v>
                </c:pt>
                <c:pt idx="379">
                  <c:v>45505</c:v>
                </c:pt>
                <c:pt idx="380">
                  <c:v>45536</c:v>
                </c:pt>
                <c:pt idx="381">
                  <c:v>45566</c:v>
                </c:pt>
                <c:pt idx="382">
                  <c:v>45597</c:v>
                </c:pt>
                <c:pt idx="383">
                  <c:v>45627</c:v>
                </c:pt>
                <c:pt idx="384">
                  <c:v>45658</c:v>
                </c:pt>
                <c:pt idx="385">
                  <c:v>45689</c:v>
                </c:pt>
                <c:pt idx="386">
                  <c:v>45717</c:v>
                </c:pt>
              </c:numCache>
            </c:numRef>
          </c:cat>
          <c:val>
            <c:numRef>
              <c:f>'Variaciones porcentuales'!$N$20:$N$406</c:f>
              <c:numCache>
                <c:formatCode>0.0%</c:formatCode>
                <c:ptCount val="387"/>
                <c:pt idx="0">
                  <c:v>9.4299664686158025E-2</c:v>
                </c:pt>
                <c:pt idx="1">
                  <c:v>8.5027080542775524E-2</c:v>
                </c:pt>
                <c:pt idx="2">
                  <c:v>6.4428678548768437E-2</c:v>
                </c:pt>
                <c:pt idx="3">
                  <c:v>4.7152061120930622E-2</c:v>
                </c:pt>
                <c:pt idx="4">
                  <c:v>5.6809738812367838E-2</c:v>
                </c:pt>
                <c:pt idx="5">
                  <c:v>5.8753065997376064E-2</c:v>
                </c:pt>
                <c:pt idx="6">
                  <c:v>5.855830146681118E-2</c:v>
                </c:pt>
                <c:pt idx="7">
                  <c:v>6.3593732128559788E-2</c:v>
                </c:pt>
                <c:pt idx="8">
                  <c:v>6.9735564566794306E-2</c:v>
                </c:pt>
                <c:pt idx="9">
                  <c:v>6.6325660699062317E-2</c:v>
                </c:pt>
                <c:pt idx="10">
                  <c:v>5.9359190556492525E-2</c:v>
                </c:pt>
                <c:pt idx="11">
                  <c:v>4.7483588621443973E-2</c:v>
                </c:pt>
                <c:pt idx="12">
                  <c:v>4.2092248145360722E-2</c:v>
                </c:pt>
                <c:pt idx="13">
                  <c:v>3.3277870216306127E-2</c:v>
                </c:pt>
                <c:pt idx="14">
                  <c:v>3.9015931505364865E-2</c:v>
                </c:pt>
                <c:pt idx="15">
                  <c:v>4.513775454644442E-2</c:v>
                </c:pt>
                <c:pt idx="16">
                  <c:v>3.8829700935590239E-2</c:v>
                </c:pt>
                <c:pt idx="17">
                  <c:v>3.8521631377619547E-2</c:v>
                </c:pt>
                <c:pt idx="18">
                  <c:v>4.6853938642368087E-2</c:v>
                </c:pt>
                <c:pt idx="19">
                  <c:v>4.8338531024841425E-2</c:v>
                </c:pt>
                <c:pt idx="20">
                  <c:v>4.4313934863854598E-2</c:v>
                </c:pt>
                <c:pt idx="21">
                  <c:v>4.4398251785523923E-2</c:v>
                </c:pt>
                <c:pt idx="22">
                  <c:v>4.637588878276544E-2</c:v>
                </c:pt>
                <c:pt idx="23">
                  <c:v>4.0944223939836988E-2</c:v>
                </c:pt>
                <c:pt idx="24">
                  <c:v>6.7371679133350515E-2</c:v>
                </c:pt>
                <c:pt idx="25">
                  <c:v>0.11879902342735438</c:v>
                </c:pt>
                <c:pt idx="26">
                  <c:v>0.1688745175758839</c:v>
                </c:pt>
                <c:pt idx="27">
                  <c:v>0.23662412086480855</c:v>
                </c:pt>
                <c:pt idx="28">
                  <c:v>0.29106148159716794</c:v>
                </c:pt>
                <c:pt idx="29">
                  <c:v>0.33295289479145063</c:v>
                </c:pt>
                <c:pt idx="30">
                  <c:v>0.35352286773794828</c:v>
                </c:pt>
                <c:pt idx="31">
                  <c:v>0.36733856490742145</c:v>
                </c:pt>
                <c:pt idx="32">
                  <c:v>0.38128834355828234</c:v>
                </c:pt>
                <c:pt idx="33">
                  <c:v>0.40602194437356465</c:v>
                </c:pt>
                <c:pt idx="34">
                  <c:v>0.44776876267748489</c:v>
                </c:pt>
                <c:pt idx="35">
                  <c:v>0.50115392333935382</c:v>
                </c:pt>
                <c:pt idx="36">
                  <c:v>0.51017350538881656</c:v>
                </c:pt>
                <c:pt idx="37">
                  <c:v>0.48746401708608045</c:v>
                </c:pt>
                <c:pt idx="38">
                  <c:v>0.45707656612529002</c:v>
                </c:pt>
                <c:pt idx="39">
                  <c:v>0.42292623330665191</c:v>
                </c:pt>
                <c:pt idx="40">
                  <c:v>0.39645161290322584</c:v>
                </c:pt>
                <c:pt idx="41">
                  <c:v>0.37152642640305111</c:v>
                </c:pt>
                <c:pt idx="42">
                  <c:v>0.3587899543378994</c:v>
                </c:pt>
                <c:pt idx="43">
                  <c:v>0.3531265238756145</c:v>
                </c:pt>
                <c:pt idx="44">
                  <c:v>0.35816862832185947</c:v>
                </c:pt>
                <c:pt idx="45">
                  <c:v>0.34888025842982118</c:v>
                </c:pt>
                <c:pt idx="46">
                  <c:v>0.32525394045534162</c:v>
                </c:pt>
                <c:pt idx="47">
                  <c:v>0.30563818054209446</c:v>
                </c:pt>
                <c:pt idx="48">
                  <c:v>0.29103593945018713</c:v>
                </c:pt>
                <c:pt idx="49">
                  <c:v>0.26918875050722613</c:v>
                </c:pt>
                <c:pt idx="50">
                  <c:v>0.24951004409603139</c:v>
                </c:pt>
                <c:pt idx="51">
                  <c:v>0.2199786830885837</c:v>
                </c:pt>
                <c:pt idx="52">
                  <c:v>0.19883344883344889</c:v>
                </c:pt>
                <c:pt idx="53">
                  <c:v>0.1846481271282634</c:v>
                </c:pt>
                <c:pt idx="54">
                  <c:v>0.17830238875353555</c:v>
                </c:pt>
                <c:pt idx="55">
                  <c:v>0.17353699442796544</c:v>
                </c:pt>
                <c:pt idx="56">
                  <c:v>0.16468183676250181</c:v>
                </c:pt>
                <c:pt idx="57">
                  <c:v>0.15601539165298828</c:v>
                </c:pt>
                <c:pt idx="58">
                  <c:v>0.14692356485886449</c:v>
                </c:pt>
                <c:pt idx="59">
                  <c:v>0.12942200378846058</c:v>
                </c:pt>
                <c:pt idx="60">
                  <c:v>0.12448873354651591</c:v>
                </c:pt>
                <c:pt idx="61">
                  <c:v>0.14674995696121584</c:v>
                </c:pt>
                <c:pt idx="62">
                  <c:v>0.16010685226938537</c:v>
                </c:pt>
                <c:pt idx="63">
                  <c:v>0.15713731010047072</c:v>
                </c:pt>
                <c:pt idx="64">
                  <c:v>0.15164506960836266</c:v>
                </c:pt>
                <c:pt idx="65">
                  <c:v>0.1486573885548661</c:v>
                </c:pt>
                <c:pt idx="66">
                  <c:v>0.15077478847799219</c:v>
                </c:pt>
                <c:pt idx="67">
                  <c:v>0.15654453972078519</c:v>
                </c:pt>
                <c:pt idx="68">
                  <c:v>0.16205718564275351</c:v>
                </c:pt>
                <c:pt idx="69">
                  <c:v>0.17297083401224356</c:v>
                </c:pt>
                <c:pt idx="70">
                  <c:v>0.17725544417559624</c:v>
                </c:pt>
                <c:pt idx="71">
                  <c:v>0.19514074611305032</c:v>
                </c:pt>
                <c:pt idx="72">
                  <c:v>0.19994268456671738</c:v>
                </c:pt>
                <c:pt idx="73">
                  <c:v>0.17416573732521234</c:v>
                </c:pt>
                <c:pt idx="74">
                  <c:v>0.15036863341572126</c:v>
                </c:pt>
                <c:pt idx="75">
                  <c:v>0.14372601245779237</c:v>
                </c:pt>
                <c:pt idx="76">
                  <c:v>0.14629606391433492</c:v>
                </c:pt>
                <c:pt idx="77">
                  <c:v>0.14649761224532365</c:v>
                </c:pt>
                <c:pt idx="78">
                  <c:v>0.14058240396530364</c:v>
                </c:pt>
                <c:pt idx="79">
                  <c:v>0.13351715686274512</c:v>
                </c:pt>
                <c:pt idx="80">
                  <c:v>0.12055009664948457</c:v>
                </c:pt>
                <c:pt idx="81">
                  <c:v>0.10924353071916171</c:v>
                </c:pt>
                <c:pt idx="82">
                  <c:v>0.10018204239826178</c:v>
                </c:pt>
                <c:pt idx="83">
                  <c:v>8.6835318212849844E-2</c:v>
                </c:pt>
                <c:pt idx="84">
                  <c:v>6.7808131096944724E-2</c:v>
                </c:pt>
                <c:pt idx="85">
                  <c:v>6.3014849586293886E-2</c:v>
                </c:pt>
                <c:pt idx="86">
                  <c:v>6.7303277935910621E-2</c:v>
                </c:pt>
                <c:pt idx="87">
                  <c:v>6.6233909120915424E-2</c:v>
                </c:pt>
                <c:pt idx="88">
                  <c:v>6.9769563392873435E-2</c:v>
                </c:pt>
                <c:pt idx="89">
                  <c:v>8.0213903743315607E-2</c:v>
                </c:pt>
                <c:pt idx="90">
                  <c:v>8.580947724844723E-2</c:v>
                </c:pt>
                <c:pt idx="91">
                  <c:v>8.5572193091518534E-2</c:v>
                </c:pt>
                <c:pt idx="92">
                  <c:v>8.1903290147526731E-2</c:v>
                </c:pt>
                <c:pt idx="93">
                  <c:v>8.5228187559260649E-2</c:v>
                </c:pt>
                <c:pt idx="94">
                  <c:v>8.7465527977938162E-2</c:v>
                </c:pt>
                <c:pt idx="95">
                  <c:v>8.9930379857269926E-2</c:v>
                </c:pt>
                <c:pt idx="96">
                  <c:v>7.5596999518271257E-2</c:v>
                </c:pt>
                <c:pt idx="97">
                  <c:v>5.740648464750242E-2</c:v>
                </c:pt>
                <c:pt idx="98">
                  <c:v>6.2990364762560036E-2</c:v>
                </c:pt>
                <c:pt idx="99">
                  <c:v>7.023698964675118E-2</c:v>
                </c:pt>
                <c:pt idx="100">
                  <c:v>6.9363668923643651E-2</c:v>
                </c:pt>
                <c:pt idx="101">
                  <c:v>5.8496665993129859E-2</c:v>
                </c:pt>
                <c:pt idx="102">
                  <c:v>4.6609745522462775E-2</c:v>
                </c:pt>
                <c:pt idx="103">
                  <c:v>5.1239916342993741E-2</c:v>
                </c:pt>
                <c:pt idx="104">
                  <c:v>5.6303874835987866E-2</c:v>
                </c:pt>
                <c:pt idx="105">
                  <c:v>5.6131616689470976E-2</c:v>
                </c:pt>
                <c:pt idx="106">
                  <c:v>5.26823841232964E-2</c:v>
                </c:pt>
                <c:pt idx="107">
                  <c:v>3.5667974065476615E-2</c:v>
                </c:pt>
                <c:pt idx="108">
                  <c:v>4.6338654467513507E-2</c:v>
                </c:pt>
                <c:pt idx="109">
                  <c:v>4.5531361715957175E-2</c:v>
                </c:pt>
                <c:pt idx="110">
                  <c:v>4.3233356533562084E-2</c:v>
                </c:pt>
                <c:pt idx="111">
                  <c:v>4.3933793990037051E-2</c:v>
                </c:pt>
                <c:pt idx="112">
                  <c:v>4.2376395534290401E-2</c:v>
                </c:pt>
                <c:pt idx="113">
                  <c:v>4.7787216442365832E-2</c:v>
                </c:pt>
                <c:pt idx="114">
                  <c:v>5.6053918834945149E-2</c:v>
                </c:pt>
                <c:pt idx="115">
                  <c:v>4.7573934599655754E-2</c:v>
                </c:pt>
                <c:pt idx="116">
                  <c:v>4.1541533671912934E-2</c:v>
                </c:pt>
                <c:pt idx="117">
                  <c:v>3.3605968844629075E-2</c:v>
                </c:pt>
                <c:pt idx="118">
                  <c:v>3.7674266797220968E-2</c:v>
                </c:pt>
                <c:pt idx="119">
                  <c:v>5.0670087953874621E-2</c:v>
                </c:pt>
                <c:pt idx="120">
                  <c:v>4.1488955132614747E-2</c:v>
                </c:pt>
                <c:pt idx="121">
                  <c:v>5.6541605794037997E-2</c:v>
                </c:pt>
                <c:pt idx="122">
                  <c:v>7.1681251163656645E-2</c:v>
                </c:pt>
                <c:pt idx="123">
                  <c:v>5.436857336370915E-2</c:v>
                </c:pt>
                <c:pt idx="124">
                  <c:v>4.9176063772816914E-2</c:v>
                </c:pt>
                <c:pt idx="125">
                  <c:v>4.3239304041538862E-2</c:v>
                </c:pt>
                <c:pt idx="126">
                  <c:v>4.3060396203925988E-2</c:v>
                </c:pt>
                <c:pt idx="127">
                  <c:v>4.0545021553673122E-2</c:v>
                </c:pt>
                <c:pt idx="128">
                  <c:v>4.8791533944233967E-2</c:v>
                </c:pt>
                <c:pt idx="129">
                  <c:v>5.3307962971352651E-2</c:v>
                </c:pt>
                <c:pt idx="130">
                  <c:v>5.5043810379689972E-2</c:v>
                </c:pt>
                <c:pt idx="131">
                  <c:v>5.4405555310353071E-2</c:v>
                </c:pt>
                <c:pt idx="132">
                  <c:v>5.5042639698219542E-2</c:v>
                </c:pt>
                <c:pt idx="133">
                  <c:v>5.4162989114445503E-2</c:v>
                </c:pt>
                <c:pt idx="134">
                  <c:v>3.907516794069954E-2</c:v>
                </c:pt>
                <c:pt idx="135">
                  <c:v>5.406155103947663E-2</c:v>
                </c:pt>
                <c:pt idx="136">
                  <c:v>5.5504513569876401E-2</c:v>
                </c:pt>
                <c:pt idx="137">
                  <c:v>4.726838781034437E-2</c:v>
                </c:pt>
                <c:pt idx="138">
                  <c:v>4.607061750538799E-2</c:v>
                </c:pt>
                <c:pt idx="139">
                  <c:v>6.288023639840068E-2</c:v>
                </c:pt>
                <c:pt idx="140">
                  <c:v>7.8246225152217352E-2</c:v>
                </c:pt>
                <c:pt idx="141">
                  <c:v>9.8567721401023656E-2</c:v>
                </c:pt>
                <c:pt idx="142">
                  <c:v>9.9957410562180549E-2</c:v>
                </c:pt>
                <c:pt idx="143">
                  <c:v>7.6127753980102852E-2</c:v>
                </c:pt>
                <c:pt idx="144">
                  <c:v>4.8066890190459066E-2</c:v>
                </c:pt>
                <c:pt idx="145">
                  <c:v>4.8393848901788994E-2</c:v>
                </c:pt>
                <c:pt idx="146">
                  <c:v>5.6067213777152292E-2</c:v>
                </c:pt>
                <c:pt idx="147">
                  <c:v>7.4627072397124516E-2</c:v>
                </c:pt>
                <c:pt idx="148">
                  <c:v>8.6256683753126007E-2</c:v>
                </c:pt>
                <c:pt idx="149">
                  <c:v>7.6054028515049721E-2</c:v>
                </c:pt>
                <c:pt idx="150">
                  <c:v>7.8541995077297644E-2</c:v>
                </c:pt>
                <c:pt idx="151">
                  <c:v>6.1517914332829049E-2</c:v>
                </c:pt>
                <c:pt idx="152">
                  <c:v>4.1984274252759857E-2</c:v>
                </c:pt>
                <c:pt idx="153">
                  <c:v>1.3155147212361662E-2</c:v>
                </c:pt>
                <c:pt idx="154">
                  <c:v>-5.8853138188716958E-3</c:v>
                </c:pt>
                <c:pt idx="155">
                  <c:v>1.8424635332252803E-2</c:v>
                </c:pt>
                <c:pt idx="156">
                  <c:v>5.9707436217378618E-2</c:v>
                </c:pt>
                <c:pt idx="157">
                  <c:v>6.0495141754292714E-2</c:v>
                </c:pt>
                <c:pt idx="158">
                  <c:v>3.7772940167557278E-2</c:v>
                </c:pt>
                <c:pt idx="159">
                  <c:v>1.3378529908360859E-2</c:v>
                </c:pt>
                <c:pt idx="160">
                  <c:v>7.5934876621723824E-3</c:v>
                </c:pt>
                <c:pt idx="161">
                  <c:v>1.7395234712985097E-2</c:v>
                </c:pt>
                <c:pt idx="162">
                  <c:v>1.2487499679479042E-2</c:v>
                </c:pt>
                <c:pt idx="163">
                  <c:v>2.6691145318457954E-2</c:v>
                </c:pt>
                <c:pt idx="164">
                  <c:v>5.8318599943628646E-2</c:v>
                </c:pt>
                <c:pt idx="165">
                  <c:v>7.5677555647155836E-2</c:v>
                </c:pt>
                <c:pt idx="166">
                  <c:v>7.135345666991233E-2</c:v>
                </c:pt>
                <c:pt idx="167">
                  <c:v>7.1932370840017246E-2</c:v>
                </c:pt>
                <c:pt idx="168">
                  <c:v>6.5963523399138246E-2</c:v>
                </c:pt>
                <c:pt idx="169">
                  <c:v>6.7072481957954233E-2</c:v>
                </c:pt>
                <c:pt idx="170">
                  <c:v>8.3818556281624268E-2</c:v>
                </c:pt>
                <c:pt idx="171">
                  <c:v>8.9411764705882302E-2</c:v>
                </c:pt>
                <c:pt idx="172">
                  <c:v>5.5505762651955948E-2</c:v>
                </c:pt>
                <c:pt idx="173">
                  <c:v>5.1991571678809745E-2</c:v>
                </c:pt>
                <c:pt idx="174">
                  <c:v>6.065440915767617E-2</c:v>
                </c:pt>
                <c:pt idx="175">
                  <c:v>5.4620482681005278E-2</c:v>
                </c:pt>
                <c:pt idx="176">
                  <c:v>4.075975110766783E-2</c:v>
                </c:pt>
                <c:pt idx="177">
                  <c:v>2.9207132336211306E-2</c:v>
                </c:pt>
                <c:pt idx="178">
                  <c:v>4.7091043491959583E-2</c:v>
                </c:pt>
                <c:pt idx="179">
                  <c:v>4.1569670768207612E-2</c:v>
                </c:pt>
                <c:pt idx="180">
                  <c:v>3.2480199299631085E-2</c:v>
                </c:pt>
                <c:pt idx="181">
                  <c:v>2.2547901057410558E-2</c:v>
                </c:pt>
                <c:pt idx="182">
                  <c:v>3.1471771592122222E-2</c:v>
                </c:pt>
                <c:pt idx="183">
                  <c:v>3.9670772284163158E-2</c:v>
                </c:pt>
                <c:pt idx="184">
                  <c:v>6.8397636759394365E-2</c:v>
                </c:pt>
                <c:pt idx="185">
                  <c:v>8.3218707015130677E-2</c:v>
                </c:pt>
                <c:pt idx="186">
                  <c:v>8.4023781667104336E-2</c:v>
                </c:pt>
                <c:pt idx="187">
                  <c:v>8.5358912945528775E-2</c:v>
                </c:pt>
                <c:pt idx="188">
                  <c:v>7.4697870261593691E-2</c:v>
                </c:pt>
                <c:pt idx="189">
                  <c:v>8.2610010937099965E-2</c:v>
                </c:pt>
                <c:pt idx="190">
                  <c:v>9.5189047183677156E-2</c:v>
                </c:pt>
                <c:pt idx="191">
                  <c:v>9.5238095238095122E-2</c:v>
                </c:pt>
                <c:pt idx="192">
                  <c:v>9.0516947030570671E-2</c:v>
                </c:pt>
                <c:pt idx="193">
                  <c:v>9.7462501150271441E-2</c:v>
                </c:pt>
                <c:pt idx="194">
                  <c:v>0.10000682329929256</c:v>
                </c:pt>
                <c:pt idx="195">
                  <c:v>0.10218633847259495</c:v>
                </c:pt>
                <c:pt idx="196">
                  <c:v>0.10047798685816001</c:v>
                </c:pt>
                <c:pt idx="197">
                  <c:v>9.6084656084655995E-2</c:v>
                </c:pt>
                <c:pt idx="198">
                  <c:v>8.7191629955946981E-2</c:v>
                </c:pt>
                <c:pt idx="199">
                  <c:v>8.5364388170903638E-2</c:v>
                </c:pt>
                <c:pt idx="200">
                  <c:v>9.2158666594512662E-2</c:v>
                </c:pt>
                <c:pt idx="201">
                  <c:v>7.677922747888144E-2</c:v>
                </c:pt>
                <c:pt idx="202">
                  <c:v>5.268830839462324E-2</c:v>
                </c:pt>
                <c:pt idx="203">
                  <c:v>3.9730134932533634E-2</c:v>
                </c:pt>
                <c:pt idx="204">
                  <c:v>5.7965871731983531E-2</c:v>
                </c:pt>
                <c:pt idx="205">
                  <c:v>6.9469337274261411E-2</c:v>
                </c:pt>
                <c:pt idx="206">
                  <c:v>8.10313456289804E-2</c:v>
                </c:pt>
                <c:pt idx="207">
                  <c:v>5.658512730125409E-2</c:v>
                </c:pt>
                <c:pt idx="208">
                  <c:v>3.197062323897093E-2</c:v>
                </c:pt>
                <c:pt idx="209">
                  <c:v>1.6849422261968838E-2</c:v>
                </c:pt>
                <c:pt idx="210">
                  <c:v>1.6055998460244858E-2</c:v>
                </c:pt>
                <c:pt idx="211">
                  <c:v>1.3990800293907535E-2</c:v>
                </c:pt>
                <c:pt idx="212">
                  <c:v>5.7675156079675105E-3</c:v>
                </c:pt>
                <c:pt idx="213">
                  <c:v>2.2776724223974476E-2</c:v>
                </c:pt>
                <c:pt idx="214">
                  <c:v>3.5726475135015701E-2</c:v>
                </c:pt>
                <c:pt idx="215">
                  <c:v>4.3348954578226406E-2</c:v>
                </c:pt>
                <c:pt idx="216">
                  <c:v>3.4803539543647455E-2</c:v>
                </c:pt>
                <c:pt idx="217">
                  <c:v>3.1557180238540816E-2</c:v>
                </c:pt>
                <c:pt idx="218">
                  <c:v>9.5633379875170732E-6</c:v>
                </c:pt>
                <c:pt idx="219">
                  <c:v>2.691235885716492E-2</c:v>
                </c:pt>
                <c:pt idx="220">
                  <c:v>3.3375389346686157E-2</c:v>
                </c:pt>
                <c:pt idx="221">
                  <c:v>3.5249202970247362E-2</c:v>
                </c:pt>
                <c:pt idx="222">
                  <c:v>4.3129748160555037E-2</c:v>
                </c:pt>
                <c:pt idx="223">
                  <c:v>4.2544743451027989E-2</c:v>
                </c:pt>
                <c:pt idx="224">
                  <c:v>4.2495960272730837E-2</c:v>
                </c:pt>
                <c:pt idx="225">
                  <c:v>3.8088453431181168E-2</c:v>
                </c:pt>
                <c:pt idx="226">
                  <c:v>3.9660001744574958E-2</c:v>
                </c:pt>
                <c:pt idx="227">
                  <c:v>4.8957223613870449E-2</c:v>
                </c:pt>
                <c:pt idx="228">
                  <c:v>5.6817640161300975E-2</c:v>
                </c:pt>
                <c:pt idx="229">
                  <c:v>4.8994366170421078E-2</c:v>
                </c:pt>
                <c:pt idx="230">
                  <c:v>5.8039343196228055E-2</c:v>
                </c:pt>
                <c:pt idx="231">
                  <c:v>3.8160341039268131E-2</c:v>
                </c:pt>
                <c:pt idx="232">
                  <c:v>5.7650851790381097E-2</c:v>
                </c:pt>
                <c:pt idx="233">
                  <c:v>8.5851369876238204E-2</c:v>
                </c:pt>
                <c:pt idx="234">
                  <c:v>9.1973467905340778E-2</c:v>
                </c:pt>
                <c:pt idx="235">
                  <c:v>9.2319117941100926E-2</c:v>
                </c:pt>
                <c:pt idx="236">
                  <c:v>0.10293464392041973</c:v>
                </c:pt>
                <c:pt idx="237">
                  <c:v>0.10021151586368959</c:v>
                </c:pt>
                <c:pt idx="238">
                  <c:v>9.0920955728122754E-2</c:v>
                </c:pt>
                <c:pt idx="239">
                  <c:v>7.7826779146156211E-2</c:v>
                </c:pt>
                <c:pt idx="240">
                  <c:v>6.5291321251702783E-2</c:v>
                </c:pt>
                <c:pt idx="241">
                  <c:v>6.8958646548444857E-2</c:v>
                </c:pt>
                <c:pt idx="242">
                  <c:v>8.0859756318015785E-2</c:v>
                </c:pt>
                <c:pt idx="243">
                  <c:v>8.4522711238942838E-2</c:v>
                </c:pt>
                <c:pt idx="244">
                  <c:v>8.2520156562832625E-2</c:v>
                </c:pt>
                <c:pt idx="245">
                  <c:v>6.1842655073391484E-2</c:v>
                </c:pt>
                <c:pt idx="246">
                  <c:v>4.0918679048761009E-2</c:v>
                </c:pt>
                <c:pt idx="247">
                  <c:v>4.4263138167586202E-2</c:v>
                </c:pt>
                <c:pt idx="248">
                  <c:v>3.2117638993624409E-2</c:v>
                </c:pt>
                <c:pt idx="249">
                  <c:v>2.9162216430982379E-2</c:v>
                </c:pt>
                <c:pt idx="250">
                  <c:v>4.3923364837380907E-2</c:v>
                </c:pt>
                <c:pt idx="251">
                  <c:v>4.8607809847198702E-2</c:v>
                </c:pt>
                <c:pt idx="252">
                  <c:v>5.6319065159405657E-2</c:v>
                </c:pt>
                <c:pt idx="253">
                  <c:v>6.0248415630189456E-2</c:v>
                </c:pt>
                <c:pt idx="254">
                  <c:v>5.2683514241273821E-2</c:v>
                </c:pt>
                <c:pt idx="255">
                  <c:v>3.7987773858073393E-2</c:v>
                </c:pt>
                <c:pt idx="256">
                  <c:v>3.4824046920820972E-2</c:v>
                </c:pt>
                <c:pt idx="257">
                  <c:v>4.2282413028006838E-2</c:v>
                </c:pt>
                <c:pt idx="258">
                  <c:v>5.3999966365639196E-2</c:v>
                </c:pt>
                <c:pt idx="259">
                  <c:v>5.5216567474395184E-2</c:v>
                </c:pt>
                <c:pt idx="260">
                  <c:v>6.0467935306034226E-2</c:v>
                </c:pt>
                <c:pt idx="261">
                  <c:v>6.6186238044633416E-2</c:v>
                </c:pt>
                <c:pt idx="262">
                  <c:v>5.7530164863050848E-2</c:v>
                </c:pt>
                <c:pt idx="263">
                  <c:v>5.99873710797727E-2</c:v>
                </c:pt>
                <c:pt idx="264">
                  <c:v>3.995318487165922E-2</c:v>
                </c:pt>
                <c:pt idx="265">
                  <c:v>3.0222392699318368E-2</c:v>
                </c:pt>
                <c:pt idx="266">
                  <c:v>3.4222525857549257E-2</c:v>
                </c:pt>
                <c:pt idx="267">
                  <c:v>4.8488695344764077E-2</c:v>
                </c:pt>
                <c:pt idx="268">
                  <c:v>4.4085917624706372E-2</c:v>
                </c:pt>
                <c:pt idx="269">
                  <c:v>4.3828573723742048E-2</c:v>
                </c:pt>
                <c:pt idx="270">
                  <c:v>4.2162619267957835E-2</c:v>
                </c:pt>
                <c:pt idx="271">
                  <c:v>3.7281673205923127E-2</c:v>
                </c:pt>
                <c:pt idx="272">
                  <c:v>3.3015728859207671E-2</c:v>
                </c:pt>
                <c:pt idx="273">
                  <c:v>3.0555988163837311E-2</c:v>
                </c:pt>
                <c:pt idx="274">
                  <c:v>2.5582475423794326E-2</c:v>
                </c:pt>
                <c:pt idx="275">
                  <c:v>2.4363047595772125E-2</c:v>
                </c:pt>
                <c:pt idx="276">
                  <c:v>4.9310105603946663E-2</c:v>
                </c:pt>
                <c:pt idx="277">
                  <c:v>6.3752220351998456E-2</c:v>
                </c:pt>
                <c:pt idx="278">
                  <c:v>5.0871802749827166E-2</c:v>
                </c:pt>
                <c:pt idx="279">
                  <c:v>4.6514479260059582E-2</c:v>
                </c:pt>
                <c:pt idx="280">
                  <c:v>4.9248966750971457E-2</c:v>
                </c:pt>
                <c:pt idx="281">
                  <c:v>3.9641067869263802E-2</c:v>
                </c:pt>
                <c:pt idx="282">
                  <c:v>3.2518582593984657E-2</c:v>
                </c:pt>
                <c:pt idx="283">
                  <c:v>3.046618215650243E-2</c:v>
                </c:pt>
                <c:pt idx="284">
                  <c:v>4.2707512277936122E-2</c:v>
                </c:pt>
                <c:pt idx="285">
                  <c:v>4.1633923713957577E-2</c:v>
                </c:pt>
                <c:pt idx="286">
                  <c:v>4.5835691912902377E-2</c:v>
                </c:pt>
                <c:pt idx="287">
                  <c:v>4.4413461968596746E-2</c:v>
                </c:pt>
                <c:pt idx="288">
                  <c:v>3.1771801332579175E-2</c:v>
                </c:pt>
                <c:pt idx="289">
                  <c:v>2.2101502114627358E-2</c:v>
                </c:pt>
                <c:pt idx="290">
                  <c:v>3.4112255414324499E-2</c:v>
                </c:pt>
                <c:pt idx="291">
                  <c:v>4.6145847825609376E-2</c:v>
                </c:pt>
                <c:pt idx="292">
                  <c:v>5.7475656806907915E-2</c:v>
                </c:pt>
                <c:pt idx="293">
                  <c:v>7.3231575518905467E-2</c:v>
                </c:pt>
                <c:pt idx="294">
                  <c:v>9.1035801929107762E-2</c:v>
                </c:pt>
                <c:pt idx="295">
                  <c:v>0.107123827003345</c:v>
                </c:pt>
                <c:pt idx="296">
                  <c:v>9.3778847062415016E-2</c:v>
                </c:pt>
                <c:pt idx="297">
                  <c:v>8.1629840265788456E-2</c:v>
                </c:pt>
                <c:pt idx="298">
                  <c:v>8.1757692973846829E-2</c:v>
                </c:pt>
                <c:pt idx="299">
                  <c:v>8.0523689526923459E-2</c:v>
                </c:pt>
                <c:pt idx="300">
                  <c:v>7.8596246404465608E-2</c:v>
                </c:pt>
                <c:pt idx="301">
                  <c:v>7.0756433213717607E-2</c:v>
                </c:pt>
                <c:pt idx="302">
                  <c:v>7.0243143907266159E-2</c:v>
                </c:pt>
                <c:pt idx="303">
                  <c:v>6.0083013109911709E-2</c:v>
                </c:pt>
                <c:pt idx="304">
                  <c:v>4.5421693445266031E-2</c:v>
                </c:pt>
                <c:pt idx="305">
                  <c:v>3.8797116943132037E-2</c:v>
                </c:pt>
                <c:pt idx="306">
                  <c:v>3.3867898885566738E-2</c:v>
                </c:pt>
                <c:pt idx="307">
                  <c:v>3.2139252267729068E-2</c:v>
                </c:pt>
                <c:pt idx="308">
                  <c:v>2.844877426386061E-2</c:v>
                </c:pt>
                <c:pt idx="309">
                  <c:v>3.4927937655509167E-2</c:v>
                </c:pt>
                <c:pt idx="310">
                  <c:v>4.2509189643555212E-2</c:v>
                </c:pt>
                <c:pt idx="311">
                  <c:v>4.8446449925014567E-2</c:v>
                </c:pt>
                <c:pt idx="312">
                  <c:v>5.6630426890046159E-2</c:v>
                </c:pt>
                <c:pt idx="313">
                  <c:v>5.7865666371286206E-2</c:v>
                </c:pt>
                <c:pt idx="314">
                  <c:v>5.4029243550964834E-2</c:v>
                </c:pt>
                <c:pt idx="315">
                  <c:v>5.9886565469155384E-2</c:v>
                </c:pt>
                <c:pt idx="316">
                  <c:v>6.256647521803882E-2</c:v>
                </c:pt>
                <c:pt idx="317">
                  <c:v>5.5195538144877654E-2</c:v>
                </c:pt>
                <c:pt idx="318">
                  <c:v>5.7044641918182704E-2</c:v>
                </c:pt>
                <c:pt idx="319">
                  <c:v>3.7660209705518533E-2</c:v>
                </c:pt>
                <c:pt idx="320">
                  <c:v>3.5441516651374405E-2</c:v>
                </c:pt>
                <c:pt idx="321">
                  <c:v>3.9613777014548157E-2</c:v>
                </c:pt>
                <c:pt idx="322">
                  <c:v>3.5202119422278244E-2</c:v>
                </c:pt>
                <c:pt idx="323">
                  <c:v>3.1758834501184552E-2</c:v>
                </c:pt>
                <c:pt idx="324">
                  <c:v>3.3291684887861495E-2</c:v>
                </c:pt>
                <c:pt idx="325">
                  <c:v>4.7589655737085401E-2</c:v>
                </c:pt>
                <c:pt idx="326">
                  <c:v>5.0664477847605527E-2</c:v>
                </c:pt>
                <c:pt idx="327">
                  <c:v>4.5139948792384921E-2</c:v>
                </c:pt>
                <c:pt idx="328">
                  <c:v>5.6842921848802463E-2</c:v>
                </c:pt>
                <c:pt idx="329">
                  <c:v>5.6536813425369425E-2</c:v>
                </c:pt>
                <c:pt idx="330">
                  <c:v>4.9955541185029428E-2</c:v>
                </c:pt>
                <c:pt idx="331">
                  <c:v>6.245084944639312E-2</c:v>
                </c:pt>
                <c:pt idx="332">
                  <c:v>6.9168221557969867E-2</c:v>
                </c:pt>
                <c:pt idx="333">
                  <c:v>7.4856010172787757E-2</c:v>
                </c:pt>
                <c:pt idx="334">
                  <c:v>6.3856091982444241E-2</c:v>
                </c:pt>
                <c:pt idx="335">
                  <c:v>4.6739873943421273E-2</c:v>
                </c:pt>
                <c:pt idx="336">
                  <c:v>4.3331579997460734E-2</c:v>
                </c:pt>
                <c:pt idx="337">
                  <c:v>3.942764384055808E-2</c:v>
                </c:pt>
                <c:pt idx="338">
                  <c:v>3.8787011360586821E-2</c:v>
                </c:pt>
                <c:pt idx="339">
                  <c:v>4.8817123544874219E-2</c:v>
                </c:pt>
                <c:pt idx="340">
                  <c:v>5.3087077487716794E-2</c:v>
                </c:pt>
                <c:pt idx="341">
                  <c:v>6.8084903637706473E-2</c:v>
                </c:pt>
                <c:pt idx="342">
                  <c:v>7.1966219937580345E-2</c:v>
                </c:pt>
                <c:pt idx="343">
                  <c:v>7.4171111685504165E-2</c:v>
                </c:pt>
                <c:pt idx="344">
                  <c:v>7.8187835242892412E-2</c:v>
                </c:pt>
                <c:pt idx="345">
                  <c:v>7.3255739777426054E-2</c:v>
                </c:pt>
                <c:pt idx="346">
                  <c:v>9.1830331202789051E-2</c:v>
                </c:pt>
                <c:pt idx="347">
                  <c:v>0.1095577895897637</c:v>
                </c:pt>
                <c:pt idx="348">
                  <c:v>0.11863287090156804</c:v>
                </c:pt>
                <c:pt idx="349">
                  <c:v>0.12804821618620132</c:v>
                </c:pt>
                <c:pt idx="350">
                  <c:v>0.13357904345280125</c:v>
                </c:pt>
                <c:pt idx="351">
                  <c:v>0.1244323961832019</c:v>
                </c:pt>
                <c:pt idx="352">
                  <c:v>0.11437452922461189</c:v>
                </c:pt>
                <c:pt idx="353">
                  <c:v>0.12188580350172851</c:v>
                </c:pt>
                <c:pt idx="354">
                  <c:v>0.12861238943919928</c:v>
                </c:pt>
                <c:pt idx="355">
                  <c:v>0.14091570323864944</c:v>
                </c:pt>
                <c:pt idx="356">
                  <c:v>0.14440769351529559</c:v>
                </c:pt>
                <c:pt idx="357">
                  <c:v>0.14125002026271272</c:v>
                </c:pt>
                <c:pt idx="358">
                  <c:v>0.12312138113079008</c:v>
                </c:pt>
                <c:pt idx="359">
                  <c:v>0.11728700188256558</c:v>
                </c:pt>
                <c:pt idx="360">
                  <c:v>0.11051710026005224</c:v>
                </c:pt>
                <c:pt idx="361">
                  <c:v>0.10487832391578578</c:v>
                </c:pt>
                <c:pt idx="362">
                  <c:v>9.6193095205538537E-2</c:v>
                </c:pt>
                <c:pt idx="363">
                  <c:v>9.875463725777589E-2</c:v>
                </c:pt>
                <c:pt idx="364">
                  <c:v>9.8363136522989114E-2</c:v>
                </c:pt>
                <c:pt idx="365">
                  <c:v>8.322605977166897E-2</c:v>
                </c:pt>
                <c:pt idx="366">
                  <c:v>7.3337281987772229E-2</c:v>
                </c:pt>
                <c:pt idx="367">
                  <c:v>6.4351143940446942E-2</c:v>
                </c:pt>
                <c:pt idx="368">
                  <c:v>6.1063466459794657E-2</c:v>
                </c:pt>
                <c:pt idx="369">
                  <c:v>5.3373419819137347E-2</c:v>
                </c:pt>
                <c:pt idx="370">
                  <c:v>5.4577589924137415E-2</c:v>
                </c:pt>
                <c:pt idx="371">
                  <c:v>6.8183743587330037E-2</c:v>
                </c:pt>
                <c:pt idx="372">
                  <c:v>8.6237941522213868E-2</c:v>
                </c:pt>
                <c:pt idx="373">
                  <c:v>6.4312233153889009E-2</c:v>
                </c:pt>
                <c:pt idx="374">
                  <c:v>5.6895094039759453E-2</c:v>
                </c:pt>
                <c:pt idx="375">
                  <c:v>5.7448951898175338E-2</c:v>
                </c:pt>
                <c:pt idx="376">
                  <c:v>5.828836483042088E-2</c:v>
                </c:pt>
                <c:pt idx="377">
                  <c:v>5.6344749109862979E-2</c:v>
                </c:pt>
                <c:pt idx="378">
                  <c:v>7.2800324712342324E-2</c:v>
                </c:pt>
                <c:pt idx="379">
                  <c:v>6.0433423704998157E-2</c:v>
                </c:pt>
                <c:pt idx="380">
                  <c:v>4.4999821676950047E-2</c:v>
                </c:pt>
                <c:pt idx="381">
                  <c:v>5.6130131290930141E-2</c:v>
                </c:pt>
                <c:pt idx="382">
                  <c:v>5.9998112843001827E-2</c:v>
                </c:pt>
                <c:pt idx="383">
                  <c:v>4.1461598452570358E-2</c:v>
                </c:pt>
                <c:pt idx="384">
                  <c:v>1.6207232703052021E-2</c:v>
                </c:pt>
                <c:pt idx="385">
                  <c:v>3.0797338426252985E-2</c:v>
                </c:pt>
                <c:pt idx="386">
                  <c:v>4.0132712028885464E-2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D-4F5E-A955-C80A256F41C9}"/>
            </c:ext>
          </c:extLst>
        </c:ser>
        <c:ser>
          <c:idx val="2"/>
          <c:order val="2"/>
          <c:tx>
            <c:v>INPC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porcentuales'!$F$20:$F$406</c:f>
              <c:numCache>
                <c:formatCode>mmm\-yy</c:formatCode>
                <c:ptCount val="38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  <c:pt idx="352">
                  <c:v>44682</c:v>
                </c:pt>
                <c:pt idx="353">
                  <c:v>44713</c:v>
                </c:pt>
                <c:pt idx="354">
                  <c:v>44743</c:v>
                </c:pt>
                <c:pt idx="355">
                  <c:v>44774</c:v>
                </c:pt>
                <c:pt idx="356">
                  <c:v>44805</c:v>
                </c:pt>
                <c:pt idx="357">
                  <c:v>44835</c:v>
                </c:pt>
                <c:pt idx="358">
                  <c:v>44866</c:v>
                </c:pt>
                <c:pt idx="359">
                  <c:v>44896</c:v>
                </c:pt>
                <c:pt idx="360">
                  <c:v>44927</c:v>
                </c:pt>
                <c:pt idx="361">
                  <c:v>44958</c:v>
                </c:pt>
                <c:pt idx="362">
                  <c:v>44986</c:v>
                </c:pt>
                <c:pt idx="363">
                  <c:v>45017</c:v>
                </c:pt>
                <c:pt idx="364">
                  <c:v>45047</c:v>
                </c:pt>
                <c:pt idx="365">
                  <c:v>45078</c:v>
                </c:pt>
                <c:pt idx="366">
                  <c:v>45108</c:v>
                </c:pt>
                <c:pt idx="367">
                  <c:v>45139</c:v>
                </c:pt>
                <c:pt idx="368">
                  <c:v>45170</c:v>
                </c:pt>
                <c:pt idx="369">
                  <c:v>45200</c:v>
                </c:pt>
                <c:pt idx="370">
                  <c:v>45231</c:v>
                </c:pt>
                <c:pt idx="371">
                  <c:v>45261</c:v>
                </c:pt>
                <c:pt idx="372">
                  <c:v>45292</c:v>
                </c:pt>
                <c:pt idx="373">
                  <c:v>45323</c:v>
                </c:pt>
                <c:pt idx="374">
                  <c:v>45352</c:v>
                </c:pt>
                <c:pt idx="375">
                  <c:v>45383</c:v>
                </c:pt>
                <c:pt idx="376">
                  <c:v>45413</c:v>
                </c:pt>
                <c:pt idx="377">
                  <c:v>45444</c:v>
                </c:pt>
                <c:pt idx="378">
                  <c:v>45474</c:v>
                </c:pt>
                <c:pt idx="379">
                  <c:v>45505</c:v>
                </c:pt>
                <c:pt idx="380">
                  <c:v>45536</c:v>
                </c:pt>
                <c:pt idx="381">
                  <c:v>45566</c:v>
                </c:pt>
                <c:pt idx="382">
                  <c:v>45597</c:v>
                </c:pt>
                <c:pt idx="383">
                  <c:v>45627</c:v>
                </c:pt>
                <c:pt idx="384">
                  <c:v>45658</c:v>
                </c:pt>
                <c:pt idx="385">
                  <c:v>45689</c:v>
                </c:pt>
                <c:pt idx="386">
                  <c:v>45717</c:v>
                </c:pt>
              </c:numCache>
            </c:numRef>
          </c:cat>
          <c:val>
            <c:numRef>
              <c:f>'Variaciones porcentuales'!$O$20:$O$406</c:f>
              <c:numCache>
                <c:formatCode>0.0%</c:formatCode>
                <c:ptCount val="387"/>
                <c:pt idx="0">
                  <c:v>0.11318977302541899</c:v>
                </c:pt>
                <c:pt idx="1">
                  <c:v>0.1091434166319154</c:v>
                </c:pt>
                <c:pt idx="2">
                  <c:v>0.10436819616289261</c:v>
                </c:pt>
                <c:pt idx="3">
                  <c:v>0.10092262467519308</c:v>
                </c:pt>
                <c:pt idx="4">
                  <c:v>9.9963294343765385E-2</c:v>
                </c:pt>
                <c:pt idx="5">
                  <c:v>9.8696368861748596E-2</c:v>
                </c:pt>
                <c:pt idx="6">
                  <c:v>9.7049313887336286E-2</c:v>
                </c:pt>
                <c:pt idx="7">
                  <c:v>9.6186704391349798E-2</c:v>
                </c:pt>
                <c:pt idx="8">
                  <c:v>9.4782122906774902E-2</c:v>
                </c:pt>
                <c:pt idx="9">
                  <c:v>9.1400764243673827E-2</c:v>
                </c:pt>
                <c:pt idx="10">
                  <c:v>8.7181697791675505E-2</c:v>
                </c:pt>
                <c:pt idx="11">
                  <c:v>8.0091845063606559E-2</c:v>
                </c:pt>
                <c:pt idx="12">
                  <c:v>7.4981216029622377E-2</c:v>
                </c:pt>
                <c:pt idx="13">
                  <c:v>7.1753724215329884E-2</c:v>
                </c:pt>
                <c:pt idx="14">
                  <c:v>7.102279109892673E-2</c:v>
                </c:pt>
                <c:pt idx="15">
                  <c:v>7.009725927074606E-2</c:v>
                </c:pt>
                <c:pt idx="16">
                  <c:v>6.9155979737511641E-2</c:v>
                </c:pt>
                <c:pt idx="17">
                  <c:v>6.8512725635702987E-2</c:v>
                </c:pt>
                <c:pt idx="18">
                  <c:v>6.811858147655192E-2</c:v>
                </c:pt>
                <c:pt idx="19">
                  <c:v>6.7384032720545717E-2</c:v>
                </c:pt>
                <c:pt idx="20">
                  <c:v>6.7072271945252782E-2</c:v>
                </c:pt>
                <c:pt idx="21">
                  <c:v>6.8304878019699089E-2</c:v>
                </c:pt>
                <c:pt idx="22">
                  <c:v>6.9299573951419058E-2</c:v>
                </c:pt>
                <c:pt idx="23">
                  <c:v>7.0515466296074525E-2</c:v>
                </c:pt>
                <c:pt idx="24">
                  <c:v>0.10226362844871817</c:v>
                </c:pt>
                <c:pt idx="25">
                  <c:v>0.14310123614556725</c:v>
                </c:pt>
                <c:pt idx="26">
                  <c:v>0.20429590760708161</c:v>
                </c:pt>
                <c:pt idx="27">
                  <c:v>0.29392135045498913</c:v>
                </c:pt>
                <c:pt idx="28">
                  <c:v>0.34152026888470743</c:v>
                </c:pt>
                <c:pt idx="29">
                  <c:v>0.37720544423420055</c:v>
                </c:pt>
                <c:pt idx="30">
                  <c:v>0.39907637333242119</c:v>
                </c:pt>
                <c:pt idx="31">
                  <c:v>0.41568457466753506</c:v>
                </c:pt>
                <c:pt idx="32">
                  <c:v>0.43476427010655261</c:v>
                </c:pt>
                <c:pt idx="33">
                  <c:v>0.45663870772196313</c:v>
                </c:pt>
                <c:pt idx="34">
                  <c:v>0.48462033012450934</c:v>
                </c:pt>
                <c:pt idx="35">
                  <c:v>0.51966102306946582</c:v>
                </c:pt>
                <c:pt idx="36">
                  <c:v>0.51718589454856634</c:v>
                </c:pt>
                <c:pt idx="37">
                  <c:v>0.48946895775004018</c:v>
                </c:pt>
                <c:pt idx="38">
                  <c:v>0.43751479655805681</c:v>
                </c:pt>
                <c:pt idx="39">
                  <c:v>0.36927137152251155</c:v>
                </c:pt>
                <c:pt idx="40">
                  <c:v>0.33829465749210419</c:v>
                </c:pt>
                <c:pt idx="41">
                  <c:v>0.31824904743507543</c:v>
                </c:pt>
                <c:pt idx="42">
                  <c:v>0.31027711724884122</c:v>
                </c:pt>
                <c:pt idx="43">
                  <c:v>0.30602927531254309</c:v>
                </c:pt>
                <c:pt idx="44">
                  <c:v>0.30001995628892253</c:v>
                </c:pt>
                <c:pt idx="45">
                  <c:v>0.28970985859374365</c:v>
                </c:pt>
                <c:pt idx="46">
                  <c:v>0.27774341278100345</c:v>
                </c:pt>
                <c:pt idx="47">
                  <c:v>0.27704808349683985</c:v>
                </c:pt>
                <c:pt idx="48">
                  <c:v>0.26443194946199422</c:v>
                </c:pt>
                <c:pt idx="49">
                  <c:v>0.25635707840408473</c:v>
                </c:pt>
                <c:pt idx="50">
                  <c:v>0.24459449926302756</c:v>
                </c:pt>
                <c:pt idx="51">
                  <c:v>0.22326632168910421</c:v>
                </c:pt>
                <c:pt idx="52">
                  <c:v>0.21233261425640237</c:v>
                </c:pt>
                <c:pt idx="53">
                  <c:v>0.20349193904607854</c:v>
                </c:pt>
                <c:pt idx="54">
                  <c:v>0.19696135739806553</c:v>
                </c:pt>
                <c:pt idx="55">
                  <c:v>0.19176409838151498</c:v>
                </c:pt>
                <c:pt idx="56">
                  <c:v>0.18761877046668252</c:v>
                </c:pt>
                <c:pt idx="57">
                  <c:v>0.18235192642469711</c:v>
                </c:pt>
                <c:pt idx="58">
                  <c:v>0.17773508919851944</c:v>
                </c:pt>
                <c:pt idx="59">
                  <c:v>0.15718506096947116</c:v>
                </c:pt>
                <c:pt idx="60">
                  <c:v>0.15271892225328543</c:v>
                </c:pt>
                <c:pt idx="61">
                  <c:v>0.15351563432508519</c:v>
                </c:pt>
                <c:pt idx="62">
                  <c:v>0.1526824703782983</c:v>
                </c:pt>
                <c:pt idx="63">
                  <c:v>0.15103187741079105</c:v>
                </c:pt>
                <c:pt idx="64">
                  <c:v>0.149707645798004</c:v>
                </c:pt>
                <c:pt idx="65">
                  <c:v>0.15306614490227233</c:v>
                </c:pt>
                <c:pt idx="66">
                  <c:v>0.15412982717087753</c:v>
                </c:pt>
                <c:pt idx="67">
                  <c:v>0.15495557302520013</c:v>
                </c:pt>
                <c:pt idx="68">
                  <c:v>0.15924923891319409</c:v>
                </c:pt>
                <c:pt idx="69">
                  <c:v>0.16653843421794789</c:v>
                </c:pt>
                <c:pt idx="70">
                  <c:v>0.17406267221905036</c:v>
                </c:pt>
                <c:pt idx="71">
                  <c:v>0.18609144141014689</c:v>
                </c:pt>
                <c:pt idx="72">
                  <c:v>0.19014999999999915</c:v>
                </c:pt>
                <c:pt idx="73">
                  <c:v>0.18539151057197656</c:v>
                </c:pt>
                <c:pt idx="74">
                  <c:v>0.18255208012286772</c:v>
                </c:pt>
                <c:pt idx="75">
                  <c:v>0.18234254714952858</c:v>
                </c:pt>
                <c:pt idx="76">
                  <c:v>0.18005528994738618</c:v>
                </c:pt>
                <c:pt idx="77">
                  <c:v>0.17393330381962491</c:v>
                </c:pt>
                <c:pt idx="78">
                  <c:v>0.17040631168805853</c:v>
                </c:pt>
                <c:pt idx="79">
                  <c:v>0.16578689275902492</c:v>
                </c:pt>
                <c:pt idx="80">
                  <c:v>0.15826566390313057</c:v>
                </c:pt>
                <c:pt idx="81">
                  <c:v>0.14913481043910393</c:v>
                </c:pt>
                <c:pt idx="82">
                  <c:v>0.13917992304083548</c:v>
                </c:pt>
                <c:pt idx="83">
                  <c:v>0.12318661431173572</c:v>
                </c:pt>
                <c:pt idx="84">
                  <c:v>0.11023190408330819</c:v>
                </c:pt>
                <c:pt idx="85">
                  <c:v>0.10522687589352531</c:v>
                </c:pt>
                <c:pt idx="86">
                  <c:v>0.10112402406321408</c:v>
                </c:pt>
                <c:pt idx="87">
                  <c:v>9.7318560531049592E-2</c:v>
                </c:pt>
                <c:pt idx="88">
                  <c:v>9.4834475190141987E-2</c:v>
                </c:pt>
                <c:pt idx="89">
                  <c:v>9.4130619171414853E-2</c:v>
                </c:pt>
                <c:pt idx="90">
                  <c:v>9.1186998204431324E-2</c:v>
                </c:pt>
                <c:pt idx="91">
                  <c:v>9.1041934868830943E-2</c:v>
                </c:pt>
                <c:pt idx="92">
                  <c:v>8.8494312099102856E-2</c:v>
                </c:pt>
                <c:pt idx="93">
                  <c:v>8.9091862691409673E-2</c:v>
                </c:pt>
                <c:pt idx="94">
                  <c:v>8.8721779884984642E-2</c:v>
                </c:pt>
                <c:pt idx="95">
                  <c:v>8.9593064787205412E-2</c:v>
                </c:pt>
                <c:pt idx="96">
                  <c:v>8.1116821614819701E-2</c:v>
                </c:pt>
                <c:pt idx="97">
                  <c:v>7.0902090934019668E-2</c:v>
                </c:pt>
                <c:pt idx="98">
                  <c:v>7.1745461971640889E-2</c:v>
                </c:pt>
                <c:pt idx="99">
                  <c:v>7.1057789319339149E-2</c:v>
                </c:pt>
                <c:pt idx="100">
                  <c:v>6.9517398832374733E-2</c:v>
                </c:pt>
                <c:pt idx="101">
                  <c:v>6.5734352456395806E-2</c:v>
                </c:pt>
                <c:pt idx="102">
                  <c:v>5.883497600022447E-2</c:v>
                </c:pt>
                <c:pt idx="103">
                  <c:v>5.9287566236562395E-2</c:v>
                </c:pt>
                <c:pt idx="104">
                  <c:v>6.1394894915875575E-2</c:v>
                </c:pt>
                <c:pt idx="105">
                  <c:v>5.8900317436195948E-2</c:v>
                </c:pt>
                <c:pt idx="106">
                  <c:v>5.3878333050207505E-2</c:v>
                </c:pt>
                <c:pt idx="107">
                  <c:v>4.4034985590447162E-2</c:v>
                </c:pt>
                <c:pt idx="108">
                  <c:v>4.7863571113847536E-2</c:v>
                </c:pt>
                <c:pt idx="109">
                  <c:v>4.7883443052657571E-2</c:v>
                </c:pt>
                <c:pt idx="110">
                  <c:v>4.661247248865541E-2</c:v>
                </c:pt>
                <c:pt idx="111">
                  <c:v>4.704792186214557E-2</c:v>
                </c:pt>
                <c:pt idx="112">
                  <c:v>4.676813958817938E-2</c:v>
                </c:pt>
                <c:pt idx="113">
                  <c:v>4.9389864237010306E-2</c:v>
                </c:pt>
                <c:pt idx="114">
                  <c:v>5.5143872764202406E-2</c:v>
                </c:pt>
                <c:pt idx="115">
                  <c:v>5.2917544722444143E-2</c:v>
                </c:pt>
                <c:pt idx="116">
                  <c:v>4.9481152262104144E-2</c:v>
                </c:pt>
                <c:pt idx="117">
                  <c:v>4.9364119033464826E-2</c:v>
                </c:pt>
                <c:pt idx="118">
                  <c:v>5.3881075134158074E-2</c:v>
                </c:pt>
                <c:pt idx="119">
                  <c:v>5.7004794045939056E-2</c:v>
                </c:pt>
                <c:pt idx="120">
                  <c:v>5.1570615398201847E-2</c:v>
                </c:pt>
                <c:pt idx="121">
                  <c:v>5.5169977327781394E-2</c:v>
                </c:pt>
                <c:pt idx="122">
                  <c:v>5.6426710948942249E-2</c:v>
                </c:pt>
                <c:pt idx="123">
                  <c:v>5.248111921111942E-2</c:v>
                </c:pt>
                <c:pt idx="124">
                  <c:v>4.6962984243435812E-2</c:v>
                </c:pt>
                <c:pt idx="125">
                  <c:v>4.2743734144660372E-2</c:v>
                </c:pt>
                <c:pt idx="126">
                  <c:v>4.1265817731814369E-2</c:v>
                </c:pt>
                <c:pt idx="127">
                  <c:v>4.0433464234222782E-2</c:v>
                </c:pt>
                <c:pt idx="128">
                  <c:v>4.0369601739301153E-2</c:v>
                </c:pt>
                <c:pt idx="129">
                  <c:v>3.9602109488768189E-2</c:v>
                </c:pt>
                <c:pt idx="130">
                  <c:v>3.9821195026250367E-2</c:v>
                </c:pt>
                <c:pt idx="131">
                  <c:v>3.9765218067331132E-2</c:v>
                </c:pt>
                <c:pt idx="132">
                  <c:v>4.2015098722411937E-2</c:v>
                </c:pt>
                <c:pt idx="133">
                  <c:v>4.5344426534889237E-2</c:v>
                </c:pt>
                <c:pt idx="134">
                  <c:v>4.2307286521341192E-2</c:v>
                </c:pt>
                <c:pt idx="135">
                  <c:v>4.2101130803645859E-2</c:v>
                </c:pt>
                <c:pt idx="136">
                  <c:v>4.2852202647388316E-2</c:v>
                </c:pt>
                <c:pt idx="137">
                  <c:v>4.3661458133364528E-2</c:v>
                </c:pt>
                <c:pt idx="138">
                  <c:v>4.4882546315389238E-2</c:v>
                </c:pt>
                <c:pt idx="139">
                  <c:v>4.8188281160435054E-2</c:v>
                </c:pt>
                <c:pt idx="140">
                  <c:v>5.060080740917372E-2</c:v>
                </c:pt>
                <c:pt idx="141">
                  <c:v>5.4012360284308114E-2</c:v>
                </c:pt>
                <c:pt idx="142">
                  <c:v>5.4252942612007748E-2</c:v>
                </c:pt>
                <c:pt idx="143">
                  <c:v>5.1908482560095948E-2</c:v>
                </c:pt>
                <c:pt idx="144">
                  <c:v>4.5448212444611613E-2</c:v>
                </c:pt>
                <c:pt idx="145">
                  <c:v>4.2694243109747898E-2</c:v>
                </c:pt>
                <c:pt idx="146">
                  <c:v>4.385674322732358E-2</c:v>
                </c:pt>
                <c:pt idx="147">
                  <c:v>4.5995810209850996E-2</c:v>
                </c:pt>
                <c:pt idx="148">
                  <c:v>4.5991728305232682E-2</c:v>
                </c:pt>
                <c:pt idx="149">
                  <c:v>4.3315522775130288E-2</c:v>
                </c:pt>
                <c:pt idx="150">
                  <c:v>4.466071068224009E-2</c:v>
                </c:pt>
                <c:pt idx="151">
                  <c:v>3.9491316833039525E-2</c:v>
                </c:pt>
                <c:pt idx="152">
                  <c:v>3.5098822806086449E-2</c:v>
                </c:pt>
                <c:pt idx="153">
                  <c:v>3.0502478270232114E-2</c:v>
                </c:pt>
                <c:pt idx="154">
                  <c:v>2.9140476148091787E-2</c:v>
                </c:pt>
                <c:pt idx="155">
                  <c:v>3.3327410039982963E-2</c:v>
                </c:pt>
                <c:pt idx="156">
                  <c:v>3.9350000888464409E-2</c:v>
                </c:pt>
                <c:pt idx="157">
                  <c:v>3.7483728714500675E-2</c:v>
                </c:pt>
                <c:pt idx="158">
                  <c:v>3.4124367495891539E-2</c:v>
                </c:pt>
                <c:pt idx="159">
                  <c:v>3.1965355492694858E-2</c:v>
                </c:pt>
                <c:pt idx="160">
                  <c:v>2.9958786854058728E-2</c:v>
                </c:pt>
                <c:pt idx="161">
                  <c:v>3.1838655936247351E-2</c:v>
                </c:pt>
                <c:pt idx="162">
                  <c:v>3.0634554091199639E-2</c:v>
                </c:pt>
                <c:pt idx="163">
                  <c:v>3.4658458084477761E-2</c:v>
                </c:pt>
                <c:pt idx="164">
                  <c:v>4.0931483875486396E-2</c:v>
                </c:pt>
                <c:pt idx="165">
                  <c:v>4.2922493791667904E-2</c:v>
                </c:pt>
                <c:pt idx="166">
                  <c:v>4.0902838456280843E-2</c:v>
                </c:pt>
                <c:pt idx="167">
                  <c:v>4.0532755522294739E-2</c:v>
                </c:pt>
                <c:pt idx="168">
                  <c:v>3.9809203046602626E-2</c:v>
                </c:pt>
                <c:pt idx="169">
                  <c:v>4.1122548266494974E-2</c:v>
                </c:pt>
                <c:pt idx="170">
                  <c:v>4.2068383500004858E-2</c:v>
                </c:pt>
                <c:pt idx="171">
                  <c:v>3.992134898409283E-2</c:v>
                </c:pt>
                <c:pt idx="172">
                  <c:v>3.9475709228957712E-2</c:v>
                </c:pt>
                <c:pt idx="173">
                  <c:v>3.9826070613972586E-2</c:v>
                </c:pt>
                <c:pt idx="174">
                  <c:v>4.138694837280088E-2</c:v>
                </c:pt>
                <c:pt idx="175">
                  <c:v>4.0320735046071032E-2</c:v>
                </c:pt>
                <c:pt idx="176">
                  <c:v>3.7920617605112561E-2</c:v>
                </c:pt>
                <c:pt idx="177">
                  <c:v>3.7429714849071649E-2</c:v>
                </c:pt>
                <c:pt idx="178">
                  <c:v>3.929553935787311E-2</c:v>
                </c:pt>
                <c:pt idx="179">
                  <c:v>3.7590381357691216E-2</c:v>
                </c:pt>
                <c:pt idx="180">
                  <c:v>3.7043735613276896E-2</c:v>
                </c:pt>
                <c:pt idx="181">
                  <c:v>3.7227414330225583E-2</c:v>
                </c:pt>
                <c:pt idx="182">
                  <c:v>4.2488792905972073E-2</c:v>
                </c:pt>
                <c:pt idx="183">
                  <c:v>4.5485426164964204E-2</c:v>
                </c:pt>
                <c:pt idx="184">
                  <c:v>4.9475632325719943E-2</c:v>
                </c:pt>
                <c:pt idx="185">
                  <c:v>5.2554612597657924E-2</c:v>
                </c:pt>
                <c:pt idx="186">
                  <c:v>5.3943945417947781E-2</c:v>
                </c:pt>
                <c:pt idx="187">
                  <c:v>5.5729370355887875E-2</c:v>
                </c:pt>
                <c:pt idx="188">
                  <c:v>5.4734050723979077E-2</c:v>
                </c:pt>
                <c:pt idx="189">
                  <c:v>5.7799325124221701E-2</c:v>
                </c:pt>
                <c:pt idx="190">
                  <c:v>6.2328564459756874E-2</c:v>
                </c:pt>
                <c:pt idx="191">
                  <c:v>6.5281450097159244E-2</c:v>
                </c:pt>
                <c:pt idx="192">
                  <c:v>6.2824029299382245E-2</c:v>
                </c:pt>
                <c:pt idx="193">
                  <c:v>6.2013420696948041E-2</c:v>
                </c:pt>
                <c:pt idx="194">
                  <c:v>6.0437232222740223E-2</c:v>
                </c:pt>
                <c:pt idx="195">
                  <c:v>6.1732744582234211E-2</c:v>
                </c:pt>
                <c:pt idx="196">
                  <c:v>5.9785249627718029E-2</c:v>
                </c:pt>
                <c:pt idx="197">
                  <c:v>5.736118265973511E-2</c:v>
                </c:pt>
                <c:pt idx="198">
                  <c:v>5.4365375062099375E-2</c:v>
                </c:pt>
                <c:pt idx="199">
                  <c:v>5.0819596221520547E-2</c:v>
                </c:pt>
                <c:pt idx="200">
                  <c:v>4.8942579661045871E-2</c:v>
                </c:pt>
                <c:pt idx="201">
                  <c:v>4.4994975180432384E-2</c:v>
                </c:pt>
                <c:pt idx="202">
                  <c:v>3.8610067674903936E-2</c:v>
                </c:pt>
                <c:pt idx="203">
                  <c:v>3.5735378772582038E-2</c:v>
                </c:pt>
                <c:pt idx="204">
                  <c:v>4.4573397677353244E-2</c:v>
                </c:pt>
                <c:pt idx="205">
                  <c:v>4.8300549986234786E-2</c:v>
                </c:pt>
                <c:pt idx="206">
                  <c:v>4.9704010655613917E-2</c:v>
                </c:pt>
                <c:pt idx="207">
                  <c:v>4.2709769712351742E-2</c:v>
                </c:pt>
                <c:pt idx="208">
                  <c:v>3.916638317383625E-2</c:v>
                </c:pt>
                <c:pt idx="209">
                  <c:v>3.6931503613423233E-2</c:v>
                </c:pt>
                <c:pt idx="210">
                  <c:v>3.6360022379936963E-2</c:v>
                </c:pt>
                <c:pt idx="211">
                  <c:v>3.6757955655438046E-2</c:v>
                </c:pt>
                <c:pt idx="212">
                  <c:v>3.6991026278095696E-2</c:v>
                </c:pt>
                <c:pt idx="213">
                  <c:v>4.024537731862865E-2</c:v>
                </c:pt>
                <c:pt idx="214">
                  <c:v>4.3168804812634853E-2</c:v>
                </c:pt>
                <c:pt idx="215">
                  <c:v>4.4015850903355025E-2</c:v>
                </c:pt>
                <c:pt idx="216">
                  <c:v>3.7820372017971282E-2</c:v>
                </c:pt>
                <c:pt idx="217">
                  <c:v>3.5723311727498874E-2</c:v>
                </c:pt>
                <c:pt idx="218">
                  <c:v>3.0395071163205944E-2</c:v>
                </c:pt>
                <c:pt idx="219">
                  <c:v>3.3606679891086788E-2</c:v>
                </c:pt>
                <c:pt idx="220">
                  <c:v>3.2492890245809036E-2</c:v>
                </c:pt>
                <c:pt idx="221">
                  <c:v>3.2764685199688781E-2</c:v>
                </c:pt>
                <c:pt idx="222">
                  <c:v>3.5471623015449927E-2</c:v>
                </c:pt>
                <c:pt idx="223">
                  <c:v>3.4236915404553869E-2</c:v>
                </c:pt>
                <c:pt idx="224">
                  <c:v>3.1367739982804288E-2</c:v>
                </c:pt>
                <c:pt idx="225">
                  <c:v>3.1956472384467638E-2</c:v>
                </c:pt>
                <c:pt idx="226">
                  <c:v>3.4826938218247561E-2</c:v>
                </c:pt>
                <c:pt idx="227">
                  <c:v>3.818756787587807E-2</c:v>
                </c:pt>
                <c:pt idx="228">
                  <c:v>4.0467733567461694E-2</c:v>
                </c:pt>
                <c:pt idx="229">
                  <c:v>3.8686334539382639E-2</c:v>
                </c:pt>
                <c:pt idx="230">
                  <c:v>3.7292776570733821E-2</c:v>
                </c:pt>
                <c:pt idx="231">
                  <c:v>3.4120786990641694E-2</c:v>
                </c:pt>
                <c:pt idx="232">
                  <c:v>3.851228434920384E-2</c:v>
                </c:pt>
                <c:pt idx="233">
                  <c:v>4.3352225587513393E-2</c:v>
                </c:pt>
                <c:pt idx="234">
                  <c:v>4.419971946160306E-2</c:v>
                </c:pt>
                <c:pt idx="235">
                  <c:v>4.5679380214548981E-2</c:v>
                </c:pt>
                <c:pt idx="236">
                  <c:v>4.7717657316674211E-2</c:v>
                </c:pt>
                <c:pt idx="237">
                  <c:v>4.5960947956852349E-2</c:v>
                </c:pt>
                <c:pt idx="238">
                  <c:v>4.1798514220066973E-2</c:v>
                </c:pt>
                <c:pt idx="239">
                  <c:v>3.5682900213420465E-2</c:v>
                </c:pt>
                <c:pt idx="240">
                  <c:v>3.2545740477925245E-2</c:v>
                </c:pt>
                <c:pt idx="241">
                  <c:v>3.5522890828351805E-2</c:v>
                </c:pt>
                <c:pt idx="242">
                  <c:v>4.252266727878462E-2</c:v>
                </c:pt>
                <c:pt idx="243">
                  <c:v>4.6494224200802181E-2</c:v>
                </c:pt>
                <c:pt idx="244">
                  <c:v>4.6314208991417916E-2</c:v>
                </c:pt>
                <c:pt idx="245">
                  <c:v>4.0880262124200817E-2</c:v>
                </c:pt>
                <c:pt idx="246">
                  <c:v>3.4726191837197717E-2</c:v>
                </c:pt>
                <c:pt idx="247">
                  <c:v>3.4565297922656946E-2</c:v>
                </c:pt>
                <c:pt idx="248">
                  <c:v>3.3902953386984347E-2</c:v>
                </c:pt>
                <c:pt idx="249">
                  <c:v>3.3591147744593819E-2</c:v>
                </c:pt>
                <c:pt idx="250">
                  <c:v>3.6186915887847393E-2</c:v>
                </c:pt>
                <c:pt idx="251">
                  <c:v>3.9740409898744389E-2</c:v>
                </c:pt>
                <c:pt idx="252">
                  <c:v>4.4828098590247167E-2</c:v>
                </c:pt>
                <c:pt idx="253">
                  <c:v>4.2344373798621326E-2</c:v>
                </c:pt>
                <c:pt idx="254">
                  <c:v>3.7586466303371369E-2</c:v>
                </c:pt>
                <c:pt idx="255">
                  <c:v>3.4967086565079963E-2</c:v>
                </c:pt>
                <c:pt idx="256">
                  <c:v>3.5102243563213786E-2</c:v>
                </c:pt>
                <c:pt idx="257">
                  <c:v>3.7525887063369012E-2</c:v>
                </c:pt>
                <c:pt idx="258">
                  <c:v>4.0724065224804429E-2</c:v>
                </c:pt>
                <c:pt idx="259">
                  <c:v>4.1499109421771374E-2</c:v>
                </c:pt>
                <c:pt idx="260">
                  <c:v>4.2175837845747965E-2</c:v>
                </c:pt>
                <c:pt idx="261">
                  <c:v>4.2977569004441829E-2</c:v>
                </c:pt>
                <c:pt idx="262">
                  <c:v>4.167869254635459E-2</c:v>
                </c:pt>
                <c:pt idx="263">
                  <c:v>4.0813215195323549E-2</c:v>
                </c:pt>
                <c:pt idx="264">
                  <c:v>3.0656415270425841E-2</c:v>
                </c:pt>
                <c:pt idx="265">
                  <c:v>3.0002659810258736E-2</c:v>
                </c:pt>
                <c:pt idx="266">
                  <c:v>3.1370745983606563E-2</c:v>
                </c:pt>
                <c:pt idx="267">
                  <c:v>3.0623272624198172E-2</c:v>
                </c:pt>
                <c:pt idx="268">
                  <c:v>2.8766429390272297E-2</c:v>
                </c:pt>
                <c:pt idx="269">
                  <c:v>2.8707794396841013E-2</c:v>
                </c:pt>
                <c:pt idx="270">
                  <c:v>2.7390473494227185E-2</c:v>
                </c:pt>
                <c:pt idx="271">
                  <c:v>2.5873164195414633E-2</c:v>
                </c:pt>
                <c:pt idx="272">
                  <c:v>2.5188916876579759E-2</c:v>
                </c:pt>
                <c:pt idx="273">
                  <c:v>2.4797283732951758E-2</c:v>
                </c:pt>
                <c:pt idx="274">
                  <c:v>2.2148528482246022E-2</c:v>
                </c:pt>
                <c:pt idx="275">
                  <c:v>2.130812776259905E-2</c:v>
                </c:pt>
                <c:pt idx="276">
                  <c:v>2.6131051968891539E-2</c:v>
                </c:pt>
                <c:pt idx="277">
                  <c:v>2.8672508478667869E-2</c:v>
                </c:pt>
                <c:pt idx="278">
                  <c:v>2.6010098845234975E-2</c:v>
                </c:pt>
                <c:pt idx="279">
                  <c:v>2.5415789247491993E-2</c:v>
                </c:pt>
                <c:pt idx="280">
                  <c:v>2.5966621747692376E-2</c:v>
                </c:pt>
                <c:pt idx="281">
                  <c:v>2.5379878921672594E-2</c:v>
                </c:pt>
                <c:pt idx="282">
                  <c:v>2.6548291540373636E-2</c:v>
                </c:pt>
                <c:pt idx="283">
                  <c:v>2.7274367765718788E-2</c:v>
                </c:pt>
                <c:pt idx="284">
                  <c:v>2.9689493104125608E-2</c:v>
                </c:pt>
                <c:pt idx="285">
                  <c:v>3.0636232007497988E-2</c:v>
                </c:pt>
                <c:pt idx="286">
                  <c:v>3.3053510770776118E-2</c:v>
                </c:pt>
                <c:pt idx="287">
                  <c:v>3.3602740188299229E-2</c:v>
                </c:pt>
                <c:pt idx="288">
                  <c:v>4.7182814496056436E-2</c:v>
                </c:pt>
                <c:pt idx="289">
                  <c:v>4.8642316221077841E-2</c:v>
                </c:pt>
                <c:pt idx="290">
                  <c:v>5.3525622279225971E-2</c:v>
                </c:pt>
                <c:pt idx="291">
                  <c:v>5.817169871418959E-2</c:v>
                </c:pt>
                <c:pt idx="292">
                  <c:v>6.1640144817717735E-2</c:v>
                </c:pt>
                <c:pt idx="293">
                  <c:v>6.3136558986045532E-2</c:v>
                </c:pt>
                <c:pt idx="294">
                  <c:v>6.4381642633648317E-2</c:v>
                </c:pt>
                <c:pt idx="295">
                  <c:v>6.6634880005356223E-2</c:v>
                </c:pt>
                <c:pt idx="296">
                  <c:v>6.3478470530529574E-2</c:v>
                </c:pt>
                <c:pt idx="297">
                  <c:v>6.3715322254074946E-2</c:v>
                </c:pt>
                <c:pt idx="298">
                  <c:v>6.63452313596129E-2</c:v>
                </c:pt>
                <c:pt idx="299">
                  <c:v>6.7730481981797652E-2</c:v>
                </c:pt>
                <c:pt idx="300">
                  <c:v>5.5458354066681981E-2</c:v>
                </c:pt>
                <c:pt idx="301">
                  <c:v>5.3392170318710797E-2</c:v>
                </c:pt>
                <c:pt idx="302">
                  <c:v>5.0354120567542626E-2</c:v>
                </c:pt>
                <c:pt idx="303">
                  <c:v>4.5507834159790761E-2</c:v>
                </c:pt>
                <c:pt idx="304">
                  <c:v>4.5062692817090744E-2</c:v>
                </c:pt>
                <c:pt idx="305">
                  <c:v>4.6468577938111988E-2</c:v>
                </c:pt>
                <c:pt idx="306">
                  <c:v>4.8114055136107448E-2</c:v>
                </c:pt>
                <c:pt idx="307">
                  <c:v>4.9045281971251686E-2</c:v>
                </c:pt>
                <c:pt idx="308">
                  <c:v>5.0195736443800598E-2</c:v>
                </c:pt>
                <c:pt idx="309">
                  <c:v>4.9036357279928389E-2</c:v>
                </c:pt>
                <c:pt idx="310">
                  <c:v>4.7165339115996296E-2</c:v>
                </c:pt>
                <c:pt idx="311">
                  <c:v>4.8305461995371113E-2</c:v>
                </c:pt>
                <c:pt idx="312">
                  <c:v>4.3656058642822071E-2</c:v>
                </c:pt>
                <c:pt idx="313">
                  <c:v>3.9402756478719825E-2</c:v>
                </c:pt>
                <c:pt idx="314">
                  <c:v>4.0041779576547754E-2</c:v>
                </c:pt>
                <c:pt idx="315">
                  <c:v>4.4134533855602065E-2</c:v>
                </c:pt>
                <c:pt idx="316">
                  <c:v>4.2819932459612131E-2</c:v>
                </c:pt>
                <c:pt idx="317">
                  <c:v>3.9471469134120252E-2</c:v>
                </c:pt>
                <c:pt idx="318">
                  <c:v>3.7813381657400003E-2</c:v>
                </c:pt>
                <c:pt idx="319">
                  <c:v>3.1624407913067643E-2</c:v>
                </c:pt>
                <c:pt idx="320">
                  <c:v>2.9975128075547142E-2</c:v>
                </c:pt>
                <c:pt idx="321">
                  <c:v>3.0195189274447864E-2</c:v>
                </c:pt>
                <c:pt idx="322">
                  <c:v>2.9744973265691144E-2</c:v>
                </c:pt>
                <c:pt idx="323">
                  <c:v>2.8285769753445988E-2</c:v>
                </c:pt>
                <c:pt idx="324">
                  <c:v>3.2383520192419635E-2</c:v>
                </c:pt>
                <c:pt idx="325">
                  <c:v>3.6961941811620269E-2</c:v>
                </c:pt>
                <c:pt idx="326">
                  <c:v>3.249062584560658E-2</c:v>
                </c:pt>
                <c:pt idx="327">
                  <c:v>2.1481488636253765E-2</c:v>
                </c:pt>
                <c:pt idx="328">
                  <c:v>2.8372710276752588E-2</c:v>
                </c:pt>
                <c:pt idx="329">
                  <c:v>3.3340109778410065E-2</c:v>
                </c:pt>
                <c:pt idx="330">
                  <c:v>3.6234050556000374E-2</c:v>
                </c:pt>
                <c:pt idx="331">
                  <c:v>4.0484228802932343E-2</c:v>
                </c:pt>
                <c:pt idx="332">
                  <c:v>4.0137769140482282E-2</c:v>
                </c:pt>
                <c:pt idx="333">
                  <c:v>4.0869640106025562E-2</c:v>
                </c:pt>
                <c:pt idx="334">
                  <c:v>3.3318778121618209E-2</c:v>
                </c:pt>
                <c:pt idx="335">
                  <c:v>3.1500745747352177E-2</c:v>
                </c:pt>
                <c:pt idx="336">
                  <c:v>3.5350925812845713E-2</c:v>
                </c:pt>
                <c:pt idx="337">
                  <c:v>3.759039751517923E-2</c:v>
                </c:pt>
                <c:pt idx="338">
                  <c:v>4.6668788258859228E-2</c:v>
                </c:pt>
                <c:pt idx="339">
                  <c:v>6.0848186846957697E-2</c:v>
                </c:pt>
                <c:pt idx="340">
                  <c:v>5.8938226484052558E-2</c:v>
                </c:pt>
                <c:pt idx="341">
                  <c:v>5.8786056228511629E-2</c:v>
                </c:pt>
                <c:pt idx="342">
                  <c:v>5.8058151222962762E-2</c:v>
                </c:pt>
                <c:pt idx="343">
                  <c:v>5.5920717179489543E-2</c:v>
                </c:pt>
                <c:pt idx="344">
                  <c:v>6.0001479919344236E-2</c:v>
                </c:pt>
                <c:pt idx="345">
                  <c:v>6.2395425377387959E-2</c:v>
                </c:pt>
                <c:pt idx="346">
                  <c:v>7.3748805761740366E-2</c:v>
                </c:pt>
                <c:pt idx="347">
                  <c:v>7.3551079426380284E-2</c:v>
                </c:pt>
                <c:pt idx="348">
                  <c:v>7.0701388258778808E-2</c:v>
                </c:pt>
                <c:pt idx="349">
                  <c:v>7.2799733109722542E-2</c:v>
                </c:pt>
                <c:pt idx="350">
                  <c:v>7.453677207039644E-2</c:v>
                </c:pt>
                <c:pt idx="351">
                  <c:v>7.6825028968713793E-2</c:v>
                </c:pt>
                <c:pt idx="352">
                  <c:v>7.6526209982298532E-2</c:v>
                </c:pt>
                <c:pt idx="353">
                  <c:v>7.9863384593604536E-2</c:v>
                </c:pt>
                <c:pt idx="354">
                  <c:v>8.1508066360549414E-2</c:v>
                </c:pt>
                <c:pt idx="355">
                  <c:v>8.6954231380433497E-2</c:v>
                </c:pt>
                <c:pt idx="356">
                  <c:v>8.6997495658851065E-2</c:v>
                </c:pt>
                <c:pt idx="357">
                  <c:v>8.4068154481182988E-2</c:v>
                </c:pt>
                <c:pt idx="358">
                  <c:v>7.7966188699907679E-2</c:v>
                </c:pt>
                <c:pt idx="359">
                  <c:v>7.8170286766460872E-2</c:v>
                </c:pt>
                <c:pt idx="360">
                  <c:v>7.9100354231284253E-2</c:v>
                </c:pt>
                <c:pt idx="361">
                  <c:v>7.6188635160235663E-2</c:v>
                </c:pt>
                <c:pt idx="362">
                  <c:v>6.8492580663953584E-2</c:v>
                </c:pt>
                <c:pt idx="363">
                  <c:v>6.2528454005910117E-2</c:v>
                </c:pt>
                <c:pt idx="364">
                  <c:v>5.8353026722414159E-2</c:v>
                </c:pt>
                <c:pt idx="365">
                  <c:v>5.0555537347186208E-2</c:v>
                </c:pt>
                <c:pt idx="366">
                  <c:v>4.78576308683345E-2</c:v>
                </c:pt>
                <c:pt idx="367">
                  <c:v>4.6380136184098752E-2</c:v>
                </c:pt>
                <c:pt idx="368">
                  <c:v>4.4544878021369305E-2</c:v>
                </c:pt>
                <c:pt idx="369">
                  <c:v>4.2570005428015145E-2</c:v>
                </c:pt>
                <c:pt idx="370">
                  <c:v>4.3239124741065282E-2</c:v>
                </c:pt>
                <c:pt idx="371">
                  <c:v>4.6608896408861594E-2</c:v>
                </c:pt>
                <c:pt idx="372">
                  <c:v>4.8839291323741978E-2</c:v>
                </c:pt>
                <c:pt idx="373">
                  <c:v>4.4007622260750168E-2</c:v>
                </c:pt>
                <c:pt idx="374">
                  <c:v>4.4209394885854625E-2</c:v>
                </c:pt>
                <c:pt idx="375">
                  <c:v>4.6532100371602603E-2</c:v>
                </c:pt>
                <c:pt idx="376">
                  <c:v>4.6867680584616211E-2</c:v>
                </c:pt>
                <c:pt idx="377">
                  <c:v>4.9760556569485401E-2</c:v>
                </c:pt>
                <c:pt idx="378">
                  <c:v>5.5661636860407301E-2</c:v>
                </c:pt>
                <c:pt idx="379">
                  <c:v>4.9928596240688794E-2</c:v>
                </c:pt>
                <c:pt idx="380">
                  <c:v>4.5803873347679103E-2</c:v>
                </c:pt>
                <c:pt idx="381">
                  <c:v>4.7615401695135784E-2</c:v>
                </c:pt>
                <c:pt idx="382">
                  <c:v>4.5486705466164734E-2</c:v>
                </c:pt>
                <c:pt idx="383">
                  <c:v>4.2123393743437321E-2</c:v>
                </c:pt>
                <c:pt idx="384">
                  <c:v>3.5850398712141018E-2</c:v>
                </c:pt>
                <c:pt idx="385">
                  <c:v>3.7739095308981785E-2</c:v>
                </c:pt>
                <c:pt idx="386">
                  <c:v>3.8011412374594489E-2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D-4F5E-A955-C80A256F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43424"/>
        <c:axId val="2092872048"/>
      </c:lineChart>
      <c:dateAx>
        <c:axId val="27344342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2092872048"/>
        <c:crosses val="autoZero"/>
        <c:auto val="1"/>
        <c:lblOffset val="100"/>
        <c:baseTimeUnit val="days"/>
      </c:dateAx>
      <c:valAx>
        <c:axId val="2092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chemeClr val="tx1"/>
                    </a:solidFill>
                    <a:latin typeface="Calibri (cuerpo)"/>
                    <a:ea typeface="Calibri" panose="020F0502020204030204" pitchFamily="34" charset="0"/>
                    <a:cs typeface="Calibri" panose="020F0502020204030204" pitchFamily="34" charset="0"/>
                  </a:rPr>
                  <a:t>Variación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2734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Evolución mensual del valor monetario de la Línea de Pobreza por Ingresos                                              </a:t>
            </a:r>
          </a:p>
          <a:p>
            <a:pPr algn="r">
              <a:defRPr/>
            </a:pP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(Canasta alimentaria más no alimentaria) y el INPC </a:t>
            </a:r>
          </a:p>
          <a:p>
            <a:pPr algn="r">
              <a:defRPr/>
            </a:pPr>
            <a:r>
              <a:rPr lang="es-ES"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(Crecimiento porcentual con respecto al mismo mes del año anterior)</a:t>
            </a:r>
          </a:p>
        </c:rich>
      </c:tx>
      <c:layout>
        <c:manualLayout>
          <c:xMode val="edge"/>
          <c:yMode val="edge"/>
          <c:x val="0.35488937338501292"/>
          <c:y val="6.05107680579378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Rural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porcentuales'!$F$20:$F$406</c:f>
              <c:numCache>
                <c:formatCode>mmm\-yy</c:formatCode>
                <c:ptCount val="38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  <c:pt idx="352">
                  <c:v>44682</c:v>
                </c:pt>
                <c:pt idx="353">
                  <c:v>44713</c:v>
                </c:pt>
                <c:pt idx="354">
                  <c:v>44743</c:v>
                </c:pt>
                <c:pt idx="355">
                  <c:v>44774</c:v>
                </c:pt>
                <c:pt idx="356">
                  <c:v>44805</c:v>
                </c:pt>
                <c:pt idx="357">
                  <c:v>44835</c:v>
                </c:pt>
                <c:pt idx="358">
                  <c:v>44866</c:v>
                </c:pt>
                <c:pt idx="359">
                  <c:v>44896</c:v>
                </c:pt>
                <c:pt idx="360">
                  <c:v>44927</c:v>
                </c:pt>
                <c:pt idx="361">
                  <c:v>44958</c:v>
                </c:pt>
                <c:pt idx="362">
                  <c:v>44986</c:v>
                </c:pt>
                <c:pt idx="363">
                  <c:v>45017</c:v>
                </c:pt>
                <c:pt idx="364">
                  <c:v>45047</c:v>
                </c:pt>
                <c:pt idx="365">
                  <c:v>45078</c:v>
                </c:pt>
                <c:pt idx="366">
                  <c:v>45108</c:v>
                </c:pt>
                <c:pt idx="367">
                  <c:v>45139</c:v>
                </c:pt>
                <c:pt idx="368">
                  <c:v>45170</c:v>
                </c:pt>
                <c:pt idx="369">
                  <c:v>45200</c:v>
                </c:pt>
                <c:pt idx="370">
                  <c:v>45231</c:v>
                </c:pt>
                <c:pt idx="371">
                  <c:v>45261</c:v>
                </c:pt>
                <c:pt idx="372">
                  <c:v>45292</c:v>
                </c:pt>
                <c:pt idx="373">
                  <c:v>45323</c:v>
                </c:pt>
                <c:pt idx="374">
                  <c:v>45352</c:v>
                </c:pt>
                <c:pt idx="375">
                  <c:v>45383</c:v>
                </c:pt>
                <c:pt idx="376">
                  <c:v>45413</c:v>
                </c:pt>
                <c:pt idx="377">
                  <c:v>45444</c:v>
                </c:pt>
                <c:pt idx="378">
                  <c:v>45474</c:v>
                </c:pt>
                <c:pt idx="379">
                  <c:v>45505</c:v>
                </c:pt>
                <c:pt idx="380">
                  <c:v>45536</c:v>
                </c:pt>
                <c:pt idx="381">
                  <c:v>45566</c:v>
                </c:pt>
                <c:pt idx="382">
                  <c:v>45597</c:v>
                </c:pt>
                <c:pt idx="383">
                  <c:v>45627</c:v>
                </c:pt>
                <c:pt idx="384">
                  <c:v>45658</c:v>
                </c:pt>
                <c:pt idx="385">
                  <c:v>45689</c:v>
                </c:pt>
                <c:pt idx="386">
                  <c:v>45717</c:v>
                </c:pt>
              </c:numCache>
            </c:numRef>
          </c:cat>
          <c:val>
            <c:numRef>
              <c:f>'Variaciones porcentuales'!$P$20:$P$406</c:f>
              <c:numCache>
                <c:formatCode>0.0%</c:formatCode>
                <c:ptCount val="387"/>
                <c:pt idx="0">
                  <c:v>0.10307841239109394</c:v>
                </c:pt>
                <c:pt idx="1">
                  <c:v>9.7100057614749158E-2</c:v>
                </c:pt>
                <c:pt idx="2">
                  <c:v>8.4101119317748996E-2</c:v>
                </c:pt>
                <c:pt idx="3">
                  <c:v>7.2774651610710617E-2</c:v>
                </c:pt>
                <c:pt idx="4">
                  <c:v>7.9670433500887983E-2</c:v>
                </c:pt>
                <c:pt idx="5">
                  <c:v>8.128459018862233E-2</c:v>
                </c:pt>
                <c:pt idx="6">
                  <c:v>8.0669996619972206E-2</c:v>
                </c:pt>
                <c:pt idx="7">
                  <c:v>8.2998761772541396E-2</c:v>
                </c:pt>
                <c:pt idx="8">
                  <c:v>8.5895958055999477E-2</c:v>
                </c:pt>
                <c:pt idx="9">
                  <c:v>8.2109922537808799E-2</c:v>
                </c:pt>
                <c:pt idx="10">
                  <c:v>7.5249617374826938E-2</c:v>
                </c:pt>
                <c:pt idx="11">
                  <c:v>6.5259253976178933E-2</c:v>
                </c:pt>
                <c:pt idx="12">
                  <c:v>5.7815845824411127E-2</c:v>
                </c:pt>
                <c:pt idx="13">
                  <c:v>5.3915905192031488E-2</c:v>
                </c:pt>
                <c:pt idx="14">
                  <c:v>5.7489025460930598E-2</c:v>
                </c:pt>
                <c:pt idx="15">
                  <c:v>6.0339364922903593E-2</c:v>
                </c:pt>
                <c:pt idx="16">
                  <c:v>5.6358735604018717E-2</c:v>
                </c:pt>
                <c:pt idx="17">
                  <c:v>5.6058495821727172E-2</c:v>
                </c:pt>
                <c:pt idx="18">
                  <c:v>5.9808861859252938E-2</c:v>
                </c:pt>
                <c:pt idx="19">
                  <c:v>6.0839136610886024E-2</c:v>
                </c:pt>
                <c:pt idx="20">
                  <c:v>5.5234051296099596E-2</c:v>
                </c:pt>
                <c:pt idx="21">
                  <c:v>5.4915462230706424E-2</c:v>
                </c:pt>
                <c:pt idx="22">
                  <c:v>5.646117870335865E-2</c:v>
                </c:pt>
                <c:pt idx="23">
                  <c:v>5.4064006427423594E-2</c:v>
                </c:pt>
                <c:pt idx="24">
                  <c:v>7.6624410964359013E-2</c:v>
                </c:pt>
                <c:pt idx="25">
                  <c:v>0.1229777763013653</c:v>
                </c:pt>
                <c:pt idx="26">
                  <c:v>0.20091657810839525</c:v>
                </c:pt>
                <c:pt idx="27">
                  <c:v>0.29505312084993363</c:v>
                </c:pt>
                <c:pt idx="28">
                  <c:v>0.34443450309838619</c:v>
                </c:pt>
                <c:pt idx="29">
                  <c:v>0.38189910979228481</c:v>
                </c:pt>
                <c:pt idx="30">
                  <c:v>0.40205272822665261</c:v>
                </c:pt>
                <c:pt idx="31">
                  <c:v>0.41804108560044417</c:v>
                </c:pt>
                <c:pt idx="32">
                  <c:v>0.43587746625129831</c:v>
                </c:pt>
                <c:pt idx="33">
                  <c:v>0.45985071250848208</c:v>
                </c:pt>
                <c:pt idx="34">
                  <c:v>0.49334359862701693</c:v>
                </c:pt>
                <c:pt idx="35">
                  <c:v>0.53206085050973417</c:v>
                </c:pt>
                <c:pt idx="36">
                  <c:v>0.54437012606725621</c:v>
                </c:pt>
                <c:pt idx="37">
                  <c:v>0.51548587487058128</c:v>
                </c:pt>
                <c:pt idx="38">
                  <c:v>0.44463801780874945</c:v>
                </c:pt>
                <c:pt idx="39">
                  <c:v>0.37444561232599272</c:v>
                </c:pt>
                <c:pt idx="40">
                  <c:v>0.34840156762219321</c:v>
                </c:pt>
                <c:pt idx="41">
                  <c:v>0.32894328728556776</c:v>
                </c:pt>
                <c:pt idx="42">
                  <c:v>0.32050892251561125</c:v>
                </c:pt>
                <c:pt idx="43">
                  <c:v>0.31810958336212236</c:v>
                </c:pt>
                <c:pt idx="44">
                  <c:v>0.31773187488700039</c:v>
                </c:pt>
                <c:pt idx="45">
                  <c:v>0.309708265084776</c:v>
                </c:pt>
                <c:pt idx="46">
                  <c:v>0.29487454889156206</c:v>
                </c:pt>
                <c:pt idx="47">
                  <c:v>0.29469320066334981</c:v>
                </c:pt>
                <c:pt idx="48">
                  <c:v>0.27772233753792142</c:v>
                </c:pt>
                <c:pt idx="49">
                  <c:v>0.26318049618395123</c:v>
                </c:pt>
                <c:pt idx="50">
                  <c:v>0.24854041844528241</c:v>
                </c:pt>
                <c:pt idx="51">
                  <c:v>0.22848935892414146</c:v>
                </c:pt>
                <c:pt idx="52">
                  <c:v>0.21312104705151191</c:v>
                </c:pt>
                <c:pt idx="53">
                  <c:v>0.19983842010771991</c:v>
                </c:pt>
                <c:pt idx="54">
                  <c:v>0.19356724110447909</c:v>
                </c:pt>
                <c:pt idx="55">
                  <c:v>0.18682182733134156</c:v>
                </c:pt>
                <c:pt idx="56">
                  <c:v>0.18056151062479642</c:v>
                </c:pt>
                <c:pt idx="57">
                  <c:v>0.17204664525942182</c:v>
                </c:pt>
                <c:pt idx="58">
                  <c:v>0.16508236699348022</c:v>
                </c:pt>
                <c:pt idx="59">
                  <c:v>0.14149161009350597</c:v>
                </c:pt>
                <c:pt idx="60">
                  <c:v>0.13842765429013237</c:v>
                </c:pt>
                <c:pt idx="61">
                  <c:v>0.1512501158945514</c:v>
                </c:pt>
                <c:pt idx="62">
                  <c:v>0.15799156765044065</c:v>
                </c:pt>
                <c:pt idx="63">
                  <c:v>0.15561088927015176</c:v>
                </c:pt>
                <c:pt idx="64">
                  <c:v>0.14955172153996843</c:v>
                </c:pt>
                <c:pt idx="65">
                  <c:v>0.14967604854034811</c:v>
                </c:pt>
                <c:pt idx="66">
                  <c:v>0.15165454815254487</c:v>
                </c:pt>
                <c:pt idx="67">
                  <c:v>0.15566155794060932</c:v>
                </c:pt>
                <c:pt idx="68">
                  <c:v>0.15971526113169165</c:v>
                </c:pt>
                <c:pt idx="69">
                  <c:v>0.16777217015140589</c:v>
                </c:pt>
                <c:pt idx="70">
                  <c:v>0.17669087284636209</c:v>
                </c:pt>
                <c:pt idx="71">
                  <c:v>0.19785953740198892</c:v>
                </c:pt>
                <c:pt idx="72">
                  <c:v>0.20462123187113246</c:v>
                </c:pt>
                <c:pt idx="73">
                  <c:v>0.18888083541381451</c:v>
                </c:pt>
                <c:pt idx="74">
                  <c:v>0.17652588375479938</c:v>
                </c:pt>
                <c:pt idx="75">
                  <c:v>0.17395417279798187</c:v>
                </c:pt>
                <c:pt idx="76">
                  <c:v>0.17569799449469126</c:v>
                </c:pt>
                <c:pt idx="77">
                  <c:v>0.17375120389410936</c:v>
                </c:pt>
                <c:pt idx="78">
                  <c:v>0.16814843448009298</c:v>
                </c:pt>
                <c:pt idx="79">
                  <c:v>0.16170250713412138</c:v>
                </c:pt>
                <c:pt idx="80">
                  <c:v>0.15281414022473028</c:v>
                </c:pt>
                <c:pt idx="81">
                  <c:v>0.14382910415509031</c:v>
                </c:pt>
                <c:pt idx="82">
                  <c:v>0.13373830757874616</c:v>
                </c:pt>
                <c:pt idx="83">
                  <c:v>0.11137132753310919</c:v>
                </c:pt>
                <c:pt idx="84">
                  <c:v>9.5268469371483144E-2</c:v>
                </c:pt>
                <c:pt idx="85">
                  <c:v>9.1798947772483874E-2</c:v>
                </c:pt>
                <c:pt idx="86">
                  <c:v>9.1477892936317584E-2</c:v>
                </c:pt>
                <c:pt idx="87">
                  <c:v>8.8000268600590958E-2</c:v>
                </c:pt>
                <c:pt idx="88">
                  <c:v>8.7352554239971347E-2</c:v>
                </c:pt>
                <c:pt idx="89">
                  <c:v>8.9971613589993948E-2</c:v>
                </c:pt>
                <c:pt idx="90">
                  <c:v>9.117582175159944E-2</c:v>
                </c:pt>
                <c:pt idx="91">
                  <c:v>9.0394674796302033E-2</c:v>
                </c:pt>
                <c:pt idx="92">
                  <c:v>8.5756508888599203E-2</c:v>
                </c:pt>
                <c:pt idx="93">
                  <c:v>8.7053209979165214E-2</c:v>
                </c:pt>
                <c:pt idx="94">
                  <c:v>8.626228773308009E-2</c:v>
                </c:pt>
                <c:pt idx="95">
                  <c:v>8.9116004635971136E-2</c:v>
                </c:pt>
                <c:pt idx="96">
                  <c:v>7.7279061544541339E-2</c:v>
                </c:pt>
                <c:pt idx="97">
                  <c:v>6.3492063492063266E-2</c:v>
                </c:pt>
                <c:pt idx="98">
                  <c:v>6.5665209501814426E-2</c:v>
                </c:pt>
                <c:pt idx="99">
                  <c:v>6.8312503214524423E-2</c:v>
                </c:pt>
                <c:pt idx="100">
                  <c:v>6.6708363666191595E-2</c:v>
                </c:pt>
                <c:pt idx="101">
                  <c:v>6.0428492950009183E-2</c:v>
                </c:pt>
                <c:pt idx="102">
                  <c:v>5.1907486403978575E-2</c:v>
                </c:pt>
                <c:pt idx="103">
                  <c:v>5.4700699975863021E-2</c:v>
                </c:pt>
                <c:pt idx="104">
                  <c:v>5.8096477181745376E-2</c:v>
                </c:pt>
                <c:pt idx="105">
                  <c:v>5.6367121165476597E-2</c:v>
                </c:pt>
                <c:pt idx="106">
                  <c:v>5.2744834091556836E-2</c:v>
                </c:pt>
                <c:pt idx="107">
                  <c:v>4.0670226762634432E-2</c:v>
                </c:pt>
                <c:pt idx="108">
                  <c:v>4.6356273349486665E-2</c:v>
                </c:pt>
                <c:pt idx="109">
                  <c:v>4.8937721814380941E-2</c:v>
                </c:pt>
                <c:pt idx="110">
                  <c:v>4.6361780555528753E-2</c:v>
                </c:pt>
                <c:pt idx="111">
                  <c:v>4.7257741488214711E-2</c:v>
                </c:pt>
                <c:pt idx="112">
                  <c:v>4.5378959004181318E-2</c:v>
                </c:pt>
                <c:pt idx="113">
                  <c:v>4.7756096625030997E-2</c:v>
                </c:pt>
                <c:pt idx="114">
                  <c:v>5.2892053699272745E-2</c:v>
                </c:pt>
                <c:pt idx="115">
                  <c:v>4.6743141573933666E-2</c:v>
                </c:pt>
                <c:pt idx="116">
                  <c:v>4.162686214235034E-2</c:v>
                </c:pt>
                <c:pt idx="117">
                  <c:v>3.7171086647927565E-2</c:v>
                </c:pt>
                <c:pt idx="118">
                  <c:v>4.08807085989491E-2</c:v>
                </c:pt>
                <c:pt idx="119">
                  <c:v>4.7345034023723809E-2</c:v>
                </c:pt>
                <c:pt idx="120">
                  <c:v>4.1285715603694095E-2</c:v>
                </c:pt>
                <c:pt idx="121">
                  <c:v>4.5644153580896907E-2</c:v>
                </c:pt>
                <c:pt idx="122">
                  <c:v>5.4367423927214276E-2</c:v>
                </c:pt>
                <c:pt idx="123">
                  <c:v>4.2697951528078981E-2</c:v>
                </c:pt>
                <c:pt idx="124">
                  <c:v>3.7395637941814774E-2</c:v>
                </c:pt>
                <c:pt idx="125">
                  <c:v>3.420744213302096E-2</c:v>
                </c:pt>
                <c:pt idx="126">
                  <c:v>3.4627846483822333E-2</c:v>
                </c:pt>
                <c:pt idx="127">
                  <c:v>3.366948156650551E-2</c:v>
                </c:pt>
                <c:pt idx="128">
                  <c:v>3.8419628425621521E-2</c:v>
                </c:pt>
                <c:pt idx="129">
                  <c:v>4.1050694752871042E-2</c:v>
                </c:pt>
                <c:pt idx="130">
                  <c:v>4.3328162408873716E-2</c:v>
                </c:pt>
                <c:pt idx="131">
                  <c:v>4.3225491501353464E-2</c:v>
                </c:pt>
                <c:pt idx="132">
                  <c:v>4.472560381337165E-2</c:v>
                </c:pt>
                <c:pt idx="133">
                  <c:v>4.5557702877608408E-2</c:v>
                </c:pt>
                <c:pt idx="134">
                  <c:v>3.7471609095612646E-2</c:v>
                </c:pt>
                <c:pt idx="135">
                  <c:v>4.7668594808126574E-2</c:v>
                </c:pt>
                <c:pt idx="136">
                  <c:v>4.9351639293406357E-2</c:v>
                </c:pt>
                <c:pt idx="137">
                  <c:v>4.4054111480983371E-2</c:v>
                </c:pt>
                <c:pt idx="138">
                  <c:v>4.3401935444031592E-2</c:v>
                </c:pt>
                <c:pt idx="139">
                  <c:v>5.3159893891723708E-2</c:v>
                </c:pt>
                <c:pt idx="140">
                  <c:v>6.0897015486590433E-2</c:v>
                </c:pt>
                <c:pt idx="141">
                  <c:v>7.3291774047502978E-2</c:v>
                </c:pt>
                <c:pt idx="142">
                  <c:v>7.4170842178542751E-2</c:v>
                </c:pt>
                <c:pt idx="143">
                  <c:v>5.9726889862594224E-2</c:v>
                </c:pt>
                <c:pt idx="144">
                  <c:v>4.1250402835965261E-2</c:v>
                </c:pt>
                <c:pt idx="145">
                  <c:v>3.9731730271915788E-2</c:v>
                </c:pt>
                <c:pt idx="146">
                  <c:v>4.4029888593985156E-2</c:v>
                </c:pt>
                <c:pt idx="147">
                  <c:v>5.4816772434224781E-2</c:v>
                </c:pt>
                <c:pt idx="148">
                  <c:v>5.9869415749508104E-2</c:v>
                </c:pt>
                <c:pt idx="149">
                  <c:v>5.3473305745878719E-2</c:v>
                </c:pt>
                <c:pt idx="150">
                  <c:v>5.4582808444440634E-2</c:v>
                </c:pt>
                <c:pt idx="151">
                  <c:v>4.3397126383879492E-2</c:v>
                </c:pt>
                <c:pt idx="152">
                  <c:v>3.197303022559983E-2</c:v>
                </c:pt>
                <c:pt idx="153">
                  <c:v>1.4804419423398274E-2</c:v>
                </c:pt>
                <c:pt idx="154">
                  <c:v>5.1206964147125777E-3</c:v>
                </c:pt>
                <c:pt idx="155">
                  <c:v>2.2608486210910828E-2</c:v>
                </c:pt>
                <c:pt idx="156">
                  <c:v>4.9569141051328369E-2</c:v>
                </c:pt>
                <c:pt idx="157">
                  <c:v>5.0739233610868739E-2</c:v>
                </c:pt>
                <c:pt idx="158">
                  <c:v>3.657045702951045E-2</c:v>
                </c:pt>
                <c:pt idx="159">
                  <c:v>2.1503746199940998E-2</c:v>
                </c:pt>
                <c:pt idx="160">
                  <c:v>1.6034555583005927E-2</c:v>
                </c:pt>
                <c:pt idx="161">
                  <c:v>2.2996925157364068E-2</c:v>
                </c:pt>
                <c:pt idx="162">
                  <c:v>2.0427305888483627E-2</c:v>
                </c:pt>
                <c:pt idx="163">
                  <c:v>3.1839726675595648E-2</c:v>
                </c:pt>
                <c:pt idx="164">
                  <c:v>5.3945686900958467E-2</c:v>
                </c:pt>
                <c:pt idx="165">
                  <c:v>6.4804674697639397E-2</c:v>
                </c:pt>
                <c:pt idx="166">
                  <c:v>5.9821847910016546E-2</c:v>
                </c:pt>
                <c:pt idx="167">
                  <c:v>5.8883105259438961E-2</c:v>
                </c:pt>
                <c:pt idx="168">
                  <c:v>5.4468276632729129E-2</c:v>
                </c:pt>
                <c:pt idx="169">
                  <c:v>5.352777281934662E-2</c:v>
                </c:pt>
                <c:pt idx="170">
                  <c:v>6.2859285178705537E-2</c:v>
                </c:pt>
                <c:pt idx="171">
                  <c:v>6.3184452672196967E-2</c:v>
                </c:pt>
                <c:pt idx="172">
                  <c:v>4.7375893200304331E-2</c:v>
                </c:pt>
                <c:pt idx="173">
                  <c:v>4.4912700348568979E-2</c:v>
                </c:pt>
                <c:pt idx="174">
                  <c:v>5.0478068555895206E-2</c:v>
                </c:pt>
                <c:pt idx="175">
                  <c:v>4.5011153687712246E-2</c:v>
                </c:pt>
                <c:pt idx="176">
                  <c:v>3.3814814253451786E-2</c:v>
                </c:pt>
                <c:pt idx="177">
                  <c:v>2.7326096422083168E-2</c:v>
                </c:pt>
                <c:pt idx="178">
                  <c:v>3.7269599963947186E-2</c:v>
                </c:pt>
                <c:pt idx="179">
                  <c:v>3.3884230116185021E-2</c:v>
                </c:pt>
                <c:pt idx="180">
                  <c:v>2.847302458732881E-2</c:v>
                </c:pt>
                <c:pt idx="181">
                  <c:v>2.3742872718164776E-2</c:v>
                </c:pt>
                <c:pt idx="182">
                  <c:v>3.2319223985890488E-2</c:v>
                </c:pt>
                <c:pt idx="183">
                  <c:v>3.8351051715144191E-2</c:v>
                </c:pt>
                <c:pt idx="184">
                  <c:v>5.501344257138796E-2</c:v>
                </c:pt>
                <c:pt idx="185">
                  <c:v>6.5075791233367708E-2</c:v>
                </c:pt>
                <c:pt idx="186">
                  <c:v>6.771472163221337E-2</c:v>
                </c:pt>
                <c:pt idx="187">
                  <c:v>7.1313816494109394E-2</c:v>
                </c:pt>
                <c:pt idx="188">
                  <c:v>6.7140218156228171E-2</c:v>
                </c:pt>
                <c:pt idx="189">
                  <c:v>7.3980971310816379E-2</c:v>
                </c:pt>
                <c:pt idx="190">
                  <c:v>8.3128167994207081E-2</c:v>
                </c:pt>
                <c:pt idx="191">
                  <c:v>8.3354250184666023E-2</c:v>
                </c:pt>
                <c:pt idx="192">
                  <c:v>8.0478275802850829E-2</c:v>
                </c:pt>
                <c:pt idx="193">
                  <c:v>8.5896854694212266E-2</c:v>
                </c:pt>
                <c:pt idx="194">
                  <c:v>8.5330087273452149E-2</c:v>
                </c:pt>
                <c:pt idx="195">
                  <c:v>8.8437780812419264E-2</c:v>
                </c:pt>
                <c:pt idx="196">
                  <c:v>8.7239222868175759E-2</c:v>
                </c:pt>
                <c:pt idx="197">
                  <c:v>8.3752235914621664E-2</c:v>
                </c:pt>
                <c:pt idx="198">
                  <c:v>7.603563973606442E-2</c:v>
                </c:pt>
                <c:pt idx="199">
                  <c:v>7.3210863950678773E-2</c:v>
                </c:pt>
                <c:pt idx="200">
                  <c:v>7.5012879958783918E-2</c:v>
                </c:pt>
                <c:pt idx="201">
                  <c:v>6.3999455671225558E-2</c:v>
                </c:pt>
                <c:pt idx="202">
                  <c:v>4.8509158978473188E-2</c:v>
                </c:pt>
                <c:pt idx="203">
                  <c:v>4.0307419371921949E-2</c:v>
                </c:pt>
                <c:pt idx="204">
                  <c:v>5.4033470420333796E-2</c:v>
                </c:pt>
                <c:pt idx="205">
                  <c:v>6.1859700740858559E-2</c:v>
                </c:pt>
                <c:pt idx="206">
                  <c:v>7.033089561538719E-2</c:v>
                </c:pt>
                <c:pt idx="207">
                  <c:v>5.3825651693427679E-2</c:v>
                </c:pt>
                <c:pt idx="208">
                  <c:v>3.7873693419600674E-2</c:v>
                </c:pt>
                <c:pt idx="209">
                  <c:v>2.7901909490041676E-2</c:v>
                </c:pt>
                <c:pt idx="210">
                  <c:v>2.7002219806401717E-2</c:v>
                </c:pt>
                <c:pt idx="211">
                  <c:v>2.5675859258252887E-2</c:v>
                </c:pt>
                <c:pt idx="212">
                  <c:v>2.1099715645867434E-2</c:v>
                </c:pt>
                <c:pt idx="213">
                  <c:v>3.3010180590371974E-2</c:v>
                </c:pt>
                <c:pt idx="214">
                  <c:v>4.0692188018056852E-2</c:v>
                </c:pt>
                <c:pt idx="215">
                  <c:v>4.4453494365363611E-2</c:v>
                </c:pt>
                <c:pt idx="216">
                  <c:v>3.6818758717752198E-2</c:v>
                </c:pt>
                <c:pt idx="217">
                  <c:v>3.4267135127714177E-2</c:v>
                </c:pt>
                <c:pt idx="218">
                  <c:v>1.326690688040788E-2</c:v>
                </c:pt>
                <c:pt idx="219">
                  <c:v>2.864721485411148E-2</c:v>
                </c:pt>
                <c:pt idx="220">
                  <c:v>3.1132051733682387E-2</c:v>
                </c:pt>
                <c:pt idx="221">
                  <c:v>3.3745017897489182E-2</c:v>
                </c:pt>
                <c:pt idx="222">
                  <c:v>3.9970842709092569E-2</c:v>
                </c:pt>
                <c:pt idx="223">
                  <c:v>3.8549353516240892E-2</c:v>
                </c:pt>
                <c:pt idx="224">
                  <c:v>3.7654023542369464E-2</c:v>
                </c:pt>
                <c:pt idx="225">
                  <c:v>3.5422005967636006E-2</c:v>
                </c:pt>
                <c:pt idx="226">
                  <c:v>3.8512909115416383E-2</c:v>
                </c:pt>
                <c:pt idx="227">
                  <c:v>4.7203894260352541E-2</c:v>
                </c:pt>
                <c:pt idx="228">
                  <c:v>5.3454774630646185E-2</c:v>
                </c:pt>
                <c:pt idx="229">
                  <c:v>4.7757825887577487E-2</c:v>
                </c:pt>
                <c:pt idx="230">
                  <c:v>5.1991799362575808E-2</c:v>
                </c:pt>
                <c:pt idx="231">
                  <c:v>3.8475838660541717E-2</c:v>
                </c:pt>
                <c:pt idx="232">
                  <c:v>5.2227651799386265E-2</c:v>
                </c:pt>
                <c:pt idx="233">
                  <c:v>6.9547706607891779E-2</c:v>
                </c:pt>
                <c:pt idx="234">
                  <c:v>7.3742465152281556E-2</c:v>
                </c:pt>
                <c:pt idx="235">
                  <c:v>7.4613450583619789E-2</c:v>
                </c:pt>
                <c:pt idx="236">
                  <c:v>8.0698855343939613E-2</c:v>
                </c:pt>
                <c:pt idx="237">
                  <c:v>7.6922157120650647E-2</c:v>
                </c:pt>
                <c:pt idx="238">
                  <c:v>6.9756465924108113E-2</c:v>
                </c:pt>
                <c:pt idx="239">
                  <c:v>5.9859093474201375E-2</c:v>
                </c:pt>
                <c:pt idx="240">
                  <c:v>5.0661819269554043E-2</c:v>
                </c:pt>
                <c:pt idx="241">
                  <c:v>5.3649069664319038E-2</c:v>
                </c:pt>
                <c:pt idx="242">
                  <c:v>6.2161540672607041E-2</c:v>
                </c:pt>
                <c:pt idx="243">
                  <c:v>6.7147889357279E-2</c:v>
                </c:pt>
                <c:pt idx="244">
                  <c:v>6.6704159371050231E-2</c:v>
                </c:pt>
                <c:pt idx="245">
                  <c:v>5.3745788105092007E-2</c:v>
                </c:pt>
                <c:pt idx="246">
                  <c:v>3.8048475903956547E-2</c:v>
                </c:pt>
                <c:pt idx="247">
                  <c:v>3.9847864909464903E-2</c:v>
                </c:pt>
                <c:pt idx="248">
                  <c:v>3.3103602221044026E-2</c:v>
                </c:pt>
                <c:pt idx="249">
                  <c:v>3.2305164162863775E-2</c:v>
                </c:pt>
                <c:pt idx="250">
                  <c:v>4.2646474896320452E-2</c:v>
                </c:pt>
                <c:pt idx="251">
                  <c:v>4.7893246091691433E-2</c:v>
                </c:pt>
                <c:pt idx="252">
                  <c:v>5.2243136997251582E-2</c:v>
                </c:pt>
                <c:pt idx="253">
                  <c:v>5.131092078726307E-2</c:v>
                </c:pt>
                <c:pt idx="254">
                  <c:v>4.4429891266108301E-2</c:v>
                </c:pt>
                <c:pt idx="255">
                  <c:v>3.2657279840690778E-2</c:v>
                </c:pt>
                <c:pt idx="256">
                  <c:v>2.8888538614980863E-2</c:v>
                </c:pt>
                <c:pt idx="257">
                  <c:v>3.2238031943869538E-2</c:v>
                </c:pt>
                <c:pt idx="258">
                  <c:v>3.9951222979882184E-2</c:v>
                </c:pt>
                <c:pt idx="259">
                  <c:v>4.0108913635400256E-2</c:v>
                </c:pt>
                <c:pt idx="260">
                  <c:v>4.2646399498722509E-2</c:v>
                </c:pt>
                <c:pt idx="261">
                  <c:v>4.6857941864529851E-2</c:v>
                </c:pt>
                <c:pt idx="262">
                  <c:v>4.2002316712595356E-2</c:v>
                </c:pt>
                <c:pt idx="263">
                  <c:v>4.2006065971367468E-2</c:v>
                </c:pt>
                <c:pt idx="264">
                  <c:v>2.762919641184669E-2</c:v>
                </c:pt>
                <c:pt idx="265">
                  <c:v>2.4148561743895236E-2</c:v>
                </c:pt>
                <c:pt idx="266">
                  <c:v>3.0885309785875892E-2</c:v>
                </c:pt>
                <c:pt idx="267">
                  <c:v>3.9888279280837269E-2</c:v>
                </c:pt>
                <c:pt idx="268">
                  <c:v>3.6276136039472107E-2</c:v>
                </c:pt>
                <c:pt idx="269">
                  <c:v>3.5938571956303678E-2</c:v>
                </c:pt>
                <c:pt idx="270">
                  <c:v>3.4993348371797017E-2</c:v>
                </c:pt>
                <c:pt idx="271">
                  <c:v>3.2333746126795626E-2</c:v>
                </c:pt>
                <c:pt idx="272">
                  <c:v>3.0333329879495663E-2</c:v>
                </c:pt>
                <c:pt idx="273">
                  <c:v>2.8619424837407204E-2</c:v>
                </c:pt>
                <c:pt idx="274">
                  <c:v>2.3553060375021584E-2</c:v>
                </c:pt>
                <c:pt idx="275">
                  <c:v>2.1923386285944035E-2</c:v>
                </c:pt>
                <c:pt idx="276">
                  <c:v>3.8410515549524682E-2</c:v>
                </c:pt>
                <c:pt idx="277">
                  <c:v>4.7478121383175198E-2</c:v>
                </c:pt>
                <c:pt idx="278">
                  <c:v>3.5982144652443981E-2</c:v>
                </c:pt>
                <c:pt idx="279">
                  <c:v>3.2805059336340037E-2</c:v>
                </c:pt>
                <c:pt idx="280">
                  <c:v>3.3823566895215817E-2</c:v>
                </c:pt>
                <c:pt idx="281">
                  <c:v>2.8298522669383708E-2</c:v>
                </c:pt>
                <c:pt idx="282">
                  <c:v>2.5742503835719521E-2</c:v>
                </c:pt>
                <c:pt idx="283">
                  <c:v>2.7570393841076513E-2</c:v>
                </c:pt>
                <c:pt idx="284">
                  <c:v>3.6615596574767428E-2</c:v>
                </c:pt>
                <c:pt idx="285">
                  <c:v>3.6962677733994642E-2</c:v>
                </c:pt>
                <c:pt idx="286">
                  <c:v>4.0462800408645139E-2</c:v>
                </c:pt>
                <c:pt idx="287">
                  <c:v>3.8837864827504953E-2</c:v>
                </c:pt>
                <c:pt idx="288">
                  <c:v>4.3172553685319137E-2</c:v>
                </c:pt>
                <c:pt idx="289">
                  <c:v>3.7572268341499182E-2</c:v>
                </c:pt>
                <c:pt idx="290">
                  <c:v>4.6634965306419529E-2</c:v>
                </c:pt>
                <c:pt idx="291">
                  <c:v>5.6163548095923277E-2</c:v>
                </c:pt>
                <c:pt idx="292">
                  <c:v>6.8397435897435965E-2</c:v>
                </c:pt>
                <c:pt idx="293">
                  <c:v>7.8224468058754937E-2</c:v>
                </c:pt>
                <c:pt idx="294">
                  <c:v>8.7681586520126142E-2</c:v>
                </c:pt>
                <c:pt idx="295">
                  <c:v>9.502792910833735E-2</c:v>
                </c:pt>
                <c:pt idx="296">
                  <c:v>8.4100136302562634E-2</c:v>
                </c:pt>
                <c:pt idx="297">
                  <c:v>7.6024659249626758E-2</c:v>
                </c:pt>
                <c:pt idx="298">
                  <c:v>7.7892860377214657E-2</c:v>
                </c:pt>
                <c:pt idx="299">
                  <c:v>8.0155888926771723E-2</c:v>
                </c:pt>
                <c:pt idx="300">
                  <c:v>6.9389262309641042E-2</c:v>
                </c:pt>
                <c:pt idx="301">
                  <c:v>6.5716340809520934E-2</c:v>
                </c:pt>
                <c:pt idx="302">
                  <c:v>6.6068307518277525E-2</c:v>
                </c:pt>
                <c:pt idx="303">
                  <c:v>5.8803692034776756E-2</c:v>
                </c:pt>
                <c:pt idx="304">
                  <c:v>4.8054423526914025E-2</c:v>
                </c:pt>
                <c:pt idx="305">
                  <c:v>4.4963128029589461E-2</c:v>
                </c:pt>
                <c:pt idx="306">
                  <c:v>4.2062075372033325E-2</c:v>
                </c:pt>
                <c:pt idx="307">
                  <c:v>4.2045648790405954E-2</c:v>
                </c:pt>
                <c:pt idx="308">
                  <c:v>4.1633668460874018E-2</c:v>
                </c:pt>
                <c:pt idx="309">
                  <c:v>4.6666517467493174E-2</c:v>
                </c:pt>
                <c:pt idx="310">
                  <c:v>4.9787081625343177E-2</c:v>
                </c:pt>
                <c:pt idx="311">
                  <c:v>5.0976970929799359E-2</c:v>
                </c:pt>
                <c:pt idx="312">
                  <c:v>5.2018725167516822E-2</c:v>
                </c:pt>
                <c:pt idx="313">
                  <c:v>5.0514524130918614E-2</c:v>
                </c:pt>
                <c:pt idx="314">
                  <c:v>4.822745616476487E-2</c:v>
                </c:pt>
                <c:pt idx="315">
                  <c:v>5.1733240253932333E-2</c:v>
                </c:pt>
                <c:pt idx="316">
                  <c:v>5.344741790446661E-2</c:v>
                </c:pt>
                <c:pt idx="317">
                  <c:v>4.7662807620773018E-2</c:v>
                </c:pt>
                <c:pt idx="318">
                  <c:v>4.954094764487138E-2</c:v>
                </c:pt>
                <c:pt idx="319">
                  <c:v>3.4987675531938045E-2</c:v>
                </c:pt>
                <c:pt idx="320">
                  <c:v>3.1889760397247446E-2</c:v>
                </c:pt>
                <c:pt idx="321">
                  <c:v>3.3655347009292624E-2</c:v>
                </c:pt>
                <c:pt idx="322">
                  <c:v>3.105281337141208E-2</c:v>
                </c:pt>
                <c:pt idx="323">
                  <c:v>2.9078425401804608E-2</c:v>
                </c:pt>
                <c:pt idx="324">
                  <c:v>3.2652772930481522E-2</c:v>
                </c:pt>
                <c:pt idx="325">
                  <c:v>4.1689959866164861E-2</c:v>
                </c:pt>
                <c:pt idx="326">
                  <c:v>3.7644891761601684E-2</c:v>
                </c:pt>
                <c:pt idx="327">
                  <c:v>2.3642201682624542E-2</c:v>
                </c:pt>
                <c:pt idx="328">
                  <c:v>3.419864559819441E-2</c:v>
                </c:pt>
                <c:pt idx="329">
                  <c:v>4.1469587150765319E-2</c:v>
                </c:pt>
                <c:pt idx="330">
                  <c:v>4.2114598339564768E-2</c:v>
                </c:pt>
                <c:pt idx="331">
                  <c:v>5.1038964288991462E-2</c:v>
                </c:pt>
                <c:pt idx="332">
                  <c:v>5.4831700149026164E-2</c:v>
                </c:pt>
                <c:pt idx="333">
                  <c:v>5.6633748567504361E-2</c:v>
                </c:pt>
                <c:pt idx="334">
                  <c:v>4.3930319396668027E-2</c:v>
                </c:pt>
                <c:pt idx="335">
                  <c:v>3.5840811991795896E-2</c:v>
                </c:pt>
                <c:pt idx="336">
                  <c:v>3.5885138587688825E-2</c:v>
                </c:pt>
                <c:pt idx="337">
                  <c:v>3.54398035972463E-2</c:v>
                </c:pt>
                <c:pt idx="338">
                  <c:v>4.181659709894614E-2</c:v>
                </c:pt>
                <c:pt idx="339">
                  <c:v>6.0753553177089303E-2</c:v>
                </c:pt>
                <c:pt idx="340">
                  <c:v>5.9737026123580783E-2</c:v>
                </c:pt>
                <c:pt idx="341">
                  <c:v>6.2514104258680314E-2</c:v>
                </c:pt>
                <c:pt idx="342">
                  <c:v>6.0193453272764375E-2</c:v>
                </c:pt>
                <c:pt idx="343">
                  <c:v>6.0862318696799589E-2</c:v>
                </c:pt>
                <c:pt idx="344">
                  <c:v>6.4917639444667996E-2</c:v>
                </c:pt>
                <c:pt idx="345">
                  <c:v>6.3104933437744704E-2</c:v>
                </c:pt>
                <c:pt idx="346">
                  <c:v>8.0739021708077896E-2</c:v>
                </c:pt>
                <c:pt idx="347">
                  <c:v>8.9604921266005055E-2</c:v>
                </c:pt>
                <c:pt idx="348">
                  <c:v>9.2168941436017837E-2</c:v>
                </c:pt>
                <c:pt idx="349">
                  <c:v>9.736597818519388E-2</c:v>
                </c:pt>
                <c:pt idx="350">
                  <c:v>0.1013489398445746</c:v>
                </c:pt>
                <c:pt idx="351">
                  <c:v>9.7909391691054504E-2</c:v>
                </c:pt>
                <c:pt idx="352">
                  <c:v>9.3000991685101786E-2</c:v>
                </c:pt>
                <c:pt idx="353">
                  <c:v>9.8981662336677267E-2</c:v>
                </c:pt>
                <c:pt idx="354">
                  <c:v>0.1033769346432567</c:v>
                </c:pt>
                <c:pt idx="355">
                  <c:v>0.11104918229018623</c:v>
                </c:pt>
                <c:pt idx="356">
                  <c:v>0.1141086834069549</c:v>
                </c:pt>
                <c:pt idx="357">
                  <c:v>0.11307210966532488</c:v>
                </c:pt>
                <c:pt idx="358">
                  <c:v>9.9660339370939877E-2</c:v>
                </c:pt>
                <c:pt idx="359">
                  <c:v>9.5800920838091885E-2</c:v>
                </c:pt>
                <c:pt idx="360">
                  <c:v>9.3160545107968895E-2</c:v>
                </c:pt>
                <c:pt idx="361">
                  <c:v>8.8691741301949456E-2</c:v>
                </c:pt>
                <c:pt idx="362">
                  <c:v>8.0778022468151356E-2</c:v>
                </c:pt>
                <c:pt idx="363">
                  <c:v>8.0481889139051299E-2</c:v>
                </c:pt>
                <c:pt idx="364">
                  <c:v>7.8373690951029973E-2</c:v>
                </c:pt>
                <c:pt idx="365">
                  <c:v>6.6437053730117546E-2</c:v>
                </c:pt>
                <c:pt idx="366">
                  <c:v>5.9902797558668341E-2</c:v>
                </c:pt>
                <c:pt idx="367">
                  <c:v>5.6649574606338238E-2</c:v>
                </c:pt>
                <c:pt idx="368">
                  <c:v>5.4630122405534998E-2</c:v>
                </c:pt>
                <c:pt idx="369">
                  <c:v>4.7369779430741943E-2</c:v>
                </c:pt>
                <c:pt idx="370">
                  <c:v>4.8452318229715186E-2</c:v>
                </c:pt>
                <c:pt idx="371">
                  <c:v>5.7260001900910185E-2</c:v>
                </c:pt>
                <c:pt idx="372">
                  <c:v>6.8903145210613248E-2</c:v>
                </c:pt>
                <c:pt idx="373">
                  <c:v>5.2966238879032179E-2</c:v>
                </c:pt>
                <c:pt idx="374">
                  <c:v>4.8290270371349697E-2</c:v>
                </c:pt>
                <c:pt idx="375">
                  <c:v>4.8216246855847356E-2</c:v>
                </c:pt>
                <c:pt idx="376">
                  <c:v>4.9879943822769723E-2</c:v>
                </c:pt>
                <c:pt idx="377">
                  <c:v>4.8868336062443563E-2</c:v>
                </c:pt>
                <c:pt idx="378">
                  <c:v>6.1395933361260591E-2</c:v>
                </c:pt>
                <c:pt idx="379">
                  <c:v>5.0493077793178243E-2</c:v>
                </c:pt>
                <c:pt idx="380">
                  <c:v>3.7840940630282649E-2</c:v>
                </c:pt>
                <c:pt idx="381">
                  <c:v>4.5138910827904777E-2</c:v>
                </c:pt>
                <c:pt idx="382">
                  <c:v>4.5757771817308335E-2</c:v>
                </c:pt>
                <c:pt idx="383">
                  <c:v>3.3590834128981673E-2</c:v>
                </c:pt>
                <c:pt idx="384">
                  <c:v>1.7204962138735347E-2</c:v>
                </c:pt>
                <c:pt idx="385">
                  <c:v>2.7011154976694041E-2</c:v>
                </c:pt>
                <c:pt idx="386">
                  <c:v>3.0429594272076477E-2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5-47B7-99A0-361C045C828E}"/>
            </c:ext>
          </c:extLst>
        </c:ser>
        <c:ser>
          <c:idx val="1"/>
          <c:order val="1"/>
          <c:tx>
            <c:v>Urbano</c:v>
          </c:tx>
          <c:spPr>
            <a:ln w="28575" cap="rnd">
              <a:solidFill>
                <a:srgbClr val="21409A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porcentuales'!$F$20:$F$406</c:f>
              <c:numCache>
                <c:formatCode>mmm\-yy</c:formatCode>
                <c:ptCount val="38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  <c:pt idx="352">
                  <c:v>44682</c:v>
                </c:pt>
                <c:pt idx="353">
                  <c:v>44713</c:v>
                </c:pt>
                <c:pt idx="354">
                  <c:v>44743</c:v>
                </c:pt>
                <c:pt idx="355">
                  <c:v>44774</c:v>
                </c:pt>
                <c:pt idx="356">
                  <c:v>44805</c:v>
                </c:pt>
                <c:pt idx="357">
                  <c:v>44835</c:v>
                </c:pt>
                <c:pt idx="358">
                  <c:v>44866</c:v>
                </c:pt>
                <c:pt idx="359">
                  <c:v>44896</c:v>
                </c:pt>
                <c:pt idx="360">
                  <c:v>44927</c:v>
                </c:pt>
                <c:pt idx="361">
                  <c:v>44958</c:v>
                </c:pt>
                <c:pt idx="362">
                  <c:v>44986</c:v>
                </c:pt>
                <c:pt idx="363">
                  <c:v>45017</c:v>
                </c:pt>
                <c:pt idx="364">
                  <c:v>45047</c:v>
                </c:pt>
                <c:pt idx="365">
                  <c:v>45078</c:v>
                </c:pt>
                <c:pt idx="366">
                  <c:v>45108</c:v>
                </c:pt>
                <c:pt idx="367">
                  <c:v>45139</c:v>
                </c:pt>
                <c:pt idx="368">
                  <c:v>45170</c:v>
                </c:pt>
                <c:pt idx="369">
                  <c:v>45200</c:v>
                </c:pt>
                <c:pt idx="370">
                  <c:v>45231</c:v>
                </c:pt>
                <c:pt idx="371">
                  <c:v>45261</c:v>
                </c:pt>
                <c:pt idx="372">
                  <c:v>45292</c:v>
                </c:pt>
                <c:pt idx="373">
                  <c:v>45323</c:v>
                </c:pt>
                <c:pt idx="374">
                  <c:v>45352</c:v>
                </c:pt>
                <c:pt idx="375">
                  <c:v>45383</c:v>
                </c:pt>
                <c:pt idx="376">
                  <c:v>45413</c:v>
                </c:pt>
                <c:pt idx="377">
                  <c:v>45444</c:v>
                </c:pt>
                <c:pt idx="378">
                  <c:v>45474</c:v>
                </c:pt>
                <c:pt idx="379">
                  <c:v>45505</c:v>
                </c:pt>
                <c:pt idx="380">
                  <c:v>45536</c:v>
                </c:pt>
                <c:pt idx="381">
                  <c:v>45566</c:v>
                </c:pt>
                <c:pt idx="382">
                  <c:v>45597</c:v>
                </c:pt>
                <c:pt idx="383">
                  <c:v>45627</c:v>
                </c:pt>
                <c:pt idx="384">
                  <c:v>45658</c:v>
                </c:pt>
                <c:pt idx="385">
                  <c:v>45689</c:v>
                </c:pt>
                <c:pt idx="386">
                  <c:v>45717</c:v>
                </c:pt>
              </c:numCache>
            </c:numRef>
          </c:cat>
          <c:val>
            <c:numRef>
              <c:f>'Variaciones porcentuales'!$Q$20:$Q$406</c:f>
              <c:numCache>
                <c:formatCode>0.0%</c:formatCode>
                <c:ptCount val="387"/>
                <c:pt idx="0">
                  <c:v>0.1060001898794265</c:v>
                </c:pt>
                <c:pt idx="1">
                  <c:v>0.10308330583187963</c:v>
                </c:pt>
                <c:pt idx="2">
                  <c:v>9.6261069203017469E-2</c:v>
                </c:pt>
                <c:pt idx="3">
                  <c:v>8.8799850913156897E-2</c:v>
                </c:pt>
                <c:pt idx="4">
                  <c:v>9.1175512862259778E-2</c:v>
                </c:pt>
                <c:pt idx="5">
                  <c:v>9.1467228876584095E-2</c:v>
                </c:pt>
                <c:pt idx="6">
                  <c:v>9.0749387453192165E-2</c:v>
                </c:pt>
                <c:pt idx="7">
                  <c:v>9.2741656479922385E-2</c:v>
                </c:pt>
                <c:pt idx="8">
                  <c:v>9.3679380949119873E-2</c:v>
                </c:pt>
                <c:pt idx="9">
                  <c:v>9.1925353166594892E-2</c:v>
                </c:pt>
                <c:pt idx="10">
                  <c:v>8.783480136616939E-2</c:v>
                </c:pt>
                <c:pt idx="11">
                  <c:v>7.7916059843770702E-2</c:v>
                </c:pt>
                <c:pt idx="12">
                  <c:v>5.6933773981715952E-2</c:v>
                </c:pt>
                <c:pt idx="13">
                  <c:v>5.6480393204402235E-2</c:v>
                </c:pt>
                <c:pt idx="14">
                  <c:v>6.2485308259429218E-2</c:v>
                </c:pt>
                <c:pt idx="15">
                  <c:v>6.4569961489088668E-2</c:v>
                </c:pt>
                <c:pt idx="16">
                  <c:v>6.1602080402438419E-2</c:v>
                </c:pt>
                <c:pt idx="17">
                  <c:v>6.1302031372715504E-2</c:v>
                </c:pt>
                <c:pt idx="18">
                  <c:v>6.3850979062473501E-2</c:v>
                </c:pt>
                <c:pt idx="19">
                  <c:v>6.359491747224455E-2</c:v>
                </c:pt>
                <c:pt idx="20">
                  <c:v>5.9169745163108134E-2</c:v>
                </c:pt>
                <c:pt idx="21">
                  <c:v>5.8830858685494647E-2</c:v>
                </c:pt>
                <c:pt idx="22">
                  <c:v>5.938487596306774E-2</c:v>
                </c:pt>
                <c:pt idx="23">
                  <c:v>5.7217138528936173E-2</c:v>
                </c:pt>
                <c:pt idx="24">
                  <c:v>7.547054882134363E-2</c:v>
                </c:pt>
                <c:pt idx="25">
                  <c:v>0.10821635179416633</c:v>
                </c:pt>
                <c:pt idx="26">
                  <c:v>0.18318952513123743</c:v>
                </c:pt>
                <c:pt idx="27">
                  <c:v>0.26659029703766235</c:v>
                </c:pt>
                <c:pt idx="28">
                  <c:v>0.30332904987551212</c:v>
                </c:pt>
                <c:pt idx="29">
                  <c:v>0.33290665813316278</c:v>
                </c:pt>
                <c:pt idx="30">
                  <c:v>0.34985358857393289</c:v>
                </c:pt>
                <c:pt idx="31">
                  <c:v>0.36379512214482768</c:v>
                </c:pt>
                <c:pt idx="32">
                  <c:v>0.37865531646567341</c:v>
                </c:pt>
                <c:pt idx="33">
                  <c:v>0.39632854789362204</c:v>
                </c:pt>
                <c:pt idx="34">
                  <c:v>0.42239900171580103</c:v>
                </c:pt>
                <c:pt idx="35">
                  <c:v>0.45850437611339157</c:v>
                </c:pt>
                <c:pt idx="36">
                  <c:v>0.49409077178673955</c:v>
                </c:pt>
                <c:pt idx="37">
                  <c:v>0.47559684602467711</c:v>
                </c:pt>
                <c:pt idx="38">
                  <c:v>0.40080235266119302</c:v>
                </c:pt>
                <c:pt idx="39">
                  <c:v>0.34038366945400877</c:v>
                </c:pt>
                <c:pt idx="40">
                  <c:v>0.32903514042304094</c:v>
                </c:pt>
                <c:pt idx="41">
                  <c:v>0.32169437608786966</c:v>
                </c:pt>
                <c:pt idx="42">
                  <c:v>0.3182958503039961</c:v>
                </c:pt>
                <c:pt idx="43">
                  <c:v>0.31775388152438055</c:v>
                </c:pt>
                <c:pt idx="44">
                  <c:v>0.31637699388256824</c:v>
                </c:pt>
                <c:pt idx="45">
                  <c:v>0.31841676498679683</c:v>
                </c:pt>
                <c:pt idx="46">
                  <c:v>0.30936780348722448</c:v>
                </c:pt>
                <c:pt idx="47">
                  <c:v>0.30970619863786619</c:v>
                </c:pt>
                <c:pt idx="48">
                  <c:v>0.26775673182628013</c:v>
                </c:pt>
                <c:pt idx="49">
                  <c:v>0.25776485868019039</c:v>
                </c:pt>
                <c:pt idx="50">
                  <c:v>0.24749711789333184</c:v>
                </c:pt>
                <c:pt idx="51">
                  <c:v>0.23049422906185257</c:v>
                </c:pt>
                <c:pt idx="52">
                  <c:v>0.22070500411503535</c:v>
                </c:pt>
                <c:pt idx="53">
                  <c:v>0.20731582711760521</c:v>
                </c:pt>
                <c:pt idx="54">
                  <c:v>0.2023440385971591</c:v>
                </c:pt>
                <c:pt idx="55">
                  <c:v>0.19715106007067118</c:v>
                </c:pt>
                <c:pt idx="56">
                  <c:v>0.19522470385129043</c:v>
                </c:pt>
                <c:pt idx="57">
                  <c:v>0.18533867428035733</c:v>
                </c:pt>
                <c:pt idx="58">
                  <c:v>0.18188670554118991</c:v>
                </c:pt>
                <c:pt idx="59">
                  <c:v>0.16164053075995177</c:v>
                </c:pt>
                <c:pt idx="60">
                  <c:v>0.16632279799459759</c:v>
                </c:pt>
                <c:pt idx="61">
                  <c:v>0.17325242909405603</c:v>
                </c:pt>
                <c:pt idx="62">
                  <c:v>0.17536964980544734</c:v>
                </c:pt>
                <c:pt idx="63">
                  <c:v>0.17185846497219703</c:v>
                </c:pt>
                <c:pt idx="64">
                  <c:v>0.15909371468725397</c:v>
                </c:pt>
                <c:pt idx="65">
                  <c:v>0.15452681862634465</c:v>
                </c:pt>
                <c:pt idx="66">
                  <c:v>0.15189602361068433</c:v>
                </c:pt>
                <c:pt idx="67">
                  <c:v>0.15295072592100678</c:v>
                </c:pt>
                <c:pt idx="68">
                  <c:v>0.15399849199211468</c:v>
                </c:pt>
                <c:pt idx="69">
                  <c:v>0.1552537680990087</c:v>
                </c:pt>
                <c:pt idx="70">
                  <c:v>0.16011337968909167</c:v>
                </c:pt>
                <c:pt idx="71">
                  <c:v>0.17136574255870562</c:v>
                </c:pt>
                <c:pt idx="72">
                  <c:v>0.17035277227045897</c:v>
                </c:pt>
                <c:pt idx="73">
                  <c:v>0.15916882507271524</c:v>
                </c:pt>
                <c:pt idx="74">
                  <c:v>0.15699175687754474</c:v>
                </c:pt>
                <c:pt idx="75">
                  <c:v>0.15752401280683048</c:v>
                </c:pt>
                <c:pt idx="76">
                  <c:v>0.15740232502887852</c:v>
                </c:pt>
                <c:pt idx="77">
                  <c:v>0.15660099204248357</c:v>
                </c:pt>
                <c:pt idx="78">
                  <c:v>0.15767353140861906</c:v>
                </c:pt>
                <c:pt idx="79">
                  <c:v>0.15284489103651322</c:v>
                </c:pt>
                <c:pt idx="80">
                  <c:v>0.14578331273468681</c:v>
                </c:pt>
                <c:pt idx="81">
                  <c:v>0.1396096065724266</c:v>
                </c:pt>
                <c:pt idx="82">
                  <c:v>0.13126570004046711</c:v>
                </c:pt>
                <c:pt idx="83">
                  <c:v>0.11605021045181974</c:v>
                </c:pt>
                <c:pt idx="84">
                  <c:v>0.10554216867469868</c:v>
                </c:pt>
                <c:pt idx="85">
                  <c:v>0.10092559114903454</c:v>
                </c:pt>
                <c:pt idx="86">
                  <c:v>9.2197972774809456E-2</c:v>
                </c:pt>
                <c:pt idx="87">
                  <c:v>8.4632406133420268E-2</c:v>
                </c:pt>
                <c:pt idx="88">
                  <c:v>8.376511226252159E-2</c:v>
                </c:pt>
                <c:pt idx="89">
                  <c:v>8.5631390665051654E-2</c:v>
                </c:pt>
                <c:pt idx="90">
                  <c:v>8.2788762287757001E-2</c:v>
                </c:pt>
                <c:pt idx="91">
                  <c:v>8.2150713735504866E-2</c:v>
                </c:pt>
                <c:pt idx="92">
                  <c:v>7.6605977327378838E-2</c:v>
                </c:pt>
                <c:pt idx="93">
                  <c:v>8.4467716169904783E-2</c:v>
                </c:pt>
                <c:pt idx="94">
                  <c:v>8.3597119388781227E-2</c:v>
                </c:pt>
                <c:pt idx="95">
                  <c:v>8.3998050903459687E-2</c:v>
                </c:pt>
                <c:pt idx="96">
                  <c:v>7.5955721117011432E-2</c:v>
                </c:pt>
                <c:pt idx="97">
                  <c:v>6.7134327770005164E-2</c:v>
                </c:pt>
                <c:pt idx="98">
                  <c:v>7.371337254234156E-2</c:v>
                </c:pt>
                <c:pt idx="99">
                  <c:v>7.5249622378719794E-2</c:v>
                </c:pt>
                <c:pt idx="100">
                  <c:v>7.2816929005290465E-2</c:v>
                </c:pt>
                <c:pt idx="101">
                  <c:v>6.8187125398925907E-2</c:v>
                </c:pt>
                <c:pt idx="102">
                  <c:v>6.0468115287897417E-2</c:v>
                </c:pt>
                <c:pt idx="103">
                  <c:v>6.029921956662565E-2</c:v>
                </c:pt>
                <c:pt idx="104">
                  <c:v>6.3758774728781109E-2</c:v>
                </c:pt>
                <c:pt idx="105">
                  <c:v>5.4326272386767682E-2</c:v>
                </c:pt>
                <c:pt idx="106">
                  <c:v>5.1492067842216382E-2</c:v>
                </c:pt>
                <c:pt idx="107">
                  <c:v>4.2919512059951925E-2</c:v>
                </c:pt>
                <c:pt idx="108">
                  <c:v>4.7132053233806648E-2</c:v>
                </c:pt>
                <c:pt idx="109">
                  <c:v>5.1745574513134995E-2</c:v>
                </c:pt>
                <c:pt idx="110">
                  <c:v>4.6028754246954628E-2</c:v>
                </c:pt>
                <c:pt idx="111">
                  <c:v>4.6625192320556508E-2</c:v>
                </c:pt>
                <c:pt idx="112">
                  <c:v>4.5708302132607681E-2</c:v>
                </c:pt>
                <c:pt idx="113">
                  <c:v>4.6916369112681933E-2</c:v>
                </c:pt>
                <c:pt idx="114">
                  <c:v>5.0727193131794523E-2</c:v>
                </c:pt>
                <c:pt idx="115">
                  <c:v>4.7791849620786087E-2</c:v>
                </c:pt>
                <c:pt idx="116">
                  <c:v>4.4753465993964792E-2</c:v>
                </c:pt>
                <c:pt idx="117">
                  <c:v>4.295310027763688E-2</c:v>
                </c:pt>
                <c:pt idx="118">
                  <c:v>4.5208984930338536E-2</c:v>
                </c:pt>
                <c:pt idx="119">
                  <c:v>4.8486422974959531E-2</c:v>
                </c:pt>
                <c:pt idx="120">
                  <c:v>4.4670598304627607E-2</c:v>
                </c:pt>
                <c:pt idx="121">
                  <c:v>4.4471104608632128E-2</c:v>
                </c:pt>
                <c:pt idx="122">
                  <c:v>4.9321522914273386E-2</c:v>
                </c:pt>
                <c:pt idx="123">
                  <c:v>4.189859737603574E-2</c:v>
                </c:pt>
                <c:pt idx="124">
                  <c:v>3.705601192312824E-2</c:v>
                </c:pt>
                <c:pt idx="125">
                  <c:v>3.4251342791847161E-2</c:v>
                </c:pt>
                <c:pt idx="126">
                  <c:v>3.3904091753418353E-2</c:v>
                </c:pt>
                <c:pt idx="127">
                  <c:v>3.344993188797285E-2</c:v>
                </c:pt>
                <c:pt idx="128">
                  <c:v>3.5549609247147673E-2</c:v>
                </c:pt>
                <c:pt idx="129">
                  <c:v>3.6014632554571602E-2</c:v>
                </c:pt>
                <c:pt idx="130">
                  <c:v>3.7971527022125473E-2</c:v>
                </c:pt>
                <c:pt idx="131">
                  <c:v>3.886720839738933E-2</c:v>
                </c:pt>
                <c:pt idx="132">
                  <c:v>3.9023131053523619E-2</c:v>
                </c:pt>
                <c:pt idx="133">
                  <c:v>3.9423109248405863E-2</c:v>
                </c:pt>
                <c:pt idx="134">
                  <c:v>3.3643613326294064E-2</c:v>
                </c:pt>
                <c:pt idx="135">
                  <c:v>4.0386577959702574E-2</c:v>
                </c:pt>
                <c:pt idx="136">
                  <c:v>4.2833404441650069E-2</c:v>
                </c:pt>
                <c:pt idx="137">
                  <c:v>4.1086440801538782E-2</c:v>
                </c:pt>
                <c:pt idx="138">
                  <c:v>4.1926456595959172E-2</c:v>
                </c:pt>
                <c:pt idx="139">
                  <c:v>4.7570641033517935E-2</c:v>
                </c:pt>
                <c:pt idx="140">
                  <c:v>5.3193377028091016E-2</c:v>
                </c:pt>
                <c:pt idx="141">
                  <c:v>6.183345305851784E-2</c:v>
                </c:pt>
                <c:pt idx="142">
                  <c:v>6.2506825081354966E-2</c:v>
                </c:pt>
                <c:pt idx="143">
                  <c:v>5.3821260726036879E-2</c:v>
                </c:pt>
                <c:pt idx="144">
                  <c:v>4.1861997450798327E-2</c:v>
                </c:pt>
                <c:pt idx="145">
                  <c:v>3.939949328877157E-2</c:v>
                </c:pt>
                <c:pt idx="146">
                  <c:v>4.1978720315700491E-2</c:v>
                </c:pt>
                <c:pt idx="147">
                  <c:v>4.790441629725728E-2</c:v>
                </c:pt>
                <c:pt idx="148">
                  <c:v>4.9504204304432697E-2</c:v>
                </c:pt>
                <c:pt idx="149">
                  <c:v>4.5099739809193462E-2</c:v>
                </c:pt>
                <c:pt idx="150">
                  <c:v>4.5777579621939957E-2</c:v>
                </c:pt>
                <c:pt idx="151">
                  <c:v>3.8959030902770531E-2</c:v>
                </c:pt>
                <c:pt idx="152">
                  <c:v>3.1484455208360629E-2</c:v>
                </c:pt>
                <c:pt idx="153">
                  <c:v>2.1013738551207473E-2</c:v>
                </c:pt>
                <c:pt idx="154">
                  <c:v>1.5776274949125479E-2</c:v>
                </c:pt>
                <c:pt idx="155">
                  <c:v>2.6480119335425156E-2</c:v>
                </c:pt>
                <c:pt idx="156">
                  <c:v>4.3616872378918314E-2</c:v>
                </c:pt>
                <c:pt idx="157">
                  <c:v>4.3548612947894139E-2</c:v>
                </c:pt>
                <c:pt idx="158">
                  <c:v>3.4812984051143747E-2</c:v>
                </c:pt>
                <c:pt idx="159">
                  <c:v>2.5887997708393007E-2</c:v>
                </c:pt>
                <c:pt idx="160">
                  <c:v>2.2450989443880021E-2</c:v>
                </c:pt>
                <c:pt idx="161">
                  <c:v>2.6334372825442376E-2</c:v>
                </c:pt>
                <c:pt idx="162">
                  <c:v>2.4557871000549625E-2</c:v>
                </c:pt>
                <c:pt idx="163">
                  <c:v>3.0524009175677325E-2</c:v>
                </c:pt>
                <c:pt idx="164">
                  <c:v>4.1671132889263163E-2</c:v>
                </c:pt>
                <c:pt idx="165">
                  <c:v>4.7100378189379954E-2</c:v>
                </c:pt>
                <c:pt idx="166">
                  <c:v>4.4251414001396316E-2</c:v>
                </c:pt>
                <c:pt idx="167">
                  <c:v>4.435803124906057E-2</c:v>
                </c:pt>
                <c:pt idx="168">
                  <c:v>4.1873426021130422E-2</c:v>
                </c:pt>
                <c:pt idx="169">
                  <c:v>4.296875E-2</c:v>
                </c:pt>
                <c:pt idx="170">
                  <c:v>4.8759934980105113E-2</c:v>
                </c:pt>
                <c:pt idx="171">
                  <c:v>4.7692177286257964E-2</c:v>
                </c:pt>
                <c:pt idx="172">
                  <c:v>3.7885970853086537E-2</c:v>
                </c:pt>
                <c:pt idx="173">
                  <c:v>3.6315879345500512E-2</c:v>
                </c:pt>
                <c:pt idx="174">
                  <c:v>3.9826735651546041E-2</c:v>
                </c:pt>
                <c:pt idx="175">
                  <c:v>3.7383410271349504E-2</c:v>
                </c:pt>
                <c:pt idx="176">
                  <c:v>3.2369817570646608E-2</c:v>
                </c:pt>
                <c:pt idx="177">
                  <c:v>3.0189009876411044E-2</c:v>
                </c:pt>
                <c:pt idx="178">
                  <c:v>3.2497953132796908E-2</c:v>
                </c:pt>
                <c:pt idx="179">
                  <c:v>2.9134878364761363E-2</c:v>
                </c:pt>
                <c:pt idx="180">
                  <c:v>2.6507620941020438E-2</c:v>
                </c:pt>
                <c:pt idx="181">
                  <c:v>2.3239080919842614E-2</c:v>
                </c:pt>
                <c:pt idx="182">
                  <c:v>2.8735386268440966E-2</c:v>
                </c:pt>
                <c:pt idx="183">
                  <c:v>3.2576312808749064E-2</c:v>
                </c:pt>
                <c:pt idx="184">
                  <c:v>4.4826402818930244E-2</c:v>
                </c:pt>
                <c:pt idx="185">
                  <c:v>5.3144006397053412E-2</c:v>
                </c:pt>
                <c:pt idx="186">
                  <c:v>5.551859137545323E-2</c:v>
                </c:pt>
                <c:pt idx="187">
                  <c:v>5.9202757322939226E-2</c:v>
                </c:pt>
                <c:pt idx="188">
                  <c:v>5.7612074898545362E-2</c:v>
                </c:pt>
                <c:pt idx="189">
                  <c:v>6.1859469573475767E-2</c:v>
                </c:pt>
                <c:pt idx="190">
                  <c:v>7.0152636295813364E-2</c:v>
                </c:pt>
                <c:pt idx="191">
                  <c:v>6.9465036693056037E-2</c:v>
                </c:pt>
                <c:pt idx="192">
                  <c:v>6.619726813771698E-2</c:v>
                </c:pt>
                <c:pt idx="193">
                  <c:v>6.9633368880361868E-2</c:v>
                </c:pt>
                <c:pt idx="194">
                  <c:v>6.8916751780457197E-2</c:v>
                </c:pt>
                <c:pt idx="195">
                  <c:v>7.1937207040702056E-2</c:v>
                </c:pt>
                <c:pt idx="196">
                  <c:v>6.8916224480826793E-2</c:v>
                </c:pt>
                <c:pt idx="197">
                  <c:v>6.4120085959753714E-2</c:v>
                </c:pt>
                <c:pt idx="198">
                  <c:v>5.7554482626311465E-2</c:v>
                </c:pt>
                <c:pt idx="199">
                  <c:v>5.276205410353918E-2</c:v>
                </c:pt>
                <c:pt idx="200">
                  <c:v>5.1511738016273068E-2</c:v>
                </c:pt>
                <c:pt idx="201">
                  <c:v>4.5542933169583355E-2</c:v>
                </c:pt>
                <c:pt idx="202">
                  <c:v>3.41251885369529E-2</c:v>
                </c:pt>
                <c:pt idx="203">
                  <c:v>2.9444461398284938E-2</c:v>
                </c:pt>
                <c:pt idx="204">
                  <c:v>4.5033193357843615E-2</c:v>
                </c:pt>
                <c:pt idx="205">
                  <c:v>5.2283057311530268E-2</c:v>
                </c:pt>
                <c:pt idx="206">
                  <c:v>5.8567419981062852E-2</c:v>
                </c:pt>
                <c:pt idx="207">
                  <c:v>4.693109749543134E-2</c:v>
                </c:pt>
                <c:pt idx="208">
                  <c:v>3.7224419842637024E-2</c:v>
                </c:pt>
                <c:pt idx="209">
                  <c:v>3.1291487383511063E-2</c:v>
                </c:pt>
                <c:pt idx="210">
                  <c:v>3.193635189592392E-2</c:v>
                </c:pt>
                <c:pt idx="211">
                  <c:v>3.2893802223915358E-2</c:v>
                </c:pt>
                <c:pt idx="212">
                  <c:v>3.1357100481858691E-2</c:v>
                </c:pt>
                <c:pt idx="213">
                  <c:v>3.6698614279391251E-2</c:v>
                </c:pt>
                <c:pt idx="214">
                  <c:v>4.3590341523393583E-2</c:v>
                </c:pt>
                <c:pt idx="215">
                  <c:v>4.6295551273635827E-2</c:v>
                </c:pt>
                <c:pt idx="216">
                  <c:v>3.58854865736844E-2</c:v>
                </c:pt>
                <c:pt idx="217">
                  <c:v>3.3984137425993044E-2</c:v>
                </c:pt>
                <c:pt idx="218">
                  <c:v>1.6521330692098601E-2</c:v>
                </c:pt>
                <c:pt idx="219">
                  <c:v>1.6054047394143511E-2</c:v>
                </c:pt>
                <c:pt idx="220">
                  <c:v>1.8517977626544502E-2</c:v>
                </c:pt>
                <c:pt idx="221">
                  <c:v>1.963259127561523E-2</c:v>
                </c:pt>
                <c:pt idx="222">
                  <c:v>2.297869134469277E-2</c:v>
                </c:pt>
                <c:pt idx="223">
                  <c:v>2.1405886618820036E-2</c:v>
                </c:pt>
                <c:pt idx="224">
                  <c:v>1.9698073230483892E-2</c:v>
                </c:pt>
                <c:pt idx="225">
                  <c:v>1.9524530873472612E-2</c:v>
                </c:pt>
                <c:pt idx="226">
                  <c:v>2.4384892904735667E-2</c:v>
                </c:pt>
                <c:pt idx="227">
                  <c:v>3.0311615877474551E-2</c:v>
                </c:pt>
                <c:pt idx="228">
                  <c:v>3.354781076089175E-2</c:v>
                </c:pt>
                <c:pt idx="229">
                  <c:v>2.8405657923694427E-2</c:v>
                </c:pt>
                <c:pt idx="230">
                  <c:v>3.215605914496944E-2</c:v>
                </c:pt>
                <c:pt idx="231">
                  <c:v>3.1726078116726342E-2</c:v>
                </c:pt>
                <c:pt idx="232">
                  <c:v>4.088128899576815E-2</c:v>
                </c:pt>
                <c:pt idx="233">
                  <c:v>4.9300263609183936E-2</c:v>
                </c:pt>
                <c:pt idx="234">
                  <c:v>5.2670340865851095E-2</c:v>
                </c:pt>
                <c:pt idx="235">
                  <c:v>5.413555310727558E-2</c:v>
                </c:pt>
                <c:pt idx="236">
                  <c:v>5.6938086425765366E-2</c:v>
                </c:pt>
                <c:pt idx="237">
                  <c:v>5.2325979375631659E-2</c:v>
                </c:pt>
                <c:pt idx="238">
                  <c:v>3.579785672925162E-2</c:v>
                </c:pt>
                <c:pt idx="239">
                  <c:v>2.1099483021417731E-2</c:v>
                </c:pt>
                <c:pt idx="240">
                  <c:v>2.3181025353516516E-2</c:v>
                </c:pt>
                <c:pt idx="241">
                  <c:v>3.7729462208284215E-2</c:v>
                </c:pt>
                <c:pt idx="242">
                  <c:v>4.7967362573623218E-2</c:v>
                </c:pt>
                <c:pt idx="243">
                  <c:v>5.3046448943772528E-2</c:v>
                </c:pt>
                <c:pt idx="244">
                  <c:v>5.179552574820101E-2</c:v>
                </c:pt>
                <c:pt idx="245">
                  <c:v>4.6176577791190221E-2</c:v>
                </c:pt>
                <c:pt idx="246">
                  <c:v>3.4752021144278444E-2</c:v>
                </c:pt>
                <c:pt idx="247">
                  <c:v>3.4602089518729562E-2</c:v>
                </c:pt>
                <c:pt idx="248">
                  <c:v>3.1877068630537853E-2</c:v>
                </c:pt>
                <c:pt idx="249">
                  <c:v>3.5880187646838202E-2</c:v>
                </c:pt>
                <c:pt idx="250">
                  <c:v>5.3556386025638947E-2</c:v>
                </c:pt>
                <c:pt idx="251">
                  <c:v>6.6372481504422431E-2</c:v>
                </c:pt>
                <c:pt idx="252">
                  <c:v>6.6810754864879307E-2</c:v>
                </c:pt>
                <c:pt idx="253">
                  <c:v>5.4988358185452002E-2</c:v>
                </c:pt>
                <c:pt idx="254">
                  <c:v>4.9204138110362061E-2</c:v>
                </c:pt>
                <c:pt idx="255">
                  <c:v>3.9454886378856191E-2</c:v>
                </c:pt>
                <c:pt idx="256">
                  <c:v>3.5028963163645566E-2</c:v>
                </c:pt>
                <c:pt idx="257">
                  <c:v>3.8459088984876377E-2</c:v>
                </c:pt>
                <c:pt idx="258">
                  <c:v>4.5342027864067935E-2</c:v>
                </c:pt>
                <c:pt idx="259">
                  <c:v>4.688411978628837E-2</c:v>
                </c:pt>
                <c:pt idx="260">
                  <c:v>4.727245664954971E-2</c:v>
                </c:pt>
                <c:pt idx="261">
                  <c:v>4.7676742304751496E-2</c:v>
                </c:pt>
                <c:pt idx="262">
                  <c:v>4.23658282179602E-2</c:v>
                </c:pt>
                <c:pt idx="263">
                  <c:v>3.8635683078444005E-2</c:v>
                </c:pt>
                <c:pt idx="264">
                  <c:v>2.2799258096732666E-2</c:v>
                </c:pt>
                <c:pt idx="265">
                  <c:v>1.9767074067887469E-2</c:v>
                </c:pt>
                <c:pt idx="266">
                  <c:v>2.3281914385149927E-2</c:v>
                </c:pt>
                <c:pt idx="267">
                  <c:v>2.9793158740555548E-2</c:v>
                </c:pt>
                <c:pt idx="268">
                  <c:v>2.9519481411584447E-2</c:v>
                </c:pt>
                <c:pt idx="269">
                  <c:v>2.8430838495088429E-2</c:v>
                </c:pt>
                <c:pt idx="270">
                  <c:v>2.6482974717203511E-2</c:v>
                </c:pt>
                <c:pt idx="271">
                  <c:v>2.4395386820200926E-2</c:v>
                </c:pt>
                <c:pt idx="272">
                  <c:v>2.4011881582126415E-2</c:v>
                </c:pt>
                <c:pt idx="273">
                  <c:v>2.2892823648043459E-2</c:v>
                </c:pt>
                <c:pt idx="274">
                  <c:v>1.5515606259239645E-2</c:v>
                </c:pt>
                <c:pt idx="275">
                  <c:v>1.5426137942533114E-2</c:v>
                </c:pt>
                <c:pt idx="276">
                  <c:v>2.6012024327641825E-2</c:v>
                </c:pt>
                <c:pt idx="277">
                  <c:v>3.0048198397568671E-2</c:v>
                </c:pt>
                <c:pt idx="278">
                  <c:v>2.1375165641964289E-2</c:v>
                </c:pt>
                <c:pt idx="279">
                  <c:v>1.9675583993993939E-2</c:v>
                </c:pt>
                <c:pt idx="280">
                  <c:v>1.8348656070683589E-2</c:v>
                </c:pt>
                <c:pt idx="281">
                  <c:v>1.3561105654553041E-2</c:v>
                </c:pt>
                <c:pt idx="282">
                  <c:v>1.2770336971665852E-2</c:v>
                </c:pt>
                <c:pt idx="283">
                  <c:v>1.3110842087268315E-2</c:v>
                </c:pt>
                <c:pt idx="284">
                  <c:v>1.822332947030203E-2</c:v>
                </c:pt>
                <c:pt idx="285">
                  <c:v>1.9367914545410647E-2</c:v>
                </c:pt>
                <c:pt idx="286">
                  <c:v>2.6907415418632175E-2</c:v>
                </c:pt>
                <c:pt idx="287">
                  <c:v>2.907340701743566E-2</c:v>
                </c:pt>
                <c:pt idx="288">
                  <c:v>4.467542002168523E-2</c:v>
                </c:pt>
                <c:pt idx="289">
                  <c:v>4.3331156681700289E-2</c:v>
                </c:pt>
                <c:pt idx="290">
                  <c:v>5.0148202096848005E-2</c:v>
                </c:pt>
                <c:pt idx="291">
                  <c:v>5.6142587378740005E-2</c:v>
                </c:pt>
                <c:pt idx="292">
                  <c:v>6.4920151593002462E-2</c:v>
                </c:pt>
                <c:pt idx="293">
                  <c:v>7.2643331279893086E-2</c:v>
                </c:pt>
                <c:pt idx="294">
                  <c:v>7.777816183332753E-2</c:v>
                </c:pt>
                <c:pt idx="295">
                  <c:v>8.5298786808130966E-2</c:v>
                </c:pt>
                <c:pt idx="296">
                  <c:v>8.0176109373189641E-2</c:v>
                </c:pt>
                <c:pt idx="297">
                  <c:v>7.9178191507347728E-2</c:v>
                </c:pt>
                <c:pt idx="298">
                  <c:v>8.1522593156020617E-2</c:v>
                </c:pt>
                <c:pt idx="299">
                  <c:v>8.2635260015690104E-2</c:v>
                </c:pt>
                <c:pt idx="300">
                  <c:v>6.5604919392884486E-2</c:v>
                </c:pt>
                <c:pt idx="301">
                  <c:v>6.2237326830280715E-2</c:v>
                </c:pt>
                <c:pt idx="302">
                  <c:v>6.2314319906841442E-2</c:v>
                </c:pt>
                <c:pt idx="303">
                  <c:v>5.7256921920032067E-2</c:v>
                </c:pt>
                <c:pt idx="304">
                  <c:v>5.2724464319831021E-2</c:v>
                </c:pt>
                <c:pt idx="305">
                  <c:v>5.3343270868824622E-2</c:v>
                </c:pt>
                <c:pt idx="306">
                  <c:v>5.4359678267674072E-2</c:v>
                </c:pt>
                <c:pt idx="307">
                  <c:v>5.5143244246591339E-2</c:v>
                </c:pt>
                <c:pt idx="308">
                  <c:v>5.5848597081222362E-2</c:v>
                </c:pt>
                <c:pt idx="309">
                  <c:v>5.4293538542521835E-2</c:v>
                </c:pt>
                <c:pt idx="310">
                  <c:v>5.2736198443170901E-2</c:v>
                </c:pt>
                <c:pt idx="311">
                  <c:v>5.246141233761259E-2</c:v>
                </c:pt>
                <c:pt idx="312">
                  <c:v>4.9438353194776408E-2</c:v>
                </c:pt>
                <c:pt idx="313">
                  <c:v>4.8409451703504525E-2</c:v>
                </c:pt>
                <c:pt idx="314">
                  <c:v>4.9087988534192606E-2</c:v>
                </c:pt>
                <c:pt idx="315">
                  <c:v>5.2071186544155879E-2</c:v>
                </c:pt>
                <c:pt idx="316">
                  <c:v>5.062827788800206E-2</c:v>
                </c:pt>
                <c:pt idx="317">
                  <c:v>4.1449571015931275E-2</c:v>
                </c:pt>
                <c:pt idx="318">
                  <c:v>3.994378912404728E-2</c:v>
                </c:pt>
                <c:pt idx="319">
                  <c:v>2.7771095206591712E-2</c:v>
                </c:pt>
                <c:pt idx="320">
                  <c:v>2.4330340469396639E-2</c:v>
                </c:pt>
                <c:pt idx="321">
                  <c:v>2.583793486724395E-2</c:v>
                </c:pt>
                <c:pt idx="322">
                  <c:v>2.6105826973280566E-2</c:v>
                </c:pt>
                <c:pt idx="323">
                  <c:v>2.651609082395634E-2</c:v>
                </c:pt>
                <c:pt idx="324">
                  <c:v>2.9568445583644243E-2</c:v>
                </c:pt>
                <c:pt idx="325">
                  <c:v>3.340836359294963E-2</c:v>
                </c:pt>
                <c:pt idx="326">
                  <c:v>2.5314550511877032E-2</c:v>
                </c:pt>
                <c:pt idx="327">
                  <c:v>8.4492003435390206E-3</c:v>
                </c:pt>
                <c:pt idx="328">
                  <c:v>1.9516679646556678E-2</c:v>
                </c:pt>
                <c:pt idx="329">
                  <c:v>3.0576380657703961E-2</c:v>
                </c:pt>
                <c:pt idx="330">
                  <c:v>3.4370301906438749E-2</c:v>
                </c:pt>
                <c:pt idx="331">
                  <c:v>4.1483432082510374E-2</c:v>
                </c:pt>
                <c:pt idx="332">
                  <c:v>4.3462027605679854E-2</c:v>
                </c:pt>
                <c:pt idx="333">
                  <c:v>4.4661274248499305E-2</c:v>
                </c:pt>
                <c:pt idx="334">
                  <c:v>3.3291646037655998E-2</c:v>
                </c:pt>
                <c:pt idx="335">
                  <c:v>2.8482757444679985E-2</c:v>
                </c:pt>
                <c:pt idx="336">
                  <c:v>3.4331428700611122E-2</c:v>
                </c:pt>
                <c:pt idx="337">
                  <c:v>3.8761306320268307E-2</c:v>
                </c:pt>
                <c:pt idx="338">
                  <c:v>4.9215360251129825E-2</c:v>
                </c:pt>
                <c:pt idx="339">
                  <c:v>7.0899988491195609E-2</c:v>
                </c:pt>
                <c:pt idx="340">
                  <c:v>6.7506174257653262E-2</c:v>
                </c:pt>
                <c:pt idx="341">
                  <c:v>6.7363590441698928E-2</c:v>
                </c:pt>
                <c:pt idx="342">
                  <c:v>6.5161390660125384E-2</c:v>
                </c:pt>
                <c:pt idx="343">
                  <c:v>6.0696215511598428E-2</c:v>
                </c:pt>
                <c:pt idx="344">
                  <c:v>6.4627314607746733E-2</c:v>
                </c:pt>
                <c:pt idx="345">
                  <c:v>6.5719705373386006E-2</c:v>
                </c:pt>
                <c:pt idx="346">
                  <c:v>7.966265994571553E-2</c:v>
                </c:pt>
                <c:pt idx="347">
                  <c:v>8.2247349979551521E-2</c:v>
                </c:pt>
                <c:pt idx="348">
                  <c:v>8.1208011518401957E-2</c:v>
                </c:pt>
                <c:pt idx="349">
                  <c:v>8.4151191115596102E-2</c:v>
                </c:pt>
                <c:pt idx="350">
                  <c:v>8.7560839770443488E-2</c:v>
                </c:pt>
                <c:pt idx="351">
                  <c:v>8.5614800565284366E-2</c:v>
                </c:pt>
                <c:pt idx="352">
                  <c:v>8.2522926771528615E-2</c:v>
                </c:pt>
                <c:pt idx="353">
                  <c:v>8.6753778733211995E-2</c:v>
                </c:pt>
                <c:pt idx="354">
                  <c:v>8.9601766974878538E-2</c:v>
                </c:pt>
                <c:pt idx="355">
                  <c:v>0.10118975097865768</c:v>
                </c:pt>
                <c:pt idx="356">
                  <c:v>0.10111934713940229</c:v>
                </c:pt>
                <c:pt idx="357">
                  <c:v>9.5055817221369354E-2</c:v>
                </c:pt>
                <c:pt idx="358">
                  <c:v>8.577995654438042E-2</c:v>
                </c:pt>
                <c:pt idx="359">
                  <c:v>8.3945277391943796E-2</c:v>
                </c:pt>
                <c:pt idx="360">
                  <c:v>8.0288669276077584E-2</c:v>
                </c:pt>
                <c:pt idx="361">
                  <c:v>7.5492658906892496E-2</c:v>
                </c:pt>
                <c:pt idx="362">
                  <c:v>6.6508830652842521E-2</c:v>
                </c:pt>
                <c:pt idx="363">
                  <c:v>6.5229119851114126E-2</c:v>
                </c:pt>
                <c:pt idx="364">
                  <c:v>6.3279846323213373E-2</c:v>
                </c:pt>
                <c:pt idx="365">
                  <c:v>5.2309403194020332E-2</c:v>
                </c:pt>
                <c:pt idx="366">
                  <c:v>4.5806827290646002E-2</c:v>
                </c:pt>
                <c:pt idx="367">
                  <c:v>4.3046158508573518E-2</c:v>
                </c:pt>
                <c:pt idx="368">
                  <c:v>4.4086436886860314E-2</c:v>
                </c:pt>
                <c:pt idx="369">
                  <c:v>4.2303223000862422E-2</c:v>
                </c:pt>
                <c:pt idx="370">
                  <c:v>4.2855252774877117E-2</c:v>
                </c:pt>
                <c:pt idx="371">
                  <c:v>5.080501737235732E-2</c:v>
                </c:pt>
                <c:pt idx="372">
                  <c:v>5.9295332860842098E-2</c:v>
                </c:pt>
                <c:pt idx="373">
                  <c:v>5.0379210869160973E-2</c:v>
                </c:pt>
                <c:pt idx="374">
                  <c:v>4.7023783289762644E-2</c:v>
                </c:pt>
                <c:pt idx="375">
                  <c:v>4.7625021780798082E-2</c:v>
                </c:pt>
                <c:pt idx="376">
                  <c:v>4.8012583349498872E-2</c:v>
                </c:pt>
                <c:pt idx="377">
                  <c:v>4.874353530913611E-2</c:v>
                </c:pt>
                <c:pt idx="378">
                  <c:v>6.0681387189510883E-2</c:v>
                </c:pt>
                <c:pt idx="379">
                  <c:v>5.266107088502503E-2</c:v>
                </c:pt>
                <c:pt idx="380">
                  <c:v>4.3195552774263124E-2</c:v>
                </c:pt>
                <c:pt idx="381">
                  <c:v>4.7024652262431577E-2</c:v>
                </c:pt>
                <c:pt idx="382">
                  <c:v>4.8667764685625947E-2</c:v>
                </c:pt>
                <c:pt idx="383">
                  <c:v>4.0177720789162708E-2</c:v>
                </c:pt>
                <c:pt idx="384">
                  <c:v>2.9105418540820827E-2</c:v>
                </c:pt>
                <c:pt idx="385">
                  <c:v>3.3599486151562941E-2</c:v>
                </c:pt>
                <c:pt idx="386">
                  <c:v>3.6869728583676986E-2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5-47B7-99A0-361C045C828E}"/>
            </c:ext>
          </c:extLst>
        </c:ser>
        <c:ser>
          <c:idx val="2"/>
          <c:order val="2"/>
          <c:tx>
            <c:v>INPC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porcentuales'!$F$20:$F$406</c:f>
              <c:numCache>
                <c:formatCode>mmm\-yy</c:formatCode>
                <c:ptCount val="38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  <c:pt idx="352">
                  <c:v>44682</c:v>
                </c:pt>
                <c:pt idx="353">
                  <c:v>44713</c:v>
                </c:pt>
                <c:pt idx="354">
                  <c:v>44743</c:v>
                </c:pt>
                <c:pt idx="355">
                  <c:v>44774</c:v>
                </c:pt>
                <c:pt idx="356">
                  <c:v>44805</c:v>
                </c:pt>
                <c:pt idx="357">
                  <c:v>44835</c:v>
                </c:pt>
                <c:pt idx="358">
                  <c:v>44866</c:v>
                </c:pt>
                <c:pt idx="359">
                  <c:v>44896</c:v>
                </c:pt>
                <c:pt idx="360">
                  <c:v>44927</c:v>
                </c:pt>
                <c:pt idx="361">
                  <c:v>44958</c:v>
                </c:pt>
                <c:pt idx="362">
                  <c:v>44986</c:v>
                </c:pt>
                <c:pt idx="363">
                  <c:v>45017</c:v>
                </c:pt>
                <c:pt idx="364">
                  <c:v>45047</c:v>
                </c:pt>
                <c:pt idx="365">
                  <c:v>45078</c:v>
                </c:pt>
                <c:pt idx="366">
                  <c:v>45108</c:v>
                </c:pt>
                <c:pt idx="367">
                  <c:v>45139</c:v>
                </c:pt>
                <c:pt idx="368">
                  <c:v>45170</c:v>
                </c:pt>
                <c:pt idx="369">
                  <c:v>45200</c:v>
                </c:pt>
                <c:pt idx="370">
                  <c:v>45231</c:v>
                </c:pt>
                <c:pt idx="371">
                  <c:v>45261</c:v>
                </c:pt>
                <c:pt idx="372">
                  <c:v>45292</c:v>
                </c:pt>
                <c:pt idx="373">
                  <c:v>45323</c:v>
                </c:pt>
                <c:pt idx="374">
                  <c:v>45352</c:v>
                </c:pt>
                <c:pt idx="375">
                  <c:v>45383</c:v>
                </c:pt>
                <c:pt idx="376">
                  <c:v>45413</c:v>
                </c:pt>
                <c:pt idx="377">
                  <c:v>45444</c:v>
                </c:pt>
                <c:pt idx="378">
                  <c:v>45474</c:v>
                </c:pt>
                <c:pt idx="379">
                  <c:v>45505</c:v>
                </c:pt>
                <c:pt idx="380">
                  <c:v>45536</c:v>
                </c:pt>
                <c:pt idx="381">
                  <c:v>45566</c:v>
                </c:pt>
                <c:pt idx="382">
                  <c:v>45597</c:v>
                </c:pt>
                <c:pt idx="383">
                  <c:v>45627</c:v>
                </c:pt>
                <c:pt idx="384">
                  <c:v>45658</c:v>
                </c:pt>
                <c:pt idx="385">
                  <c:v>45689</c:v>
                </c:pt>
                <c:pt idx="386">
                  <c:v>45717</c:v>
                </c:pt>
              </c:numCache>
            </c:numRef>
          </c:cat>
          <c:val>
            <c:numRef>
              <c:f>'Variaciones porcentuales'!$R$20:$R$406</c:f>
              <c:numCache>
                <c:formatCode>0.0%</c:formatCode>
                <c:ptCount val="387"/>
                <c:pt idx="0">
                  <c:v>0.11318977302541899</c:v>
                </c:pt>
                <c:pt idx="1">
                  <c:v>0.1091434166319154</c:v>
                </c:pt>
                <c:pt idx="2">
                  <c:v>0.10436819616289261</c:v>
                </c:pt>
                <c:pt idx="3">
                  <c:v>0.10092262467519308</c:v>
                </c:pt>
                <c:pt idx="4">
                  <c:v>9.9963294343765385E-2</c:v>
                </c:pt>
                <c:pt idx="5">
                  <c:v>9.8696368861748596E-2</c:v>
                </c:pt>
                <c:pt idx="6">
                  <c:v>9.7049313887336286E-2</c:v>
                </c:pt>
                <c:pt idx="7">
                  <c:v>9.6186704391349798E-2</c:v>
                </c:pt>
                <c:pt idx="8">
                  <c:v>9.4782122906774902E-2</c:v>
                </c:pt>
                <c:pt idx="9">
                  <c:v>9.1400764243673827E-2</c:v>
                </c:pt>
                <c:pt idx="10">
                  <c:v>8.7181697791675505E-2</c:v>
                </c:pt>
                <c:pt idx="11">
                  <c:v>8.0091845063606559E-2</c:v>
                </c:pt>
                <c:pt idx="12">
                  <c:v>7.4981216029622377E-2</c:v>
                </c:pt>
                <c:pt idx="13">
                  <c:v>7.1753724215329884E-2</c:v>
                </c:pt>
                <c:pt idx="14">
                  <c:v>7.102279109892673E-2</c:v>
                </c:pt>
                <c:pt idx="15">
                  <c:v>7.009725927074606E-2</c:v>
                </c:pt>
                <c:pt idx="16">
                  <c:v>6.9155979737511641E-2</c:v>
                </c:pt>
                <c:pt idx="17">
                  <c:v>6.8512725635702987E-2</c:v>
                </c:pt>
                <c:pt idx="18">
                  <c:v>6.811858147655192E-2</c:v>
                </c:pt>
                <c:pt idx="19">
                  <c:v>6.7384032720545717E-2</c:v>
                </c:pt>
                <c:pt idx="20">
                  <c:v>6.7072271945252782E-2</c:v>
                </c:pt>
                <c:pt idx="21">
                  <c:v>6.8304878019699089E-2</c:v>
                </c:pt>
                <c:pt idx="22">
                  <c:v>6.9299573951419058E-2</c:v>
                </c:pt>
                <c:pt idx="23">
                  <c:v>7.0515466296074525E-2</c:v>
                </c:pt>
                <c:pt idx="24">
                  <c:v>0.10226362844871817</c:v>
                </c:pt>
                <c:pt idx="25">
                  <c:v>0.14310123614556725</c:v>
                </c:pt>
                <c:pt idx="26">
                  <c:v>0.20429590760708161</c:v>
                </c:pt>
                <c:pt idx="27">
                  <c:v>0.29392135045498913</c:v>
                </c:pt>
                <c:pt idx="28">
                  <c:v>0.34152026888470743</c:v>
                </c:pt>
                <c:pt idx="29">
                  <c:v>0.37720544423420055</c:v>
                </c:pt>
                <c:pt idx="30">
                  <c:v>0.39907637333242119</c:v>
                </c:pt>
                <c:pt idx="31">
                  <c:v>0.41568457466753506</c:v>
                </c:pt>
                <c:pt idx="32">
                  <c:v>0.43476427010655261</c:v>
                </c:pt>
                <c:pt idx="33">
                  <c:v>0.45663870772196313</c:v>
                </c:pt>
                <c:pt idx="34">
                  <c:v>0.48462033012450934</c:v>
                </c:pt>
                <c:pt idx="35">
                  <c:v>0.51966102306946582</c:v>
                </c:pt>
                <c:pt idx="36">
                  <c:v>0.51718589454856634</c:v>
                </c:pt>
                <c:pt idx="37">
                  <c:v>0.48946895775004018</c:v>
                </c:pt>
                <c:pt idx="38">
                  <c:v>0.43751479655805681</c:v>
                </c:pt>
                <c:pt idx="39">
                  <c:v>0.36927137152251155</c:v>
                </c:pt>
                <c:pt idx="40">
                  <c:v>0.33829465749210419</c:v>
                </c:pt>
                <c:pt idx="41">
                  <c:v>0.31824904743507543</c:v>
                </c:pt>
                <c:pt idx="42">
                  <c:v>0.31027711724884122</c:v>
                </c:pt>
                <c:pt idx="43">
                  <c:v>0.30602927531254309</c:v>
                </c:pt>
                <c:pt idx="44">
                  <c:v>0.30001995628892253</c:v>
                </c:pt>
                <c:pt idx="45">
                  <c:v>0.28970985859374365</c:v>
                </c:pt>
                <c:pt idx="46">
                  <c:v>0.27774341278100345</c:v>
                </c:pt>
                <c:pt idx="47">
                  <c:v>0.27704808349683985</c:v>
                </c:pt>
                <c:pt idx="48">
                  <c:v>0.26443194946199422</c:v>
                </c:pt>
                <c:pt idx="49">
                  <c:v>0.25635707840408473</c:v>
                </c:pt>
                <c:pt idx="50">
                  <c:v>0.24459449926302756</c:v>
                </c:pt>
                <c:pt idx="51">
                  <c:v>0.22326632168910421</c:v>
                </c:pt>
                <c:pt idx="52">
                  <c:v>0.21233261425640237</c:v>
                </c:pt>
                <c:pt idx="53">
                  <c:v>0.20349193904607854</c:v>
                </c:pt>
                <c:pt idx="54">
                  <c:v>0.19696135739806553</c:v>
                </c:pt>
                <c:pt idx="55">
                  <c:v>0.19176409838151498</c:v>
                </c:pt>
                <c:pt idx="56">
                  <c:v>0.18761877046668252</c:v>
                </c:pt>
                <c:pt idx="57">
                  <c:v>0.18235192642469711</c:v>
                </c:pt>
                <c:pt idx="58">
                  <c:v>0.17773508919851944</c:v>
                </c:pt>
                <c:pt idx="59">
                  <c:v>0.15718506096947116</c:v>
                </c:pt>
                <c:pt idx="60">
                  <c:v>0.15271892225328543</c:v>
                </c:pt>
                <c:pt idx="61">
                  <c:v>0.15351563432508519</c:v>
                </c:pt>
                <c:pt idx="62">
                  <c:v>0.1526824703782983</c:v>
                </c:pt>
                <c:pt idx="63">
                  <c:v>0.15103187741079105</c:v>
                </c:pt>
                <c:pt idx="64">
                  <c:v>0.149707645798004</c:v>
                </c:pt>
                <c:pt idx="65">
                  <c:v>0.15306614490227233</c:v>
                </c:pt>
                <c:pt idx="66">
                  <c:v>0.15412982717087753</c:v>
                </c:pt>
                <c:pt idx="67">
                  <c:v>0.15495557302520013</c:v>
                </c:pt>
                <c:pt idx="68">
                  <c:v>0.15924923891319409</c:v>
                </c:pt>
                <c:pt idx="69">
                  <c:v>0.16653843421794789</c:v>
                </c:pt>
                <c:pt idx="70">
                  <c:v>0.17406267221905036</c:v>
                </c:pt>
                <c:pt idx="71">
                  <c:v>0.18609144141014689</c:v>
                </c:pt>
                <c:pt idx="72">
                  <c:v>0.19014999999999915</c:v>
                </c:pt>
                <c:pt idx="73">
                  <c:v>0.18539151057197656</c:v>
                </c:pt>
                <c:pt idx="74">
                  <c:v>0.18255208012286772</c:v>
                </c:pt>
                <c:pt idx="75">
                  <c:v>0.18234254714952858</c:v>
                </c:pt>
                <c:pt idx="76">
                  <c:v>0.18005528994738618</c:v>
                </c:pt>
                <c:pt idx="77">
                  <c:v>0.17393330381962491</c:v>
                </c:pt>
                <c:pt idx="78">
                  <c:v>0.17040631168805853</c:v>
                </c:pt>
                <c:pt idx="79">
                  <c:v>0.16578689275902492</c:v>
                </c:pt>
                <c:pt idx="80">
                  <c:v>0.15826566390313057</c:v>
                </c:pt>
                <c:pt idx="81">
                  <c:v>0.14913481043910393</c:v>
                </c:pt>
                <c:pt idx="82">
                  <c:v>0.13917992304083548</c:v>
                </c:pt>
                <c:pt idx="83">
                  <c:v>0.12318661431173572</c:v>
                </c:pt>
                <c:pt idx="84">
                  <c:v>0.11023190408330819</c:v>
                </c:pt>
                <c:pt idx="85">
                  <c:v>0.10522687589352531</c:v>
                </c:pt>
                <c:pt idx="86">
                  <c:v>0.10112402406321408</c:v>
                </c:pt>
                <c:pt idx="87">
                  <c:v>9.7318560531049592E-2</c:v>
                </c:pt>
                <c:pt idx="88">
                  <c:v>9.4834475190141987E-2</c:v>
                </c:pt>
                <c:pt idx="89">
                  <c:v>9.4130619171414853E-2</c:v>
                </c:pt>
                <c:pt idx="90">
                  <c:v>9.1186998204431324E-2</c:v>
                </c:pt>
                <c:pt idx="91">
                  <c:v>9.1041934868830943E-2</c:v>
                </c:pt>
                <c:pt idx="92">
                  <c:v>8.8494312099102856E-2</c:v>
                </c:pt>
                <c:pt idx="93">
                  <c:v>8.9091862691409673E-2</c:v>
                </c:pt>
                <c:pt idx="94">
                  <c:v>8.8721779884984642E-2</c:v>
                </c:pt>
                <c:pt idx="95">
                  <c:v>8.9593064787205412E-2</c:v>
                </c:pt>
                <c:pt idx="96">
                  <c:v>8.1116821614819701E-2</c:v>
                </c:pt>
                <c:pt idx="97">
                  <c:v>7.0902090934019668E-2</c:v>
                </c:pt>
                <c:pt idx="98">
                  <c:v>7.1745461971640889E-2</c:v>
                </c:pt>
                <c:pt idx="99">
                  <c:v>7.1057789319339149E-2</c:v>
                </c:pt>
                <c:pt idx="100">
                  <c:v>6.9517398832374733E-2</c:v>
                </c:pt>
                <c:pt idx="101">
                  <c:v>6.5734352456395806E-2</c:v>
                </c:pt>
                <c:pt idx="102">
                  <c:v>5.883497600022447E-2</c:v>
                </c:pt>
                <c:pt idx="103">
                  <c:v>5.9287566236562395E-2</c:v>
                </c:pt>
                <c:pt idx="104">
                  <c:v>6.1394894915875575E-2</c:v>
                </c:pt>
                <c:pt idx="105">
                  <c:v>5.8900317436195948E-2</c:v>
                </c:pt>
                <c:pt idx="106">
                  <c:v>5.3878333050207505E-2</c:v>
                </c:pt>
                <c:pt idx="107">
                  <c:v>4.4034985590447162E-2</c:v>
                </c:pt>
                <c:pt idx="108">
                  <c:v>4.7863571113847536E-2</c:v>
                </c:pt>
                <c:pt idx="109">
                  <c:v>4.7883443052657571E-2</c:v>
                </c:pt>
                <c:pt idx="110">
                  <c:v>4.661247248865541E-2</c:v>
                </c:pt>
                <c:pt idx="111">
                  <c:v>4.704792186214557E-2</c:v>
                </c:pt>
                <c:pt idx="112">
                  <c:v>4.676813958817938E-2</c:v>
                </c:pt>
                <c:pt idx="113">
                  <c:v>4.9389864237010306E-2</c:v>
                </c:pt>
                <c:pt idx="114">
                  <c:v>5.5143872764202406E-2</c:v>
                </c:pt>
                <c:pt idx="115">
                  <c:v>5.2917544722444143E-2</c:v>
                </c:pt>
                <c:pt idx="116">
                  <c:v>4.9481152262104144E-2</c:v>
                </c:pt>
                <c:pt idx="117">
                  <c:v>4.9364119033464826E-2</c:v>
                </c:pt>
                <c:pt idx="118">
                  <c:v>5.3881075134158074E-2</c:v>
                </c:pt>
                <c:pt idx="119">
                  <c:v>5.7004794045939056E-2</c:v>
                </c:pt>
                <c:pt idx="120">
                  <c:v>5.1570615398201847E-2</c:v>
                </c:pt>
                <c:pt idx="121">
                  <c:v>5.5169977327781394E-2</c:v>
                </c:pt>
                <c:pt idx="122">
                  <c:v>5.6426710948942249E-2</c:v>
                </c:pt>
                <c:pt idx="123">
                  <c:v>5.248111921111942E-2</c:v>
                </c:pt>
                <c:pt idx="124">
                  <c:v>4.6962984243435812E-2</c:v>
                </c:pt>
                <c:pt idx="125">
                  <c:v>4.2743734144660372E-2</c:v>
                </c:pt>
                <c:pt idx="126">
                  <c:v>4.1265817731814369E-2</c:v>
                </c:pt>
                <c:pt idx="127">
                  <c:v>4.0433464234222782E-2</c:v>
                </c:pt>
                <c:pt idx="128">
                  <c:v>4.0369601739301153E-2</c:v>
                </c:pt>
                <c:pt idx="129">
                  <c:v>3.9602109488768189E-2</c:v>
                </c:pt>
                <c:pt idx="130">
                  <c:v>3.9821195026250367E-2</c:v>
                </c:pt>
                <c:pt idx="131">
                  <c:v>3.9765218067331132E-2</c:v>
                </c:pt>
                <c:pt idx="132">
                  <c:v>4.2015098722411937E-2</c:v>
                </c:pt>
                <c:pt idx="133">
                  <c:v>4.5344426534889237E-2</c:v>
                </c:pt>
                <c:pt idx="134">
                  <c:v>4.2307286521341192E-2</c:v>
                </c:pt>
                <c:pt idx="135">
                  <c:v>4.2101130803645859E-2</c:v>
                </c:pt>
                <c:pt idx="136">
                  <c:v>4.2852202647388316E-2</c:v>
                </c:pt>
                <c:pt idx="137">
                  <c:v>4.3661458133364528E-2</c:v>
                </c:pt>
                <c:pt idx="138">
                  <c:v>4.4882546315389238E-2</c:v>
                </c:pt>
                <c:pt idx="139">
                  <c:v>4.8188281160435054E-2</c:v>
                </c:pt>
                <c:pt idx="140">
                  <c:v>5.060080740917372E-2</c:v>
                </c:pt>
                <c:pt idx="141">
                  <c:v>5.4012360284308114E-2</c:v>
                </c:pt>
                <c:pt idx="142">
                  <c:v>5.4252942612007748E-2</c:v>
                </c:pt>
                <c:pt idx="143">
                  <c:v>5.1908482560095948E-2</c:v>
                </c:pt>
                <c:pt idx="144">
                  <c:v>4.5448212444611613E-2</c:v>
                </c:pt>
                <c:pt idx="145">
                  <c:v>4.2694243109747898E-2</c:v>
                </c:pt>
                <c:pt idx="146">
                  <c:v>4.385674322732358E-2</c:v>
                </c:pt>
                <c:pt idx="147">
                  <c:v>4.5995810209850996E-2</c:v>
                </c:pt>
                <c:pt idx="148">
                  <c:v>4.5991728305232682E-2</c:v>
                </c:pt>
                <c:pt idx="149">
                  <c:v>4.3315522775130288E-2</c:v>
                </c:pt>
                <c:pt idx="150">
                  <c:v>4.466071068224009E-2</c:v>
                </c:pt>
                <c:pt idx="151">
                  <c:v>3.9491316833039525E-2</c:v>
                </c:pt>
                <c:pt idx="152">
                  <c:v>3.5098822806086449E-2</c:v>
                </c:pt>
                <c:pt idx="153">
                  <c:v>3.0502478270232114E-2</c:v>
                </c:pt>
                <c:pt idx="154">
                  <c:v>2.9140476148091787E-2</c:v>
                </c:pt>
                <c:pt idx="155">
                  <c:v>3.3327410039982963E-2</c:v>
                </c:pt>
                <c:pt idx="156">
                  <c:v>3.9350000888464409E-2</c:v>
                </c:pt>
                <c:pt idx="157">
                  <c:v>3.7483728714500675E-2</c:v>
                </c:pt>
                <c:pt idx="158">
                  <c:v>3.4124367495891539E-2</c:v>
                </c:pt>
                <c:pt idx="159">
                  <c:v>3.1965355492694858E-2</c:v>
                </c:pt>
                <c:pt idx="160">
                  <c:v>2.9958786854058728E-2</c:v>
                </c:pt>
                <c:pt idx="161">
                  <c:v>3.1838655936247351E-2</c:v>
                </c:pt>
                <c:pt idx="162">
                  <c:v>3.0634554091199639E-2</c:v>
                </c:pt>
                <c:pt idx="163">
                  <c:v>3.4658458084477761E-2</c:v>
                </c:pt>
                <c:pt idx="164">
                  <c:v>4.0931483875486396E-2</c:v>
                </c:pt>
                <c:pt idx="165">
                  <c:v>4.2922493791667904E-2</c:v>
                </c:pt>
                <c:pt idx="166">
                  <c:v>4.0902838456280843E-2</c:v>
                </c:pt>
                <c:pt idx="167">
                  <c:v>4.0532755522294739E-2</c:v>
                </c:pt>
                <c:pt idx="168">
                  <c:v>3.9809203046602626E-2</c:v>
                </c:pt>
                <c:pt idx="169">
                  <c:v>4.1122548266494974E-2</c:v>
                </c:pt>
                <c:pt idx="170">
                  <c:v>4.2068383500004858E-2</c:v>
                </c:pt>
                <c:pt idx="171">
                  <c:v>3.992134898409283E-2</c:v>
                </c:pt>
                <c:pt idx="172">
                  <c:v>3.9475709228957712E-2</c:v>
                </c:pt>
                <c:pt idx="173">
                  <c:v>3.9826070613972586E-2</c:v>
                </c:pt>
                <c:pt idx="174">
                  <c:v>4.138694837280088E-2</c:v>
                </c:pt>
                <c:pt idx="175">
                  <c:v>4.0320735046071032E-2</c:v>
                </c:pt>
                <c:pt idx="176">
                  <c:v>3.7920617605112561E-2</c:v>
                </c:pt>
                <c:pt idx="177">
                  <c:v>3.7429714849071649E-2</c:v>
                </c:pt>
                <c:pt idx="178">
                  <c:v>3.929553935787311E-2</c:v>
                </c:pt>
                <c:pt idx="179">
                  <c:v>3.7590381357691216E-2</c:v>
                </c:pt>
                <c:pt idx="180">
                  <c:v>3.7043735613276896E-2</c:v>
                </c:pt>
                <c:pt idx="181">
                  <c:v>3.7227414330225583E-2</c:v>
                </c:pt>
                <c:pt idx="182">
                  <c:v>4.2488792905972073E-2</c:v>
                </c:pt>
                <c:pt idx="183">
                  <c:v>4.5485426164964204E-2</c:v>
                </c:pt>
                <c:pt idx="184">
                  <c:v>4.9475632325719943E-2</c:v>
                </c:pt>
                <c:pt idx="185">
                  <c:v>5.2554612597657924E-2</c:v>
                </c:pt>
                <c:pt idx="186">
                  <c:v>5.3943945417947781E-2</c:v>
                </c:pt>
                <c:pt idx="187">
                  <c:v>5.5729370355887875E-2</c:v>
                </c:pt>
                <c:pt idx="188">
                  <c:v>5.4734050723979077E-2</c:v>
                </c:pt>
                <c:pt idx="189">
                  <c:v>5.7799325124221701E-2</c:v>
                </c:pt>
                <c:pt idx="190">
                  <c:v>6.2328564459756874E-2</c:v>
                </c:pt>
                <c:pt idx="191">
                  <c:v>6.5281450097159244E-2</c:v>
                </c:pt>
                <c:pt idx="192">
                  <c:v>6.2824029299382245E-2</c:v>
                </c:pt>
                <c:pt idx="193">
                  <c:v>6.2013420696948041E-2</c:v>
                </c:pt>
                <c:pt idx="194">
                  <c:v>6.0437232222740223E-2</c:v>
                </c:pt>
                <c:pt idx="195">
                  <c:v>6.1732744582234211E-2</c:v>
                </c:pt>
                <c:pt idx="196">
                  <c:v>5.9785249627718029E-2</c:v>
                </c:pt>
                <c:pt idx="197">
                  <c:v>5.736118265973511E-2</c:v>
                </c:pt>
                <c:pt idx="198">
                  <c:v>5.4365375062099375E-2</c:v>
                </c:pt>
                <c:pt idx="199">
                  <c:v>5.0819596221520547E-2</c:v>
                </c:pt>
                <c:pt idx="200">
                  <c:v>4.8942579661045871E-2</c:v>
                </c:pt>
                <c:pt idx="201">
                  <c:v>4.4994975180432384E-2</c:v>
                </c:pt>
                <c:pt idx="202">
                  <c:v>3.8610067674903936E-2</c:v>
                </c:pt>
                <c:pt idx="203">
                  <c:v>3.5735378772582038E-2</c:v>
                </c:pt>
                <c:pt idx="204">
                  <c:v>4.4573397677353244E-2</c:v>
                </c:pt>
                <c:pt idx="205">
                  <c:v>4.8300549986234786E-2</c:v>
                </c:pt>
                <c:pt idx="206">
                  <c:v>4.9704010655613917E-2</c:v>
                </c:pt>
                <c:pt idx="207">
                  <c:v>4.2709769712351742E-2</c:v>
                </c:pt>
                <c:pt idx="208">
                  <c:v>3.916638317383625E-2</c:v>
                </c:pt>
                <c:pt idx="209">
                  <c:v>3.6931503613423233E-2</c:v>
                </c:pt>
                <c:pt idx="210">
                  <c:v>3.6360022379936963E-2</c:v>
                </c:pt>
                <c:pt idx="211">
                  <c:v>3.6757955655438046E-2</c:v>
                </c:pt>
                <c:pt idx="212">
                  <c:v>3.6991026278095696E-2</c:v>
                </c:pt>
                <c:pt idx="213">
                  <c:v>4.024537731862865E-2</c:v>
                </c:pt>
                <c:pt idx="214">
                  <c:v>4.3168804812634853E-2</c:v>
                </c:pt>
                <c:pt idx="215">
                  <c:v>4.4015850903355025E-2</c:v>
                </c:pt>
                <c:pt idx="216">
                  <c:v>3.7820372017971282E-2</c:v>
                </c:pt>
                <c:pt idx="217">
                  <c:v>3.5723311727498874E-2</c:v>
                </c:pt>
                <c:pt idx="218">
                  <c:v>3.0395071163205944E-2</c:v>
                </c:pt>
                <c:pt idx="219">
                  <c:v>3.3606679891086788E-2</c:v>
                </c:pt>
                <c:pt idx="220">
                  <c:v>3.2492890245809036E-2</c:v>
                </c:pt>
                <c:pt idx="221">
                  <c:v>3.2764685199688781E-2</c:v>
                </c:pt>
                <c:pt idx="222">
                  <c:v>3.5471623015449927E-2</c:v>
                </c:pt>
                <c:pt idx="223">
                  <c:v>3.4236915404553869E-2</c:v>
                </c:pt>
                <c:pt idx="224">
                  <c:v>3.1367739982804288E-2</c:v>
                </c:pt>
                <c:pt idx="225">
                  <c:v>3.1956472384467638E-2</c:v>
                </c:pt>
                <c:pt idx="226">
                  <c:v>3.4826938218247561E-2</c:v>
                </c:pt>
                <c:pt idx="227">
                  <c:v>3.818756787587807E-2</c:v>
                </c:pt>
                <c:pt idx="228">
                  <c:v>4.0467733567461694E-2</c:v>
                </c:pt>
                <c:pt idx="229">
                  <c:v>3.8686334539382639E-2</c:v>
                </c:pt>
                <c:pt idx="230">
                  <c:v>3.7292776570733821E-2</c:v>
                </c:pt>
                <c:pt idx="231">
                  <c:v>3.4120786990641694E-2</c:v>
                </c:pt>
                <c:pt idx="232">
                  <c:v>3.851228434920384E-2</c:v>
                </c:pt>
                <c:pt idx="233">
                  <c:v>4.3352225587513393E-2</c:v>
                </c:pt>
                <c:pt idx="234">
                  <c:v>4.419971946160306E-2</c:v>
                </c:pt>
                <c:pt idx="235">
                  <c:v>4.5679380214548981E-2</c:v>
                </c:pt>
                <c:pt idx="236">
                  <c:v>4.7717657316674211E-2</c:v>
                </c:pt>
                <c:pt idx="237">
                  <c:v>4.5960947956852349E-2</c:v>
                </c:pt>
                <c:pt idx="238">
                  <c:v>4.1798514220066973E-2</c:v>
                </c:pt>
                <c:pt idx="239">
                  <c:v>3.5682900213420465E-2</c:v>
                </c:pt>
                <c:pt idx="240">
                  <c:v>3.2545740477925245E-2</c:v>
                </c:pt>
                <c:pt idx="241">
                  <c:v>3.5522890828351805E-2</c:v>
                </c:pt>
                <c:pt idx="242">
                  <c:v>4.252266727878462E-2</c:v>
                </c:pt>
                <c:pt idx="243">
                  <c:v>4.6494224200802181E-2</c:v>
                </c:pt>
                <c:pt idx="244">
                  <c:v>4.6314208991417916E-2</c:v>
                </c:pt>
                <c:pt idx="245">
                  <c:v>4.0880262124200817E-2</c:v>
                </c:pt>
                <c:pt idx="246">
                  <c:v>3.4726191837197717E-2</c:v>
                </c:pt>
                <c:pt idx="247">
                  <c:v>3.4565297922656946E-2</c:v>
                </c:pt>
                <c:pt idx="248">
                  <c:v>3.3902953386984347E-2</c:v>
                </c:pt>
                <c:pt idx="249">
                  <c:v>3.3591147744593819E-2</c:v>
                </c:pt>
                <c:pt idx="250">
                  <c:v>3.6186915887847393E-2</c:v>
                </c:pt>
                <c:pt idx="251">
                  <c:v>3.9740409898744389E-2</c:v>
                </c:pt>
                <c:pt idx="252">
                  <c:v>4.4828098590247167E-2</c:v>
                </c:pt>
                <c:pt idx="253">
                  <c:v>4.2344373798621326E-2</c:v>
                </c:pt>
                <c:pt idx="254">
                  <c:v>3.7586466303371369E-2</c:v>
                </c:pt>
                <c:pt idx="255">
                  <c:v>3.4967086565079963E-2</c:v>
                </c:pt>
                <c:pt idx="256">
                  <c:v>3.5102243563213786E-2</c:v>
                </c:pt>
                <c:pt idx="257">
                  <c:v>3.7525887063369012E-2</c:v>
                </c:pt>
                <c:pt idx="258">
                  <c:v>4.0724065224804429E-2</c:v>
                </c:pt>
                <c:pt idx="259">
                  <c:v>4.1499109421771374E-2</c:v>
                </c:pt>
                <c:pt idx="260">
                  <c:v>4.2175837845747965E-2</c:v>
                </c:pt>
                <c:pt idx="261">
                  <c:v>4.2977569004441829E-2</c:v>
                </c:pt>
                <c:pt idx="262">
                  <c:v>4.167869254635459E-2</c:v>
                </c:pt>
                <c:pt idx="263">
                  <c:v>4.0813215195323549E-2</c:v>
                </c:pt>
                <c:pt idx="264">
                  <c:v>3.0656415270425841E-2</c:v>
                </c:pt>
                <c:pt idx="265">
                  <c:v>3.0002659810258736E-2</c:v>
                </c:pt>
                <c:pt idx="266">
                  <c:v>3.1370745983606563E-2</c:v>
                </c:pt>
                <c:pt idx="267">
                  <c:v>3.0623272624198172E-2</c:v>
                </c:pt>
                <c:pt idx="268">
                  <c:v>2.8766429390272297E-2</c:v>
                </c:pt>
                <c:pt idx="269">
                  <c:v>2.8707794396841013E-2</c:v>
                </c:pt>
                <c:pt idx="270">
                  <c:v>2.7390473494227185E-2</c:v>
                </c:pt>
                <c:pt idx="271">
                  <c:v>2.5873164195414633E-2</c:v>
                </c:pt>
                <c:pt idx="272">
                  <c:v>2.5188916876579759E-2</c:v>
                </c:pt>
                <c:pt idx="273">
                  <c:v>2.4797283732951758E-2</c:v>
                </c:pt>
                <c:pt idx="274">
                  <c:v>2.2148528482246022E-2</c:v>
                </c:pt>
                <c:pt idx="275">
                  <c:v>2.130812776259905E-2</c:v>
                </c:pt>
                <c:pt idx="276">
                  <c:v>2.6131051968891539E-2</c:v>
                </c:pt>
                <c:pt idx="277">
                  <c:v>2.8672508478667869E-2</c:v>
                </c:pt>
                <c:pt idx="278">
                  <c:v>2.6010098845234975E-2</c:v>
                </c:pt>
                <c:pt idx="279">
                  <c:v>2.5415789247491993E-2</c:v>
                </c:pt>
                <c:pt idx="280">
                  <c:v>2.5966621747692376E-2</c:v>
                </c:pt>
                <c:pt idx="281">
                  <c:v>2.5379878921672594E-2</c:v>
                </c:pt>
                <c:pt idx="282">
                  <c:v>2.6548291540373636E-2</c:v>
                </c:pt>
                <c:pt idx="283">
                  <c:v>2.7274367765718788E-2</c:v>
                </c:pt>
                <c:pt idx="284">
                  <c:v>2.9689493104125608E-2</c:v>
                </c:pt>
                <c:pt idx="285">
                  <c:v>3.0636232007497988E-2</c:v>
                </c:pt>
                <c:pt idx="286">
                  <c:v>3.3053510770776118E-2</c:v>
                </c:pt>
                <c:pt idx="287">
                  <c:v>3.3602740188299229E-2</c:v>
                </c:pt>
                <c:pt idx="288">
                  <c:v>4.7182814496056436E-2</c:v>
                </c:pt>
                <c:pt idx="289">
                  <c:v>4.8642316221077841E-2</c:v>
                </c:pt>
                <c:pt idx="290">
                  <c:v>5.3525622279225971E-2</c:v>
                </c:pt>
                <c:pt idx="291">
                  <c:v>5.817169871418959E-2</c:v>
                </c:pt>
                <c:pt idx="292">
                  <c:v>6.1640144817717735E-2</c:v>
                </c:pt>
                <c:pt idx="293">
                  <c:v>6.3136558986045532E-2</c:v>
                </c:pt>
                <c:pt idx="294">
                  <c:v>6.4381642633648317E-2</c:v>
                </c:pt>
                <c:pt idx="295">
                  <c:v>6.6634880005356223E-2</c:v>
                </c:pt>
                <c:pt idx="296">
                  <c:v>6.3478470530529574E-2</c:v>
                </c:pt>
                <c:pt idx="297">
                  <c:v>6.3715322254074946E-2</c:v>
                </c:pt>
                <c:pt idx="298">
                  <c:v>6.63452313596129E-2</c:v>
                </c:pt>
                <c:pt idx="299">
                  <c:v>6.7730481981797652E-2</c:v>
                </c:pt>
                <c:pt idx="300">
                  <c:v>5.5458354066681981E-2</c:v>
                </c:pt>
                <c:pt idx="301">
                  <c:v>5.3392170318710797E-2</c:v>
                </c:pt>
                <c:pt idx="302">
                  <c:v>5.0354120567542626E-2</c:v>
                </c:pt>
                <c:pt idx="303">
                  <c:v>4.5507834159790761E-2</c:v>
                </c:pt>
                <c:pt idx="304">
                  <c:v>4.5062692817090744E-2</c:v>
                </c:pt>
                <c:pt idx="305">
                  <c:v>4.6468577938111988E-2</c:v>
                </c:pt>
                <c:pt idx="306">
                  <c:v>4.8114055136107448E-2</c:v>
                </c:pt>
                <c:pt idx="307">
                  <c:v>4.9045281971251686E-2</c:v>
                </c:pt>
                <c:pt idx="308">
                  <c:v>5.0195736443800598E-2</c:v>
                </c:pt>
                <c:pt idx="309">
                  <c:v>4.9036357279928389E-2</c:v>
                </c:pt>
                <c:pt idx="310">
                  <c:v>4.7165339115996296E-2</c:v>
                </c:pt>
                <c:pt idx="311">
                  <c:v>4.8305461995371113E-2</c:v>
                </c:pt>
                <c:pt idx="312">
                  <c:v>4.3656058642822071E-2</c:v>
                </c:pt>
                <c:pt idx="313">
                  <c:v>3.9402756478719825E-2</c:v>
                </c:pt>
                <c:pt idx="314">
                  <c:v>4.0041779576547754E-2</c:v>
                </c:pt>
                <c:pt idx="315">
                  <c:v>4.4134533855602065E-2</c:v>
                </c:pt>
                <c:pt idx="316">
                  <c:v>4.2819932459612131E-2</c:v>
                </c:pt>
                <c:pt idx="317">
                  <c:v>3.9471469134120252E-2</c:v>
                </c:pt>
                <c:pt idx="318">
                  <c:v>3.7813381657400003E-2</c:v>
                </c:pt>
                <c:pt idx="319">
                  <c:v>3.1624407913067643E-2</c:v>
                </c:pt>
                <c:pt idx="320">
                  <c:v>2.9975128075547142E-2</c:v>
                </c:pt>
                <c:pt idx="321">
                  <c:v>3.0195189274447864E-2</c:v>
                </c:pt>
                <c:pt idx="322">
                  <c:v>2.9744973265691144E-2</c:v>
                </c:pt>
                <c:pt idx="323">
                  <c:v>2.8285769753445988E-2</c:v>
                </c:pt>
                <c:pt idx="324">
                  <c:v>3.2383520192419635E-2</c:v>
                </c:pt>
                <c:pt idx="325">
                  <c:v>3.6961941811620269E-2</c:v>
                </c:pt>
                <c:pt idx="326">
                  <c:v>3.249062584560658E-2</c:v>
                </c:pt>
                <c:pt idx="327">
                  <c:v>2.1481488636253765E-2</c:v>
                </c:pt>
                <c:pt idx="328">
                  <c:v>2.8372710276752588E-2</c:v>
                </c:pt>
                <c:pt idx="329">
                  <c:v>3.3340109778410065E-2</c:v>
                </c:pt>
                <c:pt idx="330">
                  <c:v>3.6234050556000374E-2</c:v>
                </c:pt>
                <c:pt idx="331">
                  <c:v>4.0484228802932343E-2</c:v>
                </c:pt>
                <c:pt idx="332">
                  <c:v>4.0137769140482282E-2</c:v>
                </c:pt>
                <c:pt idx="333">
                  <c:v>4.0869640106025562E-2</c:v>
                </c:pt>
                <c:pt idx="334">
                  <c:v>3.3318778121618209E-2</c:v>
                </c:pt>
                <c:pt idx="335">
                  <c:v>3.1500745747352177E-2</c:v>
                </c:pt>
                <c:pt idx="336">
                  <c:v>3.5350925812845713E-2</c:v>
                </c:pt>
                <c:pt idx="337">
                  <c:v>3.759039751517923E-2</c:v>
                </c:pt>
                <c:pt idx="338">
                  <c:v>4.6668788258859228E-2</c:v>
                </c:pt>
                <c:pt idx="339">
                  <c:v>6.0848186846957697E-2</c:v>
                </c:pt>
                <c:pt idx="340">
                  <c:v>5.8938226484052558E-2</c:v>
                </c:pt>
                <c:pt idx="341">
                  <c:v>5.8786056228511629E-2</c:v>
                </c:pt>
                <c:pt idx="342">
                  <c:v>5.8058151222962762E-2</c:v>
                </c:pt>
                <c:pt idx="343">
                  <c:v>5.5920717179489543E-2</c:v>
                </c:pt>
                <c:pt idx="344">
                  <c:v>6.0001479919344236E-2</c:v>
                </c:pt>
                <c:pt idx="345">
                  <c:v>6.2395425377387959E-2</c:v>
                </c:pt>
                <c:pt idx="346">
                  <c:v>7.3748805761740366E-2</c:v>
                </c:pt>
                <c:pt idx="347">
                  <c:v>7.3551079426380284E-2</c:v>
                </c:pt>
                <c:pt idx="348">
                  <c:v>7.0701388258778808E-2</c:v>
                </c:pt>
                <c:pt idx="349">
                  <c:v>7.2799733109722542E-2</c:v>
                </c:pt>
                <c:pt idx="350">
                  <c:v>7.453677207039644E-2</c:v>
                </c:pt>
                <c:pt idx="351">
                  <c:v>7.6825028968713793E-2</c:v>
                </c:pt>
                <c:pt idx="352">
                  <c:v>7.6526209982298532E-2</c:v>
                </c:pt>
                <c:pt idx="353">
                  <c:v>7.9863384593604536E-2</c:v>
                </c:pt>
                <c:pt idx="354">
                  <c:v>8.1508066360549414E-2</c:v>
                </c:pt>
                <c:pt idx="355">
                  <c:v>8.6954231380433497E-2</c:v>
                </c:pt>
                <c:pt idx="356">
                  <c:v>8.6997495658851065E-2</c:v>
                </c:pt>
                <c:pt idx="357">
                  <c:v>8.4068154481182988E-2</c:v>
                </c:pt>
                <c:pt idx="358">
                  <c:v>7.7966188699907679E-2</c:v>
                </c:pt>
                <c:pt idx="359">
                  <c:v>7.8170286766460872E-2</c:v>
                </c:pt>
                <c:pt idx="360">
                  <c:v>7.9100354231284253E-2</c:v>
                </c:pt>
                <c:pt idx="361">
                  <c:v>7.6188635160235663E-2</c:v>
                </c:pt>
                <c:pt idx="362">
                  <c:v>6.8492580663953584E-2</c:v>
                </c:pt>
                <c:pt idx="363">
                  <c:v>6.2528454005910117E-2</c:v>
                </c:pt>
                <c:pt idx="364">
                  <c:v>5.8353026722414159E-2</c:v>
                </c:pt>
                <c:pt idx="365">
                  <c:v>5.0555537347186208E-2</c:v>
                </c:pt>
                <c:pt idx="366">
                  <c:v>4.78576308683345E-2</c:v>
                </c:pt>
                <c:pt idx="367">
                  <c:v>4.6380136184098752E-2</c:v>
                </c:pt>
                <c:pt idx="368">
                  <c:v>4.4544878021369305E-2</c:v>
                </c:pt>
                <c:pt idx="369">
                  <c:v>4.2570005428015145E-2</c:v>
                </c:pt>
                <c:pt idx="370">
                  <c:v>4.3239124741065282E-2</c:v>
                </c:pt>
                <c:pt idx="371">
                  <c:v>4.6608896408861594E-2</c:v>
                </c:pt>
                <c:pt idx="372">
                  <c:v>4.8839291323741978E-2</c:v>
                </c:pt>
                <c:pt idx="373">
                  <c:v>4.4007622260750168E-2</c:v>
                </c:pt>
                <c:pt idx="374">
                  <c:v>4.4209394885854625E-2</c:v>
                </c:pt>
                <c:pt idx="375">
                  <c:v>4.6532100371602603E-2</c:v>
                </c:pt>
                <c:pt idx="376">
                  <c:v>4.6867680584616211E-2</c:v>
                </c:pt>
                <c:pt idx="377">
                  <c:v>4.9760556569485415E-2</c:v>
                </c:pt>
                <c:pt idx="378">
                  <c:v>5.566163686040726E-2</c:v>
                </c:pt>
                <c:pt idx="379">
                  <c:v>4.9928596240688794E-2</c:v>
                </c:pt>
                <c:pt idx="380">
                  <c:v>4.5803873347679103E-2</c:v>
                </c:pt>
                <c:pt idx="381">
                  <c:v>4.7615401695135784E-2</c:v>
                </c:pt>
                <c:pt idx="382">
                  <c:v>4.5486705466164734E-2</c:v>
                </c:pt>
                <c:pt idx="383">
                  <c:v>4.2123393743437321E-2</c:v>
                </c:pt>
                <c:pt idx="384">
                  <c:v>3.5850398712141018E-2</c:v>
                </c:pt>
                <c:pt idx="385">
                  <c:v>3.7739095308981785E-2</c:v>
                </c:pt>
                <c:pt idx="386">
                  <c:v>3.8011412374594489E-2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5-47B7-99A0-361C045C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18432"/>
        <c:axId val="282516992"/>
      </c:lineChart>
      <c:dateAx>
        <c:axId val="28251843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282516992"/>
        <c:crosses val="autoZero"/>
        <c:auto val="1"/>
        <c:lblOffset val="100"/>
        <c:baseTimeUnit val="days"/>
      </c:dateAx>
      <c:valAx>
        <c:axId val="2825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chemeClr val="tx1"/>
                    </a:solidFill>
                    <a:latin typeface="Calibri (cuerpo)"/>
                    <a:ea typeface="Calibri" panose="020F0502020204030204" pitchFamily="34" charset="0"/>
                    <a:cs typeface="Calibri" panose="020F0502020204030204" pitchFamily="34" charset="0"/>
                  </a:rPr>
                  <a:t>Variación porcetual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2825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(cuerpo)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Evolución mensual del valor monetario de la Línea de Pobreza Extrema por Ingresos </a:t>
            </a:r>
          </a:p>
          <a:p>
            <a:pPr algn="r">
              <a:defRPr/>
            </a:pP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(Canasta alimentaria) y del INPC </a:t>
            </a:r>
            <a:endParaRPr lang="es-MX" sz="1400" b="0" i="0" u="none" strike="noStrike" kern="1200" spc="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  <a:p>
            <a:pPr algn="r">
              <a:defRPr/>
            </a:pPr>
            <a:r>
              <a:rPr lang="es-ES"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con respecto a agosto de 2018</a:t>
            </a:r>
            <a:endParaRPr lang="es-MX" sz="1400" b="0" i="0" u="none" strike="noStrike" kern="1200" spc="0" baseline="0">
              <a:solidFill>
                <a:schemeClr val="bg1">
                  <a:lumMod val="50000"/>
                </a:schemeClr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780873938722776"/>
          <c:y val="1.4119179213518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Rural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'Variaciones porcentuales'!$T$8:$T$406</c:f>
              <c:numCache>
                <c:formatCode>0.00</c:formatCode>
                <c:ptCount val="399"/>
                <c:pt idx="0">
                  <c:v>0.10713028546898476</c:v>
                </c:pt>
                <c:pt idx="1">
                  <c:v>0.10808327967374973</c:v>
                </c:pt>
                <c:pt idx="2">
                  <c:v>0.10942262288044645</c:v>
                </c:pt>
                <c:pt idx="3">
                  <c:v>0.1108392358875295</c:v>
                </c:pt>
                <c:pt idx="4">
                  <c:v>0.10981755741575445</c:v>
                </c:pt>
                <c:pt idx="5">
                  <c:v>0.10982614294913072</c:v>
                </c:pt>
                <c:pt idx="6">
                  <c:v>0.10968018888173428</c:v>
                </c:pt>
                <c:pt idx="7">
                  <c:v>0.10906203047864349</c:v>
                </c:pt>
                <c:pt idx="8">
                  <c:v>0.10908778707877227</c:v>
                </c:pt>
                <c:pt idx="9">
                  <c:v>0.10987765614938828</c:v>
                </c:pt>
                <c:pt idx="10">
                  <c:v>0.11162051942476926</c:v>
                </c:pt>
                <c:pt idx="11">
                  <c:v>0.11581025971238462</c:v>
                </c:pt>
                <c:pt idx="12">
                  <c:v>0.11795664305644987</c:v>
                </c:pt>
                <c:pt idx="13">
                  <c:v>0.11768190598840952</c:v>
                </c:pt>
                <c:pt idx="14">
                  <c:v>0.11588752951277097</c:v>
                </c:pt>
                <c:pt idx="15">
                  <c:v>0.11493453530800601</c:v>
                </c:pt>
                <c:pt idx="16">
                  <c:v>0.11596479931315733</c:v>
                </c:pt>
                <c:pt idx="17">
                  <c:v>0.11652285898261429</c:v>
                </c:pt>
                <c:pt idx="18">
                  <c:v>0.11630822064820777</c:v>
                </c:pt>
                <c:pt idx="19">
                  <c:v>0.11629963511483152</c:v>
                </c:pt>
                <c:pt idx="20">
                  <c:v>0.11730414251985405</c:v>
                </c:pt>
                <c:pt idx="21">
                  <c:v>0.11732989911998283</c:v>
                </c:pt>
                <c:pt idx="22">
                  <c:v>0.11795664305644987</c:v>
                </c:pt>
                <c:pt idx="23">
                  <c:v>0.12060957286971452</c:v>
                </c:pt>
                <c:pt idx="24">
                  <c:v>0.12221506761107534</c:v>
                </c:pt>
                <c:pt idx="25">
                  <c:v>0.12083279673749732</c:v>
                </c:pt>
                <c:pt idx="26">
                  <c:v>0.12005151320025757</c:v>
                </c:pt>
                <c:pt idx="27">
                  <c:v>0.11993990126636617</c:v>
                </c:pt>
                <c:pt idx="28">
                  <c:v>0.12014595406739643</c:v>
                </c:pt>
                <c:pt idx="29">
                  <c:v>0.1206181584030908</c:v>
                </c:pt>
                <c:pt idx="30">
                  <c:v>0.12158832367460828</c:v>
                </c:pt>
                <c:pt idx="31">
                  <c:v>0.12201760034342134</c:v>
                </c:pt>
                <c:pt idx="32">
                  <c:v>0.12240394934535308</c:v>
                </c:pt>
                <c:pt idx="33">
                  <c:v>0.12245546254561064</c:v>
                </c:pt>
                <c:pt idx="34">
                  <c:v>0.12342562781712813</c:v>
                </c:pt>
                <c:pt idx="35">
                  <c:v>0.12518566215926163</c:v>
                </c:pt>
                <c:pt idx="36">
                  <c:v>0.12984760678257137</c:v>
                </c:pt>
                <c:pt idx="37">
                  <c:v>0.1347241897402876</c:v>
                </c:pt>
                <c:pt idx="38">
                  <c:v>0.1404507405022537</c:v>
                </c:pt>
                <c:pt idx="39">
                  <c:v>0.1495428203477141</c:v>
                </c:pt>
                <c:pt idx="40">
                  <c:v>0.15696072118480359</c:v>
                </c:pt>
                <c:pt idx="41">
                  <c:v>0.16305644988194889</c:v>
                </c:pt>
                <c:pt idx="42">
                  <c:v>0.16684267010088003</c:v>
                </c:pt>
                <c:pt idx="43">
                  <c:v>0.16891178364455892</c:v>
                </c:pt>
                <c:pt idx="44">
                  <c:v>0.17098089718823783</c:v>
                </c:pt>
                <c:pt idx="45">
                  <c:v>0.17493024254131789</c:v>
                </c:pt>
                <c:pt idx="46">
                  <c:v>0.18233097231165488</c:v>
                </c:pt>
                <c:pt idx="47">
                  <c:v>0.19136295342348142</c:v>
                </c:pt>
                <c:pt idx="48">
                  <c:v>0.19942476926379052</c:v>
                </c:pt>
                <c:pt idx="49">
                  <c:v>0.20471345782356729</c:v>
                </c:pt>
                <c:pt idx="50">
                  <c:v>0.2087400729770337</c:v>
                </c:pt>
                <c:pt idx="51">
                  <c:v>0.21589182227945911</c:v>
                </c:pt>
                <c:pt idx="52">
                  <c:v>0.22201330757673318</c:v>
                </c:pt>
                <c:pt idx="53">
                  <c:v>0.22613436359733846</c:v>
                </c:pt>
                <c:pt idx="54">
                  <c:v>0.22901910281176219</c:v>
                </c:pt>
                <c:pt idx="55">
                  <c:v>0.231216999356085</c:v>
                </c:pt>
                <c:pt idx="56">
                  <c:v>0.23518351577591759</c:v>
                </c:pt>
                <c:pt idx="57">
                  <c:v>0.23836016312513414</c:v>
                </c:pt>
                <c:pt idx="58">
                  <c:v>0.24316806181584033</c:v>
                </c:pt>
                <c:pt idx="59">
                  <c:v>0.25049152178579093</c:v>
                </c:pt>
                <c:pt idx="60">
                  <c:v>0.25894827216140803</c:v>
                </c:pt>
                <c:pt idx="61">
                  <c:v>0.26023610216784721</c:v>
                </c:pt>
                <c:pt idx="62">
                  <c:v>0.26071689203691778</c:v>
                </c:pt>
                <c:pt idx="63">
                  <c:v>0.26327538098304354</c:v>
                </c:pt>
                <c:pt idx="64">
                  <c:v>0.26506117192530587</c:v>
                </c:pt>
                <c:pt idx="65">
                  <c:v>0.26588538312942689</c:v>
                </c:pt>
                <c:pt idx="66">
                  <c:v>0.26797166773985837</c:v>
                </c:pt>
                <c:pt idx="67">
                  <c:v>0.26960291908134792</c:v>
                </c:pt>
                <c:pt idx="68">
                  <c:v>0.27246190169564288</c:v>
                </c:pt>
                <c:pt idx="69">
                  <c:v>0.27319167203262501</c:v>
                </c:pt>
                <c:pt idx="70">
                  <c:v>0.27589611504614725</c:v>
                </c:pt>
                <c:pt idx="71">
                  <c:v>0.28096157973814123</c:v>
                </c:pt>
                <c:pt idx="72">
                  <c:v>0.2885683623095085</c:v>
                </c:pt>
                <c:pt idx="73">
                  <c:v>0.29742863275380982</c:v>
                </c:pt>
                <c:pt idx="74">
                  <c:v>0.3024082421120412</c:v>
                </c:pt>
                <c:pt idx="75">
                  <c:v>0.30407383558703588</c:v>
                </c:pt>
                <c:pt idx="76">
                  <c:v>0.30454603992273022</c:v>
                </c:pt>
                <c:pt idx="77">
                  <c:v>0.30603133719682335</c:v>
                </c:pt>
                <c:pt idx="78">
                  <c:v>0.30980038634900192</c:v>
                </c:pt>
                <c:pt idx="79">
                  <c:v>0.31319167203262505</c:v>
                </c:pt>
                <c:pt idx="80">
                  <c:v>0.31761322172139944</c:v>
                </c:pt>
                <c:pt idx="81">
                  <c:v>0.3229534234814338</c:v>
                </c:pt>
                <c:pt idx="82">
                  <c:v>0.32795878943979395</c:v>
                </c:pt>
                <c:pt idx="83">
                  <c:v>0.3406739643700365</c:v>
                </c:pt>
                <c:pt idx="84">
                  <c:v>0.35401588323674604</c:v>
                </c:pt>
                <c:pt idx="85">
                  <c:v>0.35394719896973598</c:v>
                </c:pt>
                <c:pt idx="86">
                  <c:v>0.35003219575016098</c:v>
                </c:pt>
                <c:pt idx="87">
                  <c:v>0.34945696501395146</c:v>
                </c:pt>
                <c:pt idx="88">
                  <c:v>0.35058166988624168</c:v>
                </c:pt>
                <c:pt idx="89">
                  <c:v>0.3511053874221936</c:v>
                </c:pt>
                <c:pt idx="90">
                  <c:v>0.35236746082850401</c:v>
                </c:pt>
                <c:pt idx="91">
                  <c:v>0.35315732989911996</c:v>
                </c:pt>
                <c:pt idx="92">
                  <c:v>0.35375831723545825</c:v>
                </c:pt>
                <c:pt idx="93">
                  <c:v>0.35487443657437218</c:v>
                </c:pt>
                <c:pt idx="94">
                  <c:v>0.35681476711740717</c:v>
                </c:pt>
                <c:pt idx="95">
                  <c:v>0.36409529942047647</c:v>
                </c:pt>
                <c:pt idx="96">
                  <c:v>0.36958145524790731</c:v>
                </c:pt>
                <c:pt idx="97">
                  <c:v>0.36917793517922298</c:v>
                </c:pt>
                <c:pt idx="98">
                  <c:v>0.36842240824211203</c:v>
                </c:pt>
                <c:pt idx="99">
                  <c:v>0.36889461257780642</c:v>
                </c:pt>
                <c:pt idx="100">
                  <c:v>0.37244902339557845</c:v>
                </c:pt>
                <c:pt idx="101">
                  <c:v>0.37772912642197892</c:v>
                </c:pt>
                <c:pt idx="102">
                  <c:v>0.38122343850611717</c:v>
                </c:pt>
                <c:pt idx="103">
                  <c:v>0.38256278171281388</c:v>
                </c:pt>
                <c:pt idx="104">
                  <c:v>0.38185018244258423</c:v>
                </c:pt>
                <c:pt idx="105">
                  <c:v>0.38513844172569217</c:v>
                </c:pt>
                <c:pt idx="106">
                  <c:v>0.38828074694140374</c:v>
                </c:pt>
                <c:pt idx="107">
                  <c:v>0.39920154539600777</c:v>
                </c:pt>
                <c:pt idx="108">
                  <c:v>0.3985061171925306</c:v>
                </c:pt>
                <c:pt idx="109">
                  <c:v>0.38883022107748444</c:v>
                </c:pt>
                <c:pt idx="110">
                  <c:v>0.39068469628675684</c:v>
                </c:pt>
                <c:pt idx="111">
                  <c:v>0.39401588323674608</c:v>
                </c:pt>
                <c:pt idx="112">
                  <c:v>0.39775917578879588</c:v>
                </c:pt>
                <c:pt idx="113">
                  <c:v>0.39786220218931101</c:v>
                </c:pt>
                <c:pt idx="114">
                  <c:v>0.39608499678042497</c:v>
                </c:pt>
                <c:pt idx="115">
                  <c:v>0.40121914573942907</c:v>
                </c:pt>
                <c:pt idx="116">
                  <c:v>0.40357158188452458</c:v>
                </c:pt>
                <c:pt idx="117">
                  <c:v>0.40792444730628891</c:v>
                </c:pt>
                <c:pt idx="118">
                  <c:v>0.40966731058166989</c:v>
                </c:pt>
                <c:pt idx="119">
                  <c:v>0.41179652285898261</c:v>
                </c:pt>
                <c:pt idx="120">
                  <c:v>0.41650139514917367</c:v>
                </c:pt>
                <c:pt idx="121">
                  <c:v>0.40545181369392574</c:v>
                </c:pt>
                <c:pt idx="122">
                  <c:v>0.40587250482936255</c:v>
                </c:pt>
                <c:pt idx="123">
                  <c:v>0.41044000858553337</c:v>
                </c:pt>
                <c:pt idx="124">
                  <c:v>0.41392573513629533</c:v>
                </c:pt>
                <c:pt idx="125">
                  <c:v>0.41746297488731487</c:v>
                </c:pt>
                <c:pt idx="126">
                  <c:v>0.42053659583601632</c:v>
                </c:pt>
                <c:pt idx="127">
                  <c:v>0.4204249839021249</c:v>
                </c:pt>
                <c:pt idx="128">
                  <c:v>0.41921442369607209</c:v>
                </c:pt>
                <c:pt idx="129">
                  <c:v>0.41905988409529943</c:v>
                </c:pt>
                <c:pt idx="130">
                  <c:v>0.42330972311654863</c:v>
                </c:pt>
                <c:pt idx="131">
                  <c:v>0.43362953423481432</c:v>
                </c:pt>
                <c:pt idx="132">
                  <c:v>0.43346640910066536</c:v>
                </c:pt>
                <c:pt idx="133">
                  <c:v>0.43050440008585533</c:v>
                </c:pt>
                <c:pt idx="134">
                  <c:v>0.43906417686198751</c:v>
                </c:pt>
                <c:pt idx="135">
                  <c:v>0.43397295556986482</c:v>
                </c:pt>
                <c:pt idx="136">
                  <c:v>0.43480575230736207</c:v>
                </c:pt>
                <c:pt idx="137">
                  <c:v>0.43561279244473061</c:v>
                </c:pt>
                <c:pt idx="138">
                  <c:v>0.43933891393002794</c:v>
                </c:pt>
                <c:pt idx="139">
                  <c:v>0.43800815625670747</c:v>
                </c:pt>
                <c:pt idx="140">
                  <c:v>0.44165700794161833</c:v>
                </c:pt>
                <c:pt idx="141">
                  <c:v>0.44401802962009013</c:v>
                </c:pt>
                <c:pt idx="142">
                  <c:v>0.44912642197896546</c:v>
                </c:pt>
                <c:pt idx="143">
                  <c:v>0.45884524576089292</c:v>
                </c:pt>
                <c:pt idx="144">
                  <c:v>0.45843314015883241</c:v>
                </c:pt>
                <c:pt idx="145">
                  <c:v>0.45518780854260565</c:v>
                </c:pt>
                <c:pt idx="146">
                  <c:v>0.45604636188023179</c:v>
                </c:pt>
                <c:pt idx="147">
                  <c:v>0.4594891607641125</c:v>
                </c:pt>
                <c:pt idx="148">
                  <c:v>0.46106031337196823</c:v>
                </c:pt>
                <c:pt idx="149">
                  <c:v>0.45585748014595412</c:v>
                </c:pt>
                <c:pt idx="150">
                  <c:v>0.45814981755741574</c:v>
                </c:pt>
                <c:pt idx="151">
                  <c:v>0.46712169993560854</c:v>
                </c:pt>
                <c:pt idx="152">
                  <c:v>0.47899549259497742</c:v>
                </c:pt>
                <c:pt idx="153">
                  <c:v>0.49315303713243186</c:v>
                </c:pt>
                <c:pt idx="154">
                  <c:v>0.49972097016527151</c:v>
                </c:pt>
                <c:pt idx="155">
                  <c:v>0.4952221506761107</c:v>
                </c:pt>
                <c:pt idx="156">
                  <c:v>0.4777591757887959</c:v>
                </c:pt>
                <c:pt idx="157">
                  <c:v>0.47525220004292762</c:v>
                </c:pt>
                <c:pt idx="158">
                  <c:v>0.48106460613865643</c:v>
                </c:pt>
                <c:pt idx="159">
                  <c:v>0.49698218501824426</c:v>
                </c:pt>
                <c:pt idx="160">
                  <c:v>0.50610002146383348</c:v>
                </c:pt>
                <c:pt idx="161">
                  <c:v>0.49422622880446448</c:v>
                </c:pt>
                <c:pt idx="162">
                  <c:v>0.49827860055805967</c:v>
                </c:pt>
                <c:pt idx="163">
                  <c:v>0.49645846748229233</c:v>
                </c:pt>
                <c:pt idx="164">
                  <c:v>0.49657866494955999</c:v>
                </c:pt>
                <c:pt idx="165">
                  <c:v>0.49238892466194462</c:v>
                </c:pt>
                <c:pt idx="166">
                  <c:v>0.4867654003004937</c:v>
                </c:pt>
                <c:pt idx="167">
                  <c:v>0.49975531229877657</c:v>
                </c:pt>
                <c:pt idx="168">
                  <c:v>0.51022966301781492</c:v>
                </c:pt>
                <c:pt idx="169">
                  <c:v>0.50899334621163339</c:v>
                </c:pt>
                <c:pt idx="170">
                  <c:v>0.49972955569864774</c:v>
                </c:pt>
                <c:pt idx="171">
                  <c:v>0.49919725262931963</c:v>
                </c:pt>
                <c:pt idx="172">
                  <c:v>0.50376475638549045</c:v>
                </c:pt>
                <c:pt idx="173">
                  <c:v>0.49894827216140802</c:v>
                </c:pt>
                <c:pt idx="174">
                  <c:v>0.49961794376475632</c:v>
                </c:pt>
                <c:pt idx="175">
                  <c:v>0.50903627387851469</c:v>
                </c:pt>
                <c:pt idx="176">
                  <c:v>0.53438935393861342</c:v>
                </c:pt>
                <c:pt idx="177">
                  <c:v>0.54262288044644769</c:v>
                </c:pt>
                <c:pt idx="178">
                  <c:v>0.53250912212921231</c:v>
                </c:pt>
                <c:pt idx="179">
                  <c:v>0.54553337626100018</c:v>
                </c:pt>
                <c:pt idx="180">
                  <c:v>0.55210989482721617</c:v>
                </c:pt>
                <c:pt idx="181">
                  <c:v>0.54965443228160549</c:v>
                </c:pt>
                <c:pt idx="182">
                  <c:v>0.55051298561923168</c:v>
                </c:pt>
                <c:pt idx="183">
                  <c:v>0.55380124490233951</c:v>
                </c:pt>
                <c:pt idx="184">
                  <c:v>0.53782356728911784</c:v>
                </c:pt>
                <c:pt idx="185">
                  <c:v>0.53042283751878083</c:v>
                </c:pt>
                <c:pt idx="186">
                  <c:v>0.53711955355226448</c:v>
                </c:pt>
                <c:pt idx="187">
                  <c:v>0.54140373470701875</c:v>
                </c:pt>
                <c:pt idx="188">
                  <c:v>0.55499463404163984</c:v>
                </c:pt>
                <c:pt idx="189">
                  <c:v>0.55333762610002146</c:v>
                </c:pt>
                <c:pt idx="190">
                  <c:v>0.55646276024898045</c:v>
                </c:pt>
                <c:pt idx="191">
                  <c:v>0.56590684696286753</c:v>
                </c:pt>
                <c:pt idx="192">
                  <c:v>0.56605280103026401</c:v>
                </c:pt>
                <c:pt idx="193">
                  <c:v>0.55708950418544756</c:v>
                </c:pt>
                <c:pt idx="194">
                  <c:v>0.56594118909637259</c:v>
                </c:pt>
                <c:pt idx="195">
                  <c:v>0.57529083494312083</c:v>
                </c:pt>
                <c:pt idx="196">
                  <c:v>0.57659583601631259</c:v>
                </c:pt>
                <c:pt idx="197">
                  <c:v>0.57875080489375408</c:v>
                </c:pt>
                <c:pt idx="198">
                  <c:v>0.58691564713457822</c:v>
                </c:pt>
                <c:pt idx="199">
                  <c:v>0.59133719682335262</c:v>
                </c:pt>
                <c:pt idx="200">
                  <c:v>0.59696072118480359</c:v>
                </c:pt>
                <c:pt idx="201">
                  <c:v>0.60197467267654003</c:v>
                </c:pt>
                <c:pt idx="202">
                  <c:v>0.61431208413822702</c:v>
                </c:pt>
                <c:pt idx="203">
                  <c:v>0.62577377119553557</c:v>
                </c:pt>
                <c:pt idx="204">
                  <c:v>0.62154110324103895</c:v>
                </c:pt>
                <c:pt idx="205">
                  <c:v>0.61678471775059018</c:v>
                </c:pt>
                <c:pt idx="206">
                  <c:v>0.62774844387207551</c:v>
                </c:pt>
                <c:pt idx="207">
                  <c:v>0.64099592187164633</c:v>
                </c:pt>
                <c:pt idx="208">
                  <c:v>0.64194891607641125</c:v>
                </c:pt>
                <c:pt idx="209">
                  <c:v>0.64200042927666878</c:v>
                </c:pt>
                <c:pt idx="210">
                  <c:v>0.64355441081777209</c:v>
                </c:pt>
                <c:pt idx="211">
                  <c:v>0.64777849323889247</c:v>
                </c:pt>
                <c:pt idx="212">
                  <c:v>0.66133505044000851</c:v>
                </c:pt>
                <c:pt idx="213">
                  <c:v>0.65481863060742651</c:v>
                </c:pt>
                <c:pt idx="214">
                  <c:v>0.64966731058166993</c:v>
                </c:pt>
                <c:pt idx="215">
                  <c:v>0.6506975745868212</c:v>
                </c:pt>
                <c:pt idx="216">
                  <c:v>0.66052801030264008</c:v>
                </c:pt>
                <c:pt idx="217">
                  <c:v>0.66439150032195748</c:v>
                </c:pt>
                <c:pt idx="218">
                  <c:v>0.68598411676325388</c:v>
                </c:pt>
                <c:pt idx="219">
                  <c:v>0.67863490019317452</c:v>
                </c:pt>
                <c:pt idx="220">
                  <c:v>0.65886241682764535</c:v>
                </c:pt>
                <c:pt idx="221">
                  <c:v>0.64558918222794592</c:v>
                </c:pt>
                <c:pt idx="222">
                  <c:v>0.64619016956428421</c:v>
                </c:pt>
                <c:pt idx="223">
                  <c:v>0.64962438291478852</c:v>
                </c:pt>
                <c:pt idx="224">
                  <c:v>0.65578021034556777</c:v>
                </c:pt>
                <c:pt idx="225">
                  <c:v>0.66379909851899543</c:v>
                </c:pt>
                <c:pt idx="226">
                  <c:v>0.6688388066108607</c:v>
                </c:pt>
                <c:pt idx="227">
                  <c:v>0.67549259497746295</c:v>
                </c:pt>
                <c:pt idx="228">
                  <c:v>0.67889246619446231</c:v>
                </c:pt>
                <c:pt idx="229">
                  <c:v>0.68207769907705518</c:v>
                </c:pt>
                <c:pt idx="230">
                  <c:v>0.67717535951921015</c:v>
                </c:pt>
                <c:pt idx="231">
                  <c:v>0.69523073620948694</c:v>
                </c:pt>
                <c:pt idx="232">
                  <c:v>0.67916720326250268</c:v>
                </c:pt>
                <c:pt idx="233">
                  <c:v>0.66810045074050217</c:v>
                </c:pt>
                <c:pt idx="234">
                  <c:v>0.67754453745438936</c:v>
                </c:pt>
                <c:pt idx="235">
                  <c:v>0.68084138227087354</c:v>
                </c:pt>
                <c:pt idx="236">
                  <c:v>0.68722043356943552</c:v>
                </c:pt>
                <c:pt idx="237">
                  <c:v>0.69208843099377548</c:v>
                </c:pt>
                <c:pt idx="238">
                  <c:v>0.69848465335908994</c:v>
                </c:pt>
                <c:pt idx="239">
                  <c:v>0.71456535737282678</c:v>
                </c:pt>
                <c:pt idx="240">
                  <c:v>0.72726336123631685</c:v>
                </c:pt>
                <c:pt idx="241">
                  <c:v>0.72215496887744146</c:v>
                </c:pt>
                <c:pt idx="242">
                  <c:v>0.72340845675037568</c:v>
                </c:pt>
                <c:pt idx="243">
                  <c:v>0.72163125134148953</c:v>
                </c:pt>
                <c:pt idx="244">
                  <c:v>0.72449023395578449</c:v>
                </c:pt>
                <c:pt idx="245">
                  <c:v>0.73737711955355223</c:v>
                </c:pt>
                <c:pt idx="246">
                  <c:v>0.75179223009229446</c:v>
                </c:pt>
                <c:pt idx="247">
                  <c:v>0.75441940330543034</c:v>
                </c:pt>
                <c:pt idx="248">
                  <c:v>0.77130714745653572</c:v>
                </c:pt>
                <c:pt idx="249">
                  <c:v>0.77334191886670955</c:v>
                </c:pt>
                <c:pt idx="250">
                  <c:v>0.77105816698862417</c:v>
                </c:pt>
                <c:pt idx="251">
                  <c:v>0.77629534234814346</c:v>
                </c:pt>
                <c:pt idx="252">
                  <c:v>0.77655290834943125</c:v>
                </c:pt>
                <c:pt idx="253">
                  <c:v>0.77489590040781275</c:v>
                </c:pt>
                <c:pt idx="254">
                  <c:v>0.78788581240609579</c:v>
                </c:pt>
                <c:pt idx="255">
                  <c:v>0.79006653788366599</c:v>
                </c:pt>
                <c:pt idx="256">
                  <c:v>0.7915346640910067</c:v>
                </c:pt>
                <c:pt idx="257">
                  <c:v>0.78518136939257344</c:v>
                </c:pt>
                <c:pt idx="258">
                  <c:v>0.77832152822494094</c:v>
                </c:pt>
                <c:pt idx="259">
                  <c:v>0.78492380339128565</c:v>
                </c:pt>
                <c:pt idx="260">
                  <c:v>0.7897660442154969</c:v>
                </c:pt>
                <c:pt idx="261">
                  <c:v>0.78857265507619667</c:v>
                </c:pt>
                <c:pt idx="262">
                  <c:v>0.80307362094870138</c:v>
                </c:pt>
                <c:pt idx="263">
                  <c:v>0.8142519854045932</c:v>
                </c:pt>
                <c:pt idx="264">
                  <c:v>0.81681905988409531</c:v>
                </c:pt>
                <c:pt idx="265">
                  <c:v>0.81664734921657012</c:v>
                </c:pt>
                <c:pt idx="266">
                  <c:v>0.8203992273019961</c:v>
                </c:pt>
                <c:pt idx="267">
                  <c:v>0.80861987550976611</c:v>
                </c:pt>
                <c:pt idx="268">
                  <c:v>0.80610431423052153</c:v>
                </c:pt>
                <c:pt idx="269">
                  <c:v>0.80623309723116543</c:v>
                </c:pt>
                <c:pt idx="270">
                  <c:v>0.8112298776561494</c:v>
                </c:pt>
                <c:pt idx="271">
                  <c:v>0.8179180081562567</c:v>
                </c:pt>
                <c:pt idx="272">
                  <c:v>0.82840952994204764</c:v>
                </c:pt>
                <c:pt idx="273">
                  <c:v>0.83321742863275383</c:v>
                </c:pt>
                <c:pt idx="274">
                  <c:v>0.84022322386778281</c:v>
                </c:pt>
                <c:pt idx="275">
                  <c:v>0.85616655934749952</c:v>
                </c:pt>
                <c:pt idx="276">
                  <c:v>0.84368319381841594</c:v>
                </c:pt>
                <c:pt idx="277">
                  <c:v>0.83578450311225583</c:v>
                </c:pt>
                <c:pt idx="278">
                  <c:v>0.84855119124275602</c:v>
                </c:pt>
                <c:pt idx="279">
                  <c:v>0.85186520712599278</c:v>
                </c:pt>
                <c:pt idx="280">
                  <c:v>0.843090792015454</c:v>
                </c:pt>
                <c:pt idx="281">
                  <c:v>0.84351148315089075</c:v>
                </c:pt>
                <c:pt idx="282">
                  <c:v>0.84796737497317021</c:v>
                </c:pt>
                <c:pt idx="283">
                  <c:v>0.85052586391929597</c:v>
                </c:pt>
                <c:pt idx="284">
                  <c:v>0.85665593474994628</c:v>
                </c:pt>
                <c:pt idx="285">
                  <c:v>0.85899978536166555</c:v>
                </c:pt>
                <c:pt idx="286">
                  <c:v>0.85907705516205191</c:v>
                </c:pt>
                <c:pt idx="287">
                  <c:v>0.87317450096587246</c:v>
                </c:pt>
                <c:pt idx="288">
                  <c:v>0.88852543464262723</c:v>
                </c:pt>
                <c:pt idx="289">
                  <c:v>0.89631251341489593</c:v>
                </c:pt>
                <c:pt idx="290">
                  <c:v>0.89371968233526511</c:v>
                </c:pt>
                <c:pt idx="291">
                  <c:v>0.89017385705086927</c:v>
                </c:pt>
                <c:pt idx="292">
                  <c:v>0.88408671388710025</c:v>
                </c:pt>
                <c:pt idx="293">
                  <c:v>0.87460828503970811</c:v>
                </c:pt>
                <c:pt idx="294">
                  <c:v>0.87180940115904704</c:v>
                </c:pt>
                <c:pt idx="295">
                  <c:v>0.87437647563854903</c:v>
                </c:pt>
                <c:pt idx="296">
                  <c:v>0.89602919081347931</c:v>
                </c:pt>
                <c:pt idx="297">
                  <c:v>0.89817557415754457</c:v>
                </c:pt>
                <c:pt idx="298">
                  <c:v>0.90337840738355879</c:v>
                </c:pt>
                <c:pt idx="299">
                  <c:v>0.91325177076625885</c:v>
                </c:pt>
                <c:pt idx="300">
                  <c:v>0.91162051942476918</c:v>
                </c:pt>
                <c:pt idx="301">
                  <c:v>0.9065121270658939</c:v>
                </c:pt>
                <c:pt idx="302">
                  <c:v>0.91639407598197031</c:v>
                </c:pt>
                <c:pt idx="303">
                  <c:v>0.92793303283966511</c:v>
                </c:pt>
                <c:pt idx="304">
                  <c:v>0.93659583601631258</c:v>
                </c:pt>
                <c:pt idx="305">
                  <c:v>0.94439150032195751</c:v>
                </c:pt>
                <c:pt idx="306">
                  <c:v>0.961648422408242</c:v>
                </c:pt>
                <c:pt idx="307">
                  <c:v>0.98041639836874872</c:v>
                </c:pt>
                <c:pt idx="308">
                  <c:v>0.98454603992273015</c:v>
                </c:pt>
                <c:pt idx="309">
                  <c:v>0.97095514058810906</c:v>
                </c:pt>
                <c:pt idx="310">
                  <c:v>0.97788366602275167</c:v>
                </c:pt>
                <c:pt idx="311">
                  <c:v>0.99034127495170643</c:v>
                </c:pt>
                <c:pt idx="312">
                  <c:v>0.98827216140802743</c:v>
                </c:pt>
                <c:pt idx="313">
                  <c:v>0.97459540673964373</c:v>
                </c:pt>
                <c:pt idx="314">
                  <c:v>0.98588538312942686</c:v>
                </c:pt>
                <c:pt idx="315">
                  <c:v>0.98495814552479077</c:v>
                </c:pt>
                <c:pt idx="316">
                  <c:v>0.97573728267868642</c:v>
                </c:pt>
                <c:pt idx="317">
                  <c:v>0.97474994634041634</c:v>
                </c:pt>
                <c:pt idx="318">
                  <c:v>0.98347284825069758</c:v>
                </c:pt>
                <c:pt idx="319">
                  <c:v>1</c:v>
                </c:pt>
                <c:pt idx="320">
                  <c:v>1.0031423052157116</c:v>
                </c:pt>
                <c:pt idx="321">
                  <c:v>1.0005666452028332</c:v>
                </c:pt>
                <c:pt idx="322">
                  <c:v>1.017995277956643</c:v>
                </c:pt>
                <c:pt idx="323">
                  <c:v>1.0375359519210132</c:v>
                </c:pt>
                <c:pt idx="324">
                  <c:v>1.0457179652285897</c:v>
                </c:pt>
                <c:pt idx="325">
                  <c:v>1.0319553552264435</c:v>
                </c:pt>
                <c:pt idx="326">
                  <c:v>1.0376475638549043</c:v>
                </c:pt>
                <c:pt idx="327">
                  <c:v>1.0444816484224082</c:v>
                </c:pt>
                <c:pt idx="328">
                  <c:v>1.03908134792874</c:v>
                </c:pt>
                <c:pt idx="329">
                  <c:v>1.031285683623095</c:v>
                </c:pt>
                <c:pt idx="330">
                  <c:v>1.0460785576303928</c:v>
                </c:pt>
                <c:pt idx="331">
                  <c:v>1.0385919725262933</c:v>
                </c:pt>
                <c:pt idx="332">
                  <c:v>1.0381197681905989</c:v>
                </c:pt>
                <c:pt idx="333">
                  <c:v>1.0401974672676539</c:v>
                </c:pt>
                <c:pt idx="334">
                  <c:v>1.0515647134578234</c:v>
                </c:pt>
                <c:pt idx="335">
                  <c:v>1.0654475209272376</c:v>
                </c:pt>
                <c:pt idx="336">
                  <c:v>1.0777076625885382</c:v>
                </c:pt>
                <c:pt idx="337">
                  <c:v>1.0858982614294912</c:v>
                </c:pt>
                <c:pt idx="338">
                  <c:v>1.0975316591543249</c:v>
                </c:pt>
                <c:pt idx="339">
                  <c:v>1.0984073835587036</c:v>
                </c:pt>
                <c:pt idx="340">
                  <c:v>1.107070186735351</c:v>
                </c:pt>
                <c:pt idx="341">
                  <c:v>1.0981669886241683</c:v>
                </c:pt>
                <c:pt idx="342">
                  <c:v>1.1054646919939901</c:v>
                </c:pt>
                <c:pt idx="343">
                  <c:v>1.1155183515775917</c:v>
                </c:pt>
                <c:pt idx="344">
                  <c:v>1.1237690491521786</c:v>
                </c:pt>
                <c:pt idx="345">
                  <c:v>1.1329469843314015</c:v>
                </c:pt>
                <c:pt idx="346">
                  <c:v>1.1295900407812836</c:v>
                </c:pt>
                <c:pt idx="347">
                  <c:v>1.1216827645417471</c:v>
                </c:pt>
                <c:pt idx="348">
                  <c:v>1.1276754668383773</c:v>
                </c:pt>
                <c:pt idx="349">
                  <c:v>1.1278729341060314</c:v>
                </c:pt>
                <c:pt idx="350">
                  <c:v>1.1386391929598627</c:v>
                </c:pt>
                <c:pt idx="351">
                  <c:v>1.1540931530371326</c:v>
                </c:pt>
                <c:pt idx="352">
                  <c:v>1.1683451384417256</c:v>
                </c:pt>
                <c:pt idx="353">
                  <c:v>1.1768534020176002</c:v>
                </c:pt>
                <c:pt idx="354">
                  <c:v>1.1881004507405022</c:v>
                </c:pt>
                <c:pt idx="355">
                  <c:v>1.2014251985404591</c:v>
                </c:pt>
                <c:pt idx="356">
                  <c:v>1.2166044215496887</c:v>
                </c:pt>
                <c:pt idx="357">
                  <c:v>1.2181669886241682</c:v>
                </c:pt>
                <c:pt idx="358">
                  <c:v>1.2428160549474137</c:v>
                </c:pt>
                <c:pt idx="359">
                  <c:v>1.2564327108821636</c:v>
                </c:pt>
                <c:pt idx="360">
                  <c:v>1.2716033483580167</c:v>
                </c:pt>
                <c:pt idx="361">
                  <c:v>1.2846705301566859</c:v>
                </c:pt>
                <c:pt idx="362">
                  <c:v>1.3032496243829148</c:v>
                </c:pt>
                <c:pt idx="363">
                  <c:v>1.3070959433354798</c:v>
                </c:pt>
                <c:pt idx="364">
                  <c:v>1.3083494312084138</c:v>
                </c:pt>
                <c:pt idx="365">
                  <c:v>1.3263618802318096</c:v>
                </c:pt>
                <c:pt idx="366">
                  <c:v>1.3453101523932174</c:v>
                </c:pt>
                <c:pt idx="367">
                  <c:v>1.3738398798025329</c:v>
                </c:pt>
                <c:pt idx="368">
                  <c:v>1.3956385490448593</c:v>
                </c:pt>
                <c:pt idx="369">
                  <c:v>1.3944966731058166</c:v>
                </c:pt>
                <c:pt idx="370">
                  <c:v>1.3915260785576304</c:v>
                </c:pt>
                <c:pt idx="371">
                  <c:v>1.4002575660012879</c:v>
                </c:pt>
                <c:pt idx="372">
                  <c:v>1.4116591543249624</c:v>
                </c:pt>
                <c:pt idx="373">
                  <c:v>1.4186907061601202</c:v>
                </c:pt>
                <c:pt idx="374">
                  <c:v>1.4244172569220863</c:v>
                </c:pt>
                <c:pt idx="375">
                  <c:v>1.4311311440223224</c:v>
                </c:pt>
                <c:pt idx="376">
                  <c:v>1.4306331830864991</c:v>
                </c:pt>
                <c:pt idx="377">
                  <c:v>1.4279201545396007</c:v>
                </c:pt>
                <c:pt idx="378">
                  <c:v>1.4361365099806827</c:v>
                </c:pt>
                <c:pt idx="379">
                  <c:v>1.4591028117621807</c:v>
                </c:pt>
                <c:pt idx="380">
                  <c:v>1.4776904915217859</c:v>
                </c:pt>
                <c:pt idx="381">
                  <c:v>1.4608456750375618</c:v>
                </c:pt>
                <c:pt idx="382">
                  <c:v>1.4626400515132001</c:v>
                </c:pt>
                <c:pt idx="383">
                  <c:v>1.4969821850182441</c:v>
                </c:pt>
                <c:pt idx="384">
                  <c:v>1.5441596909207984</c:v>
                </c:pt>
                <c:pt idx="385">
                  <c:v>1.5076883451384417</c:v>
                </c:pt>
                <c:pt idx="386">
                  <c:v>1.5029062030478644</c:v>
                </c:pt>
                <c:pt idx="387">
                  <c:v>1.5125477570294055</c:v>
                </c:pt>
                <c:pt idx="388">
                  <c:v>1.5170895041854475</c:v>
                </c:pt>
                <c:pt idx="389">
                  <c:v>1.5108735780210345</c:v>
                </c:pt>
                <c:pt idx="390">
                  <c:v>1.5491393002790297</c:v>
                </c:pt>
                <c:pt idx="391">
                  <c:v>1.5458682120626743</c:v>
                </c:pt>
                <c:pt idx="392">
                  <c:v>1.5341317879373257</c:v>
                </c:pt>
                <c:pt idx="393">
                  <c:v>1.5382614294913073</c:v>
                </c:pt>
                <c:pt idx="394">
                  <c:v>1.5446834084567505</c:v>
                </c:pt>
                <c:pt idx="395">
                  <c:v>1.5451470272590686</c:v>
                </c:pt>
                <c:pt idx="396">
                  <c:v>1.5417643271088217</c:v>
                </c:pt>
                <c:pt idx="397">
                  <c:v>1.534543893539386</c:v>
                </c:pt>
                <c:pt idx="398">
                  <c:v>1.5432324533161623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E-4562-B33D-332197F91DBF}"/>
            </c:ext>
          </c:extLst>
        </c:ser>
        <c:ser>
          <c:idx val="1"/>
          <c:order val="1"/>
          <c:tx>
            <c:v>Urbano</c:v>
          </c:tx>
          <c:spPr>
            <a:ln w="28575" cap="rnd">
              <a:solidFill>
                <a:srgbClr val="21409A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'Variaciones porcentuales'!$U$8:$U$406</c:f>
              <c:numCache>
                <c:formatCode>0.00</c:formatCode>
                <c:ptCount val="399"/>
                <c:pt idx="0">
                  <c:v>0.11009215903424069</c:v>
                </c:pt>
                <c:pt idx="1">
                  <c:v>0.11120609816912447</c:v>
                </c:pt>
                <c:pt idx="2">
                  <c:v>0.11228117896209369</c:v>
                </c:pt>
                <c:pt idx="3">
                  <c:v>0.11358940980655022</c:v>
                </c:pt>
                <c:pt idx="4">
                  <c:v>0.11331740141314837</c:v>
                </c:pt>
                <c:pt idx="5">
                  <c:v>0.11353759868399749</c:v>
                </c:pt>
                <c:pt idx="6">
                  <c:v>0.11347283478080658</c:v>
                </c:pt>
                <c:pt idx="7">
                  <c:v>0.11324616111963837</c:v>
                </c:pt>
                <c:pt idx="8">
                  <c:v>0.11339511809697747</c:v>
                </c:pt>
                <c:pt idx="9">
                  <c:v>0.11395208766441936</c:v>
                </c:pt>
                <c:pt idx="10">
                  <c:v>0.11521498377664226</c:v>
                </c:pt>
                <c:pt idx="11">
                  <c:v>0.11838841503299723</c:v>
                </c:pt>
                <c:pt idx="12">
                  <c:v>0.12047381271574477</c:v>
                </c:pt>
                <c:pt idx="13">
                  <c:v>0.12066162803499841</c:v>
                </c:pt>
                <c:pt idx="14">
                  <c:v>0.11951530694851917</c:v>
                </c:pt>
                <c:pt idx="15">
                  <c:v>0.1189453846004391</c:v>
                </c:pt>
                <c:pt idx="16">
                  <c:v>0.11975493339032557</c:v>
                </c:pt>
                <c:pt idx="17">
                  <c:v>0.120208280712662</c:v>
                </c:pt>
                <c:pt idx="18">
                  <c:v>0.12011761124819471</c:v>
                </c:pt>
                <c:pt idx="19">
                  <c:v>0.12044790715446839</c:v>
                </c:pt>
                <c:pt idx="20">
                  <c:v>0.12130279067658851</c:v>
                </c:pt>
                <c:pt idx="21">
                  <c:v>0.12151003516679944</c:v>
                </c:pt>
                <c:pt idx="22">
                  <c:v>0.12205405195360315</c:v>
                </c:pt>
                <c:pt idx="23">
                  <c:v>0.12400992182996885</c:v>
                </c:pt>
                <c:pt idx="24">
                  <c:v>0.12554482633559361</c:v>
                </c:pt>
                <c:pt idx="25">
                  <c:v>0.12467699003283529</c:v>
                </c:pt>
                <c:pt idx="26">
                  <c:v>0.12417830797826525</c:v>
                </c:pt>
                <c:pt idx="27">
                  <c:v>0.12431431217496616</c:v>
                </c:pt>
                <c:pt idx="28">
                  <c:v>0.12440498163943345</c:v>
                </c:pt>
                <c:pt idx="29">
                  <c:v>0.12483889979081259</c:v>
                </c:pt>
                <c:pt idx="30">
                  <c:v>0.12574559443548544</c:v>
                </c:pt>
                <c:pt idx="31">
                  <c:v>0.12627018205133186</c:v>
                </c:pt>
                <c:pt idx="32">
                  <c:v>0.12667819464143465</c:v>
                </c:pt>
                <c:pt idx="33">
                  <c:v>0.12690486830260286</c:v>
                </c:pt>
                <c:pt idx="34">
                  <c:v>0.12771441709248932</c:v>
                </c:pt>
                <c:pt idx="35">
                  <c:v>0.12908741184013678</c:v>
                </c:pt>
                <c:pt idx="36">
                  <c:v>0.13400299209232741</c:v>
                </c:pt>
                <c:pt idx="37">
                  <c:v>0.13948849469259814</c:v>
                </c:pt>
                <c:pt idx="38">
                  <c:v>0.14514885983148434</c:v>
                </c:pt>
                <c:pt idx="39">
                  <c:v>0.1537300770042809</c:v>
                </c:pt>
                <c:pt idx="40">
                  <c:v>0.16061447991347544</c:v>
                </c:pt>
                <c:pt idx="41">
                  <c:v>0.16640437285874346</c:v>
                </c:pt>
                <c:pt idx="42">
                  <c:v>0.17019953758573123</c:v>
                </c:pt>
                <c:pt idx="43">
                  <c:v>0.17265408951666697</c:v>
                </c:pt>
                <c:pt idx="44">
                  <c:v>0.17497911364122093</c:v>
                </c:pt>
                <c:pt idx="45">
                  <c:v>0.17843102968129684</c:v>
                </c:pt>
                <c:pt idx="46">
                  <c:v>0.18490094361006951</c:v>
                </c:pt>
                <c:pt idx="47">
                  <c:v>0.19378007473754427</c:v>
                </c:pt>
                <c:pt idx="48">
                  <c:v>0.20236776830065997</c:v>
                </c:pt>
                <c:pt idx="49">
                  <c:v>0.20748411665274244</c:v>
                </c:pt>
                <c:pt idx="50">
                  <c:v>0.21149300226026024</c:v>
                </c:pt>
                <c:pt idx="51">
                  <c:v>0.21874655941764298</c:v>
                </c:pt>
                <c:pt idx="52">
                  <c:v>0.22429034953078553</c:v>
                </c:pt>
                <c:pt idx="53">
                  <c:v>0.22822799484479331</c:v>
                </c:pt>
                <c:pt idx="54">
                  <c:v>0.23126542190444732</c:v>
                </c:pt>
                <c:pt idx="55">
                  <c:v>0.23362282798059675</c:v>
                </c:pt>
                <c:pt idx="56">
                  <c:v>0.23765114275907182</c:v>
                </c:pt>
                <c:pt idx="57">
                  <c:v>0.24068209342840674</c:v>
                </c:pt>
                <c:pt idx="58">
                  <c:v>0.24504070411315551</c:v>
                </c:pt>
                <c:pt idx="59">
                  <c:v>0.25300666420563839</c:v>
                </c:pt>
                <c:pt idx="60">
                  <c:v>0.26126406186248036</c:v>
                </c:pt>
                <c:pt idx="61">
                  <c:v>0.2633365067645897</c:v>
                </c:pt>
                <c:pt idx="62">
                  <c:v>0.26426263058021982</c:v>
                </c:pt>
                <c:pt idx="63">
                  <c:v>0.26686613948849469</c:v>
                </c:pt>
                <c:pt idx="64">
                  <c:v>0.26888677326805133</c:v>
                </c:pt>
                <c:pt idx="65">
                  <c:v>0.27036986665112334</c:v>
                </c:pt>
                <c:pt idx="66">
                  <c:v>0.27250059906610452</c:v>
                </c:pt>
                <c:pt idx="67">
                  <c:v>0.2741650313781111</c:v>
                </c:pt>
                <c:pt idx="68">
                  <c:v>0.27678796945734324</c:v>
                </c:pt>
                <c:pt idx="69">
                  <c:v>0.27823220449850072</c:v>
                </c:pt>
                <c:pt idx="70">
                  <c:v>0.28104295789698652</c:v>
                </c:pt>
                <c:pt idx="71">
                  <c:v>0.28575129365896629</c:v>
                </c:pt>
                <c:pt idx="72">
                  <c:v>0.2937884940449591</c:v>
                </c:pt>
                <c:pt idx="73">
                  <c:v>0.30198112779861014</c:v>
                </c:pt>
                <c:pt idx="74">
                  <c:v>0.30657288853484621</c:v>
                </c:pt>
                <c:pt idx="75">
                  <c:v>0.30880076680461377</c:v>
                </c:pt>
                <c:pt idx="76">
                  <c:v>0.30966212671705301</c:v>
                </c:pt>
                <c:pt idx="77">
                  <c:v>0.31056234497140672</c:v>
                </c:pt>
                <c:pt idx="78">
                  <c:v>0.31358681925042259</c:v>
                </c:pt>
                <c:pt idx="79">
                  <c:v>0.31708407002273215</c:v>
                </c:pt>
                <c:pt idx="80">
                  <c:v>0.32164344880737272</c:v>
                </c:pt>
                <c:pt idx="81">
                  <c:v>0.32635826095967152</c:v>
                </c:pt>
                <c:pt idx="82">
                  <c:v>0.33085935223144031</c:v>
                </c:pt>
                <c:pt idx="83">
                  <c:v>0.34151301430634629</c:v>
                </c:pt>
                <c:pt idx="84">
                  <c:v>0.35252935423912135</c:v>
                </c:pt>
                <c:pt idx="85">
                  <c:v>0.35457589357995428</c:v>
                </c:pt>
                <c:pt idx="86">
                  <c:v>0.35267183482614128</c:v>
                </c:pt>
                <c:pt idx="87">
                  <c:v>0.35318346966134956</c:v>
                </c:pt>
                <c:pt idx="88">
                  <c:v>0.35496447699909983</c:v>
                </c:pt>
                <c:pt idx="89">
                  <c:v>0.35605898696302629</c:v>
                </c:pt>
                <c:pt idx="90">
                  <c:v>0.35767160815248011</c:v>
                </c:pt>
                <c:pt idx="91">
                  <c:v>0.35942023353863495</c:v>
                </c:pt>
                <c:pt idx="92">
                  <c:v>0.36041759764777503</c:v>
                </c:pt>
                <c:pt idx="93">
                  <c:v>0.36201078966627165</c:v>
                </c:pt>
                <c:pt idx="94">
                  <c:v>0.36400551788455188</c:v>
                </c:pt>
                <c:pt idx="95">
                  <c:v>0.37116840557746739</c:v>
                </c:pt>
                <c:pt idx="96">
                  <c:v>0.37643371090688899</c:v>
                </c:pt>
                <c:pt idx="97">
                  <c:v>0.37691944018082085</c:v>
                </c:pt>
                <c:pt idx="98">
                  <c:v>0.37640780534561263</c:v>
                </c:pt>
                <c:pt idx="99">
                  <c:v>0.37657619149390897</c:v>
                </c:pt>
                <c:pt idx="100">
                  <c:v>0.37973019357930671</c:v>
                </c:pt>
                <c:pt idx="101">
                  <c:v>0.38461986827022093</c:v>
                </c:pt>
                <c:pt idx="102">
                  <c:v>0.38836322187465594</c:v>
                </c:pt>
                <c:pt idx="103">
                  <c:v>0.39017661116400165</c:v>
                </c:pt>
                <c:pt idx="104">
                  <c:v>0.38993698472219529</c:v>
                </c:pt>
                <c:pt idx="105">
                  <c:v>0.39286431314642473</c:v>
                </c:pt>
                <c:pt idx="106">
                  <c:v>0.39584345269320698</c:v>
                </c:pt>
                <c:pt idx="107">
                  <c:v>0.40454772128206623</c:v>
                </c:pt>
                <c:pt idx="108">
                  <c:v>0.40489096996897805</c:v>
                </c:pt>
                <c:pt idx="109">
                  <c:v>0.39855706023690635</c:v>
                </c:pt>
                <c:pt idx="110">
                  <c:v>0.40011787030380747</c:v>
                </c:pt>
                <c:pt idx="111">
                  <c:v>0.40302576955707964</c:v>
                </c:pt>
                <c:pt idx="112">
                  <c:v>0.40606967300705282</c:v>
                </c:pt>
                <c:pt idx="113">
                  <c:v>0.40711884823874567</c:v>
                </c:pt>
                <c:pt idx="114">
                  <c:v>0.4064647328165174</c:v>
                </c:pt>
                <c:pt idx="115">
                  <c:v>0.41016922807903788</c:v>
                </c:pt>
                <c:pt idx="116">
                  <c:v>0.41189194790391631</c:v>
                </c:pt>
                <c:pt idx="117">
                  <c:v>0.41491642218293212</c:v>
                </c:pt>
                <c:pt idx="118">
                  <c:v>0.41669742952068234</c:v>
                </c:pt>
                <c:pt idx="119">
                  <c:v>0.41897711891300266</c:v>
                </c:pt>
                <c:pt idx="120">
                  <c:v>0.42365307272338687</c:v>
                </c:pt>
                <c:pt idx="121">
                  <c:v>0.41670390591100143</c:v>
                </c:pt>
                <c:pt idx="122">
                  <c:v>0.41741630884610154</c:v>
                </c:pt>
                <c:pt idx="123">
                  <c:v>0.42073222068947652</c:v>
                </c:pt>
                <c:pt idx="124">
                  <c:v>0.42327744208487961</c:v>
                </c:pt>
                <c:pt idx="125">
                  <c:v>0.42657392475729727</c:v>
                </c:pt>
                <c:pt idx="126">
                  <c:v>0.42924867395908217</c:v>
                </c:pt>
                <c:pt idx="127">
                  <c:v>0.42968259211046134</c:v>
                </c:pt>
                <c:pt idx="128">
                  <c:v>0.42900257112695667</c:v>
                </c:pt>
                <c:pt idx="129">
                  <c:v>0.42886009053993673</c:v>
                </c:pt>
                <c:pt idx="130">
                  <c:v>0.43239619965416076</c:v>
                </c:pt>
                <c:pt idx="131">
                  <c:v>0.44020672637898545</c:v>
                </c:pt>
                <c:pt idx="132">
                  <c:v>0.44122999604940188</c:v>
                </c:pt>
                <c:pt idx="133">
                  <c:v>0.44026501389185724</c:v>
                </c:pt>
                <c:pt idx="134">
                  <c:v>0.44733723212030546</c:v>
                </c:pt>
                <c:pt idx="135">
                  <c:v>0.44360683129650863</c:v>
                </c:pt>
                <c:pt idx="136">
                  <c:v>0.4440925605704405</c:v>
                </c:pt>
                <c:pt idx="137">
                  <c:v>0.44501868438607056</c:v>
                </c:pt>
                <c:pt idx="138">
                  <c:v>0.44773229192977004</c:v>
                </c:pt>
                <c:pt idx="139">
                  <c:v>0.44710408206881813</c:v>
                </c:pt>
                <c:pt idx="140">
                  <c:v>0.44993426463826125</c:v>
                </c:pt>
                <c:pt idx="141">
                  <c:v>0.45172174836633056</c:v>
                </c:pt>
                <c:pt idx="142">
                  <c:v>0.45619693407682294</c:v>
                </c:pt>
                <c:pt idx="143">
                  <c:v>0.46415641777898675</c:v>
                </c:pt>
                <c:pt idx="144">
                  <c:v>0.46551645974599598</c:v>
                </c:pt>
                <c:pt idx="145">
                  <c:v>0.46411108304675308</c:v>
                </c:pt>
                <c:pt idx="146">
                  <c:v>0.4648170095915341</c:v>
                </c:pt>
                <c:pt idx="147">
                  <c:v>0.46758890464810537</c:v>
                </c:pt>
                <c:pt idx="148">
                  <c:v>0.46874170212490368</c:v>
                </c:pt>
                <c:pt idx="149">
                  <c:v>0.46605400014248061</c:v>
                </c:pt>
                <c:pt idx="150">
                  <c:v>0.46835959509607722</c:v>
                </c:pt>
                <c:pt idx="151">
                  <c:v>0.47521809244399543</c:v>
                </c:pt>
                <c:pt idx="152">
                  <c:v>0.48513992241284404</c:v>
                </c:pt>
                <c:pt idx="153">
                  <c:v>0.49624693181008633</c:v>
                </c:pt>
                <c:pt idx="154">
                  <c:v>0.50179719831354797</c:v>
                </c:pt>
                <c:pt idx="155">
                  <c:v>0.4994916033599513</c:v>
                </c:pt>
                <c:pt idx="156">
                  <c:v>0.48789238829845799</c:v>
                </c:pt>
                <c:pt idx="157">
                  <c:v>0.48657120467336323</c:v>
                </c:pt>
                <c:pt idx="158">
                  <c:v>0.49087800423555933</c:v>
                </c:pt>
                <c:pt idx="159">
                  <c:v>0.50248369568737172</c:v>
                </c:pt>
                <c:pt idx="160">
                  <c:v>0.50917380688699354</c:v>
                </c:pt>
                <c:pt idx="161">
                  <c:v>0.50149928435886981</c:v>
                </c:pt>
                <c:pt idx="162">
                  <c:v>0.50514549210851845</c:v>
                </c:pt>
                <c:pt idx="163">
                  <c:v>0.50445251834437554</c:v>
                </c:pt>
                <c:pt idx="164">
                  <c:v>0.50550816996638748</c:v>
                </c:pt>
                <c:pt idx="165">
                  <c:v>0.50277513325173084</c:v>
                </c:pt>
                <c:pt idx="166">
                  <c:v>0.49884396432804212</c:v>
                </c:pt>
                <c:pt idx="167">
                  <c:v>0.50869455400338071</c:v>
                </c:pt>
                <c:pt idx="168">
                  <c:v>0.5170231919537327</c:v>
                </c:pt>
                <c:pt idx="169">
                  <c:v>0.51600639867363529</c:v>
                </c:pt>
                <c:pt idx="170">
                  <c:v>0.50941990971911899</c:v>
                </c:pt>
                <c:pt idx="171">
                  <c:v>0.50920618883858892</c:v>
                </c:pt>
                <c:pt idx="172">
                  <c:v>0.51304021190749127</c:v>
                </c:pt>
                <c:pt idx="173">
                  <c:v>0.51022298211868633</c:v>
                </c:pt>
                <c:pt idx="174">
                  <c:v>0.5114534962793138</c:v>
                </c:pt>
                <c:pt idx="175">
                  <c:v>0.51791693381776738</c:v>
                </c:pt>
                <c:pt idx="176">
                  <c:v>0.53498869869889321</c:v>
                </c:pt>
                <c:pt idx="177">
                  <c:v>0.54082392637639487</c:v>
                </c:pt>
                <c:pt idx="178">
                  <c:v>0.53443820552177046</c:v>
                </c:pt>
                <c:pt idx="179">
                  <c:v>0.54528615930624913</c:v>
                </c:pt>
                <c:pt idx="180">
                  <c:v>0.55112786337406983</c:v>
                </c:pt>
                <c:pt idx="181">
                  <c:v>0.55061622853886161</c:v>
                </c:pt>
                <c:pt idx="182">
                  <c:v>0.55211875109289088</c:v>
                </c:pt>
                <c:pt idx="183">
                  <c:v>0.55473521278180393</c:v>
                </c:pt>
                <c:pt idx="184">
                  <c:v>0.54151690014053766</c:v>
                </c:pt>
                <c:pt idx="185">
                  <c:v>0.5367502768656861</c:v>
                </c:pt>
                <c:pt idx="186">
                  <c:v>0.54247540590776322</c:v>
                </c:pt>
                <c:pt idx="187">
                  <c:v>0.54620580673156016</c:v>
                </c:pt>
                <c:pt idx="188">
                  <c:v>0.5567947049032751</c:v>
                </c:pt>
                <c:pt idx="189">
                  <c:v>0.55661984236465967</c:v>
                </c:pt>
                <c:pt idx="190">
                  <c:v>0.55960545830176101</c:v>
                </c:pt>
                <c:pt idx="191">
                  <c:v>0.5679535254230702</c:v>
                </c:pt>
                <c:pt idx="192">
                  <c:v>0.56902860621603946</c:v>
                </c:pt>
                <c:pt idx="193">
                  <c:v>0.56303146878056054</c:v>
                </c:pt>
                <c:pt idx="194">
                  <c:v>0.56949490631901412</c:v>
                </c:pt>
                <c:pt idx="195">
                  <c:v>0.57674198708607771</c:v>
                </c:pt>
                <c:pt idx="196">
                  <c:v>0.57855537637542342</c:v>
                </c:pt>
                <c:pt idx="197">
                  <c:v>0.58141794089646193</c:v>
                </c:pt>
                <c:pt idx="198">
                  <c:v>0.58805624097353104</c:v>
                </c:pt>
                <c:pt idx="199">
                  <c:v>0.59282934063870163</c:v>
                </c:pt>
                <c:pt idx="200">
                  <c:v>0.59838608353248235</c:v>
                </c:pt>
                <c:pt idx="201">
                  <c:v>0.60260221363021116</c:v>
                </c:pt>
                <c:pt idx="202">
                  <c:v>0.61287376867629062</c:v>
                </c:pt>
                <c:pt idx="203">
                  <c:v>0.62204433736812459</c:v>
                </c:pt>
                <c:pt idx="204">
                  <c:v>0.62053533842377617</c:v>
                </c:pt>
                <c:pt idx="205">
                  <c:v>0.61790592395422494</c:v>
                </c:pt>
                <c:pt idx="206">
                  <c:v>0.62644828278510689</c:v>
                </c:pt>
                <c:pt idx="207">
                  <c:v>0.6356771389898126</c:v>
                </c:pt>
                <c:pt idx="208">
                  <c:v>0.63668745587959097</c:v>
                </c:pt>
                <c:pt idx="209">
                  <c:v>0.63728328378894739</c:v>
                </c:pt>
                <c:pt idx="210">
                  <c:v>0.63932982312978037</c:v>
                </c:pt>
                <c:pt idx="211">
                  <c:v>0.64343585459208452</c:v>
                </c:pt>
                <c:pt idx="212">
                  <c:v>0.65353254709954867</c:v>
                </c:pt>
                <c:pt idx="213">
                  <c:v>0.64886954606980252</c:v>
                </c:pt>
                <c:pt idx="214">
                  <c:v>0.64516505080728204</c:v>
                </c:pt>
                <c:pt idx="215">
                  <c:v>0.64675824282577865</c:v>
                </c:pt>
                <c:pt idx="216">
                  <c:v>0.65650521025601172</c:v>
                </c:pt>
                <c:pt idx="217">
                  <c:v>0.66083143898916508</c:v>
                </c:pt>
                <c:pt idx="218">
                  <c:v>0.67721023010614811</c:v>
                </c:pt>
                <c:pt idx="219">
                  <c:v>0.67164701082204825</c:v>
                </c:pt>
                <c:pt idx="220">
                  <c:v>0.65704275065249629</c:v>
                </c:pt>
                <c:pt idx="221">
                  <c:v>0.64802113893800162</c:v>
                </c:pt>
                <c:pt idx="222">
                  <c:v>0.6495949017855408</c:v>
                </c:pt>
                <c:pt idx="223">
                  <c:v>0.6524380371356221</c:v>
                </c:pt>
                <c:pt idx="224">
                  <c:v>0.65730180626526002</c:v>
                </c:pt>
                <c:pt idx="225">
                  <c:v>0.66364866877796991</c:v>
                </c:pt>
                <c:pt idx="226">
                  <c:v>0.66821452395292957</c:v>
                </c:pt>
                <c:pt idx="227">
                  <c:v>0.67479453651712684</c:v>
                </c:pt>
                <c:pt idx="228">
                  <c:v>0.67935391530176747</c:v>
                </c:pt>
                <c:pt idx="229">
                  <c:v>0.68168541581664044</c:v>
                </c:pt>
                <c:pt idx="230">
                  <c:v>0.67721670649646726</c:v>
                </c:pt>
                <c:pt idx="231">
                  <c:v>0.68972261620263331</c:v>
                </c:pt>
                <c:pt idx="232">
                  <c:v>0.67897180827294112</c:v>
                </c:pt>
                <c:pt idx="233">
                  <c:v>0.67086336759343812</c:v>
                </c:pt>
                <c:pt idx="234">
                  <c:v>0.67761176630593178</c:v>
                </c:pt>
                <c:pt idx="235">
                  <c:v>0.68019584604324934</c:v>
                </c:pt>
                <c:pt idx="236">
                  <c:v>0.6852344777115027</c:v>
                </c:pt>
                <c:pt idx="237">
                  <c:v>0.688926020193385</c:v>
                </c:pt>
                <c:pt idx="238">
                  <c:v>0.69471591313865311</c:v>
                </c:pt>
                <c:pt idx="239">
                  <c:v>0.70783060353481386</c:v>
                </c:pt>
                <c:pt idx="240">
                  <c:v>0.71795320160355425</c:v>
                </c:pt>
                <c:pt idx="241">
                  <c:v>0.71508416069219671</c:v>
                </c:pt>
                <c:pt idx="242">
                  <c:v>0.71652191934303489</c:v>
                </c:pt>
                <c:pt idx="243">
                  <c:v>0.71604266645942216</c:v>
                </c:pt>
                <c:pt idx="244">
                  <c:v>0.7181151113615315</c:v>
                </c:pt>
                <c:pt idx="245">
                  <c:v>0.72845790670112109</c:v>
                </c:pt>
                <c:pt idx="246">
                  <c:v>0.73993407034655168</c:v>
                </c:pt>
                <c:pt idx="247">
                  <c:v>0.74299092657716304</c:v>
                </c:pt>
                <c:pt idx="248">
                  <c:v>0.755768844676731</c:v>
                </c:pt>
                <c:pt idx="249">
                  <c:v>0.75796434099490306</c:v>
                </c:pt>
                <c:pt idx="250">
                  <c:v>0.75788014792075498</c:v>
                </c:pt>
                <c:pt idx="251">
                  <c:v>0.76291877958900833</c:v>
                </c:pt>
                <c:pt idx="252">
                  <c:v>0.76482931473314042</c:v>
                </c:pt>
                <c:pt idx="253">
                  <c:v>0.76439539658176126</c:v>
                </c:pt>
                <c:pt idx="254">
                  <c:v>0.77445970713762979</c:v>
                </c:pt>
                <c:pt idx="255">
                  <c:v>0.77656453399133463</c:v>
                </c:pt>
                <c:pt idx="256">
                  <c:v>0.777374082781221</c:v>
                </c:pt>
                <c:pt idx="257">
                  <c:v>0.77350767776072327</c:v>
                </c:pt>
                <c:pt idx="258">
                  <c:v>0.7702111950883056</c:v>
                </c:pt>
                <c:pt idx="259">
                  <c:v>0.77587803661751087</c:v>
                </c:pt>
                <c:pt idx="260">
                  <c:v>0.78004235559268698</c:v>
                </c:pt>
                <c:pt idx="261">
                  <c:v>0.78006826115396322</c:v>
                </c:pt>
                <c:pt idx="262">
                  <c:v>0.79116879416088648</c:v>
                </c:pt>
                <c:pt idx="263">
                  <c:v>0.80000259055612766</c:v>
                </c:pt>
                <c:pt idx="264">
                  <c:v>0.80790378674541963</c:v>
                </c:pt>
                <c:pt idx="265">
                  <c:v>0.81044900814082277</c:v>
                </c:pt>
                <c:pt idx="266">
                  <c:v>0.81526096614790777</c:v>
                </c:pt>
                <c:pt idx="267">
                  <c:v>0.80606449189479745</c:v>
                </c:pt>
                <c:pt idx="268">
                  <c:v>0.80444539431502449</c:v>
                </c:pt>
                <c:pt idx="269">
                  <c:v>0.80621344887213664</c:v>
                </c:pt>
                <c:pt idx="270">
                  <c:v>0.81180257371751285</c:v>
                </c:pt>
                <c:pt idx="271">
                  <c:v>0.81871935857830291</c:v>
                </c:pt>
                <c:pt idx="272">
                  <c:v>0.82720990628663216</c:v>
                </c:pt>
                <c:pt idx="273">
                  <c:v>0.83169804477776277</c:v>
                </c:pt>
                <c:pt idx="274">
                  <c:v>0.83668486532346342</c:v>
                </c:pt>
                <c:pt idx="275">
                  <c:v>0.8479926428205975</c:v>
                </c:pt>
                <c:pt idx="276">
                  <c:v>0.84018211609577287</c:v>
                </c:pt>
                <c:pt idx="277">
                  <c:v>0.83494271632762773</c:v>
                </c:pt>
                <c:pt idx="278">
                  <c:v>0.84316125564255517</c:v>
                </c:pt>
                <c:pt idx="279">
                  <c:v>0.84514950747051631</c:v>
                </c:pt>
                <c:pt idx="280">
                  <c:v>0.83991010770237107</c:v>
                </c:pt>
                <c:pt idx="281">
                  <c:v>0.84154863445310135</c:v>
                </c:pt>
                <c:pt idx="282">
                  <c:v>0.84603029655391271</c:v>
                </c:pt>
                <c:pt idx="283">
                  <c:v>0.84924258615218218</c:v>
                </c:pt>
                <c:pt idx="284">
                  <c:v>0.85452084426224206</c:v>
                </c:pt>
                <c:pt idx="285">
                  <c:v>0.85711140038987876</c:v>
                </c:pt>
                <c:pt idx="286">
                  <c:v>0.85808933532806164</c:v>
                </c:pt>
                <c:pt idx="287">
                  <c:v>0.86865232793850022</c:v>
                </c:pt>
                <c:pt idx="288">
                  <c:v>0.88161158496700287</c:v>
                </c:pt>
                <c:pt idx="289">
                  <c:v>0.88817216836024282</c:v>
                </c:pt>
                <c:pt idx="290">
                  <c:v>0.88605438872589981</c:v>
                </c:pt>
                <c:pt idx="291">
                  <c:v>0.8844611967074032</c:v>
                </c:pt>
                <c:pt idx="292">
                  <c:v>0.88127481267041008</c:v>
                </c:pt>
                <c:pt idx="293">
                  <c:v>0.87490852098674288</c:v>
                </c:pt>
                <c:pt idx="294">
                  <c:v>0.8735420026294145</c:v>
                </c:pt>
                <c:pt idx="295">
                  <c:v>0.8751157654769538</c:v>
                </c:pt>
                <c:pt idx="296">
                  <c:v>0.891015303710324</c:v>
                </c:pt>
                <c:pt idx="297">
                  <c:v>0.89279631104807422</c:v>
                </c:pt>
                <c:pt idx="298">
                  <c:v>0.89742045373590584</c:v>
                </c:pt>
                <c:pt idx="299">
                  <c:v>0.90723218506932979</c:v>
                </c:pt>
                <c:pt idx="300">
                  <c:v>0.9096219730970746</c:v>
                </c:pt>
                <c:pt idx="301">
                  <c:v>0.90780210741740985</c:v>
                </c:pt>
                <c:pt idx="302">
                  <c:v>0.91627970234510092</c:v>
                </c:pt>
                <c:pt idx="303">
                  <c:v>0.92527540849831946</c:v>
                </c:pt>
                <c:pt idx="304">
                  <c:v>0.93192666135602664</c:v>
                </c:pt>
                <c:pt idx="305">
                  <c:v>0.93897945041351749</c:v>
                </c:pt>
                <c:pt idx="306">
                  <c:v>0.95306559935754209</c:v>
                </c:pt>
                <c:pt idx="307">
                  <c:v>0.96886151534580689</c:v>
                </c:pt>
                <c:pt idx="308">
                  <c:v>0.97457369160724583</c:v>
                </c:pt>
                <c:pt idx="309">
                  <c:v>0.96567513130881377</c:v>
                </c:pt>
                <c:pt idx="310">
                  <c:v>0.97079147966089629</c:v>
                </c:pt>
                <c:pt idx="311">
                  <c:v>0.98028586786868477</c:v>
                </c:pt>
                <c:pt idx="312">
                  <c:v>0.98111484582952857</c:v>
                </c:pt>
                <c:pt idx="313">
                  <c:v>0.97203494660216194</c:v>
                </c:pt>
                <c:pt idx="314">
                  <c:v>0.98064206933623488</c:v>
                </c:pt>
                <c:pt idx="315">
                  <c:v>0.98086874299740301</c:v>
                </c:pt>
                <c:pt idx="316">
                  <c:v>0.97425634848161025</c:v>
                </c:pt>
                <c:pt idx="317">
                  <c:v>0.97540914595840855</c:v>
                </c:pt>
                <c:pt idx="318">
                  <c:v>0.98534392870789544</c:v>
                </c:pt>
                <c:pt idx="319">
                  <c:v>1</c:v>
                </c:pt>
                <c:pt idx="320">
                  <c:v>1.0022991185632775</c:v>
                </c:pt>
                <c:pt idx="321">
                  <c:v>0.99940417209064369</c:v>
                </c:pt>
                <c:pt idx="322">
                  <c:v>1.0120590387741488</c:v>
                </c:pt>
                <c:pt idx="323">
                  <c:v>1.0277772380785846</c:v>
                </c:pt>
                <c:pt idx="324">
                  <c:v>1.0366757983770167</c:v>
                </c:pt>
                <c:pt idx="325">
                  <c:v>1.0282823965234738</c:v>
                </c:pt>
                <c:pt idx="326">
                  <c:v>1.0336254185367244</c:v>
                </c:pt>
                <c:pt idx="327">
                  <c:v>1.0396096031915651</c:v>
                </c:pt>
                <c:pt idx="328">
                  <c:v>1.0352121341649019</c:v>
                </c:pt>
                <c:pt idx="329">
                  <c:v>1.0292473786810183</c:v>
                </c:pt>
                <c:pt idx="330">
                  <c:v>1.0415525202872928</c:v>
                </c:pt>
                <c:pt idx="331">
                  <c:v>1.0376602097055185</c:v>
                </c:pt>
                <c:pt idx="332">
                  <c:v>1.0378221194634958</c:v>
                </c:pt>
                <c:pt idx="333">
                  <c:v>1.0389943461112514</c:v>
                </c:pt>
                <c:pt idx="334">
                  <c:v>1.0476856619194725</c:v>
                </c:pt>
                <c:pt idx="335">
                  <c:v>1.0604182452868069</c:v>
                </c:pt>
                <c:pt idx="336">
                  <c:v>1.0711884823874567</c:v>
                </c:pt>
                <c:pt idx="337">
                  <c:v>1.077218001774531</c:v>
                </c:pt>
                <c:pt idx="338">
                  <c:v>1.0859935106569003</c:v>
                </c:pt>
                <c:pt idx="339">
                  <c:v>1.0865375274437041</c:v>
                </c:pt>
                <c:pt idx="340">
                  <c:v>1.0940566166041694</c:v>
                </c:pt>
                <c:pt idx="341">
                  <c:v>1.0874377456980577</c:v>
                </c:pt>
                <c:pt idx="342">
                  <c:v>1.0935838401108757</c:v>
                </c:pt>
                <c:pt idx="343">
                  <c:v>1.1024629712383507</c:v>
                </c:pt>
                <c:pt idx="344">
                  <c:v>1.1096064297603088</c:v>
                </c:pt>
                <c:pt idx="345">
                  <c:v>1.1167693174532243</c:v>
                </c:pt>
                <c:pt idx="346">
                  <c:v>1.1145867739156905</c:v>
                </c:pt>
                <c:pt idx="347">
                  <c:v>1.1099820603988162</c:v>
                </c:pt>
                <c:pt idx="348">
                  <c:v>1.1176047718043871</c:v>
                </c:pt>
                <c:pt idx="349">
                  <c:v>1.1196901694871348</c:v>
                </c:pt>
                <c:pt idx="350">
                  <c:v>1.1281159532922731</c:v>
                </c:pt>
                <c:pt idx="351">
                  <c:v>1.1395791641570654</c:v>
                </c:pt>
                <c:pt idx="352">
                  <c:v>1.1521368849857845</c:v>
                </c:pt>
                <c:pt idx="353">
                  <c:v>1.1614758398259146</c:v>
                </c:pt>
                <c:pt idx="354">
                  <c:v>1.1722849352684788</c:v>
                </c:pt>
                <c:pt idx="355">
                  <c:v>1.184233875407203</c:v>
                </c:pt>
                <c:pt idx="356">
                  <c:v>1.196364154474862</c:v>
                </c:pt>
                <c:pt idx="357">
                  <c:v>1.1985790799639913</c:v>
                </c:pt>
                <c:pt idx="358">
                  <c:v>1.2169396465186164</c:v>
                </c:pt>
                <c:pt idx="359">
                  <c:v>1.2315892414204019</c:v>
                </c:pt>
                <c:pt idx="360">
                  <c:v>1.2501894344168336</c:v>
                </c:pt>
                <c:pt idx="361">
                  <c:v>1.2630644983711878</c:v>
                </c:pt>
                <c:pt idx="362">
                  <c:v>1.2788086032368999</c:v>
                </c:pt>
                <c:pt idx="363">
                  <c:v>1.2813797301935794</c:v>
                </c:pt>
                <c:pt idx="364">
                  <c:v>1.2839119988083443</c:v>
                </c:pt>
                <c:pt idx="365">
                  <c:v>1.3030432558109413</c:v>
                </c:pt>
                <c:pt idx="366">
                  <c:v>1.3230553018969349</c:v>
                </c:pt>
                <c:pt idx="367">
                  <c:v>1.3511110247592402</c:v>
                </c:pt>
                <c:pt idx="368">
                  <c:v>1.3691283426269536</c:v>
                </c:pt>
                <c:pt idx="369">
                  <c:v>1.3678783992953687</c:v>
                </c:pt>
                <c:pt idx="370">
                  <c:v>1.3667709365508041</c:v>
                </c:pt>
                <c:pt idx="371">
                  <c:v>1.3760386510974243</c:v>
                </c:pt>
                <c:pt idx="372">
                  <c:v>1.3883567454843369</c:v>
                </c:pt>
                <c:pt idx="373">
                  <c:v>1.3955325859578906</c:v>
                </c:pt>
                <c:pt idx="374">
                  <c:v>1.4018211609577289</c:v>
                </c:pt>
                <c:pt idx="375">
                  <c:v>1.4079219206383129</c:v>
                </c:pt>
                <c:pt idx="376">
                  <c:v>1.4102016100306332</c:v>
                </c:pt>
                <c:pt idx="377">
                  <c:v>1.4114904117041327</c:v>
                </c:pt>
                <c:pt idx="378">
                  <c:v>1.4200845816575673</c:v>
                </c:pt>
                <c:pt idx="379">
                  <c:v>1.438056564793047</c:v>
                </c:pt>
                <c:pt idx="380">
                  <c:v>1.4527320652561089</c:v>
                </c:pt>
                <c:pt idx="381">
                  <c:v>1.44088674736249</c:v>
                </c:pt>
                <c:pt idx="382">
                  <c:v>1.4413660002461031</c:v>
                </c:pt>
                <c:pt idx="383">
                  <c:v>1.4698621176501068</c:v>
                </c:pt>
                <c:pt idx="384">
                  <c:v>1.5080857733133861</c:v>
                </c:pt>
                <c:pt idx="385">
                  <c:v>1.4852824029998641</c:v>
                </c:pt>
                <c:pt idx="386">
                  <c:v>1.4815779077373434</c:v>
                </c:pt>
                <c:pt idx="387">
                  <c:v>1.4888055593334502</c:v>
                </c:pt>
                <c:pt idx="388">
                  <c:v>1.4923999559605459</c:v>
                </c:pt>
                <c:pt idx="389">
                  <c:v>1.4910204848225792</c:v>
                </c:pt>
                <c:pt idx="390">
                  <c:v>1.5234672003212291</c:v>
                </c:pt>
                <c:pt idx="391">
                  <c:v>1.5249632464849392</c:v>
                </c:pt>
                <c:pt idx="392">
                  <c:v>1.518104749137021</c:v>
                </c:pt>
                <c:pt idx="393">
                  <c:v>1.5217639096673079</c:v>
                </c:pt>
                <c:pt idx="394">
                  <c:v>1.5278452401769349</c:v>
                </c:pt>
                <c:pt idx="395">
                  <c:v>1.5308049505527601</c:v>
                </c:pt>
                <c:pt idx="396">
                  <c:v>1.5325276703776383</c:v>
                </c:pt>
                <c:pt idx="397">
                  <c:v>1.5310251478236092</c:v>
                </c:pt>
                <c:pt idx="398">
                  <c:v>1.5410376472569247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E-4562-B33D-332197F91DBF}"/>
            </c:ext>
          </c:extLst>
        </c:ser>
        <c:ser>
          <c:idx val="2"/>
          <c:order val="2"/>
          <c:tx>
            <c:v>INPC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'Variaciones porcentuales'!$V$8:$V$406</c:f>
              <c:numCache>
                <c:formatCode>0.00</c:formatCode>
                <c:ptCount val="399"/>
                <c:pt idx="0">
                  <c:v>0.11600703006596545</c:v>
                </c:pt>
                <c:pt idx="1">
                  <c:v>0.11738148743249215</c:v>
                </c:pt>
                <c:pt idx="2">
                  <c:v>0.11857608287515423</c:v>
                </c:pt>
                <c:pt idx="3">
                  <c:v>0.11963311825459738</c:v>
                </c:pt>
                <c:pt idx="4">
                  <c:v>0.12042190315420132</c:v>
                </c:pt>
                <c:pt idx="5">
                  <c:v>0.1212369660488994</c:v>
                </c:pt>
                <c:pt idx="6">
                  <c:v>0.12200247198304341</c:v>
                </c:pt>
                <c:pt idx="7">
                  <c:v>0.1227519825598157</c:v>
                </c:pt>
                <c:pt idx="8">
                  <c:v>0.12381977196719142</c:v>
                </c:pt>
                <c:pt idx="9">
                  <c:v>0.12471135550880666</c:v>
                </c:pt>
                <c:pt idx="10">
                  <c:v>0.12574752558102137</c:v>
                </c:pt>
                <c:pt idx="11">
                  <c:v>0.127538047620119</c:v>
                </c:pt>
                <c:pt idx="12">
                  <c:v>0.12913783946848503</c:v>
                </c:pt>
                <c:pt idx="13">
                  <c:v>0.13019290402021055</c:v>
                </c:pt>
                <c:pt idx="14">
                  <c:v>0.13095165475289575</c:v>
                </c:pt>
                <c:pt idx="15">
                  <c:v>0.13170680654692909</c:v>
                </c:pt>
                <c:pt idx="16">
                  <c:v>0.13245967330464115</c:v>
                </c:pt>
                <c:pt idx="17">
                  <c:v>0.13320261436974087</c:v>
                </c:pt>
                <c:pt idx="18">
                  <c:v>0.13384272818155674</c:v>
                </c:pt>
                <c:pt idx="19">
                  <c:v>0.13455909121974882</c:v>
                </c:pt>
                <c:pt idx="20">
                  <c:v>0.13555567281207459</c:v>
                </c:pt>
                <c:pt idx="21">
                  <c:v>0.1361100687121761</c:v>
                </c:pt>
                <c:pt idx="22">
                  <c:v>0.13671040835427695</c:v>
                </c:pt>
                <c:pt idx="23">
                  <c:v>0.13775280516982447</c:v>
                </c:pt>
                <c:pt idx="24">
                  <c:v>0.13882075170727023</c:v>
                </c:pt>
                <c:pt idx="25">
                  <c:v>0.13953472975006964</c:v>
                </c:pt>
                <c:pt idx="26">
                  <c:v>0.14025220677246944</c:v>
                </c:pt>
                <c:pt idx="27">
                  <c:v>0.1409390927131712</c:v>
                </c:pt>
                <c:pt idx="28">
                  <c:v>0.14162005178773435</c:v>
                </c:pt>
                <c:pt idx="29">
                  <c:v>0.14232868854201328</c:v>
                </c:pt>
                <c:pt idx="30">
                  <c:v>0.14295990496623612</c:v>
                </c:pt>
                <c:pt idx="31">
                  <c:v>0.14362622542534728</c:v>
                </c:pt>
                <c:pt idx="32">
                  <c:v>0.14464769976264777</c:v>
                </c:pt>
                <c:pt idx="33">
                  <c:v>0.14540705035281415</c:v>
                </c:pt>
                <c:pt idx="34">
                  <c:v>0.14618438140795287</c:v>
                </c:pt>
                <c:pt idx="35">
                  <c:v>0.14746650845996695</c:v>
                </c:pt>
                <c:pt idx="36">
                  <c:v>0.15301706548083427</c:v>
                </c:pt>
                <c:pt idx="37">
                  <c:v>0.15950232206254228</c:v>
                </c:pt>
                <c:pt idx="38">
                  <c:v>0.16890515864894717</c:v>
                </c:pt>
                <c:pt idx="39">
                  <c:v>0.18236410117532736</c:v>
                </c:pt>
                <c:pt idx="40">
                  <c:v>0.18998616995374756</c:v>
                </c:pt>
                <c:pt idx="41">
                  <c:v>0.19601584473077457</c:v>
                </c:pt>
                <c:pt idx="42">
                  <c:v>0.20001182537210921</c:v>
                </c:pt>
                <c:pt idx="43">
                  <c:v>0.20332943185238628</c:v>
                </c:pt>
                <c:pt idx="44">
                  <c:v>0.20753535137254708</c:v>
                </c:pt>
                <c:pt idx="45">
                  <c:v>0.21180553791958562</c:v>
                </c:pt>
                <c:pt idx="46">
                  <c:v>0.21702830458492217</c:v>
                </c:pt>
                <c:pt idx="47">
                  <c:v>0.22409910511475539</c:v>
                </c:pt>
                <c:pt idx="48">
                  <c:v>0.23215533337273611</c:v>
                </c:pt>
                <c:pt idx="49">
                  <c:v>0.23757375740120606</c:v>
                </c:pt>
                <c:pt idx="50">
                  <c:v>0.24280366477284757</c:v>
                </c:pt>
                <c:pt idx="51">
                  <c:v>0.24970594293281057</c:v>
                </c:pt>
                <c:pt idx="52">
                  <c:v>0.25425747624648726</c:v>
                </c:pt>
                <c:pt idx="53">
                  <c:v>0.25839770059852524</c:v>
                </c:pt>
                <c:pt idx="54">
                  <c:v>0.26207091796424592</c:v>
                </c:pt>
                <c:pt idx="55">
                  <c:v>0.26555419053188312</c:v>
                </c:pt>
                <c:pt idx="56">
                  <c:v>0.26980009841974484</c:v>
                </c:pt>
                <c:pt idx="57">
                  <c:v>0.27316769035964056</c:v>
                </c:pt>
                <c:pt idx="58">
                  <c:v>0.27730648657041351</c:v>
                </c:pt>
                <c:pt idx="59">
                  <c:v>0.28618533270015523</c:v>
                </c:pt>
                <c:pt idx="60">
                  <c:v>0.29354462075448789</c:v>
                </c:pt>
                <c:pt idx="61">
                  <c:v>0.29847747175406003</c:v>
                </c:pt>
                <c:pt idx="62">
                  <c:v>0.30219210557719023</c:v>
                </c:pt>
                <c:pt idx="63">
                  <c:v>0.30545687031532859</c:v>
                </c:pt>
                <c:pt idx="64">
                  <c:v>0.30824463087213905</c:v>
                </c:pt>
                <c:pt idx="65">
                  <c:v>0.31097954973836722</c:v>
                </c:pt>
                <c:pt idx="66">
                  <c:v>0.31368876170104087</c:v>
                </c:pt>
                <c:pt idx="67">
                  <c:v>0.31647795045066274</c:v>
                </c:pt>
                <c:pt idx="68">
                  <c:v>0.32041966115704734</c:v>
                </c:pt>
                <c:pt idx="69">
                  <c:v>0.32298034493370614</c:v>
                </c:pt>
                <c:pt idx="70">
                  <c:v>0.32659357969633401</c:v>
                </c:pt>
                <c:pt idx="71">
                  <c:v>0.33116939166919757</c:v>
                </c:pt>
                <c:pt idx="72">
                  <c:v>0.33837443886936269</c:v>
                </c:pt>
                <c:pt idx="73">
                  <c:v>0.34429843016213224</c:v>
                </c:pt>
                <c:pt idx="74">
                  <c:v>0.34833154278553513</c:v>
                </c:pt>
                <c:pt idx="75">
                  <c:v>0.35159059490707717</c:v>
                </c:pt>
                <c:pt idx="76">
                  <c:v>0.35439120888988174</c:v>
                </c:pt>
                <c:pt idx="77">
                  <c:v>0.35857999056026352</c:v>
                </c:pt>
                <c:pt idx="78">
                  <c:v>0.36203755632746887</c:v>
                </c:pt>
                <c:pt idx="79">
                  <c:v>0.36551797261258606</c:v>
                </c:pt>
                <c:pt idx="80">
                  <c:v>0.37144624832913065</c:v>
                </c:pt>
                <c:pt idx="81">
                  <c:v>0.37676898586213825</c:v>
                </c:pt>
                <c:pt idx="82">
                  <c:v>0.38344133090786331</c:v>
                </c:pt>
                <c:pt idx="83">
                  <c:v>0.39279718111584006</c:v>
                </c:pt>
                <c:pt idx="84">
                  <c:v>0.40271633842037174</c:v>
                </c:pt>
                <c:pt idx="85">
                  <c:v>0.4081284362174501</c:v>
                </c:pt>
                <c:pt idx="86">
                  <c:v>0.41192019049344225</c:v>
                </c:pt>
                <c:pt idx="87">
                  <c:v>0.41570051953625164</c:v>
                </c:pt>
                <c:pt idx="88">
                  <c:v>0.41820122076135413</c:v>
                </c:pt>
                <c:pt idx="89">
                  <c:v>0.4209489930020201</c:v>
                </c:pt>
                <c:pt idx="90">
                  <c:v>0.42373104099379055</c:v>
                </c:pt>
                <c:pt idx="91">
                  <c:v>0.42611606153960507</c:v>
                </c:pt>
                <c:pt idx="92">
                  <c:v>0.43023343542526765</c:v>
                </c:pt>
                <c:pt idx="93">
                  <c:v>0.43295835714802172</c:v>
                </c:pt>
                <c:pt idx="94">
                  <c:v>0.43680866583429523</c:v>
                </c:pt>
                <c:pt idx="95">
                  <c:v>0.441184535968694</c:v>
                </c:pt>
                <c:pt idx="96">
                  <c:v>0.44710852720990724</c:v>
                </c:pt>
                <c:pt idx="97">
                  <c:v>0.45107451652392228</c:v>
                </c:pt>
                <c:pt idx="98">
                  <c:v>0.45357521774902482</c:v>
                </c:pt>
                <c:pt idx="99">
                  <c:v>0.45615589570952914</c:v>
                </c:pt>
                <c:pt idx="100">
                  <c:v>0.45786111405613383</c:v>
                </c:pt>
                <c:pt idx="101">
                  <c:v>0.4605731823528838</c:v>
                </c:pt>
                <c:pt idx="102">
                  <c:v>0.46236980266805311</c:v>
                </c:pt>
                <c:pt idx="103">
                  <c:v>0.46491049226085657</c:v>
                </c:pt>
                <c:pt idx="104">
                  <c:v>0.46830664733526051</c:v>
                </c:pt>
                <c:pt idx="105">
                  <c:v>0.47153142365415152</c:v>
                </c:pt>
                <c:pt idx="106">
                  <c:v>0.47556310813629937</c:v>
                </c:pt>
                <c:pt idx="107">
                  <c:v>0.4807116106828504</c:v>
                </c:pt>
                <c:pt idx="108">
                  <c:v>0.48337654985405798</c:v>
                </c:pt>
                <c:pt idx="109">
                  <c:v>0.48305664291252037</c:v>
                </c:pt>
                <c:pt idx="110">
                  <c:v>0.48611718128531622</c:v>
                </c:pt>
                <c:pt idx="111">
                  <c:v>0.48856932524363128</c:v>
                </c:pt>
                <c:pt idx="112">
                  <c:v>0.48969042773180943</c:v>
                </c:pt>
                <c:pt idx="113">
                  <c:v>0.49084866225363211</c:v>
                </c:pt>
                <c:pt idx="114">
                  <c:v>0.48957331891125655</c:v>
                </c:pt>
                <c:pt idx="115">
                  <c:v>0.49247390386484496</c:v>
                </c:pt>
                <c:pt idx="116">
                  <c:v>0.49705828473681485</c:v>
                </c:pt>
                <c:pt idx="117">
                  <c:v>0.49930477418852243</c:v>
                </c:pt>
                <c:pt idx="118">
                  <c:v>0.50118565566285878</c:v>
                </c:pt>
                <c:pt idx="119">
                  <c:v>0.50187973953243037</c:v>
                </c:pt>
                <c:pt idx="120">
                  <c:v>0.50651267772276398</c:v>
                </c:pt>
                <c:pt idx="121">
                  <c:v>0.50618705816462994</c:v>
                </c:pt>
                <c:pt idx="122">
                  <c:v>0.50877630502424065</c:v>
                </c:pt>
                <c:pt idx="123">
                  <c:v>0.5115554966819349</c:v>
                </c:pt>
                <c:pt idx="124">
                  <c:v>0.51259233801096604</c:v>
                </c:pt>
                <c:pt idx="125">
                  <c:v>0.51509161104325718</c:v>
                </c:pt>
                <c:pt idx="126">
                  <c:v>0.51657028771804714</c:v>
                </c:pt>
                <c:pt idx="127">
                  <c:v>0.51853441369724951</c:v>
                </c:pt>
                <c:pt idx="128">
                  <c:v>0.52165330140701749</c:v>
                </c:pt>
                <c:pt idx="129">
                  <c:v>0.52395251449554192</c:v>
                </c:pt>
                <c:pt idx="130">
                  <c:v>0.5281900776317916</c:v>
                </c:pt>
                <c:pt idx="131">
                  <c:v>0.53048929072030615</c:v>
                </c:pt>
                <c:pt idx="132">
                  <c:v>0.53263384821991799</c:v>
                </c:pt>
                <c:pt idx="133">
                  <c:v>0.534113386687189</c:v>
                </c:pt>
                <c:pt idx="134">
                  <c:v>0.53748487852551441</c:v>
                </c:pt>
                <c:pt idx="135">
                  <c:v>0.5384025016864028</c:v>
                </c:pt>
                <c:pt idx="136">
                  <c:v>0.53666520390428085</c:v>
                </c:pt>
                <c:pt idx="137">
                  <c:v>0.5371085499258349</c:v>
                </c:pt>
                <c:pt idx="138">
                  <c:v>0.53788698305669103</c:v>
                </c:pt>
                <c:pt idx="139">
                  <c:v>0.5395005563676909</c:v>
                </c:pt>
                <c:pt idx="140">
                  <c:v>0.54271223743081043</c:v>
                </c:pt>
                <c:pt idx="141">
                  <c:v>0.54470213934150979</c:v>
                </c:pt>
                <c:pt idx="142">
                  <c:v>0.54922323772409742</c:v>
                </c:pt>
                <c:pt idx="143">
                  <c:v>0.55158431304818289</c:v>
                </c:pt>
                <c:pt idx="144">
                  <c:v>0.55501251193577594</c:v>
                </c:pt>
                <c:pt idx="145">
                  <c:v>0.55833245191112724</c:v>
                </c:pt>
                <c:pt idx="146">
                  <c:v>0.56022440528218165</c:v>
                </c:pt>
                <c:pt idx="147">
                  <c:v>0.5610698558349122</c:v>
                </c:pt>
                <c:pt idx="148">
                  <c:v>0.55966248997578905</c:v>
                </c:pt>
                <c:pt idx="149">
                  <c:v>0.56055949239149383</c:v>
                </c:pt>
                <c:pt idx="150">
                  <c:v>0.56202872048617802</c:v>
                </c:pt>
                <c:pt idx="151">
                  <c:v>0.56549816086414839</c:v>
                </c:pt>
                <c:pt idx="152">
                  <c:v>0.57017391483564861</c:v>
                </c:pt>
                <c:pt idx="153">
                  <c:v>0.57412278753925683</c:v>
                </c:pt>
                <c:pt idx="154">
                  <c:v>0.57902021452152408</c:v>
                </c:pt>
                <c:pt idx="155">
                  <c:v>0.58021621774246701</c:v>
                </c:pt>
                <c:pt idx="156">
                  <c:v>0.58023683848765073</c:v>
                </c:pt>
                <c:pt idx="157">
                  <c:v>0.58217003334908246</c:v>
                </c:pt>
                <c:pt idx="158">
                  <c:v>0.58479402317432227</c:v>
                </c:pt>
                <c:pt idx="159">
                  <c:v>0.5868767184383632</c:v>
                </c:pt>
                <c:pt idx="160">
                  <c:v>0.5854023351573856</c:v>
                </c:pt>
                <c:pt idx="161">
                  <c:v>0.58484041985099311</c:v>
                </c:pt>
                <c:pt idx="162">
                  <c:v>0.58712932256692074</c:v>
                </c:pt>
                <c:pt idx="163">
                  <c:v>0.58783042790333562</c:v>
                </c:pt>
                <c:pt idx="164">
                  <c:v>0.59018634804111769</c:v>
                </c:pt>
                <c:pt idx="165">
                  <c:v>0.59163495539061806</c:v>
                </c:pt>
                <c:pt idx="166">
                  <c:v>0.59589313927205145</c:v>
                </c:pt>
                <c:pt idx="167">
                  <c:v>0.59955332154301832</c:v>
                </c:pt>
                <c:pt idx="168">
                  <c:v>0.60306915859765953</c:v>
                </c:pt>
                <c:pt idx="169">
                  <c:v>0.60399193694485132</c:v>
                </c:pt>
                <c:pt idx="170">
                  <c:v>0.60474974933052383</c:v>
                </c:pt>
                <c:pt idx="171">
                  <c:v>0.60563644137363171</c:v>
                </c:pt>
                <c:pt idx="172">
                  <c:v>0.60294027894023405</c:v>
                </c:pt>
                <c:pt idx="173">
                  <c:v>0.60346095275623934</c:v>
                </c:pt>
                <c:pt idx="174">
                  <c:v>0.60511576755762642</c:v>
                </c:pt>
                <c:pt idx="175">
                  <c:v>0.608203724149604</c:v>
                </c:pt>
                <c:pt idx="176">
                  <c:v>0.61434355102949489</c:v>
                </c:pt>
                <c:pt idx="177">
                  <c:v>0.61702940309030563</c:v>
                </c:pt>
                <c:pt idx="178">
                  <c:v>0.62026686008490228</c:v>
                </c:pt>
                <c:pt idx="179">
                  <c:v>0.62385486974770132</c:v>
                </c:pt>
                <c:pt idx="180">
                  <c:v>0.62707686118341754</c:v>
                </c:pt>
                <c:pt idx="181">
                  <c:v>0.6288296245244398</c:v>
                </c:pt>
                <c:pt idx="182">
                  <c:v>0.63019059370689201</c:v>
                </c:pt>
                <c:pt idx="183">
                  <c:v>0.62981426510719252</c:v>
                </c:pt>
                <c:pt idx="184">
                  <c:v>0.62674177407410536</c:v>
                </c:pt>
                <c:pt idx="185">
                  <c:v>0.62749443127348448</c:v>
                </c:pt>
                <c:pt idx="186">
                  <c:v>0.63015966258910161</c:v>
                </c:pt>
                <c:pt idx="187">
                  <c:v>0.63272694536507379</c:v>
                </c:pt>
                <c:pt idx="188">
                  <c:v>0.63763983790625123</c:v>
                </c:pt>
                <c:pt idx="189">
                  <c:v>0.64012463770146877</c:v>
                </c:pt>
                <c:pt idx="190">
                  <c:v>0.644640580897753</c:v>
                </c:pt>
                <c:pt idx="191">
                  <c:v>0.64730581221337014</c:v>
                </c:pt>
                <c:pt idx="192">
                  <c:v>0.65030613063829956</c:v>
                </c:pt>
                <c:pt idx="193">
                  <c:v>0.65223932549973129</c:v>
                </c:pt>
                <c:pt idx="194">
                  <c:v>0.65696663133419575</c:v>
                </c:pt>
                <c:pt idx="195">
                  <c:v>0.65846163536036695</c:v>
                </c:pt>
                <c:pt idx="196">
                  <c:v>0.65775021965136526</c:v>
                </c:pt>
                <c:pt idx="197">
                  <c:v>0.66047215801625003</c:v>
                </c:pt>
                <c:pt idx="198">
                  <c:v>0.66415296103240051</c:v>
                </c:pt>
                <c:pt idx="199">
                  <c:v>0.66798841963747368</c:v>
                </c:pt>
                <c:pt idx="200">
                  <c:v>0.67254044913784183</c:v>
                </c:pt>
                <c:pt idx="201">
                  <c:v>0.67712340975600049</c:v>
                </c:pt>
                <c:pt idx="202">
                  <c:v>0.68482010289761364</c:v>
                </c:pt>
                <c:pt idx="203">
                  <c:v>0.6895628742909784</c:v>
                </c:pt>
                <c:pt idx="204">
                  <c:v>0.69116098204308796</c:v>
                </c:pt>
                <c:pt idx="205">
                  <c:v>0.69268691718703979</c:v>
                </c:pt>
                <c:pt idx="206">
                  <c:v>0.69667187619473192</c:v>
                </c:pt>
                <c:pt idx="207">
                  <c:v>0.69911027931326875</c:v>
                </c:pt>
                <c:pt idx="208">
                  <c:v>0.69707398072590843</c:v>
                </c:pt>
                <c:pt idx="209">
                  <c:v>0.69835762211388974</c:v>
                </c:pt>
                <c:pt idx="210">
                  <c:v>0.70025988585753096</c:v>
                </c:pt>
                <c:pt idx="211">
                  <c:v>0.70193532140410175</c:v>
                </c:pt>
                <c:pt idx="212">
                  <c:v>0.70545631364504624</c:v>
                </c:pt>
                <c:pt idx="213">
                  <c:v>0.70759056077206139</c:v>
                </c:pt>
                <c:pt idx="214">
                  <c:v>0.71126105341562518</c:v>
                </c:pt>
                <c:pt idx="215">
                  <c:v>0.71420466479127687</c:v>
                </c:pt>
                <c:pt idx="216">
                  <c:v>0.72196837535476455</c:v>
                </c:pt>
                <c:pt idx="217">
                  <c:v>0.72614407625544319</c:v>
                </c:pt>
                <c:pt idx="218">
                  <c:v>0.73129926255258126</c:v>
                </c:pt>
                <c:pt idx="219">
                  <c:v>0.72896911834627631</c:v>
                </c:pt>
                <c:pt idx="220">
                  <c:v>0.72437584735553073</c:v>
                </c:pt>
                <c:pt idx="221">
                  <c:v>0.72414901915845042</c:v>
                </c:pt>
                <c:pt idx="222">
                  <c:v>0.72572135097908297</c:v>
                </c:pt>
                <c:pt idx="223">
                  <c:v>0.72773702882125935</c:v>
                </c:pt>
                <c:pt idx="224">
                  <c:v>0.73155186668113881</c:v>
                </c:pt>
                <c:pt idx="225">
                  <c:v>0.73606780987743303</c:v>
                </c:pt>
                <c:pt idx="226">
                  <c:v>0.74196534300135331</c:v>
                </c:pt>
                <c:pt idx="227">
                  <c:v>0.74564099083121038</c:v>
                </c:pt>
                <c:pt idx="228">
                  <c:v>0.7492734878958921</c:v>
                </c:pt>
                <c:pt idx="229">
                  <c:v>0.75208434745059305</c:v>
                </c:pt>
                <c:pt idx="230">
                  <c:v>0.75352715567946693</c:v>
                </c:pt>
                <c:pt idx="231">
                  <c:v>0.75346735015702737</c:v>
                </c:pt>
                <c:pt idx="232">
                  <c:v>0.74791291226036893</c:v>
                </c:pt>
                <c:pt idx="233">
                  <c:v>0.74787553380884053</c:v>
                </c:pt>
                <c:pt idx="234">
                  <c:v>0.75146386515527608</c:v>
                </c:pt>
                <c:pt idx="235">
                  <c:v>0.75265249991377414</c:v>
                </c:pt>
                <c:pt idx="236">
                  <c:v>0.75449899541912779</c:v>
                </c:pt>
                <c:pt idx="237">
                  <c:v>0.75958994051687689</c:v>
                </c:pt>
                <c:pt idx="238">
                  <c:v>0.76780572416214221</c:v>
                </c:pt>
                <c:pt idx="239">
                  <c:v>0.77411520677961421</c:v>
                </c:pt>
                <c:pt idx="240">
                  <c:v>0.77959488777322572</c:v>
                </c:pt>
                <c:pt idx="241">
                  <c:v>0.78117973411789987</c:v>
                </c:pt>
                <c:pt idx="242">
                  <c:v>0.78162827553620184</c:v>
                </c:pt>
                <c:pt idx="243">
                  <c:v>0.77917624911613859</c:v>
                </c:pt>
                <c:pt idx="244">
                  <c:v>0.77671674700578142</c:v>
                </c:pt>
                <c:pt idx="245">
                  <c:v>0.7802976026619034</c:v>
                </c:pt>
                <c:pt idx="246">
                  <c:v>0.78467835718067114</c:v>
                </c:pt>
                <c:pt idx="247">
                  <c:v>0.78703319962676621</c:v>
                </c:pt>
                <c:pt idx="248">
                  <c:v>0.79050191992831276</c:v>
                </c:pt>
                <c:pt idx="249">
                  <c:v>0.79450141424152165</c:v>
                </c:pt>
                <c:pt idx="250">
                  <c:v>0.79989886264178234</c:v>
                </c:pt>
                <c:pt idx="251">
                  <c:v>0.80173788245682243</c:v>
                </c:pt>
                <c:pt idx="252">
                  <c:v>0.8049673806686104</c:v>
                </c:pt>
                <c:pt idx="253">
                  <c:v>0.808929496530291</c:v>
                </c:pt>
                <c:pt idx="254">
                  <c:v>0.81486519463251794</c:v>
                </c:pt>
                <c:pt idx="255">
                  <c:v>0.81540344433448431</c:v>
                </c:pt>
                <c:pt idx="256">
                  <c:v>0.81268976875374155</c:v>
                </c:pt>
                <c:pt idx="257">
                  <c:v>0.81219637319360749</c:v>
                </c:pt>
                <c:pt idx="258">
                  <c:v>0.81192724834262431</c:v>
                </c:pt>
                <c:pt idx="259">
                  <c:v>0.8142372366468873</c:v>
                </c:pt>
                <c:pt idx="260">
                  <c:v>0.81730226967196395</c:v>
                </c:pt>
                <c:pt idx="261">
                  <c:v>0.82118962863059741</c:v>
                </c:pt>
                <c:pt idx="262">
                  <c:v>0.82884473550298521</c:v>
                </c:pt>
                <c:pt idx="263">
                  <c:v>0.83359927453700788</c:v>
                </c:pt>
                <c:pt idx="264">
                  <c:v>0.84105253777115596</c:v>
                </c:pt>
                <c:pt idx="265">
                  <c:v>0.84318310950810005</c:v>
                </c:pt>
                <c:pt idx="266">
                  <c:v>0.84549309781236315</c:v>
                </c:pt>
                <c:pt idx="267">
                  <c:v>0.84391572715799268</c:v>
                </c:pt>
                <c:pt idx="268">
                  <c:v>0.84121700295786728</c:v>
                </c:pt>
                <c:pt idx="269">
                  <c:v>0.84267476256734863</c:v>
                </c:pt>
                <c:pt idx="270">
                  <c:v>0.8449922265619253</c:v>
                </c:pt>
                <c:pt idx="271">
                  <c:v>0.84802735682577723</c:v>
                </c:pt>
                <c:pt idx="272">
                  <c:v>0.85177267766861042</c:v>
                </c:pt>
                <c:pt idx="273">
                  <c:v>0.8564823625608009</c:v>
                </c:pt>
                <c:pt idx="274">
                  <c:v>0.86338990040267882</c:v>
                </c:pt>
                <c:pt idx="275">
                  <c:v>0.86762114111535249</c:v>
                </c:pt>
                <c:pt idx="276">
                  <c:v>0.8668361936333141</c:v>
                </c:pt>
                <c:pt idx="277">
                  <c:v>0.86848084550042781</c:v>
                </c:pt>
                <c:pt idx="278">
                  <c:v>0.87201684701472748</c:v>
                </c:pt>
                <c:pt idx="279">
                  <c:v>0.86975918854260026</c:v>
                </c:pt>
                <c:pt idx="280">
                  <c:v>0.86541581247535126</c:v>
                </c:pt>
                <c:pt idx="281">
                  <c:v>0.86686609639453893</c:v>
                </c:pt>
                <c:pt idx="282">
                  <c:v>0.86813696374639771</c:v>
                </c:pt>
                <c:pt idx="283">
                  <c:v>0.869968507871134</c:v>
                </c:pt>
                <c:pt idx="284">
                  <c:v>0.87322790884414681</c:v>
                </c:pt>
                <c:pt idx="285">
                  <c:v>0.87772079871748998</c:v>
                </c:pt>
                <c:pt idx="286">
                  <c:v>0.88251271620303107</c:v>
                </c:pt>
                <c:pt idx="287">
                  <c:v>0.8861085232397703</c:v>
                </c:pt>
                <c:pt idx="288">
                  <c:v>0.88948753525766222</c:v>
                </c:pt>
                <c:pt idx="289">
                  <c:v>0.89338236990659947</c:v>
                </c:pt>
                <c:pt idx="290">
                  <c:v>0.89469809140029055</c:v>
                </c:pt>
                <c:pt idx="291">
                  <c:v>0.89186480477466867</c:v>
                </c:pt>
                <c:pt idx="292">
                  <c:v>0.8878877375323706</c:v>
                </c:pt>
                <c:pt idx="293">
                  <c:v>0.88886705296233537</c:v>
                </c:pt>
                <c:pt idx="294">
                  <c:v>0.89118451695691203</c:v>
                </c:pt>
                <c:pt idx="295">
                  <c:v>0.89369634889940486</c:v>
                </c:pt>
                <c:pt idx="296">
                  <c:v>0.89915360282210521</c:v>
                </c:pt>
                <c:pt idx="297">
                  <c:v>0.90461085674480546</c:v>
                </c:pt>
                <c:pt idx="298">
                  <c:v>0.91168285977339492</c:v>
                </c:pt>
                <c:pt idx="299">
                  <c:v>0.91588419772483376</c:v>
                </c:pt>
                <c:pt idx="300">
                  <c:v>0.93145606063027897</c:v>
                </c:pt>
                <c:pt idx="301">
                  <c:v>0.93683855764993229</c:v>
                </c:pt>
                <c:pt idx="302">
                  <c:v>0.94258736349452688</c:v>
                </c:pt>
                <c:pt idx="303">
                  <c:v>0.94374609549181021</c:v>
                </c:pt>
                <c:pt idx="304">
                  <c:v>0.94261726625574171</c:v>
                </c:pt>
                <c:pt idx="305">
                  <c:v>0.94498706008244437</c:v>
                </c:pt>
                <c:pt idx="306">
                  <c:v>0.94856044004827245</c:v>
                </c:pt>
                <c:pt idx="307">
                  <c:v>0.95324769786954178</c:v>
                </c:pt>
                <c:pt idx="308">
                  <c:v>0.95623049830126761</c:v>
                </c:pt>
                <c:pt idx="309">
                  <c:v>0.9622484289968356</c:v>
                </c:pt>
                <c:pt idx="310">
                  <c:v>0.97216867003165419</c:v>
                </c:pt>
                <c:pt idx="311">
                  <c:v>0.97791747587624878</c:v>
                </c:pt>
                <c:pt idx="312">
                  <c:v>0.98311308063826974</c:v>
                </c:pt>
                <c:pt idx="313">
                  <c:v>0.98685840148111292</c:v>
                </c:pt>
                <c:pt idx="314">
                  <c:v>0.99005052124137249</c:v>
                </c:pt>
                <c:pt idx="315">
                  <c:v>0.9866939362944015</c:v>
                </c:pt>
                <c:pt idx="316">
                  <c:v>0.98509413856910988</c:v>
                </c:pt>
                <c:pt idx="317">
                  <c:v>0.98889926493439273</c:v>
                </c:pt>
                <c:pt idx="318">
                  <c:v>0.99419952936068534</c:v>
                </c:pt>
                <c:pt idx="319">
                  <c:v>1</c:v>
                </c:pt>
                <c:pt idx="320">
                  <c:v>1.0042291923735223</c:v>
                </c:pt>
                <c:pt idx="321">
                  <c:v>1.0094335867531743</c:v>
                </c:pt>
                <c:pt idx="322">
                  <c:v>1.0180213350316443</c:v>
                </c:pt>
                <c:pt idx="323">
                  <c:v>1.0251562313417983</c:v>
                </c:pt>
                <c:pt idx="324">
                  <c:v>1.0260319229391395</c:v>
                </c:pt>
                <c:pt idx="325">
                  <c:v>1.025743342753652</c:v>
                </c:pt>
                <c:pt idx="326">
                  <c:v>1.0296939059825658</c:v>
                </c:pt>
                <c:pt idx="327">
                  <c:v>1.030241213230904</c:v>
                </c:pt>
                <c:pt idx="328">
                  <c:v>1.027275803048999</c:v>
                </c:pt>
                <c:pt idx="329">
                  <c:v>1.0279325717470047</c:v>
                </c:pt>
                <c:pt idx="330">
                  <c:v>1.0317935756080086</c:v>
                </c:pt>
                <c:pt idx="331">
                  <c:v>1.0316244079130676</c:v>
                </c:pt>
                <c:pt idx="332">
                  <c:v>1.034331091032122</c:v>
                </c:pt>
                <c:pt idx="333">
                  <c:v>1.0399136249651713</c:v>
                </c:pt>
                <c:pt idx="334">
                  <c:v>1.0483023524260637</c:v>
                </c:pt>
                <c:pt idx="335">
                  <c:v>1.0541535644628428</c:v>
                </c:pt>
                <c:pt idx="336">
                  <c:v>1.0592584484337062</c:v>
                </c:pt>
                <c:pt idx="337">
                  <c:v>1.0636568085021691</c:v>
                </c:pt>
                <c:pt idx="338">
                  <c:v>1.0631493054173466</c:v>
                </c:pt>
                <c:pt idx="339">
                  <c:v>1.0523723281455239</c:v>
                </c:pt>
                <c:pt idx="340">
                  <c:v>1.0564224017832264</c:v>
                </c:pt>
                <c:pt idx="341">
                  <c:v>1.0622039565338532</c:v>
                </c:pt>
                <c:pt idx="342">
                  <c:v>1.0691796361899455</c:v>
                </c:pt>
                <c:pt idx="343">
                  <c:v>1.07338892648171</c:v>
                </c:pt>
                <c:pt idx="344">
                  <c:v>1.0758468335787923</c:v>
                </c:pt>
                <c:pt idx="345">
                  <c:v>1.0824145205588505</c:v>
                </c:pt>
                <c:pt idx="346">
                  <c:v>1.0832305059109182</c:v>
                </c:pt>
                <c:pt idx="347">
                  <c:v>1.0873601878756518</c:v>
                </c:pt>
                <c:pt idx="348">
                  <c:v>1.0967042152609161</c:v>
                </c:pt>
                <c:pt idx="349">
                  <c:v>1.1036400907534927</c:v>
                </c:pt>
                <c:pt idx="350">
                  <c:v>1.112765195239422</c:v>
                </c:pt>
                <c:pt idx="351">
                  <c:v>1.1164072762010906</c:v>
                </c:pt>
                <c:pt idx="352">
                  <c:v>1.1186860645623531</c:v>
                </c:pt>
                <c:pt idx="353">
                  <c:v>1.1246467380487999</c:v>
                </c:pt>
                <c:pt idx="354">
                  <c:v>1.1312542291923735</c:v>
                </c:pt>
                <c:pt idx="355">
                  <c:v>1.1334136050630896</c:v>
                </c:pt>
                <c:pt idx="356">
                  <c:v>1.1403992357600605</c:v>
                </c:pt>
                <c:pt idx="357">
                  <c:v>1.1499522350037814</c:v>
                </c:pt>
                <c:pt idx="358">
                  <c:v>1.1631174620865341</c:v>
                </c:pt>
                <c:pt idx="359">
                  <c:v>1.1673367034191777</c:v>
                </c:pt>
                <c:pt idx="360">
                  <c:v>1.1742427257891175</c:v>
                </c:pt>
                <c:pt idx="361">
                  <c:v>1.183984794809537</c:v>
                </c:pt>
                <c:pt idx="362">
                  <c:v>1.1957071209648529</c:v>
                </c:pt>
                <c:pt idx="363">
                  <c:v>1.2021752975361222</c:v>
                </c:pt>
                <c:pt idx="364">
                  <c:v>1.2042948692433229</c:v>
                </c:pt>
                <c:pt idx="365">
                  <c:v>1.214464833021534</c:v>
                </c:pt>
                <c:pt idx="366">
                  <c:v>1.2234605739760378</c:v>
                </c:pt>
                <c:pt idx="367">
                  <c:v>1.2319687139274766</c:v>
                </c:pt>
                <c:pt idx="368">
                  <c:v>1.2396111133224534</c:v>
                </c:pt>
                <c:pt idx="369">
                  <c:v>1.2466265971420609</c:v>
                </c:pt>
                <c:pt idx="370">
                  <c:v>1.2538012976157304</c:v>
                </c:pt>
                <c:pt idx="371">
                  <c:v>1.2585877482784698</c:v>
                </c:pt>
                <c:pt idx="372">
                  <c:v>1.2671257413525454</c:v>
                </c:pt>
                <c:pt idx="373">
                  <c:v>1.2741909803765472</c:v>
                </c:pt>
                <c:pt idx="374">
                  <c:v>1.277604187398002</c:v>
                </c:pt>
                <c:pt idx="375">
                  <c:v>1.2773454603351511</c:v>
                </c:pt>
                <c:pt idx="376">
                  <c:v>1.2745691199299447</c:v>
                </c:pt>
                <c:pt idx="377">
                  <c:v>1.2758627552441986</c:v>
                </c:pt>
                <c:pt idx="378">
                  <c:v>1.28201249850734</c:v>
                </c:pt>
                <c:pt idx="379">
                  <c:v>1.2891075906539822</c:v>
                </c:pt>
                <c:pt idx="380">
                  <c:v>1.294829439159336</c:v>
                </c:pt>
                <c:pt idx="381">
                  <c:v>1.2996954981491065</c:v>
                </c:pt>
                <c:pt idx="382">
                  <c:v>1.3080145683238464</c:v>
                </c:pt>
                <c:pt idx="383">
                  <c:v>1.3172491342594435</c:v>
                </c:pt>
                <c:pt idx="384">
                  <c:v>1.3290112645782748</c:v>
                </c:pt>
                <c:pt idx="385">
                  <c:v>1.3302650957290134</c:v>
                </c:pt>
                <c:pt idx="386">
                  <c:v>1.3340862954265016</c:v>
                </c:pt>
                <c:pt idx="387">
                  <c:v>1.336783027504677</c:v>
                </c:pt>
                <c:pt idx="388">
                  <c:v>1.3343052183258368</c:v>
                </c:pt>
                <c:pt idx="389">
                  <c:v>1.3393503960514268</c:v>
                </c:pt>
                <c:pt idx="390">
                  <c:v>1.3533714126497629</c:v>
                </c:pt>
                <c:pt idx="391">
                  <c:v>1.353470923058552</c:v>
                </c:pt>
                <c:pt idx="392">
                  <c:v>1.3541376427974368</c:v>
                </c:pt>
                <c:pt idx="393">
                  <c:v>1.3615810213748358</c:v>
                </c:pt>
                <c:pt idx="394">
                  <c:v>1.36751184173865</c:v>
                </c:pt>
                <c:pt idx="395">
                  <c:v>1.3727361382000558</c:v>
                </c:pt>
                <c:pt idx="396">
                  <c:v>1.3766568483063299</c:v>
                </c:pt>
                <c:pt idx="397">
                  <c:v>1.3804680969629421</c:v>
                </c:pt>
                <c:pt idx="398">
                  <c:v>1.3847967997452533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E-4562-B33D-332197F9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13632"/>
        <c:axId val="282516512"/>
      </c:lineChart>
      <c:dateAx>
        <c:axId val="28251363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282516512"/>
        <c:crosses val="autoZero"/>
        <c:auto val="1"/>
        <c:lblOffset val="100"/>
        <c:baseTimeUnit val="days"/>
      </c:dateAx>
      <c:valAx>
        <c:axId val="282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chemeClr val="tx1"/>
                    </a:solidFill>
                    <a:latin typeface="Calibri (cuerpo)"/>
                    <a:ea typeface="Calibri" panose="020F0502020204030204" pitchFamily="34" charset="0"/>
                    <a:cs typeface="Calibri" panose="020F0502020204030204" pitchFamily="34" charset="0"/>
                  </a:rPr>
                  <a:t>Evolución respecto a agosto de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2825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(cuerpo)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Evolución mensual del valor monetario de la Línea de Pobreza por Ingresos                    </a:t>
            </a:r>
          </a:p>
          <a:p>
            <a:pPr algn="r">
              <a:defRPr/>
            </a:pP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(Canasta alimentaria más no alimentaria)</a:t>
            </a:r>
            <a:r>
              <a:rPr lang="es-MX" sz="1400" b="0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es-ES" sz="1400" b="1" i="0" u="none" strike="noStrike" kern="1200" spc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y del INPC </a:t>
            </a:r>
            <a:endParaRPr lang="es-MX" sz="1400" b="0" i="0" u="none" strike="noStrike" kern="1200" spc="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  <a:p>
            <a:pPr algn="r">
              <a:defRPr/>
            </a:pPr>
            <a:r>
              <a:rPr lang="es-ES"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con respecto a agosto de 2018</a:t>
            </a:r>
            <a:endParaRPr lang="es-MX" sz="1400" b="0" i="0" u="none" strike="noStrike" kern="1200" spc="0" baseline="0">
              <a:solidFill>
                <a:schemeClr val="bg1">
                  <a:lumMod val="50000"/>
                </a:schemeClr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35635439737910668"/>
          <c:y val="2.01702560193126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'Variaciones porcentuales'!$W$6</c:f>
              <c:strCache>
                <c:ptCount val="1"/>
                <c:pt idx="0">
                  <c:v> Rural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'Variaciones porcentuales'!$W$8:$W$406</c:f>
              <c:numCache>
                <c:formatCode>0.00</c:formatCode>
                <c:ptCount val="399"/>
                <c:pt idx="0">
                  <c:v>0.11148139674426838</c:v>
                </c:pt>
                <c:pt idx="1">
                  <c:v>0.11238792504306011</c:v>
                </c:pt>
                <c:pt idx="2">
                  <c:v>0.11338510617173102</c:v>
                </c:pt>
                <c:pt idx="3">
                  <c:v>0.11430458487479117</c:v>
                </c:pt>
                <c:pt idx="4">
                  <c:v>0.11421824884633484</c:v>
                </c:pt>
                <c:pt idx="5">
                  <c:v>0.11465856259146225</c:v>
                </c:pt>
                <c:pt idx="6">
                  <c:v>0.11494347148536821</c:v>
                </c:pt>
                <c:pt idx="7">
                  <c:v>0.11504707471951583</c:v>
                </c:pt>
                <c:pt idx="8">
                  <c:v>0.11609174066383773</c:v>
                </c:pt>
                <c:pt idx="9">
                  <c:v>0.1170284865725892</c:v>
                </c:pt>
                <c:pt idx="10">
                  <c:v>0.11846166464496466</c:v>
                </c:pt>
                <c:pt idx="11">
                  <c:v>0.12105174549865531</c:v>
                </c:pt>
                <c:pt idx="12">
                  <c:v>0.12297272213180924</c:v>
                </c:pt>
                <c:pt idx="13">
                  <c:v>0.12330079903994337</c:v>
                </c:pt>
                <c:pt idx="14">
                  <c:v>0.12292092051473541</c:v>
                </c:pt>
                <c:pt idx="15">
                  <c:v>0.122623061216561</c:v>
                </c:pt>
                <c:pt idx="16">
                  <c:v>0.12331806624563463</c:v>
                </c:pt>
                <c:pt idx="17">
                  <c:v>0.12397853686332576</c:v>
                </c:pt>
                <c:pt idx="18">
                  <c:v>0.12421596094158074</c:v>
                </c:pt>
                <c:pt idx="19">
                  <c:v>0.1245958394667887</c:v>
                </c:pt>
                <c:pt idx="20">
                  <c:v>0.12606355195054672</c:v>
                </c:pt>
                <c:pt idx="21">
                  <c:v>0.1266376865397815</c:v>
                </c:pt>
                <c:pt idx="22">
                  <c:v>0.12737585958308334</c:v>
                </c:pt>
                <c:pt idx="23">
                  <c:v>0.12895149210241183</c:v>
                </c:pt>
                <c:pt idx="24">
                  <c:v>0.13008249407519007</c:v>
                </c:pt>
                <c:pt idx="25">
                  <c:v>0.1299486732310827</c:v>
                </c:pt>
                <c:pt idx="26">
                  <c:v>0.12998752444388809</c:v>
                </c:pt>
                <c:pt idx="27">
                  <c:v>0.1300220588552706</c:v>
                </c:pt>
                <c:pt idx="28">
                  <c:v>0.13026811653637121</c:v>
                </c:pt>
                <c:pt idx="29">
                  <c:v>0.13092858715406236</c:v>
                </c:pt>
                <c:pt idx="30">
                  <c:v>0.1316451761902501</c:v>
                </c:pt>
                <c:pt idx="31">
                  <c:v>0.13217614276525666</c:v>
                </c:pt>
                <c:pt idx="32">
                  <c:v>0.13302655264555174</c:v>
                </c:pt>
                <c:pt idx="33">
                  <c:v>0.1335920536319409</c:v>
                </c:pt>
                <c:pt idx="34">
                  <c:v>0.13456765075349772</c:v>
                </c:pt>
                <c:pt idx="35">
                  <c:v>0.13592312640026247</c:v>
                </c:pt>
                <c:pt idx="36">
                  <c:v>0.14004998856047624</c:v>
                </c:pt>
                <c:pt idx="37">
                  <c:v>0.145929472098354</c:v>
                </c:pt>
                <c:pt idx="38">
                  <c:v>0.15610417305193547</c:v>
                </c:pt>
                <c:pt idx="39">
                  <c:v>0.16838547309985194</c:v>
                </c:pt>
                <c:pt idx="40">
                  <c:v>0.17513695052513889</c:v>
                </c:pt>
                <c:pt idx="41">
                  <c:v>0.18093009803456034</c:v>
                </c:pt>
                <c:pt idx="42">
                  <c:v>0.18457347843541855</c:v>
                </c:pt>
                <c:pt idx="43">
                  <c:v>0.18743120097732385</c:v>
                </c:pt>
                <c:pt idx="44">
                  <c:v>0.19100982935683977</c:v>
                </c:pt>
                <c:pt idx="45">
                  <c:v>0.19502445468006027</c:v>
                </c:pt>
                <c:pt idx="46">
                  <c:v>0.20095573983501186</c:v>
                </c:pt>
                <c:pt idx="47">
                  <c:v>0.20824250063672822</c:v>
                </c:pt>
                <c:pt idx="48">
                  <c:v>0.21628901848886051</c:v>
                </c:pt>
                <c:pt idx="49">
                  <c:v>0.22115405369237609</c:v>
                </c:pt>
                <c:pt idx="50">
                  <c:v>0.22551402312942204</c:v>
                </c:pt>
                <c:pt idx="51">
                  <c:v>0.23143667468152801</c:v>
                </c:pt>
                <c:pt idx="52">
                  <c:v>0.23615493863666778</c:v>
                </c:pt>
                <c:pt idx="53">
                  <c:v>0.24044583925094865</c:v>
                </c:pt>
                <c:pt idx="54">
                  <c:v>0.24373092513371294</c:v>
                </c:pt>
                <c:pt idx="55">
                  <c:v>0.24705486222928261</c:v>
                </c:pt>
                <c:pt idx="56">
                  <c:v>0.25169974056023448</c:v>
                </c:pt>
                <c:pt idx="57">
                  <c:v>0.25542514018812623</c:v>
                </c:pt>
                <c:pt idx="58">
                  <c:v>0.26021247296603112</c:v>
                </c:pt>
                <c:pt idx="59">
                  <c:v>0.26961014966350533</c:v>
                </c:pt>
                <c:pt idx="60">
                  <c:v>0.27635731028736954</c:v>
                </c:pt>
                <c:pt idx="61">
                  <c:v>0.27935748727622783</c:v>
                </c:pt>
                <c:pt idx="62">
                  <c:v>0.28156337280328769</c:v>
                </c:pt>
                <c:pt idx="63">
                  <c:v>0.28431749211104546</c:v>
                </c:pt>
                <c:pt idx="64">
                  <c:v>0.28648452642529998</c:v>
                </c:pt>
                <c:pt idx="65">
                  <c:v>0.28849615588833299</c:v>
                </c:pt>
                <c:pt idx="66">
                  <c:v>0.2909092478836881</c:v>
                </c:pt>
                <c:pt idx="67">
                  <c:v>0.29321010304205003</c:v>
                </c:pt>
                <c:pt idx="68">
                  <c:v>0.2971470259396598</c:v>
                </c:pt>
                <c:pt idx="69">
                  <c:v>0.29937017867241095</c:v>
                </c:pt>
                <c:pt idx="70">
                  <c:v>0.3031689639244905</c:v>
                </c:pt>
                <c:pt idx="71">
                  <c:v>0.30775772383694583</c:v>
                </c:pt>
                <c:pt idx="72">
                  <c:v>0.31461280449638035</c:v>
                </c:pt>
                <c:pt idx="73">
                  <c:v>0.32161033960276797</c:v>
                </c:pt>
                <c:pt idx="74">
                  <c:v>0.32604801146542461</c:v>
                </c:pt>
                <c:pt idx="75">
                  <c:v>0.32856038989350456</c:v>
                </c:pt>
                <c:pt idx="76">
                  <c:v>0.32932878054676612</c:v>
                </c:pt>
                <c:pt idx="77">
                  <c:v>0.33167712052077891</c:v>
                </c:pt>
                <c:pt idx="78">
                  <c:v>0.3350269584248855</c:v>
                </c:pt>
                <c:pt idx="79">
                  <c:v>0.33885164448550209</c:v>
                </c:pt>
                <c:pt idx="80">
                  <c:v>0.34460594078211809</c:v>
                </c:pt>
                <c:pt idx="81">
                  <c:v>0.34959616322689546</c:v>
                </c:pt>
                <c:pt idx="82">
                  <c:v>0.35673615278023602</c:v>
                </c:pt>
                <c:pt idx="83">
                  <c:v>0.36865052470721299</c:v>
                </c:pt>
                <c:pt idx="84">
                  <c:v>0.3789892641148615</c:v>
                </c:pt>
                <c:pt idx="85">
                  <c:v>0.38235636922465932</c:v>
                </c:pt>
                <c:pt idx="86">
                  <c:v>0.38360392483585365</c:v>
                </c:pt>
                <c:pt idx="87">
                  <c:v>0.38571484073161155</c:v>
                </c:pt>
                <c:pt idx="88">
                  <c:v>0.38719118681821524</c:v>
                </c:pt>
                <c:pt idx="89">
                  <c:v>0.38930641951539591</c:v>
                </c:pt>
                <c:pt idx="90">
                  <c:v>0.39136121699265719</c:v>
                </c:pt>
                <c:pt idx="91">
                  <c:v>0.39364480494532772</c:v>
                </c:pt>
                <c:pt idx="92">
                  <c:v>0.39726660133907182</c:v>
                </c:pt>
                <c:pt idx="93">
                  <c:v>0.39987826619987654</c:v>
                </c:pt>
                <c:pt idx="94">
                  <c:v>0.40444544210521777</c:v>
                </c:pt>
                <c:pt idx="95">
                  <c:v>0.40970762303963254</c:v>
                </c:pt>
                <c:pt idx="96">
                  <c:v>0.41509499121530918</c:v>
                </c:pt>
                <c:pt idx="97">
                  <c:v>0.41745628159359044</c:v>
                </c:pt>
                <c:pt idx="98">
                  <c:v>0.41869520360193913</c:v>
                </c:pt>
                <c:pt idx="99">
                  <c:v>0.41965785031922753</c:v>
                </c:pt>
                <c:pt idx="100">
                  <c:v>0.42101332596599228</c:v>
                </c:pt>
                <c:pt idx="101">
                  <c:v>0.42433294626013912</c:v>
                </c:pt>
                <c:pt idx="102">
                  <c:v>0.42704389755366867</c:v>
                </c:pt>
                <c:pt idx="103">
                  <c:v>0.42922819907361442</c:v>
                </c:pt>
                <c:pt idx="104">
                  <c:v>0.43133479816794956</c:v>
                </c:pt>
                <c:pt idx="105">
                  <c:v>0.43468895287347892</c:v>
                </c:pt>
                <c:pt idx="106">
                  <c:v>0.43933383120443081</c:v>
                </c:pt>
                <c:pt idx="107">
                  <c:v>0.44621912947382514</c:v>
                </c:pt>
                <c:pt idx="108">
                  <c:v>0.4471731425882679</c:v>
                </c:pt>
                <c:pt idx="109">
                  <c:v>0.44396144232969137</c:v>
                </c:pt>
                <c:pt idx="110">
                  <c:v>0.44618891186386533</c:v>
                </c:pt>
                <c:pt idx="111">
                  <c:v>0.44832572856816016</c:v>
                </c:pt>
                <c:pt idx="112">
                  <c:v>0.44909843602284455</c:v>
                </c:pt>
                <c:pt idx="113">
                  <c:v>0.44997474671167659</c:v>
                </c:pt>
                <c:pt idx="114">
                  <c:v>0.44921067285983779</c:v>
                </c:pt>
                <c:pt idx="115">
                  <c:v>0.45270728201232019</c:v>
                </c:pt>
                <c:pt idx="116">
                  <c:v>0.45639383042740655</c:v>
                </c:pt>
                <c:pt idx="117">
                  <c:v>0.45919111774939247</c:v>
                </c:pt>
                <c:pt idx="118">
                  <c:v>0.46250642124211655</c:v>
                </c:pt>
                <c:pt idx="119">
                  <c:v>0.46436696265535093</c:v>
                </c:pt>
                <c:pt idx="120">
                  <c:v>0.46790242302063861</c:v>
                </c:pt>
                <c:pt idx="121">
                  <c:v>0.46568790389073317</c:v>
                </c:pt>
                <c:pt idx="122">
                  <c:v>0.46687502428200806</c:v>
                </c:pt>
                <c:pt idx="123">
                  <c:v>0.46951258995134976</c:v>
                </c:pt>
                <c:pt idx="124">
                  <c:v>0.46947805553996713</c:v>
                </c:pt>
                <c:pt idx="125">
                  <c:v>0.47146378419446328</c:v>
                </c:pt>
                <c:pt idx="126">
                  <c:v>0.47297034789102677</c:v>
                </c:pt>
                <c:pt idx="127">
                  <c:v>0.4738682425869728</c:v>
                </c:pt>
                <c:pt idx="128">
                  <c:v>0.47539207348922746</c:v>
                </c:pt>
                <c:pt idx="129">
                  <c:v>0.47625975057521386</c:v>
                </c:pt>
                <c:pt idx="130">
                  <c:v>0.48141401147405827</c:v>
                </c:pt>
                <c:pt idx="131">
                  <c:v>0.48635243230176178</c:v>
                </c:pt>
                <c:pt idx="132">
                  <c:v>0.48722010938774807</c:v>
                </c:pt>
                <c:pt idx="133">
                  <c:v>0.48694383409668779</c:v>
                </c:pt>
                <c:pt idx="134">
                  <c:v>0.49225781664817642</c:v>
                </c:pt>
                <c:pt idx="135">
                  <c:v>0.48955981575891527</c:v>
                </c:pt>
                <c:pt idx="136">
                  <c:v>0.48703448692656698</c:v>
                </c:pt>
                <c:pt idx="137">
                  <c:v>0.48759135431011041</c:v>
                </c:pt>
                <c:pt idx="138">
                  <c:v>0.48934829248919731</c:v>
                </c:pt>
                <c:pt idx="139">
                  <c:v>0.48982314064570726</c:v>
                </c:pt>
                <c:pt idx="140">
                  <c:v>0.49365646030916932</c:v>
                </c:pt>
                <c:pt idx="141">
                  <c:v>0.49581054421915538</c:v>
                </c:pt>
                <c:pt idx="142">
                  <c:v>0.50227279594911356</c:v>
                </c:pt>
                <c:pt idx="143">
                  <c:v>0.50737525523088411</c:v>
                </c:pt>
                <c:pt idx="144">
                  <c:v>0.50901132297013207</c:v>
                </c:pt>
                <c:pt idx="145">
                  <c:v>0.50912787660854808</c:v>
                </c:pt>
                <c:pt idx="146">
                  <c:v>0.51070350912787665</c:v>
                </c:pt>
                <c:pt idx="147">
                  <c:v>0.51289644425066816</c:v>
                </c:pt>
                <c:pt idx="148">
                  <c:v>0.51107043724881607</c:v>
                </c:pt>
                <c:pt idx="149">
                  <c:v>0.50907175819005168</c:v>
                </c:pt>
                <c:pt idx="150">
                  <c:v>0.51058695548946054</c:v>
                </c:pt>
                <c:pt idx="151">
                  <c:v>0.51586208682814383</c:v>
                </c:pt>
                <c:pt idx="152">
                  <c:v>0.5237186654176722</c:v>
                </c:pt>
                <c:pt idx="153">
                  <c:v>0.5321493785964353</c:v>
                </c:pt>
                <c:pt idx="154">
                  <c:v>0.53952679222803079</c:v>
                </c:pt>
                <c:pt idx="155">
                  <c:v>0.53767920121906476</c:v>
                </c:pt>
                <c:pt idx="156">
                  <c:v>0.53000824509071764</c:v>
                </c:pt>
                <c:pt idx="157">
                  <c:v>0.52935640807587214</c:v>
                </c:pt>
                <c:pt idx="158">
                  <c:v>0.53318972773933437</c:v>
                </c:pt>
                <c:pt idx="159">
                  <c:v>0.54101177191748007</c:v>
                </c:pt>
                <c:pt idx="160">
                  <c:v>0.54166792573374833</c:v>
                </c:pt>
                <c:pt idx="161">
                  <c:v>0.53629350796234032</c:v>
                </c:pt>
                <c:pt idx="162">
                  <c:v>0.53845622547517191</c:v>
                </c:pt>
                <c:pt idx="163">
                  <c:v>0.53824901900687672</c:v>
                </c:pt>
                <c:pt idx="164">
                  <c:v>0.54046353813678227</c:v>
                </c:pt>
                <c:pt idx="165">
                  <c:v>0.54002754119307761</c:v>
                </c:pt>
                <c:pt idx="166">
                  <c:v>0.54228954513863414</c:v>
                </c:pt>
                <c:pt idx="167">
                  <c:v>0.54983531402571961</c:v>
                </c:pt>
                <c:pt idx="168">
                  <c:v>0.5562802985499864</c:v>
                </c:pt>
                <c:pt idx="169">
                  <c:v>0.55621554652864424</c:v>
                </c:pt>
                <c:pt idx="170">
                  <c:v>0.55268871976620204</c:v>
                </c:pt>
                <c:pt idx="171">
                  <c:v>0.55264555175197394</c:v>
                </c:pt>
                <c:pt idx="172">
                  <c:v>0.5503533301964576</c:v>
                </c:pt>
                <c:pt idx="173">
                  <c:v>0.54862660962733056</c:v>
                </c:pt>
                <c:pt idx="174">
                  <c:v>0.54945543550051157</c:v>
                </c:pt>
                <c:pt idx="175">
                  <c:v>0.55538672065546313</c:v>
                </c:pt>
                <c:pt idx="176">
                  <c:v>0.56961921494649326</c:v>
                </c:pt>
                <c:pt idx="177">
                  <c:v>0.57502385032786107</c:v>
                </c:pt>
                <c:pt idx="178">
                  <c:v>0.57473030783110957</c:v>
                </c:pt>
                <c:pt idx="179">
                  <c:v>0.58221132469685266</c:v>
                </c:pt>
                <c:pt idx="180">
                  <c:v>0.58657992773674417</c:v>
                </c:pt>
                <c:pt idx="181">
                  <c:v>0.58598852594181827</c:v>
                </c:pt>
                <c:pt idx="182">
                  <c:v>0.58743033761703944</c:v>
                </c:pt>
                <c:pt idx="183">
                  <c:v>0.58756415846114673</c:v>
                </c:pt>
                <c:pt idx="184">
                  <c:v>0.57642681079027691</c:v>
                </c:pt>
                <c:pt idx="185">
                  <c:v>0.57326691214877423</c:v>
                </c:pt>
                <c:pt idx="186">
                  <c:v>0.57719088464211565</c:v>
                </c:pt>
                <c:pt idx="187">
                  <c:v>0.58038531769500079</c:v>
                </c:pt>
                <c:pt idx="188">
                  <c:v>0.58888078289510604</c:v>
                </c:pt>
                <c:pt idx="189">
                  <c:v>0.59073700750691771</c:v>
                </c:pt>
                <c:pt idx="190">
                  <c:v>0.59615027649113117</c:v>
                </c:pt>
                <c:pt idx="191">
                  <c:v>0.60193910719912969</c:v>
                </c:pt>
                <c:pt idx="192">
                  <c:v>0.60328163244162614</c:v>
                </c:pt>
                <c:pt idx="193">
                  <c:v>0.59990157692755985</c:v>
                </c:pt>
                <c:pt idx="194">
                  <c:v>0.60641563027459178</c:v>
                </c:pt>
                <c:pt idx="195">
                  <c:v>0.61009786188825532</c:v>
                </c:pt>
                <c:pt idx="196">
                  <c:v>0.60813803404229605</c:v>
                </c:pt>
                <c:pt idx="197">
                  <c:v>0.61057271004476521</c:v>
                </c:pt>
                <c:pt idx="198">
                  <c:v>0.61627520472430752</c:v>
                </c:pt>
                <c:pt idx="199">
                  <c:v>0.62177480973697741</c:v>
                </c:pt>
                <c:pt idx="200">
                  <c:v>0.62841836712669386</c:v>
                </c:pt>
                <c:pt idx="201">
                  <c:v>0.63444030511152461</c:v>
                </c:pt>
                <c:pt idx="202">
                  <c:v>0.64570715682507895</c:v>
                </c:pt>
                <c:pt idx="203">
                  <c:v>0.6521132901365404</c:v>
                </c:pt>
                <c:pt idx="204">
                  <c:v>0.6518326980440573</c:v>
                </c:pt>
                <c:pt idx="205">
                  <c:v>0.65143123551173532</c:v>
                </c:pt>
                <c:pt idx="206">
                  <c:v>0.65816112892990819</c:v>
                </c:pt>
                <c:pt idx="207">
                  <c:v>0.66405356287205453</c:v>
                </c:pt>
                <c:pt idx="208">
                  <c:v>0.66119152352872623</c:v>
                </c:pt>
                <c:pt idx="209">
                  <c:v>0.66170953969946433</c:v>
                </c:pt>
                <c:pt idx="210">
                  <c:v>0.66313408416899422</c:v>
                </c:pt>
                <c:pt idx="211">
                  <c:v>0.66729548074059053</c:v>
                </c:pt>
                <c:pt idx="212">
                  <c:v>0.67555783866386365</c:v>
                </c:pt>
                <c:pt idx="213">
                  <c:v>0.67504413929454843</c:v>
                </c:pt>
                <c:pt idx="214">
                  <c:v>0.67702986794904463</c:v>
                </c:pt>
                <c:pt idx="215">
                  <c:v>0.67839829400007778</c:v>
                </c:pt>
                <c:pt idx="216">
                  <c:v>0.68705348085282736</c:v>
                </c:pt>
                <c:pt idx="217">
                  <c:v>0.69172857679373889</c:v>
                </c:pt>
                <c:pt idx="218">
                  <c:v>0.70445019058678293</c:v>
                </c:pt>
                <c:pt idx="219">
                  <c:v>0.69979667865298534</c:v>
                </c:pt>
                <c:pt idx="220">
                  <c:v>0.68623328858249188</c:v>
                </c:pt>
                <c:pt idx="221">
                  <c:v>0.68017249938485591</c:v>
                </c:pt>
                <c:pt idx="222">
                  <c:v>0.68104017647084225</c:v>
                </c:pt>
                <c:pt idx="223">
                  <c:v>0.68442886558775418</c:v>
                </c:pt>
                <c:pt idx="224">
                  <c:v>0.68981191696200794</c:v>
                </c:pt>
                <c:pt idx="225">
                  <c:v>0.69732746823913361</c:v>
                </c:pt>
                <c:pt idx="226">
                  <c:v>0.70457969462946735</c:v>
                </c:pt>
                <c:pt idx="227">
                  <c:v>0.70855546873988251</c:v>
                </c:pt>
                <c:pt idx="228">
                  <c:v>0.71234993719053941</c:v>
                </c:pt>
                <c:pt idx="229">
                  <c:v>0.7154321334064313</c:v>
                </c:pt>
                <c:pt idx="230">
                  <c:v>0.71379606566718334</c:v>
                </c:pt>
                <c:pt idx="231">
                  <c:v>0.71984390446055102</c:v>
                </c:pt>
                <c:pt idx="232">
                  <c:v>0.70759713882401709</c:v>
                </c:pt>
                <c:pt idx="233">
                  <c:v>0.70312493254997788</c:v>
                </c:pt>
                <c:pt idx="234">
                  <c:v>0.708261926243131</c:v>
                </c:pt>
                <c:pt idx="235">
                  <c:v>0.71081315588401617</c:v>
                </c:pt>
                <c:pt idx="236">
                  <c:v>0.71578611112310231</c:v>
                </c:pt>
                <c:pt idx="237">
                  <c:v>0.72202820598049677</c:v>
                </c:pt>
                <c:pt idx="238">
                  <c:v>0.73171510837329978</c:v>
                </c:pt>
                <c:pt idx="239">
                  <c:v>0.74200204616387444</c:v>
                </c:pt>
                <c:pt idx="240">
                  <c:v>0.75042844254121466</c:v>
                </c:pt>
                <c:pt idx="241">
                  <c:v>0.74959961666803376</c:v>
                </c:pt>
                <c:pt idx="242">
                  <c:v>0.75090760749914753</c:v>
                </c:pt>
                <c:pt idx="243">
                  <c:v>0.74754050238934955</c:v>
                </c:pt>
                <c:pt idx="244">
                  <c:v>0.74455327580475983</c:v>
                </c:pt>
                <c:pt idx="245">
                  <c:v>0.75202565906765739</c:v>
                </c:pt>
                <c:pt idx="246">
                  <c:v>0.76049090665780283</c:v>
                </c:pt>
                <c:pt idx="247">
                  <c:v>0.76384937816475518</c:v>
                </c:pt>
                <c:pt idx="248">
                  <c:v>0.77354923096182659</c:v>
                </c:pt>
                <c:pt idx="249">
                  <c:v>0.77756817308646997</c:v>
                </c:pt>
                <c:pt idx="250">
                  <c:v>0.78275696839669695</c:v>
                </c:pt>
                <c:pt idx="251">
                  <c:v>0.78641761600324644</c:v>
                </c:pt>
                <c:pt idx="252">
                  <c:v>0.78844651267197063</c:v>
                </c:pt>
                <c:pt idx="253">
                  <c:v>0.7898149387230039</c:v>
                </c:pt>
                <c:pt idx="254">
                  <c:v>0.79758518128407585</c:v>
                </c:pt>
                <c:pt idx="255">
                  <c:v>0.79773626933387443</c:v>
                </c:pt>
                <c:pt idx="256">
                  <c:v>0.79421807617427798</c:v>
                </c:pt>
                <c:pt idx="257">
                  <c:v>0.79244387078949985</c:v>
                </c:pt>
                <c:pt idx="258">
                  <c:v>0.78942642659495033</c:v>
                </c:pt>
                <c:pt idx="259">
                  <c:v>0.79428714499704312</c:v>
                </c:pt>
                <c:pt idx="260">
                  <c:v>0.79915649700198155</c:v>
                </c:pt>
                <c:pt idx="261">
                  <c:v>0.80268764056584641</c:v>
                </c:pt>
                <c:pt idx="262">
                  <c:v>0.81613879379934662</c:v>
                </c:pt>
                <c:pt idx="263">
                  <c:v>0.82408170841733119</c:v>
                </c:pt>
                <c:pt idx="264">
                  <c:v>0.8296374318484977</c:v>
                </c:pt>
                <c:pt idx="265">
                  <c:v>0.83034107048041705</c:v>
                </c:pt>
                <c:pt idx="266">
                  <c:v>0.83302180416398663</c:v>
                </c:pt>
                <c:pt idx="267">
                  <c:v>0.82378816592057957</c:v>
                </c:pt>
                <c:pt idx="268">
                  <c:v>0.8171618757365543</c:v>
                </c:pt>
                <c:pt idx="269">
                  <c:v>0.81799070160973542</c:v>
                </c:pt>
                <c:pt idx="270">
                  <c:v>0.82096497779005673</c:v>
                </c:pt>
                <c:pt idx="271">
                  <c:v>0.82614513949743806</c:v>
                </c:pt>
                <c:pt idx="272">
                  <c:v>0.83323764423512769</c:v>
                </c:pt>
                <c:pt idx="273">
                  <c:v>0.84029993136285741</c:v>
                </c:pt>
                <c:pt idx="274">
                  <c:v>0.85041851389794232</c:v>
                </c:pt>
                <c:pt idx="275">
                  <c:v>0.85869813902690673</c:v>
                </c:pt>
                <c:pt idx="276">
                  <c:v>0.85255964740365986</c:v>
                </c:pt>
                <c:pt idx="277">
                  <c:v>0.85039261308940539</c:v>
                </c:pt>
                <c:pt idx="278">
                  <c:v>0.85874994064398058</c:v>
                </c:pt>
                <c:pt idx="279">
                  <c:v>0.85664765835106826</c:v>
                </c:pt>
                <c:pt idx="280">
                  <c:v>0.8468053511070438</c:v>
                </c:pt>
                <c:pt idx="281">
                  <c:v>0.84738811929912417</c:v>
                </c:pt>
                <c:pt idx="282">
                  <c:v>0.84969329125890891</c:v>
                </c:pt>
                <c:pt idx="283">
                  <c:v>0.85285750670183436</c:v>
                </c:pt>
                <c:pt idx="284">
                  <c:v>0.85851251656572558</c:v>
                </c:pt>
                <c:pt idx="285">
                  <c:v>0.86434883208937519</c:v>
                </c:pt>
                <c:pt idx="286">
                  <c:v>0.87044847249981672</c:v>
                </c:pt>
                <c:pt idx="287">
                  <c:v>0.87752371003181495</c:v>
                </c:pt>
                <c:pt idx="288">
                  <c:v>0.88530690299715542</c:v>
                </c:pt>
                <c:pt idx="289">
                  <c:v>0.89076765679701964</c:v>
                </c:pt>
                <c:pt idx="290">
                  <c:v>0.88964960522851</c:v>
                </c:pt>
                <c:pt idx="291">
                  <c:v>0.88475003561361187</c:v>
                </c:pt>
                <c:pt idx="292">
                  <c:v>0.87544732854743956</c:v>
                </c:pt>
                <c:pt idx="293">
                  <c:v>0.87136795120287691</c:v>
                </c:pt>
                <c:pt idx="294">
                  <c:v>0.87156652406832658</c:v>
                </c:pt>
                <c:pt idx="295">
                  <c:v>0.87637112405192252</c:v>
                </c:pt>
                <c:pt idx="296">
                  <c:v>0.8899474645266845</c:v>
                </c:pt>
                <c:pt idx="297">
                  <c:v>0.89629747941964943</c:v>
                </c:pt>
                <c:pt idx="298">
                  <c:v>0.90566925530858677</c:v>
                </c:pt>
                <c:pt idx="299">
                  <c:v>0.9116048572649611</c:v>
                </c:pt>
                <c:pt idx="300">
                  <c:v>0.92352786279478372</c:v>
                </c:pt>
                <c:pt idx="301">
                  <c:v>0.92423581822812573</c:v>
                </c:pt>
                <c:pt idx="302">
                  <c:v>0.93113838370321145</c:v>
                </c:pt>
                <c:pt idx="303">
                  <c:v>0.93444073679166684</c:v>
                </c:pt>
                <c:pt idx="304">
                  <c:v>0.93532568108334457</c:v>
                </c:pt>
                <c:pt idx="305">
                  <c:v>0.93953024566916898</c:v>
                </c:pt>
                <c:pt idx="306">
                  <c:v>0.94798685965646901</c:v>
                </c:pt>
                <c:pt idx="307">
                  <c:v>0.95965085710092257</c:v>
                </c:pt>
                <c:pt idx="308">
                  <c:v>0.96479216759549868</c:v>
                </c:pt>
                <c:pt idx="309">
                  <c:v>0.96443818987882757</c:v>
                </c:pt>
                <c:pt idx="310">
                  <c:v>0.97621442416027449</c:v>
                </c:pt>
                <c:pt idx="311">
                  <c:v>0.98467535494899694</c:v>
                </c:pt>
                <c:pt idx="312">
                  <c:v>0.98761077991651314</c:v>
                </c:pt>
                <c:pt idx="313">
                  <c:v>0.98497321424717166</c:v>
                </c:pt>
                <c:pt idx="314">
                  <c:v>0.99265712077978707</c:v>
                </c:pt>
                <c:pt idx="315">
                  <c:v>0.98938930210271403</c:v>
                </c:pt>
                <c:pt idx="316">
                  <c:v>0.98027221749772298</c:v>
                </c:pt>
                <c:pt idx="317">
                  <c:v>0.98177446439286353</c:v>
                </c:pt>
                <c:pt idx="318">
                  <c:v>0.98786115439903655</c:v>
                </c:pt>
                <c:pt idx="319">
                  <c:v>1</c:v>
                </c:pt>
                <c:pt idx="320">
                  <c:v>1.0049600048348177</c:v>
                </c:pt>
                <c:pt idx="321">
                  <c:v>1.0094451615131252</c:v>
                </c:pt>
                <c:pt idx="322">
                  <c:v>1.0248172913797793</c:v>
                </c:pt>
                <c:pt idx="323">
                  <c:v>1.0348711218935218</c:v>
                </c:pt>
                <c:pt idx="324">
                  <c:v>1.0389850336494673</c:v>
                </c:pt>
                <c:pt idx="325">
                  <c:v>1.034728667446569</c:v>
                </c:pt>
                <c:pt idx="326">
                  <c:v>1.040530448558836</c:v>
                </c:pt>
                <c:pt idx="327">
                  <c:v>1.0405736165730641</c:v>
                </c:pt>
                <c:pt idx="328">
                  <c:v>1.0326652363664619</c:v>
                </c:pt>
                <c:pt idx="329">
                  <c:v>1.028568591816208</c:v>
                </c:pt>
                <c:pt idx="330">
                  <c:v>1.0368007321295214</c:v>
                </c:pt>
                <c:pt idx="331">
                  <c:v>1.034987675531938</c:v>
                </c:pt>
                <c:pt idx="332">
                  <c:v>1.0370079385978168</c:v>
                </c:pt>
                <c:pt idx="333">
                  <c:v>1.0434183887107009</c:v>
                </c:pt>
                <c:pt idx="334">
                  <c:v>1.0566407514687917</c:v>
                </c:pt>
                <c:pt idx="335">
                  <c:v>1.0649635446119845</c:v>
                </c:pt>
                <c:pt idx="336">
                  <c:v>1.0729107760313921</c:v>
                </c:pt>
                <c:pt idx="337">
                  <c:v>1.0778664640647866</c:v>
                </c:pt>
                <c:pt idx="338">
                  <c:v>1.0797011046694842</c:v>
                </c:pt>
                <c:pt idx="339">
                  <c:v>1.0651750678817027</c:v>
                </c:pt>
                <c:pt idx="340">
                  <c:v>1.0679809888065341</c:v>
                </c:pt>
                <c:pt idx="341">
                  <c:v>1.0712229066750703</c:v>
                </c:pt>
                <c:pt idx="342">
                  <c:v>1.0804651785213228</c:v>
                </c:pt>
                <c:pt idx="343">
                  <c:v>1.0878123745429586</c:v>
                </c:pt>
                <c:pt idx="344">
                  <c:v>1.0938688469391722</c:v>
                </c:pt>
                <c:pt idx="345">
                  <c:v>1.1025110833876532</c:v>
                </c:pt>
                <c:pt idx="346">
                  <c:v>1.1030593171683511</c:v>
                </c:pt>
                <c:pt idx="347">
                  <c:v>1.1031327027925391</c:v>
                </c:pt>
                <c:pt idx="348">
                  <c:v>1.1114123279215034</c:v>
                </c:pt>
                <c:pt idx="349">
                  <c:v>1.1160658398553009</c:v>
                </c:pt>
                <c:pt idx="350">
                  <c:v>1.124850530750735</c:v>
                </c:pt>
                <c:pt idx="351">
                  <c:v>1.1298882380111634</c:v>
                </c:pt>
                <c:pt idx="352">
                  <c:v>1.1317789970343577</c:v>
                </c:pt>
                <c:pt idx="353">
                  <c:v>1.138189447147242</c:v>
                </c:pt>
                <c:pt idx="354">
                  <c:v>1.1455021087574953</c:v>
                </c:pt>
                <c:pt idx="355">
                  <c:v>1.1540191579647145</c:v>
                </c:pt>
                <c:pt idx="356">
                  <c:v>1.164880230344524</c:v>
                </c:pt>
                <c:pt idx="357">
                  <c:v>1.1720849719192068</c:v>
                </c:pt>
                <c:pt idx="358">
                  <c:v>1.192119247322504</c:v>
                </c:pt>
                <c:pt idx="359">
                  <c:v>1.2019788217722198</c:v>
                </c:pt>
                <c:pt idx="360">
                  <c:v>1.2138500256849687</c:v>
                </c:pt>
                <c:pt idx="361">
                  <c:v>1.2247326820718922</c:v>
                </c:pt>
                <c:pt idx="362">
                  <c:v>1.2388529395259291</c:v>
                </c:pt>
                <c:pt idx="363">
                  <c:v>1.2405149080737139</c:v>
                </c:pt>
                <c:pt idx="364">
                  <c:v>1.2370355661269228</c:v>
                </c:pt>
                <c:pt idx="365">
                  <c:v>1.2508493306799395</c:v>
                </c:pt>
                <c:pt idx="366">
                  <c:v>1.2639206053882317</c:v>
                </c:pt>
                <c:pt idx="367">
                  <c:v>1.2821720418039051</c:v>
                </c:pt>
                <c:pt idx="368">
                  <c:v>1.297803179755928</c:v>
                </c:pt>
                <c:pt idx="369">
                  <c:v>1.3046150924011348</c:v>
                </c:pt>
                <c:pt idx="370">
                  <c:v>1.3109262560812942</c:v>
                </c:pt>
                <c:pt idx="371">
                  <c:v>1.3171294997258833</c:v>
                </c:pt>
                <c:pt idx="372">
                  <c:v>1.3269329557571024</c:v>
                </c:pt>
                <c:pt idx="373">
                  <c:v>1.3333563562742552</c:v>
                </c:pt>
                <c:pt idx="374">
                  <c:v>1.33892503010969</c:v>
                </c:pt>
                <c:pt idx="375">
                  <c:v>1.3403538913806428</c:v>
                </c:pt>
                <c:pt idx="376">
                  <c:v>1.3339866092819868</c:v>
                </c:pt>
                <c:pt idx="377">
                  <c:v>1.3339520748706042</c:v>
                </c:pt>
                <c:pt idx="378">
                  <c:v>1.3396329855430322</c:v>
                </c:pt>
                <c:pt idx="379">
                  <c:v>1.3548065425442366</c:v>
                </c:pt>
                <c:pt idx="380">
                  <c:v>1.368702326324287</c:v>
                </c:pt>
                <c:pt idx="381">
                  <c:v>1.3664144215701937</c:v>
                </c:pt>
                <c:pt idx="382">
                  <c:v>1.3744436722166344</c:v>
                </c:pt>
                <c:pt idx="383">
                  <c:v>1.3925483373839322</c:v>
                </c:pt>
                <c:pt idx="384">
                  <c:v>1.4183628098923822</c:v>
                </c:pt>
                <c:pt idx="385">
                  <c:v>1.4039792275515535</c:v>
                </c:pt>
                <c:pt idx="386">
                  <c:v>1.4035820818206544</c:v>
                </c:pt>
                <c:pt idx="387">
                  <c:v>1.4049807254816473</c:v>
                </c:pt>
                <c:pt idx="388">
                  <c:v>1.4005257864132992</c:v>
                </c:pt>
                <c:pt idx="389">
                  <c:v>1.3991400931565747</c:v>
                </c:pt>
                <c:pt idx="390">
                  <c:v>1.4218810030519786</c:v>
                </c:pt>
                <c:pt idx="391">
                  <c:v>1.4232148946916294</c:v>
                </c:pt>
                <c:pt idx="392">
                  <c:v>1.4204953097952542</c:v>
                </c:pt>
                <c:pt idx="393">
                  <c:v>1.4280928802994135</c:v>
                </c:pt>
                <c:pt idx="394">
                  <c:v>1.4373351521456663</c:v>
                </c:pt>
                <c:pt idx="395">
                  <c:v>1.4393251976015853</c:v>
                </c:pt>
                <c:pt idx="396">
                  <c:v>1.4427656883355711</c:v>
                </c:pt>
                <c:pt idx="397">
                  <c:v>1.4419023280510075</c:v>
                </c:pt>
                <c:pt idx="398">
                  <c:v>1.4462925150980133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8-4E6A-8BE3-923D92079972}"/>
            </c:ext>
          </c:extLst>
        </c:ser>
        <c:ser>
          <c:idx val="1"/>
          <c:order val="1"/>
          <c:tx>
            <c:strRef>
              <c:f>'Variaciones porcentuales'!$X$6</c:f>
              <c:strCache>
                <c:ptCount val="1"/>
                <c:pt idx="0">
                  <c:v>Urbano</c:v>
                </c:pt>
              </c:strCache>
            </c:strRef>
          </c:tx>
          <c:spPr>
            <a:ln w="28575" cap="rnd">
              <a:solidFill>
                <a:srgbClr val="21409A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'Variaciones porcentuales'!$X$8:$X$406</c:f>
              <c:numCache>
                <c:formatCode>0.00</c:formatCode>
                <c:ptCount val="399"/>
                <c:pt idx="0">
                  <c:v>0.12669754014554643</c:v>
                </c:pt>
                <c:pt idx="1">
                  <c:v>0.12756961568533112</c:v>
                </c:pt>
                <c:pt idx="2">
                  <c:v>0.12836350514223854</c:v>
                </c:pt>
                <c:pt idx="3">
                  <c:v>0.12909123714440368</c:v>
                </c:pt>
                <c:pt idx="4">
                  <c:v>0.12928970950863056</c:v>
                </c:pt>
                <c:pt idx="5">
                  <c:v>0.12979791904733268</c:v>
                </c:pt>
                <c:pt idx="6">
                  <c:v>0.13009562759367296</c:v>
                </c:pt>
                <c:pt idx="7">
                  <c:v>0.13038130751187829</c:v>
                </c:pt>
                <c:pt idx="8">
                  <c:v>0.1317405424911289</c:v>
                </c:pt>
                <c:pt idx="9">
                  <c:v>0.13261863234498106</c:v>
                </c:pt>
                <c:pt idx="10">
                  <c:v>0.1338305166295784</c:v>
                </c:pt>
                <c:pt idx="11">
                  <c:v>0.13627834245504303</c:v>
                </c:pt>
                <c:pt idx="12">
                  <c:v>0.14012750345823061</c:v>
                </c:pt>
                <c:pt idx="13">
                  <c:v>0.14071991339387743</c:v>
                </c:pt>
                <c:pt idx="14">
                  <c:v>0.14071991339387746</c:v>
                </c:pt>
                <c:pt idx="15">
                  <c:v>0.14055451975702171</c:v>
                </c:pt>
                <c:pt idx="16">
                  <c:v>0.14107776508089254</c:v>
                </c:pt>
                <c:pt idx="17">
                  <c:v>0.14167017501653939</c:v>
                </c:pt>
                <c:pt idx="18">
                  <c:v>0.14190172610813739</c:v>
                </c:pt>
                <c:pt idx="19">
                  <c:v>0.14247308594454802</c:v>
                </c:pt>
                <c:pt idx="20">
                  <c:v>0.14408191495759909</c:v>
                </c:pt>
                <c:pt idx="21">
                  <c:v>0.14480964695976425</c:v>
                </c:pt>
                <c:pt idx="22">
                  <c:v>0.14558549347446925</c:v>
                </c:pt>
                <c:pt idx="23">
                  <c:v>0.14689661394118003</c:v>
                </c:pt>
                <c:pt idx="24">
                  <c:v>0.14810549106874363</c:v>
                </c:pt>
                <c:pt idx="25">
                  <c:v>0.14866782943405307</c:v>
                </c:pt>
                <c:pt idx="26">
                  <c:v>0.1495128405605341</c:v>
                </c:pt>
                <c:pt idx="27">
                  <c:v>0.14963011968484996</c:v>
                </c:pt>
                <c:pt idx="28">
                  <c:v>0.14976844890840199</c:v>
                </c:pt>
                <c:pt idx="29">
                  <c:v>0.15035484452998138</c:v>
                </c:pt>
                <c:pt idx="30">
                  <c:v>0.15096229025079691</c:v>
                </c:pt>
                <c:pt idx="31">
                  <c:v>0.15153365008720757</c:v>
                </c:pt>
                <c:pt idx="32">
                  <c:v>0.15260720514825285</c:v>
                </c:pt>
                <c:pt idx="33">
                  <c:v>0.15332892283635052</c:v>
                </c:pt>
                <c:pt idx="34">
                  <c:v>0.15423106994647262</c:v>
                </c:pt>
                <c:pt idx="35">
                  <c:v>0.15530161785048419</c:v>
                </c:pt>
                <c:pt idx="36">
                  <c:v>0.1592830937631563</c:v>
                </c:pt>
                <c:pt idx="37">
                  <c:v>0.16475611956456368</c:v>
                </c:pt>
                <c:pt idx="38">
                  <c:v>0.17690202682384076</c:v>
                </c:pt>
                <c:pt idx="39">
                  <c:v>0.18952005773741507</c:v>
                </c:pt>
                <c:pt idx="40">
                  <c:v>0.19519757021711676</c:v>
                </c:pt>
                <c:pt idx="41">
                  <c:v>0.20040897335658872</c:v>
                </c:pt>
                <c:pt idx="42">
                  <c:v>0.20377698923437784</c:v>
                </c:pt>
                <c:pt idx="43">
                  <c:v>0.20666085282973479</c:v>
                </c:pt>
                <c:pt idx="44">
                  <c:v>0.2103927347086065</c:v>
                </c:pt>
                <c:pt idx="45">
                  <c:v>0.21409755217417456</c:v>
                </c:pt>
                <c:pt idx="46">
                  <c:v>0.21937811992542253</c:v>
                </c:pt>
                <c:pt idx="47">
                  <c:v>0.2265080892524208</c:v>
                </c:pt>
                <c:pt idx="48">
                  <c:v>0.23798340049317382</c:v>
                </c:pt>
                <c:pt idx="49">
                  <c:v>0.24311361039273474</c:v>
                </c:pt>
                <c:pt idx="50">
                  <c:v>0.2478047753653696</c:v>
                </c:pt>
                <c:pt idx="51">
                  <c:v>0.25402959042521206</c:v>
                </c:pt>
                <c:pt idx="52">
                  <c:v>0.25942443014374217</c:v>
                </c:pt>
                <c:pt idx="53">
                  <c:v>0.26487941300294704</c:v>
                </c:pt>
                <c:pt idx="54">
                  <c:v>0.26863835929512242</c:v>
                </c:pt>
                <c:pt idx="55">
                  <c:v>0.27232814097552177</c:v>
                </c:pt>
                <c:pt idx="56">
                  <c:v>0.27695615565044812</c:v>
                </c:pt>
                <c:pt idx="57">
                  <c:v>0.28226980212906722</c:v>
                </c:pt>
                <c:pt idx="58">
                  <c:v>0.28724664701990743</c:v>
                </c:pt>
                <c:pt idx="59">
                  <c:v>0.29665904853551456</c:v>
                </c:pt>
                <c:pt idx="60">
                  <c:v>0.30170505803813075</c:v>
                </c:pt>
                <c:pt idx="61">
                  <c:v>0.30577975581884892</c:v>
                </c:pt>
                <c:pt idx="62">
                  <c:v>0.30913574306850305</c:v>
                </c:pt>
                <c:pt idx="63">
                  <c:v>0.31258194502916947</c:v>
                </c:pt>
                <c:pt idx="64">
                  <c:v>0.31668070006615745</c:v>
                </c:pt>
                <c:pt idx="65">
                  <c:v>0.31979310759607871</c:v>
                </c:pt>
                <c:pt idx="66">
                  <c:v>0.32299572983701219</c:v>
                </c:pt>
                <c:pt idx="67">
                  <c:v>0.32601792265592111</c:v>
                </c:pt>
                <c:pt idx="68">
                  <c:v>0.33102483911709873</c:v>
                </c:pt>
                <c:pt idx="69">
                  <c:v>0.33458531304504729</c:v>
                </c:pt>
                <c:pt idx="70">
                  <c:v>0.33949299332411143</c:v>
                </c:pt>
                <c:pt idx="71">
                  <c:v>0.34461117459553742</c:v>
                </c:pt>
                <c:pt idx="72">
                  <c:v>0.35188548746015519</c:v>
                </c:pt>
                <c:pt idx="73">
                  <c:v>0.35875684128225177</c:v>
                </c:pt>
                <c:pt idx="74">
                  <c:v>0.36334877007277322</c:v>
                </c:pt>
                <c:pt idx="75">
                  <c:v>0.36630179827990617</c:v>
                </c:pt>
                <c:pt idx="76">
                  <c:v>0.36706260900944254</c:v>
                </c:pt>
                <c:pt idx="77">
                  <c:v>0.36920971913153311</c:v>
                </c:pt>
                <c:pt idx="78">
                  <c:v>0.37205749684248518</c:v>
                </c:pt>
                <c:pt idx="79">
                  <c:v>0.37588260058940282</c:v>
                </c:pt>
                <c:pt idx="80">
                  <c:v>0.38200216515306434</c:v>
                </c:pt>
                <c:pt idx="81">
                  <c:v>0.38653094364587726</c:v>
                </c:pt>
                <c:pt idx="82">
                  <c:v>0.39385036386600114</c:v>
                </c:pt>
                <c:pt idx="83">
                  <c:v>0.40366572442412946</c:v>
                </c:pt>
                <c:pt idx="84">
                  <c:v>0.4118301557707344</c:v>
                </c:pt>
                <c:pt idx="85">
                  <c:v>0.4158597461959464</c:v>
                </c:pt>
                <c:pt idx="86">
                  <c:v>0.42039153184579298</c:v>
                </c:pt>
                <c:pt idx="87">
                  <c:v>0.42400312744331514</c:v>
                </c:pt>
                <c:pt idx="88">
                  <c:v>0.42483911709869493</c:v>
                </c:pt>
                <c:pt idx="89">
                  <c:v>0.42702832741925789</c:v>
                </c:pt>
                <c:pt idx="90">
                  <c:v>0.43072111625669096</c:v>
                </c:pt>
                <c:pt idx="91">
                  <c:v>0.43333433571901131</c:v>
                </c:pt>
                <c:pt idx="92">
                  <c:v>0.43769170626090098</c:v>
                </c:pt>
                <c:pt idx="93">
                  <c:v>0.44049437661634699</c:v>
                </c:pt>
                <c:pt idx="94">
                  <c:v>0.44554940759006445</c:v>
                </c:pt>
                <c:pt idx="95">
                  <c:v>0.45051121669573596</c:v>
                </c:pt>
                <c:pt idx="96">
                  <c:v>0.45529560353641674</c:v>
                </c:pt>
                <c:pt idx="97">
                  <c:v>0.45783063691585979</c:v>
                </c:pt>
                <c:pt idx="98">
                  <c:v>0.45915077885367184</c:v>
                </c:pt>
                <c:pt idx="99">
                  <c:v>0.45988753232693813</c:v>
                </c:pt>
                <c:pt idx="100">
                  <c:v>0.46042581343597766</c:v>
                </c:pt>
                <c:pt idx="101">
                  <c:v>0.46359535694953991</c:v>
                </c:pt>
                <c:pt idx="102">
                  <c:v>0.4663799843627835</c:v>
                </c:pt>
                <c:pt idx="103">
                  <c:v>0.46893306068442897</c:v>
                </c:pt>
                <c:pt idx="104">
                  <c:v>0.47122150718710537</c:v>
                </c:pt>
                <c:pt idx="105">
                  <c:v>0.47770193059481575</c:v>
                </c:pt>
                <c:pt idx="106">
                  <c:v>0.48279605460997177</c:v>
                </c:pt>
                <c:pt idx="107">
                  <c:v>0.48835328080832385</c:v>
                </c:pt>
                <c:pt idx="108">
                  <c:v>0.48987790942443021</c:v>
                </c:pt>
                <c:pt idx="109">
                  <c:v>0.48856678895771938</c:v>
                </c:pt>
                <c:pt idx="110">
                  <c:v>0.49299633126841885</c:v>
                </c:pt>
                <c:pt idx="111">
                  <c:v>0.49449389547122152</c:v>
                </c:pt>
                <c:pt idx="112">
                  <c:v>0.49395260720514833</c:v>
                </c:pt>
                <c:pt idx="113">
                  <c:v>0.49520659168821801</c:v>
                </c:pt>
                <c:pt idx="114">
                  <c:v>0.49458110302520003</c:v>
                </c:pt>
                <c:pt idx="115">
                  <c:v>0.49720935827268908</c:v>
                </c:pt>
                <c:pt idx="116">
                  <c:v>0.50126601311120478</c:v>
                </c:pt>
                <c:pt idx="117">
                  <c:v>0.5036536957959945</c:v>
                </c:pt>
                <c:pt idx="118">
                  <c:v>0.50765622180790282</c:v>
                </c:pt>
                <c:pt idx="119">
                  <c:v>0.5093131653334938</c:v>
                </c:pt>
                <c:pt idx="120">
                  <c:v>0.51296686112948831</c:v>
                </c:pt>
                <c:pt idx="121">
                  <c:v>0.51384795814037409</c:v>
                </c:pt>
                <c:pt idx="122">
                  <c:v>0.51568833824502314</c:v>
                </c:pt>
                <c:pt idx="123">
                  <c:v>0.51754976844890843</c:v>
                </c:pt>
                <c:pt idx="124">
                  <c:v>0.51653034221447047</c:v>
                </c:pt>
                <c:pt idx="125">
                  <c:v>0.5184398869308956</c:v>
                </c:pt>
                <c:pt idx="126">
                  <c:v>0.51966981415769531</c:v>
                </c:pt>
                <c:pt idx="127">
                  <c:v>0.52097191315330493</c:v>
                </c:pt>
                <c:pt idx="128">
                  <c:v>0.52369940458290731</c:v>
                </c:pt>
                <c:pt idx="129">
                  <c:v>0.52528718349672221</c:v>
                </c:pt>
                <c:pt idx="130">
                  <c:v>0.53060684428940885</c:v>
                </c:pt>
                <c:pt idx="131">
                  <c:v>0.5340079388945691</c:v>
                </c:pt>
                <c:pt idx="132">
                  <c:v>0.53588139772658938</c:v>
                </c:pt>
                <c:pt idx="133">
                  <c:v>0.53669934443976675</c:v>
                </c:pt>
                <c:pt idx="134">
                  <c:v>0.54112287243639867</c:v>
                </c:pt>
                <c:pt idx="135">
                  <c:v>0.5392343778192098</c:v>
                </c:pt>
                <c:pt idx="136">
                  <c:v>0.53567089673422752</c:v>
                </c:pt>
                <c:pt idx="137">
                  <c:v>0.53619714921513217</c:v>
                </c:pt>
                <c:pt idx="138">
                  <c:v>0.53728874721837971</c:v>
                </c:pt>
                <c:pt idx="139">
                  <c:v>0.5383983881638299</c:v>
                </c:pt>
                <c:pt idx="140">
                  <c:v>0.54231671377879365</c:v>
                </c:pt>
                <c:pt idx="141">
                  <c:v>0.54420520839598252</c:v>
                </c:pt>
                <c:pt idx="142">
                  <c:v>0.55075479641546887</c:v>
                </c:pt>
                <c:pt idx="143">
                  <c:v>0.55476333674144473</c:v>
                </c:pt>
                <c:pt idx="144">
                  <c:v>0.55679316773921939</c:v>
                </c:pt>
                <c:pt idx="145">
                  <c:v>0.55785770132916346</c:v>
                </c:pt>
                <c:pt idx="146">
                  <c:v>0.55932820111866244</c:v>
                </c:pt>
                <c:pt idx="147">
                  <c:v>0.561012209057557</c:v>
                </c:pt>
                <c:pt idx="148">
                  <c:v>0.558615504901666</c:v>
                </c:pt>
                <c:pt idx="149">
                  <c:v>0.55822758164431352</c:v>
                </c:pt>
                <c:pt idx="150">
                  <c:v>0.55981536055812842</c:v>
                </c:pt>
                <c:pt idx="151">
                  <c:v>0.56401034462019606</c:v>
                </c:pt>
                <c:pt idx="152">
                  <c:v>0.57116437120346431</c:v>
                </c:pt>
                <c:pt idx="153">
                  <c:v>0.57785529560353643</c:v>
                </c:pt>
                <c:pt idx="154">
                  <c:v>0.58518073013772787</c:v>
                </c:pt>
                <c:pt idx="155">
                  <c:v>0.58462139892945209</c:v>
                </c:pt>
                <c:pt idx="156">
                  <c:v>0.5801016419077405</c:v>
                </c:pt>
                <c:pt idx="157">
                  <c:v>0.57983701208877136</c:v>
                </c:pt>
                <c:pt idx="158">
                  <c:v>0.58280808323810673</c:v>
                </c:pt>
                <c:pt idx="159">
                  <c:v>0.58788717146809411</c:v>
                </c:pt>
                <c:pt idx="160">
                  <c:v>0.58626932098394191</c:v>
                </c:pt>
                <c:pt idx="161">
                  <c:v>0.58340350033078736</c:v>
                </c:pt>
                <c:pt idx="162">
                  <c:v>0.58544235279966328</c:v>
                </c:pt>
                <c:pt idx="163">
                  <c:v>0.58598364106573653</c:v>
                </c:pt>
                <c:pt idx="164">
                  <c:v>0.58914717026523122</c:v>
                </c:pt>
                <c:pt idx="165">
                  <c:v>0.58999819570577983</c:v>
                </c:pt>
                <c:pt idx="166">
                  <c:v>0.5944127022313106</c:v>
                </c:pt>
                <c:pt idx="167">
                  <c:v>0.60010224333914719</c:v>
                </c:pt>
                <c:pt idx="168">
                  <c:v>0.60540386118963141</c:v>
                </c:pt>
                <c:pt idx="169">
                  <c:v>0.60508810970108873</c:v>
                </c:pt>
                <c:pt idx="170">
                  <c:v>0.60309737174475253</c:v>
                </c:pt>
                <c:pt idx="171">
                  <c:v>0.6031063932158538</c:v>
                </c:pt>
                <c:pt idx="172">
                  <c:v>0.59943164732062315</c:v>
                </c:pt>
                <c:pt idx="173">
                  <c:v>0.59876706561616655</c:v>
                </c:pt>
                <c:pt idx="174">
                  <c:v>0.59981957057797564</c:v>
                </c:pt>
                <c:pt idx="175">
                  <c:v>0.60387021110242389</c:v>
                </c:pt>
                <c:pt idx="176">
                  <c:v>0.61369760028868714</c:v>
                </c:pt>
                <c:pt idx="177">
                  <c:v>0.61778733385457396</c:v>
                </c:pt>
                <c:pt idx="178">
                  <c:v>0.62071630480543705</c:v>
                </c:pt>
                <c:pt idx="179">
                  <c:v>0.62672159740181654</c:v>
                </c:pt>
                <c:pt idx="180">
                  <c:v>0.63075419498406216</c:v>
                </c:pt>
                <c:pt idx="181">
                  <c:v>0.63108798941480726</c:v>
                </c:pt>
                <c:pt idx="182">
                  <c:v>0.63250436037769897</c:v>
                </c:pt>
                <c:pt idx="183">
                  <c:v>0.63186985024357989</c:v>
                </c:pt>
                <c:pt idx="184">
                  <c:v>0.62214169723942991</c:v>
                </c:pt>
                <c:pt idx="185">
                  <c:v>0.62051181812714262</c:v>
                </c:pt>
                <c:pt idx="186">
                  <c:v>0.62370842605400856</c:v>
                </c:pt>
                <c:pt idx="187">
                  <c:v>0.6264449389547122</c:v>
                </c:pt>
                <c:pt idx="188">
                  <c:v>0.63356287965357561</c:v>
                </c:pt>
                <c:pt idx="189">
                  <c:v>0.63643772177783131</c:v>
                </c:pt>
                <c:pt idx="190">
                  <c:v>0.64088831418776693</c:v>
                </c:pt>
                <c:pt idx="191">
                  <c:v>0.64498105491068747</c:v>
                </c:pt>
                <c:pt idx="192">
                  <c:v>0.64747398809165824</c:v>
                </c:pt>
                <c:pt idx="193">
                  <c:v>0.64575389426835872</c:v>
                </c:pt>
                <c:pt idx="194">
                  <c:v>0.65067961748962533</c:v>
                </c:pt>
                <c:pt idx="195">
                  <c:v>0.65245384013953223</c:v>
                </c:pt>
                <c:pt idx="196">
                  <c:v>0.65003007157033754</c:v>
                </c:pt>
                <c:pt idx="197">
                  <c:v>0.65348830215913878</c:v>
                </c:pt>
                <c:pt idx="198">
                  <c:v>0.65833583929752815</c:v>
                </c:pt>
                <c:pt idx="199">
                  <c:v>0.66353220665183155</c:v>
                </c:pt>
                <c:pt idx="200">
                  <c:v>0.67006375172911536</c:v>
                </c:pt>
                <c:pt idx="201">
                  <c:v>0.67580742166355934</c:v>
                </c:pt>
                <c:pt idx="202">
                  <c:v>0.68584831899921828</c:v>
                </c:pt>
                <c:pt idx="203">
                  <c:v>0.68978468755638422</c:v>
                </c:pt>
                <c:pt idx="204">
                  <c:v>0.69033499729355874</c:v>
                </c:pt>
                <c:pt idx="205">
                  <c:v>0.6907199133938775</c:v>
                </c:pt>
                <c:pt idx="206">
                  <c:v>0.69552234317676076</c:v>
                </c:pt>
                <c:pt idx="207">
                  <c:v>0.69938954712215085</c:v>
                </c:pt>
                <c:pt idx="208">
                  <c:v>0.69482768990196675</c:v>
                </c:pt>
                <c:pt idx="209">
                  <c:v>0.69539002826727614</c:v>
                </c:pt>
                <c:pt idx="210">
                  <c:v>0.69622601792265604</c:v>
                </c:pt>
                <c:pt idx="211">
                  <c:v>0.69854152883863607</c:v>
                </c:pt>
                <c:pt idx="212">
                  <c:v>0.70457990016238659</c:v>
                </c:pt>
                <c:pt idx="213">
                  <c:v>0.70658567390389126</c:v>
                </c:pt>
                <c:pt idx="214">
                  <c:v>0.70925302219281894</c:v>
                </c:pt>
                <c:pt idx="215">
                  <c:v>0.71009502616226627</c:v>
                </c:pt>
                <c:pt idx="216">
                  <c:v>0.72142298670836602</c:v>
                </c:pt>
                <c:pt idx="217">
                  <c:v>0.72683286221206489</c:v>
                </c:pt>
                <c:pt idx="218">
                  <c:v>0.73625729235580706</c:v>
                </c:pt>
                <c:pt idx="219">
                  <c:v>0.73221266614542613</c:v>
                </c:pt>
                <c:pt idx="220">
                  <c:v>0.72069224754916716</c:v>
                </c:pt>
                <c:pt idx="221">
                  <c:v>0.71714981656342103</c:v>
                </c:pt>
                <c:pt idx="222">
                  <c:v>0.71846093703013181</c:v>
                </c:pt>
                <c:pt idx="223">
                  <c:v>0.72151921573344568</c:v>
                </c:pt>
                <c:pt idx="224">
                  <c:v>0.72667348288927658</c:v>
                </c:pt>
                <c:pt idx="225">
                  <c:v>0.73251638900583393</c:v>
                </c:pt>
                <c:pt idx="226">
                  <c:v>0.74016960365670292</c:v>
                </c:pt>
                <c:pt idx="227">
                  <c:v>0.74296926685511533</c:v>
                </c:pt>
                <c:pt idx="228">
                  <c:v>0.7473116016118363</c:v>
                </c:pt>
                <c:pt idx="229">
                  <c:v>0.75153365008720752</c:v>
                </c:pt>
                <c:pt idx="230">
                  <c:v>0.74842124255728648</c:v>
                </c:pt>
                <c:pt idx="231">
                  <c:v>0.74396764299031692</c:v>
                </c:pt>
                <c:pt idx="232">
                  <c:v>0.73403801046490669</c:v>
                </c:pt>
                <c:pt idx="233">
                  <c:v>0.73122932579539313</c:v>
                </c:pt>
                <c:pt idx="234">
                  <c:v>0.73497022914536592</c:v>
                </c:pt>
                <c:pt idx="235">
                  <c:v>0.73696397425873583</c:v>
                </c:pt>
                <c:pt idx="236">
                  <c:v>0.7409875503698804</c:v>
                </c:pt>
                <c:pt idx="237">
                  <c:v>0.74681842785830288</c:v>
                </c:pt>
                <c:pt idx="238">
                  <c:v>0.75821856017321232</c:v>
                </c:pt>
                <c:pt idx="239">
                  <c:v>0.76548986588079637</c:v>
                </c:pt>
                <c:pt idx="240">
                  <c:v>0.77238226980212921</c:v>
                </c:pt>
                <c:pt idx="241">
                  <c:v>0.77288145786973017</c:v>
                </c:pt>
                <c:pt idx="242">
                  <c:v>0.77248752029831003</c:v>
                </c:pt>
                <c:pt idx="243">
                  <c:v>0.76757081854814457</c:v>
                </c:pt>
                <c:pt idx="244">
                  <c:v>0.76404643050460108</c:v>
                </c:pt>
                <c:pt idx="245">
                  <c:v>0.76727912431587197</c:v>
                </c:pt>
                <c:pt idx="246">
                  <c:v>0.773681361640705</c:v>
                </c:pt>
                <c:pt idx="247">
                  <c:v>0.7768599266253684</c:v>
                </c:pt>
                <c:pt idx="248">
                  <c:v>0.78317796355325686</c:v>
                </c:pt>
                <c:pt idx="249">
                  <c:v>0.78589643351175809</c:v>
                </c:pt>
                <c:pt idx="250">
                  <c:v>0.78536115955975239</c:v>
                </c:pt>
                <c:pt idx="251">
                  <c:v>0.78164130630901552</c:v>
                </c:pt>
                <c:pt idx="252">
                  <c:v>0.79028688278101888</c:v>
                </c:pt>
                <c:pt idx="253">
                  <c:v>0.80204185962590968</c:v>
                </c:pt>
                <c:pt idx="254">
                  <c:v>0.80954170926805813</c:v>
                </c:pt>
                <c:pt idx="255">
                  <c:v>0.80828772478498845</c:v>
                </c:pt>
                <c:pt idx="256">
                  <c:v>0.80362061706862331</c:v>
                </c:pt>
                <c:pt idx="257">
                  <c:v>0.80270944848740011</c:v>
                </c:pt>
                <c:pt idx="258">
                  <c:v>0.80056835267937698</c:v>
                </c:pt>
                <c:pt idx="259">
                  <c:v>0.80374090334997306</c:v>
                </c:pt>
                <c:pt idx="260">
                  <c:v>0.80814338124736884</c:v>
                </c:pt>
                <c:pt idx="261">
                  <c:v>0.81409454501714085</c:v>
                </c:pt>
                <c:pt idx="262">
                  <c:v>0.82742226499067795</c:v>
                </c:pt>
                <c:pt idx="263">
                  <c:v>0.83352077945510328</c:v>
                </c:pt>
                <c:pt idx="264">
                  <c:v>0.84308654597943122</c:v>
                </c:pt>
                <c:pt idx="265">
                  <c:v>0.84614482468274521</c:v>
                </c:pt>
                <c:pt idx="266">
                  <c:v>0.84937451133698216</c:v>
                </c:pt>
                <c:pt idx="267">
                  <c:v>0.84017862512780417</c:v>
                </c:pt>
                <c:pt idx="268">
                  <c:v>0.83177061406146635</c:v>
                </c:pt>
                <c:pt idx="269">
                  <c:v>0.83358092259577798</c:v>
                </c:pt>
                <c:pt idx="270">
                  <c:v>0.83686774523365626</c:v>
                </c:pt>
                <c:pt idx="271">
                  <c:v>0.8414235881397728</c:v>
                </c:pt>
                <c:pt idx="272">
                  <c:v>0.84634630420400569</c:v>
                </c:pt>
                <c:pt idx="273">
                  <c:v>0.85290792085162703</c:v>
                </c:pt>
                <c:pt idx="274">
                  <c:v>0.86247669453298859</c:v>
                </c:pt>
                <c:pt idx="275">
                  <c:v>0.86572442412942818</c:v>
                </c:pt>
                <c:pt idx="276">
                  <c:v>0.86230829373909912</c:v>
                </c:pt>
                <c:pt idx="277">
                  <c:v>0.86287063210440873</c:v>
                </c:pt>
                <c:pt idx="278">
                  <c:v>0.86914957599085829</c:v>
                </c:pt>
                <c:pt idx="279">
                  <c:v>0.86521020027665851</c:v>
                </c:pt>
                <c:pt idx="280">
                  <c:v>0.85632405124195587</c:v>
                </c:pt>
                <c:pt idx="281">
                  <c:v>0.85728032717868541</c:v>
                </c:pt>
                <c:pt idx="282">
                  <c:v>0.85903049257232222</c:v>
                </c:pt>
                <c:pt idx="283">
                  <c:v>0.86195044205208404</c:v>
                </c:pt>
                <c:pt idx="284">
                  <c:v>0.86666867143802262</c:v>
                </c:pt>
                <c:pt idx="285">
                  <c:v>0.87243339147170273</c:v>
                </c:pt>
                <c:pt idx="286">
                  <c:v>0.87585854333313296</c:v>
                </c:pt>
                <c:pt idx="287">
                  <c:v>0.87907920851626875</c:v>
                </c:pt>
                <c:pt idx="288">
                  <c:v>0.88473867805376794</c:v>
                </c:pt>
                <c:pt idx="289">
                  <c:v>0.88879834004931746</c:v>
                </c:pt>
                <c:pt idx="290">
                  <c:v>0.88772779214530595</c:v>
                </c:pt>
                <c:pt idx="291">
                  <c:v>0.88223371624466229</c:v>
                </c:pt>
                <c:pt idx="292">
                  <c:v>0.87203644674324898</c:v>
                </c:pt>
                <c:pt idx="293">
                  <c:v>0.86890599627112541</c:v>
                </c:pt>
                <c:pt idx="294">
                  <c:v>0.87000060143140678</c:v>
                </c:pt>
                <c:pt idx="295">
                  <c:v>0.8732513381848801</c:v>
                </c:pt>
                <c:pt idx="296">
                  <c:v>0.88246226017922669</c:v>
                </c:pt>
                <c:pt idx="297">
                  <c:v>0.88933060684428955</c:v>
                </c:pt>
                <c:pt idx="298">
                  <c:v>0.89942563300655565</c:v>
                </c:pt>
                <c:pt idx="299">
                  <c:v>0.90463703614602753</c:v>
                </c:pt>
                <c:pt idx="300">
                  <c:v>0.92426475010525067</c:v>
                </c:pt>
                <c:pt idx="301">
                  <c:v>0.92731100018042956</c:v>
                </c:pt>
                <c:pt idx="302">
                  <c:v>0.93224574487279743</c:v>
                </c:pt>
                <c:pt idx="303">
                  <c:v>0.93176459974739889</c:v>
                </c:pt>
                <c:pt idx="304">
                  <c:v>0.92864918506044403</c:v>
                </c:pt>
                <c:pt idx="305">
                  <c:v>0.93202622240933419</c:v>
                </c:pt>
                <c:pt idx="306">
                  <c:v>0.93766764900463107</c:v>
                </c:pt>
                <c:pt idx="307">
                  <c:v>0.9477386179106273</c:v>
                </c:pt>
                <c:pt idx="308">
                  <c:v>0.95321465086906843</c:v>
                </c:pt>
                <c:pt idx="309">
                  <c:v>0.95974619594635247</c:v>
                </c:pt>
                <c:pt idx="310">
                  <c:v>0.97274914296024539</c:v>
                </c:pt>
                <c:pt idx="311">
                  <c:v>0.9793919528477778</c:v>
                </c:pt>
                <c:pt idx="312">
                  <c:v>0.98490106453359005</c:v>
                </c:pt>
                <c:pt idx="313">
                  <c:v>0.98502435797197352</c:v>
                </c:pt>
                <c:pt idx="314">
                  <c:v>0.9903380044505925</c:v>
                </c:pt>
                <c:pt idx="315">
                  <c:v>0.98511457268298552</c:v>
                </c:pt>
                <c:pt idx="316">
                  <c:v>0.97761171588380347</c:v>
                </c:pt>
                <c:pt idx="317">
                  <c:v>0.98174354964816257</c:v>
                </c:pt>
                <c:pt idx="318">
                  <c:v>0.98863896072652924</c:v>
                </c:pt>
                <c:pt idx="319">
                  <c:v>1</c:v>
                </c:pt>
                <c:pt idx="320">
                  <c:v>1.0064503518373731</c:v>
                </c:pt>
                <c:pt idx="321">
                  <c:v>1.0118542130270045</c:v>
                </c:pt>
                <c:pt idx="322">
                  <c:v>1.0240482347988213</c:v>
                </c:pt>
                <c:pt idx="323">
                  <c:v>1.0307722379262647</c:v>
                </c:pt>
                <c:pt idx="324">
                  <c:v>1.033592951223913</c:v>
                </c:pt>
                <c:pt idx="325">
                  <c:v>1.0327088470559933</c:v>
                </c:pt>
                <c:pt idx="326">
                  <c:v>1.0389517050580384</c:v>
                </c:pt>
                <c:pt idx="327">
                  <c:v>1.0364106573645278</c:v>
                </c:pt>
                <c:pt idx="328">
                  <c:v>1.0271065135021351</c:v>
                </c:pt>
                <c:pt idx="329">
                  <c:v>1.0224363986287366</c:v>
                </c:pt>
                <c:pt idx="330">
                  <c:v>1.028128946893607</c:v>
                </c:pt>
                <c:pt idx="331">
                  <c:v>1.0277710952065917</c:v>
                </c:pt>
                <c:pt idx="332">
                  <c:v>1.0309376315631202</c:v>
                </c:pt>
                <c:pt idx="333">
                  <c:v>1.0379984362783425</c:v>
                </c:pt>
                <c:pt idx="334">
                  <c:v>1.0507818608287727</c:v>
                </c:pt>
                <c:pt idx="335">
                  <c:v>1.0581042882059302</c:v>
                </c:pt>
                <c:pt idx="336">
                  <c:v>1.0641546881578157</c:v>
                </c:pt>
                <c:pt idx="337">
                  <c:v>1.0672099597040958</c:v>
                </c:pt>
                <c:pt idx="338">
                  <c:v>1.0652523004751309</c:v>
                </c:pt>
                <c:pt idx="339">
                  <c:v>1.0451674986467796</c:v>
                </c:pt>
                <c:pt idx="340">
                  <c:v>1.0471522222890479</c:v>
                </c:pt>
                <c:pt idx="341">
                  <c:v>1.0536988031515007</c:v>
                </c:pt>
                <c:pt idx="342">
                  <c:v>1.0634660491970891</c:v>
                </c:pt>
                <c:pt idx="343">
                  <c:v>1.0704065676309618</c:v>
                </c:pt>
                <c:pt idx="344">
                  <c:v>1.0757442713658507</c:v>
                </c:pt>
                <c:pt idx="345">
                  <c:v>1.0843567691104832</c:v>
                </c:pt>
                <c:pt idx="346">
                  <c:v>1.0857641186022735</c:v>
                </c:pt>
                <c:pt idx="347">
                  <c:v>1.0882420159980757</c:v>
                </c:pt>
                <c:pt idx="348">
                  <c:v>1.1006886389607267</c:v>
                </c:pt>
                <c:pt idx="349">
                  <c:v>1.1085764118602275</c:v>
                </c:pt>
                <c:pt idx="350">
                  <c:v>1.1176790762013593</c:v>
                </c:pt>
                <c:pt idx="351">
                  <c:v>1.1192698622722079</c:v>
                </c:pt>
                <c:pt idx="352">
                  <c:v>1.1178414626811812</c:v>
                </c:pt>
                <c:pt idx="353">
                  <c:v>1.1246797377759068</c:v>
                </c:pt>
                <c:pt idx="354">
                  <c:v>1.1327629758826008</c:v>
                </c:pt>
                <c:pt idx="355">
                  <c:v>1.1353761953449211</c:v>
                </c:pt>
                <c:pt idx="356">
                  <c:v>1.145266734828893</c:v>
                </c:pt>
                <c:pt idx="357">
                  <c:v>1.1556203764960609</c:v>
                </c:pt>
                <c:pt idx="358">
                  <c:v>1.1722589763637459</c:v>
                </c:pt>
                <c:pt idx="359">
                  <c:v>1.1777470379503219</c:v>
                </c:pt>
                <c:pt idx="360">
                  <c:v>1.1900733746316234</c:v>
                </c:pt>
                <c:pt idx="361">
                  <c:v>1.2018644373609193</c:v>
                </c:pt>
                <c:pt idx="362">
                  <c:v>1.2155439947074038</c:v>
                </c:pt>
                <c:pt idx="363">
                  <c:v>1.2150959283093763</c:v>
                </c:pt>
                <c:pt idx="364">
                  <c:v>1.2100890118481988</c:v>
                </c:pt>
                <c:pt idx="365">
                  <c:v>1.2222499548926447</c:v>
                </c:pt>
                <c:pt idx="366">
                  <c:v>1.2342605400854034</c:v>
                </c:pt>
                <c:pt idx="367">
                  <c:v>1.2502646298189692</c:v>
                </c:pt>
                <c:pt idx="368">
                  <c:v>1.2610753593552657</c:v>
                </c:pt>
                <c:pt idx="369">
                  <c:v>1.2654688157815603</c:v>
                </c:pt>
                <c:pt idx="370">
                  <c:v>1.2728153004149878</c:v>
                </c:pt>
                <c:pt idx="371">
                  <c:v>1.2766133397486019</c:v>
                </c:pt>
                <c:pt idx="372">
                  <c:v>1.2856227822216875</c:v>
                </c:pt>
                <c:pt idx="373">
                  <c:v>1.2925963793829314</c:v>
                </c:pt>
                <c:pt idx="374">
                  <c:v>1.296388404402478</c:v>
                </c:pt>
                <c:pt idx="375">
                  <c:v>1.2943555662476696</c:v>
                </c:pt>
                <c:pt idx="376">
                  <c:v>1.2866632585553619</c:v>
                </c:pt>
                <c:pt idx="377">
                  <c:v>1.2861851205869972</c:v>
                </c:pt>
                <c:pt idx="378">
                  <c:v>1.2907980994767549</c:v>
                </c:pt>
                <c:pt idx="379">
                  <c:v>1.3040837192518195</c:v>
                </c:pt>
                <c:pt idx="380">
                  <c:v>1.3166716785950563</c:v>
                </c:pt>
                <c:pt idx="381">
                  <c:v>1.319002225296205</c:v>
                </c:pt>
                <c:pt idx="382">
                  <c:v>1.3273621218500031</c:v>
                </c:pt>
                <c:pt idx="383">
                  <c:v>1.3414717026523126</c:v>
                </c:pt>
                <c:pt idx="384">
                  <c:v>1.3618542130270044</c:v>
                </c:pt>
                <c:pt idx="385">
                  <c:v>1.3577163649485779</c:v>
                </c:pt>
                <c:pt idx="386">
                  <c:v>1.3573494917904614</c:v>
                </c:pt>
                <c:pt idx="387">
                  <c:v>1.355999278282312</c:v>
                </c:pt>
                <c:pt idx="388">
                  <c:v>1.3484392854994891</c:v>
                </c:pt>
                <c:pt idx="389">
                  <c:v>1.3488783304264149</c:v>
                </c:pt>
                <c:pt idx="390">
                  <c:v>1.3691255187345885</c:v>
                </c:pt>
                <c:pt idx="391">
                  <c:v>1.3727581644313469</c:v>
                </c:pt>
                <c:pt idx="392">
                  <c:v>1.3735460395741868</c:v>
                </c:pt>
                <c:pt idx="393">
                  <c:v>1.3810278462741326</c:v>
                </c:pt>
                <c:pt idx="394">
                  <c:v>1.3919618692488123</c:v>
                </c:pt>
                <c:pt idx="395">
                  <c:v>1.3953689781680401</c:v>
                </c:pt>
                <c:pt idx="396">
                  <c:v>1.4014915498887355</c:v>
                </c:pt>
                <c:pt idx="397">
                  <c:v>1.403334937150418</c:v>
                </c:pt>
                <c:pt idx="398">
                  <c:v>1.4073945991459675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8-4E6A-8BE3-923D92079972}"/>
            </c:ext>
          </c:extLst>
        </c:ser>
        <c:ser>
          <c:idx val="2"/>
          <c:order val="2"/>
          <c:tx>
            <c:strRef>
              <c:f>'Variaciones porcentuales'!$Y$6</c:f>
              <c:strCache>
                <c:ptCount val="1"/>
                <c:pt idx="0">
                  <c:v>INPC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'Variaciones porcentuales'!$F$8:$F$406</c:f>
              <c:numCache>
                <c:formatCode>mmm\-yy</c:formatCode>
                <c:ptCount val="399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</c:numCache>
            </c:numRef>
          </c:cat>
          <c:val>
            <c:numRef>
              <c:f>'Variaciones porcentuales'!$Y$8:$Y$406</c:f>
              <c:numCache>
                <c:formatCode>0.00</c:formatCode>
                <c:ptCount val="399"/>
                <c:pt idx="0">
                  <c:v>0.11600703006596545</c:v>
                </c:pt>
                <c:pt idx="1">
                  <c:v>0.11738148743249215</c:v>
                </c:pt>
                <c:pt idx="2">
                  <c:v>0.11857608287515423</c:v>
                </c:pt>
                <c:pt idx="3">
                  <c:v>0.11963311825459738</c:v>
                </c:pt>
                <c:pt idx="4">
                  <c:v>0.12042190315420132</c:v>
                </c:pt>
                <c:pt idx="5">
                  <c:v>0.1212369660488994</c:v>
                </c:pt>
                <c:pt idx="6">
                  <c:v>0.12200247198304341</c:v>
                </c:pt>
                <c:pt idx="7">
                  <c:v>0.1227519825598157</c:v>
                </c:pt>
                <c:pt idx="8">
                  <c:v>0.12381977196719142</c:v>
                </c:pt>
                <c:pt idx="9">
                  <c:v>0.12471135550880666</c:v>
                </c:pt>
                <c:pt idx="10">
                  <c:v>0.12574752558102137</c:v>
                </c:pt>
                <c:pt idx="11">
                  <c:v>0.127538047620119</c:v>
                </c:pt>
                <c:pt idx="12">
                  <c:v>0.12913783946848503</c:v>
                </c:pt>
                <c:pt idx="13">
                  <c:v>0.13019290402021055</c:v>
                </c:pt>
                <c:pt idx="14">
                  <c:v>0.13095165475289575</c:v>
                </c:pt>
                <c:pt idx="15">
                  <c:v>0.13170680654692909</c:v>
                </c:pt>
                <c:pt idx="16">
                  <c:v>0.13245967330464115</c:v>
                </c:pt>
                <c:pt idx="17">
                  <c:v>0.13320261436974087</c:v>
                </c:pt>
                <c:pt idx="18">
                  <c:v>0.13384272818155674</c:v>
                </c:pt>
                <c:pt idx="19">
                  <c:v>0.13455909121974882</c:v>
                </c:pt>
                <c:pt idx="20">
                  <c:v>0.13555567281207459</c:v>
                </c:pt>
                <c:pt idx="21">
                  <c:v>0.1361100687121761</c:v>
                </c:pt>
                <c:pt idx="22">
                  <c:v>0.13671040835427695</c:v>
                </c:pt>
                <c:pt idx="23">
                  <c:v>0.13775280516982447</c:v>
                </c:pt>
                <c:pt idx="24">
                  <c:v>0.13882075170727023</c:v>
                </c:pt>
                <c:pt idx="25">
                  <c:v>0.13953472975006964</c:v>
                </c:pt>
                <c:pt idx="26">
                  <c:v>0.14025220677246944</c:v>
                </c:pt>
                <c:pt idx="27">
                  <c:v>0.1409390927131712</c:v>
                </c:pt>
                <c:pt idx="28">
                  <c:v>0.14162005178773435</c:v>
                </c:pt>
                <c:pt idx="29">
                  <c:v>0.14232868854201328</c:v>
                </c:pt>
                <c:pt idx="30">
                  <c:v>0.14295990496623612</c:v>
                </c:pt>
                <c:pt idx="31">
                  <c:v>0.14362622542534728</c:v>
                </c:pt>
                <c:pt idx="32">
                  <c:v>0.14464769976264777</c:v>
                </c:pt>
                <c:pt idx="33">
                  <c:v>0.14540705035281415</c:v>
                </c:pt>
                <c:pt idx="34">
                  <c:v>0.14618438140795287</c:v>
                </c:pt>
                <c:pt idx="35">
                  <c:v>0.14746650845996695</c:v>
                </c:pt>
                <c:pt idx="36">
                  <c:v>0.15301706548083427</c:v>
                </c:pt>
                <c:pt idx="37">
                  <c:v>0.15950232206254228</c:v>
                </c:pt>
                <c:pt idx="38">
                  <c:v>0.16890515864894717</c:v>
                </c:pt>
                <c:pt idx="39">
                  <c:v>0.18236410117532736</c:v>
                </c:pt>
                <c:pt idx="40">
                  <c:v>0.18998616995374756</c:v>
                </c:pt>
                <c:pt idx="41">
                  <c:v>0.19601584473077457</c:v>
                </c:pt>
                <c:pt idx="42">
                  <c:v>0.20001182537210921</c:v>
                </c:pt>
                <c:pt idx="43">
                  <c:v>0.20332943185238628</c:v>
                </c:pt>
                <c:pt idx="44">
                  <c:v>0.20753535137254708</c:v>
                </c:pt>
                <c:pt idx="45">
                  <c:v>0.21180553791958562</c:v>
                </c:pt>
                <c:pt idx="46">
                  <c:v>0.21702830458492217</c:v>
                </c:pt>
                <c:pt idx="47">
                  <c:v>0.22409910511475539</c:v>
                </c:pt>
                <c:pt idx="48">
                  <c:v>0.23215533337273611</c:v>
                </c:pt>
                <c:pt idx="49">
                  <c:v>0.23757375740120606</c:v>
                </c:pt>
                <c:pt idx="50">
                  <c:v>0.24280366477284757</c:v>
                </c:pt>
                <c:pt idx="51">
                  <c:v>0.24970594293281057</c:v>
                </c:pt>
                <c:pt idx="52">
                  <c:v>0.25425747624648726</c:v>
                </c:pt>
                <c:pt idx="53">
                  <c:v>0.25839770059852524</c:v>
                </c:pt>
                <c:pt idx="54">
                  <c:v>0.26207091796424592</c:v>
                </c:pt>
                <c:pt idx="55">
                  <c:v>0.26555419053188312</c:v>
                </c:pt>
                <c:pt idx="56">
                  <c:v>0.26980009841974484</c:v>
                </c:pt>
                <c:pt idx="57">
                  <c:v>0.27316769035964056</c:v>
                </c:pt>
                <c:pt idx="58">
                  <c:v>0.27730648657041351</c:v>
                </c:pt>
                <c:pt idx="59">
                  <c:v>0.28618533270015523</c:v>
                </c:pt>
                <c:pt idx="60">
                  <c:v>0.29354462075448789</c:v>
                </c:pt>
                <c:pt idx="61">
                  <c:v>0.29847747175406003</c:v>
                </c:pt>
                <c:pt idx="62">
                  <c:v>0.30219210557719023</c:v>
                </c:pt>
                <c:pt idx="63">
                  <c:v>0.30545687031532859</c:v>
                </c:pt>
                <c:pt idx="64">
                  <c:v>0.30824463087213905</c:v>
                </c:pt>
                <c:pt idx="65">
                  <c:v>0.31097954973836722</c:v>
                </c:pt>
                <c:pt idx="66">
                  <c:v>0.31368876170104087</c:v>
                </c:pt>
                <c:pt idx="67">
                  <c:v>0.31647795045066274</c:v>
                </c:pt>
                <c:pt idx="68">
                  <c:v>0.32041966115704734</c:v>
                </c:pt>
                <c:pt idx="69">
                  <c:v>0.32298034493370614</c:v>
                </c:pt>
                <c:pt idx="70">
                  <c:v>0.32659357969633401</c:v>
                </c:pt>
                <c:pt idx="71">
                  <c:v>0.33116939166919757</c:v>
                </c:pt>
                <c:pt idx="72">
                  <c:v>0.33837443886936269</c:v>
                </c:pt>
                <c:pt idx="73">
                  <c:v>0.34429843016213224</c:v>
                </c:pt>
                <c:pt idx="74">
                  <c:v>0.34833154278553513</c:v>
                </c:pt>
                <c:pt idx="75">
                  <c:v>0.35159059490707717</c:v>
                </c:pt>
                <c:pt idx="76">
                  <c:v>0.35439120888988174</c:v>
                </c:pt>
                <c:pt idx="77">
                  <c:v>0.35857999056026352</c:v>
                </c:pt>
                <c:pt idx="78">
                  <c:v>0.36203755632746887</c:v>
                </c:pt>
                <c:pt idx="79">
                  <c:v>0.36551797261258606</c:v>
                </c:pt>
                <c:pt idx="80">
                  <c:v>0.37144624832913065</c:v>
                </c:pt>
                <c:pt idx="81">
                  <c:v>0.37676898586213825</c:v>
                </c:pt>
                <c:pt idx="82">
                  <c:v>0.38344133090786331</c:v>
                </c:pt>
                <c:pt idx="83">
                  <c:v>0.39279718111584006</c:v>
                </c:pt>
                <c:pt idx="84">
                  <c:v>0.40271633842037174</c:v>
                </c:pt>
                <c:pt idx="85">
                  <c:v>0.4081284362174501</c:v>
                </c:pt>
                <c:pt idx="86">
                  <c:v>0.41192019049344225</c:v>
                </c:pt>
                <c:pt idx="87">
                  <c:v>0.41570051953625164</c:v>
                </c:pt>
                <c:pt idx="88">
                  <c:v>0.41820122076135413</c:v>
                </c:pt>
                <c:pt idx="89">
                  <c:v>0.4209489930020201</c:v>
                </c:pt>
                <c:pt idx="90">
                  <c:v>0.42373104099379055</c:v>
                </c:pt>
                <c:pt idx="91">
                  <c:v>0.42611606153960507</c:v>
                </c:pt>
                <c:pt idx="92">
                  <c:v>0.43023343542526765</c:v>
                </c:pt>
                <c:pt idx="93">
                  <c:v>0.43295835714802172</c:v>
                </c:pt>
                <c:pt idx="94">
                  <c:v>0.43680866583429523</c:v>
                </c:pt>
                <c:pt idx="95">
                  <c:v>0.441184535968694</c:v>
                </c:pt>
                <c:pt idx="96">
                  <c:v>0.44710852720990724</c:v>
                </c:pt>
                <c:pt idx="97">
                  <c:v>0.45107451652392228</c:v>
                </c:pt>
                <c:pt idx="98">
                  <c:v>0.45357521774902482</c:v>
                </c:pt>
                <c:pt idx="99">
                  <c:v>0.45615589570952914</c:v>
                </c:pt>
                <c:pt idx="100">
                  <c:v>0.45786111405613383</c:v>
                </c:pt>
                <c:pt idx="101">
                  <c:v>0.4605731823528838</c:v>
                </c:pt>
                <c:pt idx="102">
                  <c:v>0.46236980266805311</c:v>
                </c:pt>
                <c:pt idx="103">
                  <c:v>0.46491049226085657</c:v>
                </c:pt>
                <c:pt idx="104">
                  <c:v>0.46830664733526051</c:v>
                </c:pt>
                <c:pt idx="105">
                  <c:v>0.47153142365415152</c:v>
                </c:pt>
                <c:pt idx="106">
                  <c:v>0.47556310813629937</c:v>
                </c:pt>
                <c:pt idx="107">
                  <c:v>0.4807116106828504</c:v>
                </c:pt>
                <c:pt idx="108">
                  <c:v>0.48337654985405798</c:v>
                </c:pt>
                <c:pt idx="109">
                  <c:v>0.48305664291252037</c:v>
                </c:pt>
                <c:pt idx="110">
                  <c:v>0.48611718128531622</c:v>
                </c:pt>
                <c:pt idx="111">
                  <c:v>0.48856932524363128</c:v>
                </c:pt>
                <c:pt idx="112">
                  <c:v>0.48969042773180943</c:v>
                </c:pt>
                <c:pt idx="113">
                  <c:v>0.49084866225363211</c:v>
                </c:pt>
                <c:pt idx="114">
                  <c:v>0.48957331891125655</c:v>
                </c:pt>
                <c:pt idx="115">
                  <c:v>0.49247390386484496</c:v>
                </c:pt>
                <c:pt idx="116">
                  <c:v>0.49705828473681485</c:v>
                </c:pt>
                <c:pt idx="117">
                  <c:v>0.49930477418852243</c:v>
                </c:pt>
                <c:pt idx="118">
                  <c:v>0.50118565566285878</c:v>
                </c:pt>
                <c:pt idx="119">
                  <c:v>0.50187973953243037</c:v>
                </c:pt>
                <c:pt idx="120">
                  <c:v>0.50651267772276398</c:v>
                </c:pt>
                <c:pt idx="121">
                  <c:v>0.50618705816462994</c:v>
                </c:pt>
                <c:pt idx="122">
                  <c:v>0.50877630502424065</c:v>
                </c:pt>
                <c:pt idx="123">
                  <c:v>0.5115554966819349</c:v>
                </c:pt>
                <c:pt idx="124">
                  <c:v>0.51259233801096604</c:v>
                </c:pt>
                <c:pt idx="125">
                  <c:v>0.51509161104325718</c:v>
                </c:pt>
                <c:pt idx="126">
                  <c:v>0.51657028771804714</c:v>
                </c:pt>
                <c:pt idx="127">
                  <c:v>0.51853441369724951</c:v>
                </c:pt>
                <c:pt idx="128">
                  <c:v>0.52165330140701749</c:v>
                </c:pt>
                <c:pt idx="129">
                  <c:v>0.52395251449554192</c:v>
                </c:pt>
                <c:pt idx="130">
                  <c:v>0.5281900776317916</c:v>
                </c:pt>
                <c:pt idx="131">
                  <c:v>0.53048929072030615</c:v>
                </c:pt>
                <c:pt idx="132">
                  <c:v>0.53263384821991799</c:v>
                </c:pt>
                <c:pt idx="133">
                  <c:v>0.534113386687189</c:v>
                </c:pt>
                <c:pt idx="134">
                  <c:v>0.53748487852551441</c:v>
                </c:pt>
                <c:pt idx="135">
                  <c:v>0.5384025016864028</c:v>
                </c:pt>
                <c:pt idx="136">
                  <c:v>0.53666520390428085</c:v>
                </c:pt>
                <c:pt idx="137">
                  <c:v>0.5371085499258349</c:v>
                </c:pt>
                <c:pt idx="138">
                  <c:v>0.53788698305669103</c:v>
                </c:pt>
                <c:pt idx="139">
                  <c:v>0.5395005563676909</c:v>
                </c:pt>
                <c:pt idx="140">
                  <c:v>0.54271223743081043</c:v>
                </c:pt>
                <c:pt idx="141">
                  <c:v>0.54470213934150979</c:v>
                </c:pt>
                <c:pt idx="142">
                  <c:v>0.54922323772409742</c:v>
                </c:pt>
                <c:pt idx="143">
                  <c:v>0.55158431304818289</c:v>
                </c:pt>
                <c:pt idx="144">
                  <c:v>0.55501251193577594</c:v>
                </c:pt>
                <c:pt idx="145">
                  <c:v>0.55833245191112724</c:v>
                </c:pt>
                <c:pt idx="146">
                  <c:v>0.56022440528218165</c:v>
                </c:pt>
                <c:pt idx="147">
                  <c:v>0.5610698558349122</c:v>
                </c:pt>
                <c:pt idx="148">
                  <c:v>0.55966248997578905</c:v>
                </c:pt>
                <c:pt idx="149">
                  <c:v>0.56055949239149383</c:v>
                </c:pt>
                <c:pt idx="150">
                  <c:v>0.56202872048617802</c:v>
                </c:pt>
                <c:pt idx="151">
                  <c:v>0.56549816086414839</c:v>
                </c:pt>
                <c:pt idx="152">
                  <c:v>0.57017391483564861</c:v>
                </c:pt>
                <c:pt idx="153">
                  <c:v>0.57412278753925683</c:v>
                </c:pt>
                <c:pt idx="154">
                  <c:v>0.57902021452152408</c:v>
                </c:pt>
                <c:pt idx="155">
                  <c:v>0.58021621774246701</c:v>
                </c:pt>
                <c:pt idx="156">
                  <c:v>0.58023683848765073</c:v>
                </c:pt>
                <c:pt idx="157">
                  <c:v>0.58217003334908246</c:v>
                </c:pt>
                <c:pt idx="158">
                  <c:v>0.58479402317432227</c:v>
                </c:pt>
                <c:pt idx="159">
                  <c:v>0.5868767184383632</c:v>
                </c:pt>
                <c:pt idx="160">
                  <c:v>0.5854023351573856</c:v>
                </c:pt>
                <c:pt idx="161">
                  <c:v>0.58484041985099311</c:v>
                </c:pt>
                <c:pt idx="162">
                  <c:v>0.58712932256692074</c:v>
                </c:pt>
                <c:pt idx="163">
                  <c:v>0.58783042790333562</c:v>
                </c:pt>
                <c:pt idx="164">
                  <c:v>0.59018634804111769</c:v>
                </c:pt>
                <c:pt idx="165">
                  <c:v>0.59163495539061806</c:v>
                </c:pt>
                <c:pt idx="166">
                  <c:v>0.59589313927205145</c:v>
                </c:pt>
                <c:pt idx="167">
                  <c:v>0.59955332154301832</c:v>
                </c:pt>
                <c:pt idx="168">
                  <c:v>0.60306915859765953</c:v>
                </c:pt>
                <c:pt idx="169">
                  <c:v>0.60399193694485132</c:v>
                </c:pt>
                <c:pt idx="170">
                  <c:v>0.60474974933052383</c:v>
                </c:pt>
                <c:pt idx="171">
                  <c:v>0.60563644137363171</c:v>
                </c:pt>
                <c:pt idx="172">
                  <c:v>0.60294027894023405</c:v>
                </c:pt>
                <c:pt idx="173">
                  <c:v>0.60346095275623934</c:v>
                </c:pt>
                <c:pt idx="174">
                  <c:v>0.60511576755762642</c:v>
                </c:pt>
                <c:pt idx="175">
                  <c:v>0.608203724149604</c:v>
                </c:pt>
                <c:pt idx="176">
                  <c:v>0.61434355102949489</c:v>
                </c:pt>
                <c:pt idx="177">
                  <c:v>0.61702940309030563</c:v>
                </c:pt>
                <c:pt idx="178">
                  <c:v>0.62026686008490228</c:v>
                </c:pt>
                <c:pt idx="179">
                  <c:v>0.62385486974770132</c:v>
                </c:pt>
                <c:pt idx="180">
                  <c:v>0.62707686118341754</c:v>
                </c:pt>
                <c:pt idx="181">
                  <c:v>0.6288296245244398</c:v>
                </c:pt>
                <c:pt idx="182">
                  <c:v>0.63019059370689201</c:v>
                </c:pt>
                <c:pt idx="183">
                  <c:v>0.62981426510719252</c:v>
                </c:pt>
                <c:pt idx="184">
                  <c:v>0.62674177407410536</c:v>
                </c:pt>
                <c:pt idx="185">
                  <c:v>0.62749443127348448</c:v>
                </c:pt>
                <c:pt idx="186">
                  <c:v>0.63015966258910161</c:v>
                </c:pt>
                <c:pt idx="187">
                  <c:v>0.63272694536507379</c:v>
                </c:pt>
                <c:pt idx="188">
                  <c:v>0.63763983790625123</c:v>
                </c:pt>
                <c:pt idx="189">
                  <c:v>0.64012463770146877</c:v>
                </c:pt>
                <c:pt idx="190">
                  <c:v>0.644640580897753</c:v>
                </c:pt>
                <c:pt idx="191">
                  <c:v>0.64730581221337014</c:v>
                </c:pt>
                <c:pt idx="192">
                  <c:v>0.65030613063829956</c:v>
                </c:pt>
                <c:pt idx="193">
                  <c:v>0.65223932549973129</c:v>
                </c:pt>
                <c:pt idx="194">
                  <c:v>0.65696663133419575</c:v>
                </c:pt>
                <c:pt idx="195">
                  <c:v>0.65846163536036695</c:v>
                </c:pt>
                <c:pt idx="196">
                  <c:v>0.65775021965136526</c:v>
                </c:pt>
                <c:pt idx="197">
                  <c:v>0.66047215801625003</c:v>
                </c:pt>
                <c:pt idx="198">
                  <c:v>0.66415296103240051</c:v>
                </c:pt>
                <c:pt idx="199">
                  <c:v>0.66798841963747368</c:v>
                </c:pt>
                <c:pt idx="200">
                  <c:v>0.67254044913784183</c:v>
                </c:pt>
                <c:pt idx="201">
                  <c:v>0.67712340975600049</c:v>
                </c:pt>
                <c:pt idx="202">
                  <c:v>0.68482010289761364</c:v>
                </c:pt>
                <c:pt idx="203">
                  <c:v>0.6895628742909784</c:v>
                </c:pt>
                <c:pt idx="204">
                  <c:v>0.69116098204308796</c:v>
                </c:pt>
                <c:pt idx="205">
                  <c:v>0.69268691718703979</c:v>
                </c:pt>
                <c:pt idx="206">
                  <c:v>0.69667187619473192</c:v>
                </c:pt>
                <c:pt idx="207">
                  <c:v>0.69911027931326875</c:v>
                </c:pt>
                <c:pt idx="208">
                  <c:v>0.69707398072590843</c:v>
                </c:pt>
                <c:pt idx="209">
                  <c:v>0.69835762211388974</c:v>
                </c:pt>
                <c:pt idx="210">
                  <c:v>0.70025988585753096</c:v>
                </c:pt>
                <c:pt idx="211">
                  <c:v>0.70193532140410175</c:v>
                </c:pt>
                <c:pt idx="212">
                  <c:v>0.70545631364504624</c:v>
                </c:pt>
                <c:pt idx="213">
                  <c:v>0.70759056077206139</c:v>
                </c:pt>
                <c:pt idx="214">
                  <c:v>0.71126105341562518</c:v>
                </c:pt>
                <c:pt idx="215">
                  <c:v>0.71420466479127687</c:v>
                </c:pt>
                <c:pt idx="216">
                  <c:v>0.72196837535476455</c:v>
                </c:pt>
                <c:pt idx="217">
                  <c:v>0.72614407625544319</c:v>
                </c:pt>
                <c:pt idx="218">
                  <c:v>0.73129926255258126</c:v>
                </c:pt>
                <c:pt idx="219">
                  <c:v>0.72896911834627631</c:v>
                </c:pt>
                <c:pt idx="220">
                  <c:v>0.72437584735553073</c:v>
                </c:pt>
                <c:pt idx="221">
                  <c:v>0.72414901915845042</c:v>
                </c:pt>
                <c:pt idx="222">
                  <c:v>0.72572135097908297</c:v>
                </c:pt>
                <c:pt idx="223">
                  <c:v>0.72773702882125935</c:v>
                </c:pt>
                <c:pt idx="224">
                  <c:v>0.73155186668113881</c:v>
                </c:pt>
                <c:pt idx="225">
                  <c:v>0.73606780987743303</c:v>
                </c:pt>
                <c:pt idx="226">
                  <c:v>0.74196534300135331</c:v>
                </c:pt>
                <c:pt idx="227">
                  <c:v>0.74564099083121038</c:v>
                </c:pt>
                <c:pt idx="228">
                  <c:v>0.7492734878958921</c:v>
                </c:pt>
                <c:pt idx="229">
                  <c:v>0.75208434745059305</c:v>
                </c:pt>
                <c:pt idx="230">
                  <c:v>0.75352715567946693</c:v>
                </c:pt>
                <c:pt idx="231">
                  <c:v>0.75346735015702737</c:v>
                </c:pt>
                <c:pt idx="232">
                  <c:v>0.74791291226036893</c:v>
                </c:pt>
                <c:pt idx="233">
                  <c:v>0.74787553380884053</c:v>
                </c:pt>
                <c:pt idx="234">
                  <c:v>0.75146386515527608</c:v>
                </c:pt>
                <c:pt idx="235">
                  <c:v>0.75265249991377414</c:v>
                </c:pt>
                <c:pt idx="236">
                  <c:v>0.75449899541912779</c:v>
                </c:pt>
                <c:pt idx="237">
                  <c:v>0.75958994051687689</c:v>
                </c:pt>
                <c:pt idx="238">
                  <c:v>0.76780572416214221</c:v>
                </c:pt>
                <c:pt idx="239">
                  <c:v>0.77411520677961421</c:v>
                </c:pt>
                <c:pt idx="240">
                  <c:v>0.77959488777322572</c:v>
                </c:pt>
                <c:pt idx="241">
                  <c:v>0.78117973411789987</c:v>
                </c:pt>
                <c:pt idx="242">
                  <c:v>0.78162827553620184</c:v>
                </c:pt>
                <c:pt idx="243">
                  <c:v>0.77917624911613859</c:v>
                </c:pt>
                <c:pt idx="244">
                  <c:v>0.77671674700578142</c:v>
                </c:pt>
                <c:pt idx="245">
                  <c:v>0.7802976026619034</c:v>
                </c:pt>
                <c:pt idx="246">
                  <c:v>0.78467835718067114</c:v>
                </c:pt>
                <c:pt idx="247">
                  <c:v>0.78703319962676621</c:v>
                </c:pt>
                <c:pt idx="248">
                  <c:v>0.79050191992831276</c:v>
                </c:pt>
                <c:pt idx="249">
                  <c:v>0.79450141424152165</c:v>
                </c:pt>
                <c:pt idx="250">
                  <c:v>0.79989886264178234</c:v>
                </c:pt>
                <c:pt idx="251">
                  <c:v>0.80173788245682243</c:v>
                </c:pt>
                <c:pt idx="252">
                  <c:v>0.8049673806686104</c:v>
                </c:pt>
                <c:pt idx="253">
                  <c:v>0.808929496530291</c:v>
                </c:pt>
                <c:pt idx="254">
                  <c:v>0.81486519463251794</c:v>
                </c:pt>
                <c:pt idx="255">
                  <c:v>0.81540344433448431</c:v>
                </c:pt>
                <c:pt idx="256">
                  <c:v>0.81268976875374155</c:v>
                </c:pt>
                <c:pt idx="257">
                  <c:v>0.81219637319360749</c:v>
                </c:pt>
                <c:pt idx="258">
                  <c:v>0.81192724834262431</c:v>
                </c:pt>
                <c:pt idx="259">
                  <c:v>0.8142372366468873</c:v>
                </c:pt>
                <c:pt idx="260">
                  <c:v>0.81730226967196395</c:v>
                </c:pt>
                <c:pt idx="261">
                  <c:v>0.82118962863059741</c:v>
                </c:pt>
                <c:pt idx="262">
                  <c:v>0.82884473550298521</c:v>
                </c:pt>
                <c:pt idx="263">
                  <c:v>0.83359927453700788</c:v>
                </c:pt>
                <c:pt idx="264">
                  <c:v>0.84105253777115596</c:v>
                </c:pt>
                <c:pt idx="265">
                  <c:v>0.84318310950810005</c:v>
                </c:pt>
                <c:pt idx="266">
                  <c:v>0.84549309781236315</c:v>
                </c:pt>
                <c:pt idx="267">
                  <c:v>0.84391572715799268</c:v>
                </c:pt>
                <c:pt idx="268">
                  <c:v>0.84121700295786728</c:v>
                </c:pt>
                <c:pt idx="269">
                  <c:v>0.84267476256734863</c:v>
                </c:pt>
                <c:pt idx="270">
                  <c:v>0.8449922265619253</c:v>
                </c:pt>
                <c:pt idx="271">
                  <c:v>0.84802735682577723</c:v>
                </c:pt>
                <c:pt idx="272">
                  <c:v>0.85177267766861042</c:v>
                </c:pt>
                <c:pt idx="273">
                  <c:v>0.8564823625608009</c:v>
                </c:pt>
                <c:pt idx="274">
                  <c:v>0.86338990040267882</c:v>
                </c:pt>
                <c:pt idx="275">
                  <c:v>0.86762114111535249</c:v>
                </c:pt>
                <c:pt idx="276">
                  <c:v>0.8668361936333141</c:v>
                </c:pt>
                <c:pt idx="277">
                  <c:v>0.86848084550042781</c:v>
                </c:pt>
                <c:pt idx="278">
                  <c:v>0.87201684701472748</c:v>
                </c:pt>
                <c:pt idx="279">
                  <c:v>0.86975918854260026</c:v>
                </c:pt>
                <c:pt idx="280">
                  <c:v>0.86541581247535126</c:v>
                </c:pt>
                <c:pt idx="281">
                  <c:v>0.86686609639453893</c:v>
                </c:pt>
                <c:pt idx="282">
                  <c:v>0.86813696374639771</c:v>
                </c:pt>
                <c:pt idx="283">
                  <c:v>0.869968507871134</c:v>
                </c:pt>
                <c:pt idx="284">
                  <c:v>0.87322790884414681</c:v>
                </c:pt>
                <c:pt idx="285">
                  <c:v>0.87772079871748998</c:v>
                </c:pt>
                <c:pt idx="286">
                  <c:v>0.88251271620303107</c:v>
                </c:pt>
                <c:pt idx="287">
                  <c:v>0.8861085232397703</c:v>
                </c:pt>
                <c:pt idx="288">
                  <c:v>0.88948753525766222</c:v>
                </c:pt>
                <c:pt idx="289">
                  <c:v>0.89338236990659947</c:v>
                </c:pt>
                <c:pt idx="290">
                  <c:v>0.89469809140029055</c:v>
                </c:pt>
                <c:pt idx="291">
                  <c:v>0.89186480477466867</c:v>
                </c:pt>
                <c:pt idx="292">
                  <c:v>0.8878877375323706</c:v>
                </c:pt>
                <c:pt idx="293">
                  <c:v>0.88886705296233537</c:v>
                </c:pt>
                <c:pt idx="294">
                  <c:v>0.89118451695691203</c:v>
                </c:pt>
                <c:pt idx="295">
                  <c:v>0.89369634889940486</c:v>
                </c:pt>
                <c:pt idx="296">
                  <c:v>0.89915360282210521</c:v>
                </c:pt>
                <c:pt idx="297">
                  <c:v>0.90461085674480546</c:v>
                </c:pt>
                <c:pt idx="298">
                  <c:v>0.91168285977339492</c:v>
                </c:pt>
                <c:pt idx="299">
                  <c:v>0.91588419772483376</c:v>
                </c:pt>
                <c:pt idx="300">
                  <c:v>0.93145606063027897</c:v>
                </c:pt>
                <c:pt idx="301">
                  <c:v>0.93683855764993229</c:v>
                </c:pt>
                <c:pt idx="302">
                  <c:v>0.94258736349452688</c:v>
                </c:pt>
                <c:pt idx="303">
                  <c:v>0.94374609549181021</c:v>
                </c:pt>
                <c:pt idx="304">
                  <c:v>0.94261726625574171</c:v>
                </c:pt>
                <c:pt idx="305">
                  <c:v>0.94498706008244437</c:v>
                </c:pt>
                <c:pt idx="306">
                  <c:v>0.94856044004827245</c:v>
                </c:pt>
                <c:pt idx="307">
                  <c:v>0.95324769786954178</c:v>
                </c:pt>
                <c:pt idx="308">
                  <c:v>0.95623049830126761</c:v>
                </c:pt>
                <c:pt idx="309">
                  <c:v>0.9622484289968356</c:v>
                </c:pt>
                <c:pt idx="310">
                  <c:v>0.97216867003165419</c:v>
                </c:pt>
                <c:pt idx="311">
                  <c:v>0.97791747587624878</c:v>
                </c:pt>
                <c:pt idx="312">
                  <c:v>0.98311308063826974</c:v>
                </c:pt>
                <c:pt idx="313">
                  <c:v>0.98685840148111292</c:v>
                </c:pt>
                <c:pt idx="314">
                  <c:v>0.99005052124137249</c:v>
                </c:pt>
                <c:pt idx="315">
                  <c:v>0.9866939362944015</c:v>
                </c:pt>
                <c:pt idx="316">
                  <c:v>0.98509413856910988</c:v>
                </c:pt>
                <c:pt idx="317">
                  <c:v>0.98889926493439273</c:v>
                </c:pt>
                <c:pt idx="318">
                  <c:v>0.99419952936068534</c:v>
                </c:pt>
                <c:pt idx="319">
                  <c:v>1</c:v>
                </c:pt>
                <c:pt idx="320">
                  <c:v>1.0042291923735223</c:v>
                </c:pt>
                <c:pt idx="321">
                  <c:v>1.0094335867531743</c:v>
                </c:pt>
                <c:pt idx="322">
                  <c:v>1.0180213350316443</c:v>
                </c:pt>
                <c:pt idx="323">
                  <c:v>1.0251562313417983</c:v>
                </c:pt>
                <c:pt idx="324">
                  <c:v>1.0260319229391395</c:v>
                </c:pt>
                <c:pt idx="325">
                  <c:v>1.025743342753652</c:v>
                </c:pt>
                <c:pt idx="326">
                  <c:v>1.0296939059825658</c:v>
                </c:pt>
                <c:pt idx="327">
                  <c:v>1.030241213230904</c:v>
                </c:pt>
                <c:pt idx="328">
                  <c:v>1.027275803048999</c:v>
                </c:pt>
                <c:pt idx="329">
                  <c:v>1.0279325717470047</c:v>
                </c:pt>
                <c:pt idx="330">
                  <c:v>1.0317935756080086</c:v>
                </c:pt>
                <c:pt idx="331">
                  <c:v>1.0316244079130676</c:v>
                </c:pt>
                <c:pt idx="332">
                  <c:v>1.034331091032122</c:v>
                </c:pt>
                <c:pt idx="333">
                  <c:v>1.0399136249651713</c:v>
                </c:pt>
                <c:pt idx="334">
                  <c:v>1.0483023524260637</c:v>
                </c:pt>
                <c:pt idx="335">
                  <c:v>1.0541535644628428</c:v>
                </c:pt>
                <c:pt idx="336">
                  <c:v>1.0592584484337062</c:v>
                </c:pt>
                <c:pt idx="337">
                  <c:v>1.0636568085021691</c:v>
                </c:pt>
                <c:pt idx="338">
                  <c:v>1.0631493054173466</c:v>
                </c:pt>
                <c:pt idx="339">
                  <c:v>1.0523723281455239</c:v>
                </c:pt>
                <c:pt idx="340">
                  <c:v>1.0564224017832264</c:v>
                </c:pt>
                <c:pt idx="341">
                  <c:v>1.0622039565338532</c:v>
                </c:pt>
                <c:pt idx="342">
                  <c:v>1.0691796361899455</c:v>
                </c:pt>
                <c:pt idx="343">
                  <c:v>1.07338892648171</c:v>
                </c:pt>
                <c:pt idx="344">
                  <c:v>1.0758468335787923</c:v>
                </c:pt>
                <c:pt idx="345">
                  <c:v>1.0824145205588505</c:v>
                </c:pt>
                <c:pt idx="346">
                  <c:v>1.0832305059109182</c:v>
                </c:pt>
                <c:pt idx="347">
                  <c:v>1.0873601878756518</c:v>
                </c:pt>
                <c:pt idx="348">
                  <c:v>1.0967042152609161</c:v>
                </c:pt>
                <c:pt idx="349">
                  <c:v>1.1036400907534927</c:v>
                </c:pt>
                <c:pt idx="350">
                  <c:v>1.112765195239422</c:v>
                </c:pt>
                <c:pt idx="351">
                  <c:v>1.1164072762010906</c:v>
                </c:pt>
                <c:pt idx="352">
                  <c:v>1.1186860645623531</c:v>
                </c:pt>
                <c:pt idx="353">
                  <c:v>1.1246467380487999</c:v>
                </c:pt>
                <c:pt idx="354">
                  <c:v>1.1312542291923735</c:v>
                </c:pt>
                <c:pt idx="355">
                  <c:v>1.1334136050630896</c:v>
                </c:pt>
                <c:pt idx="356">
                  <c:v>1.1403992357600605</c:v>
                </c:pt>
                <c:pt idx="357">
                  <c:v>1.1499522350037814</c:v>
                </c:pt>
                <c:pt idx="358">
                  <c:v>1.1631174620865341</c:v>
                </c:pt>
                <c:pt idx="359">
                  <c:v>1.1673367034191777</c:v>
                </c:pt>
                <c:pt idx="360">
                  <c:v>1.1742427257891175</c:v>
                </c:pt>
                <c:pt idx="361">
                  <c:v>1.183984794809537</c:v>
                </c:pt>
                <c:pt idx="362">
                  <c:v>1.1957071209648529</c:v>
                </c:pt>
                <c:pt idx="363">
                  <c:v>1.2021752975361222</c:v>
                </c:pt>
                <c:pt idx="364">
                  <c:v>1.2042948692433229</c:v>
                </c:pt>
                <c:pt idx="365">
                  <c:v>1.214464833021534</c:v>
                </c:pt>
                <c:pt idx="366">
                  <c:v>1.2234605739760378</c:v>
                </c:pt>
                <c:pt idx="367">
                  <c:v>1.2319687139274766</c:v>
                </c:pt>
                <c:pt idx="368">
                  <c:v>1.2396111133224534</c:v>
                </c:pt>
                <c:pt idx="369">
                  <c:v>1.2466265971420609</c:v>
                </c:pt>
                <c:pt idx="370">
                  <c:v>1.2538012976157304</c:v>
                </c:pt>
                <c:pt idx="371">
                  <c:v>1.2585877482784698</c:v>
                </c:pt>
                <c:pt idx="372">
                  <c:v>1.2671257413525454</c:v>
                </c:pt>
                <c:pt idx="373">
                  <c:v>1.2741909803765472</c:v>
                </c:pt>
                <c:pt idx="374">
                  <c:v>1.277604187398002</c:v>
                </c:pt>
                <c:pt idx="375">
                  <c:v>1.2773454603351511</c:v>
                </c:pt>
                <c:pt idx="376">
                  <c:v>1.2745691199299447</c:v>
                </c:pt>
                <c:pt idx="377">
                  <c:v>1.2758627552441986</c:v>
                </c:pt>
                <c:pt idx="378">
                  <c:v>1.2820124985073438</c:v>
                </c:pt>
                <c:pt idx="379">
                  <c:v>1.2891075906539822</c:v>
                </c:pt>
                <c:pt idx="380">
                  <c:v>1.294829439159336</c:v>
                </c:pt>
                <c:pt idx="381">
                  <c:v>1.2996954981491065</c:v>
                </c:pt>
                <c:pt idx="382">
                  <c:v>1.3080145683238464</c:v>
                </c:pt>
                <c:pt idx="383">
                  <c:v>1.3172491342594435</c:v>
                </c:pt>
                <c:pt idx="384">
                  <c:v>1.3290112645782748</c:v>
                </c:pt>
                <c:pt idx="385">
                  <c:v>1.3302650957290134</c:v>
                </c:pt>
                <c:pt idx="386">
                  <c:v>1.3340862954265016</c:v>
                </c:pt>
                <c:pt idx="387">
                  <c:v>1.336783027504677</c:v>
                </c:pt>
                <c:pt idx="388">
                  <c:v>1.3343052183258368</c:v>
                </c:pt>
                <c:pt idx="389">
                  <c:v>1.3393503960514268</c:v>
                </c:pt>
                <c:pt idx="390">
                  <c:v>1.3533714126497629</c:v>
                </c:pt>
                <c:pt idx="391">
                  <c:v>1.353470923058552</c:v>
                </c:pt>
                <c:pt idx="392">
                  <c:v>1.3541376427974368</c:v>
                </c:pt>
                <c:pt idx="393">
                  <c:v>1.3615810213748401</c:v>
                </c:pt>
                <c:pt idx="394">
                  <c:v>1.3675118417386458</c:v>
                </c:pt>
                <c:pt idx="395">
                  <c:v>1.3727361382000558</c:v>
                </c:pt>
                <c:pt idx="396">
                  <c:v>1.3766568483063326</c:v>
                </c:pt>
                <c:pt idx="397">
                  <c:v>1.3804680969629421</c:v>
                </c:pt>
                <c:pt idx="398">
                  <c:v>1.3847967997452533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8-4E6A-8BE3-923D9207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28928"/>
        <c:axId val="214426048"/>
      </c:lineChart>
      <c:dateAx>
        <c:axId val="2144289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214426048"/>
        <c:crosses val="autoZero"/>
        <c:auto val="1"/>
        <c:lblOffset val="100"/>
        <c:baseTimeUnit val="days"/>
      </c:dateAx>
      <c:valAx>
        <c:axId val="2144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chemeClr val="tx1"/>
                    </a:solidFill>
                    <a:latin typeface="Calibri (cuerpo)"/>
                    <a:ea typeface="Calibri" panose="020F0502020204030204" pitchFamily="34" charset="0"/>
                    <a:cs typeface="Calibri" panose="020F0502020204030204" pitchFamily="34" charset="0"/>
                  </a:rPr>
                  <a:t>Evolución respecto a agosto de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 (cuerpo)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/>
          </a:p>
        </c:txPr>
        <c:crossAx val="2144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(cuerpo)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7A99B0-CDC5-4645-8D61-F8036614571A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EF335E-F1DB-4646-997D-47CA5A6D0DB8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25E61A-2169-4678-9C1E-6EDA2851A9DA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09E975-B87D-4FD6-AD55-A5DF918B1DE9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4AAFEC-BEBB-495A-8D8C-EE8FD89F2D12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53E4F1-9114-46CD-BFAC-D70BA6346E6B}">
  <sheetPr>
    <tabColor rgb="FF00B05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484D42-B7FC-5704-04C7-16C2BF24F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0.00809</cdr:y>
    </cdr:from>
    <cdr:to>
      <cdr:x>0.16628</cdr:x>
      <cdr:y>0.10787</cdr:y>
    </cdr:to>
    <cdr:pic>
      <cdr:nvPicPr>
        <cdr:cNvPr id="3" name="1 Imagen">
          <a:extLst xmlns:a="http://schemas.openxmlformats.org/drawingml/2006/main">
            <a:ext uri="{FF2B5EF4-FFF2-40B4-BE49-F238E27FC236}">
              <a16:creationId xmlns:a16="http://schemas.microsoft.com/office/drawing/2014/main" id="{8066EAB4-29AF-A720-421F-3C2FDE14AFA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391362" cy="62690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49654-4CA1-FAFF-CEAD-72384A1984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0.00809</cdr:y>
    </cdr:from>
    <cdr:to>
      <cdr:x>0.16628</cdr:x>
      <cdr:y>0.10787</cdr:y>
    </cdr:to>
    <cdr:pic>
      <cdr:nvPicPr>
        <cdr:cNvPr id="3" name="1 Imagen">
          <a:extLst xmlns:a="http://schemas.openxmlformats.org/drawingml/2006/main">
            <a:ext uri="{FF2B5EF4-FFF2-40B4-BE49-F238E27FC236}">
              <a16:creationId xmlns:a16="http://schemas.microsoft.com/office/drawing/2014/main" id="{8066EAB4-29AF-A720-421F-3C2FDE14AFA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391362" cy="62690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0.00807</cdr:y>
    </cdr:from>
    <cdr:to>
      <cdr:x>0.16628</cdr:x>
      <cdr:y>0.10785</cdr:y>
    </cdr:to>
    <cdr:pic>
      <cdr:nvPicPr>
        <cdr:cNvPr id="2" name="1 Imagen">
          <a:extLst xmlns:a="http://schemas.openxmlformats.org/drawingml/2006/main">
            <a:ext uri="{FF2B5EF4-FFF2-40B4-BE49-F238E27FC236}">
              <a16:creationId xmlns:a16="http://schemas.microsoft.com/office/drawing/2014/main" id="{BA9E5E06-2743-005F-4239-AA53396BC9D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390653" cy="6282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0.01978</cdr:x>
      <cdr:y>0.95153</cdr:y>
    </cdr:from>
    <cdr:to>
      <cdr:x>0.39666</cdr:x>
      <cdr:y>0.98935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EC508395-36EC-7008-15B9-04D611278F81}"/>
            </a:ext>
          </a:extLst>
        </cdr:cNvPr>
        <cdr:cNvSpPr txBox="1"/>
      </cdr:nvSpPr>
      <cdr:spPr>
        <a:xfrm xmlns:a="http://schemas.openxmlformats.org/drawingml/2006/main">
          <a:off x="171451" y="5991226"/>
          <a:ext cx="32670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 kern="1200"/>
        </a:p>
      </cdr:txBody>
    </cdr:sp>
  </cdr:relSizeAnchor>
  <cdr:relSizeAnchor xmlns:cdr="http://schemas.openxmlformats.org/drawingml/2006/chartDrawing">
    <cdr:from>
      <cdr:x>0.05054</cdr:x>
      <cdr:y>0.95153</cdr:y>
    </cdr:from>
    <cdr:to>
      <cdr:x>0.46478</cdr:x>
      <cdr:y>0.99238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B47C028-DF82-9A60-02A1-162F4EBB7A22}"/>
            </a:ext>
          </a:extLst>
        </cdr:cNvPr>
        <cdr:cNvSpPr txBox="1"/>
      </cdr:nvSpPr>
      <cdr:spPr>
        <a:xfrm xmlns:a="http://schemas.openxmlformats.org/drawingml/2006/main">
          <a:off x="438151" y="5991226"/>
          <a:ext cx="3590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900" b="1">
              <a:effectLst/>
              <a:latin typeface="Calibri (cuerpo)"/>
              <a:ea typeface="Calibri" panose="020F0502020204030204" pitchFamily="34" charset="0"/>
              <a:cs typeface="Calibri" panose="020F0502020204030204" pitchFamily="34" charset="0"/>
            </a:rPr>
            <a:t>*Valores monetarios mensuales por persona a pesos corrientes</a:t>
          </a:r>
        </a:p>
        <a:p xmlns:a="http://schemas.openxmlformats.org/drawingml/2006/main">
          <a:endParaRPr lang="es-MX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22BFC4-9DF4-3ED6-DFD4-1E269017FF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0.00807</cdr:y>
    </cdr:from>
    <cdr:to>
      <cdr:x>0.16628</cdr:x>
      <cdr:y>0.10785</cdr:y>
    </cdr:to>
    <cdr:pic>
      <cdr:nvPicPr>
        <cdr:cNvPr id="2" name="1 Imagen">
          <a:extLst xmlns:a="http://schemas.openxmlformats.org/drawingml/2006/main">
            <a:ext uri="{FF2B5EF4-FFF2-40B4-BE49-F238E27FC236}">
              <a16:creationId xmlns:a16="http://schemas.microsoft.com/office/drawing/2014/main" id="{D7586F56-F597-17FE-C3E5-8806136538B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390654" cy="6282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0.05274</cdr:x>
      <cdr:y>0.95304</cdr:y>
    </cdr:from>
    <cdr:to>
      <cdr:x>0.43291</cdr:x>
      <cdr:y>0.9954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FD272D6-F751-05E4-86AC-28E9C892277C}"/>
            </a:ext>
          </a:extLst>
        </cdr:cNvPr>
        <cdr:cNvSpPr txBox="1"/>
      </cdr:nvSpPr>
      <cdr:spPr>
        <a:xfrm xmlns:a="http://schemas.openxmlformats.org/drawingml/2006/main">
          <a:off x="457200" y="6000750"/>
          <a:ext cx="3295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9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*Valores monetarios mensuales por persona a pesos corrientes</a:t>
          </a:r>
          <a:endParaRPr lang="es-MX" sz="9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 xmlns:a="http://schemas.openxmlformats.org/drawingml/2006/main">
          <a:endParaRPr lang="es-MX" sz="1100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166C4F-393A-4516-702F-FFBDFAA7FA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0.00807</cdr:y>
    </cdr:from>
    <cdr:to>
      <cdr:x>0.16628</cdr:x>
      <cdr:y>0.10785</cdr:y>
    </cdr:to>
    <cdr:pic>
      <cdr:nvPicPr>
        <cdr:cNvPr id="2" name="1 Imagen">
          <a:extLst xmlns:a="http://schemas.openxmlformats.org/drawingml/2006/main">
            <a:ext uri="{FF2B5EF4-FFF2-40B4-BE49-F238E27FC236}">
              <a16:creationId xmlns:a16="http://schemas.microsoft.com/office/drawing/2014/main" id="{3D81580B-40A9-0733-1CE5-0CC641FF009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390654" cy="62828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F097BD-B00D-93C5-89C8-8517D52B53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0.00809</cdr:y>
    </cdr:from>
    <cdr:to>
      <cdr:x>0.16628</cdr:x>
      <cdr:y>0.10787</cdr:y>
    </cdr:to>
    <cdr:pic>
      <cdr:nvPicPr>
        <cdr:cNvPr id="3" name="1 Imagen">
          <a:extLst xmlns:a="http://schemas.openxmlformats.org/drawingml/2006/main">
            <a:ext uri="{FF2B5EF4-FFF2-40B4-BE49-F238E27FC236}">
              <a16:creationId xmlns:a16="http://schemas.microsoft.com/office/drawing/2014/main" id="{8066EAB4-29AF-A720-421F-3C2FDE14AFA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391362" cy="62690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82655A-27D4-32EE-22B0-7E9A88E559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3F23-F3B6-4B63-BD70-A80DA7547B83}">
  <dimension ref="A1:K408"/>
  <sheetViews>
    <sheetView tabSelected="1" workbookViewId="0">
      <pane xSplit="3" ySplit="7" topLeftCell="D384" activePane="bottomRight" state="frozen"/>
      <selection pane="topRight" activeCell="D1" sqref="D1"/>
      <selection pane="bottomLeft" activeCell="A8" sqref="A8"/>
      <selection pane="bottomRight" activeCell="D407" sqref="D407:K407"/>
    </sheetView>
  </sheetViews>
  <sheetFormatPr baseColWidth="10" defaultColWidth="11.5" defaultRowHeight="15" zeroHeight="1" x14ac:dyDescent="0.2"/>
  <cols>
    <col min="1" max="2" width="2.5" customWidth="1"/>
    <col min="3" max="3" width="0.5" customWidth="1"/>
    <col min="4" max="5" width="11.5" customWidth="1"/>
    <col min="6" max="6" width="0.83203125" style="58" customWidth="1"/>
    <col min="7" max="8" width="11.5" customWidth="1"/>
    <col min="9" max="9" width="0.83203125" customWidth="1"/>
    <col min="10" max="11" width="11.5" customWidth="1"/>
    <col min="12" max="12" width="0.83203125" customWidth="1"/>
    <col min="13" max="16383" width="0" hidden="1" customWidth="1"/>
    <col min="16384" max="16384" width="4.5" customWidth="1"/>
  </cols>
  <sheetData>
    <row r="1" spans="1:11" s="3" customFormat="1" ht="4.5" customHeight="1" thickBot="1" x14ac:dyDescent="0.25">
      <c r="A1" s="1"/>
      <c r="B1" s="2"/>
      <c r="F1" s="55"/>
    </row>
    <row r="2" spans="1:11" s="3" customFormat="1" ht="49.5" customHeight="1" thickTop="1" thickBot="1" x14ac:dyDescent="0.25">
      <c r="A2" s="1"/>
      <c r="B2" s="2"/>
      <c r="D2" s="60" t="s">
        <v>28</v>
      </c>
      <c r="E2" s="61"/>
      <c r="F2" s="61"/>
      <c r="G2" s="61"/>
      <c r="H2" s="61"/>
      <c r="I2" s="61"/>
      <c r="J2" s="61"/>
      <c r="K2" s="62"/>
    </row>
    <row r="3" spans="1:11" s="3" customFormat="1" ht="4.5" customHeight="1" thickTop="1" thickBot="1" x14ac:dyDescent="0.25">
      <c r="A3" s="1"/>
      <c r="B3" s="2"/>
      <c r="D3" s="4"/>
      <c r="E3" s="4"/>
      <c r="F3" s="56"/>
      <c r="G3" s="4"/>
      <c r="H3" s="4"/>
      <c r="I3" s="4"/>
      <c r="J3" s="4"/>
      <c r="K3" s="4"/>
    </row>
    <row r="4" spans="1:11" s="3" customFormat="1" ht="54.75" customHeight="1" thickTop="1" thickBot="1" x14ac:dyDescent="0.25">
      <c r="A4" s="1"/>
      <c r="B4" s="2"/>
      <c r="D4" s="63" t="s">
        <v>0</v>
      </c>
      <c r="E4" s="63" t="s">
        <v>1</v>
      </c>
      <c r="F4" s="56"/>
      <c r="G4" s="67" t="s">
        <v>16</v>
      </c>
      <c r="H4" s="67"/>
      <c r="I4" s="5"/>
      <c r="J4" s="67" t="s">
        <v>17</v>
      </c>
      <c r="K4" s="67"/>
    </row>
    <row r="5" spans="1:11" s="3" customFormat="1" ht="15" customHeight="1" thickTop="1" thickBot="1" x14ac:dyDescent="0.25">
      <c r="A5" s="1"/>
      <c r="B5" s="2"/>
      <c r="D5" s="64"/>
      <c r="E5" s="66"/>
      <c r="F5" s="56"/>
      <c r="G5" s="68" t="s">
        <v>2</v>
      </c>
      <c r="H5" s="68" t="s">
        <v>3</v>
      </c>
      <c r="I5" s="5"/>
      <c r="J5" s="70" t="s">
        <v>2</v>
      </c>
      <c r="K5" s="70" t="s">
        <v>3</v>
      </c>
    </row>
    <row r="6" spans="1:11" s="3" customFormat="1" ht="15" customHeight="1" thickTop="1" thickBot="1" x14ac:dyDescent="0.25">
      <c r="A6" s="1"/>
      <c r="B6" s="2"/>
      <c r="D6" s="65"/>
      <c r="E6" s="65"/>
      <c r="F6" s="56"/>
      <c r="G6" s="69"/>
      <c r="H6" s="69"/>
      <c r="I6" s="5"/>
      <c r="J6" s="70"/>
      <c r="K6" s="70"/>
    </row>
    <row r="7" spans="1:11" s="3" customFormat="1" ht="4.5" customHeight="1" thickTop="1" x14ac:dyDescent="0.2">
      <c r="A7" s="1"/>
      <c r="B7" s="2"/>
      <c r="D7" s="4"/>
      <c r="E7" s="4"/>
      <c r="F7" s="56"/>
      <c r="G7" s="4"/>
      <c r="H7" s="4"/>
      <c r="I7" s="4"/>
      <c r="J7" s="4"/>
      <c r="K7" s="4"/>
    </row>
    <row r="8" spans="1:11" s="3" customFormat="1" x14ac:dyDescent="0.2">
      <c r="A8" s="1"/>
      <c r="B8" s="2"/>
      <c r="D8" s="71">
        <v>1992</v>
      </c>
      <c r="E8" s="8" t="s">
        <v>4</v>
      </c>
      <c r="F8" s="57">
        <v>33604</v>
      </c>
      <c r="G8" s="9">
        <v>124.78</v>
      </c>
      <c r="H8" s="9">
        <v>169.99</v>
      </c>
      <c r="I8" s="4"/>
      <c r="J8" s="9">
        <v>258.25</v>
      </c>
      <c r="K8" s="9">
        <v>421.32000000000005</v>
      </c>
    </row>
    <row r="9" spans="1:11" s="3" customFormat="1" x14ac:dyDescent="0.2">
      <c r="A9" s="1"/>
      <c r="B9" s="2"/>
      <c r="D9" s="71"/>
      <c r="E9" s="8" t="s">
        <v>5</v>
      </c>
      <c r="F9" s="57">
        <v>33635</v>
      </c>
      <c r="G9" s="9">
        <v>125.89</v>
      </c>
      <c r="H9" s="9">
        <v>171.71</v>
      </c>
      <c r="I9" s="4"/>
      <c r="J9" s="9">
        <v>260.35000000000002</v>
      </c>
      <c r="K9" s="9">
        <v>424.22</v>
      </c>
    </row>
    <row r="10" spans="1:11" s="3" customFormat="1" x14ac:dyDescent="0.2">
      <c r="A10" s="1"/>
      <c r="B10" s="2"/>
      <c r="D10" s="71"/>
      <c r="E10" s="8" t="s">
        <v>6</v>
      </c>
      <c r="F10" s="57">
        <v>33664</v>
      </c>
      <c r="G10" s="9">
        <v>127.45</v>
      </c>
      <c r="H10" s="9">
        <v>173.37</v>
      </c>
      <c r="I10" s="4"/>
      <c r="J10" s="9">
        <v>262.66000000000003</v>
      </c>
      <c r="K10" s="9">
        <v>426.86</v>
      </c>
    </row>
    <row r="11" spans="1:11" s="3" customFormat="1" x14ac:dyDescent="0.2">
      <c r="A11" s="1"/>
      <c r="B11" s="2"/>
      <c r="D11" s="71"/>
      <c r="E11" s="8" t="s">
        <v>7</v>
      </c>
      <c r="F11" s="57">
        <v>33695</v>
      </c>
      <c r="G11" s="9">
        <v>129.1</v>
      </c>
      <c r="H11" s="9">
        <v>175.39</v>
      </c>
      <c r="I11" s="4"/>
      <c r="J11" s="9">
        <v>264.78999999999996</v>
      </c>
      <c r="K11" s="9">
        <v>429.28</v>
      </c>
    </row>
    <row r="12" spans="1:11" s="3" customFormat="1" x14ac:dyDescent="0.2">
      <c r="A12" s="1"/>
      <c r="B12" s="2"/>
      <c r="D12" s="71"/>
      <c r="E12" s="8" t="s">
        <v>8</v>
      </c>
      <c r="F12" s="57">
        <v>33725</v>
      </c>
      <c r="G12" s="9">
        <v>127.91</v>
      </c>
      <c r="H12" s="9">
        <v>174.97</v>
      </c>
      <c r="I12" s="4"/>
      <c r="J12" s="9">
        <v>264.59000000000003</v>
      </c>
      <c r="K12" s="9">
        <v>429.94</v>
      </c>
    </row>
    <row r="13" spans="1:11" s="3" customFormat="1" x14ac:dyDescent="0.2">
      <c r="A13" s="1"/>
      <c r="B13" s="2"/>
      <c r="D13" s="71"/>
      <c r="E13" s="8" t="s">
        <v>9</v>
      </c>
      <c r="F13" s="57">
        <v>33756</v>
      </c>
      <c r="G13" s="9">
        <v>127.92</v>
      </c>
      <c r="H13" s="9">
        <v>175.31</v>
      </c>
      <c r="I13" s="4"/>
      <c r="J13" s="9">
        <v>265.61</v>
      </c>
      <c r="K13" s="9">
        <v>431.63</v>
      </c>
    </row>
    <row r="14" spans="1:11" s="3" customFormat="1" x14ac:dyDescent="0.2">
      <c r="A14" s="1"/>
      <c r="B14" s="2"/>
      <c r="D14" s="71"/>
      <c r="E14" s="8" t="s">
        <v>10</v>
      </c>
      <c r="F14" s="57">
        <v>33786</v>
      </c>
      <c r="G14" s="9">
        <v>127.75</v>
      </c>
      <c r="H14" s="9">
        <v>175.21</v>
      </c>
      <c r="I14" s="4"/>
      <c r="J14" s="9">
        <v>266.27</v>
      </c>
      <c r="K14" s="9">
        <v>432.62</v>
      </c>
    </row>
    <row r="15" spans="1:11" s="3" customFormat="1" x14ac:dyDescent="0.2">
      <c r="A15" s="1"/>
      <c r="B15" s="2"/>
      <c r="D15" s="71"/>
      <c r="E15" s="10" t="s">
        <v>11</v>
      </c>
      <c r="F15" s="57">
        <v>33817</v>
      </c>
      <c r="G15" s="9">
        <v>127.03</v>
      </c>
      <c r="H15" s="9">
        <v>174.86</v>
      </c>
      <c r="I15" s="4"/>
      <c r="J15" s="9">
        <v>266.51</v>
      </c>
      <c r="K15" s="9">
        <v>433.57</v>
      </c>
    </row>
    <row r="16" spans="1:11" s="3" customFormat="1" x14ac:dyDescent="0.2">
      <c r="A16" s="1"/>
      <c r="B16" s="2"/>
      <c r="D16" s="71"/>
      <c r="E16" s="10" t="s">
        <v>12</v>
      </c>
      <c r="F16" s="57">
        <v>33848</v>
      </c>
      <c r="G16" s="9">
        <v>127.06</v>
      </c>
      <c r="H16" s="9">
        <v>175.09</v>
      </c>
      <c r="I16" s="4"/>
      <c r="J16" s="9">
        <v>268.93</v>
      </c>
      <c r="K16" s="9">
        <v>438.09000000000003</v>
      </c>
    </row>
    <row r="17" spans="1:11" s="3" customFormat="1" x14ac:dyDescent="0.2">
      <c r="A17" s="1"/>
      <c r="B17" s="2"/>
      <c r="D17" s="71"/>
      <c r="E17" s="10" t="s">
        <v>13</v>
      </c>
      <c r="F17" s="57">
        <v>33878</v>
      </c>
      <c r="G17" s="9">
        <v>127.98</v>
      </c>
      <c r="H17" s="9">
        <v>175.95</v>
      </c>
      <c r="I17" s="4"/>
      <c r="J17" s="9">
        <v>271.10000000000002</v>
      </c>
      <c r="K17" s="9">
        <v>441.01</v>
      </c>
    </row>
    <row r="18" spans="1:11" s="3" customFormat="1" x14ac:dyDescent="0.2">
      <c r="A18" s="1"/>
      <c r="B18" s="2"/>
      <c r="D18" s="71"/>
      <c r="E18" s="10" t="s">
        <v>14</v>
      </c>
      <c r="F18" s="57">
        <v>33909</v>
      </c>
      <c r="G18" s="9">
        <v>130.01</v>
      </c>
      <c r="H18" s="9">
        <v>177.9</v>
      </c>
      <c r="I18" s="4"/>
      <c r="J18" s="9">
        <v>274.41999999999996</v>
      </c>
      <c r="K18" s="9">
        <v>445.03999999999996</v>
      </c>
    </row>
    <row r="19" spans="1:11" s="3" customFormat="1" x14ac:dyDescent="0.2">
      <c r="A19" s="1"/>
      <c r="B19" s="2"/>
      <c r="D19" s="71"/>
      <c r="E19" s="10" t="s">
        <v>15</v>
      </c>
      <c r="F19" s="57">
        <v>33939</v>
      </c>
      <c r="G19" s="9">
        <v>134.88999999999999</v>
      </c>
      <c r="H19" s="9">
        <v>182.8</v>
      </c>
      <c r="I19" s="4"/>
      <c r="J19" s="9">
        <v>280.41999999999996</v>
      </c>
      <c r="K19" s="9">
        <v>453.18</v>
      </c>
    </row>
    <row r="20" spans="1:11" s="3" customFormat="1" x14ac:dyDescent="0.2">
      <c r="A20" s="1"/>
      <c r="B20" s="2"/>
      <c r="D20" s="71">
        <v>1993</v>
      </c>
      <c r="E20" s="8" t="s">
        <v>4</v>
      </c>
      <c r="F20" s="57">
        <v>33970</v>
      </c>
      <c r="G20" s="9">
        <v>137.38999999999999</v>
      </c>
      <c r="H20" s="9">
        <v>186.02</v>
      </c>
      <c r="I20" s="4"/>
      <c r="J20" s="9">
        <v>284.87</v>
      </c>
      <c r="K20" s="9">
        <v>465.98</v>
      </c>
    </row>
    <row r="21" spans="1:11" s="3" customFormat="1" x14ac:dyDescent="0.2">
      <c r="A21" s="1"/>
      <c r="B21" s="2"/>
      <c r="D21" s="71"/>
      <c r="E21" s="8" t="s">
        <v>5</v>
      </c>
      <c r="F21" s="57">
        <v>34001</v>
      </c>
      <c r="G21" s="9">
        <v>137.07</v>
      </c>
      <c r="H21" s="9">
        <v>186.31</v>
      </c>
      <c r="I21" s="4"/>
      <c r="J21" s="9">
        <v>285.63</v>
      </c>
      <c r="K21" s="9">
        <v>467.95</v>
      </c>
    </row>
    <row r="22" spans="1:11" s="3" customFormat="1" x14ac:dyDescent="0.2">
      <c r="A22" s="1"/>
      <c r="B22" s="2"/>
      <c r="D22" s="71"/>
      <c r="E22" s="8" t="s">
        <v>6</v>
      </c>
      <c r="F22" s="57">
        <v>34029</v>
      </c>
      <c r="G22" s="9">
        <v>134.97999999999999</v>
      </c>
      <c r="H22" s="9">
        <v>184.54</v>
      </c>
      <c r="I22" s="4"/>
      <c r="J22" s="9">
        <v>284.75</v>
      </c>
      <c r="K22" s="9">
        <v>467.95000000000005</v>
      </c>
    </row>
    <row r="23" spans="1:11" s="3" customFormat="1" x14ac:dyDescent="0.2">
      <c r="A23" s="1"/>
      <c r="B23" s="2"/>
      <c r="D23" s="71"/>
      <c r="E23" s="8" t="s">
        <v>7</v>
      </c>
      <c r="F23" s="57">
        <v>34060</v>
      </c>
      <c r="G23" s="9">
        <v>133.87</v>
      </c>
      <c r="H23" s="9">
        <v>183.66</v>
      </c>
      <c r="I23" s="4"/>
      <c r="J23" s="9">
        <v>284.06</v>
      </c>
      <c r="K23" s="9">
        <v>467.4</v>
      </c>
    </row>
    <row r="24" spans="1:11" s="3" customFormat="1" x14ac:dyDescent="0.2">
      <c r="A24" s="1"/>
      <c r="B24" s="2"/>
      <c r="D24" s="71"/>
      <c r="E24" s="8" t="s">
        <v>8</v>
      </c>
      <c r="F24" s="57">
        <v>34090</v>
      </c>
      <c r="G24" s="9">
        <v>135.07</v>
      </c>
      <c r="H24" s="9">
        <v>184.91</v>
      </c>
      <c r="I24" s="4"/>
      <c r="J24" s="9">
        <v>285.66999999999996</v>
      </c>
      <c r="K24" s="9">
        <v>469.14</v>
      </c>
    </row>
    <row r="25" spans="1:11" s="3" customFormat="1" x14ac:dyDescent="0.2">
      <c r="A25" s="1"/>
      <c r="B25" s="2"/>
      <c r="D25" s="71"/>
      <c r="E25" s="8" t="s">
        <v>9</v>
      </c>
      <c r="F25" s="57">
        <v>34121</v>
      </c>
      <c r="G25" s="9">
        <v>135.72</v>
      </c>
      <c r="H25" s="9">
        <v>185.61</v>
      </c>
      <c r="I25" s="4"/>
      <c r="J25" s="9">
        <v>287.2</v>
      </c>
      <c r="K25" s="9">
        <v>471.11</v>
      </c>
    </row>
    <row r="26" spans="1:11" s="3" customFormat="1" x14ac:dyDescent="0.2">
      <c r="A26" s="1"/>
      <c r="B26" s="2"/>
      <c r="D26" s="71"/>
      <c r="E26" s="8" t="s">
        <v>10</v>
      </c>
      <c r="F26" s="57">
        <v>34151</v>
      </c>
      <c r="G26" s="9">
        <v>135.47</v>
      </c>
      <c r="H26" s="9">
        <v>185.47</v>
      </c>
      <c r="I26" s="4"/>
      <c r="J26" s="9">
        <v>287.75</v>
      </c>
      <c r="K26" s="9">
        <v>471.88</v>
      </c>
    </row>
    <row r="27" spans="1:11" s="3" customFormat="1" x14ac:dyDescent="0.2">
      <c r="A27" s="1"/>
      <c r="B27" s="2"/>
      <c r="D27" s="71"/>
      <c r="E27" s="10" t="s">
        <v>11</v>
      </c>
      <c r="F27" s="57">
        <v>34182</v>
      </c>
      <c r="G27" s="9">
        <v>135.46</v>
      </c>
      <c r="H27" s="9">
        <v>185.98</v>
      </c>
      <c r="I27" s="4"/>
      <c r="J27" s="9">
        <v>288.63</v>
      </c>
      <c r="K27" s="9">
        <v>473.78</v>
      </c>
    </row>
    <row r="28" spans="1:11" s="3" customFormat="1" x14ac:dyDescent="0.2">
      <c r="A28" s="1"/>
      <c r="B28" s="2"/>
      <c r="D28" s="71"/>
      <c r="E28" s="10" t="s">
        <v>12</v>
      </c>
      <c r="F28" s="57">
        <v>34213</v>
      </c>
      <c r="G28" s="9">
        <v>136.63</v>
      </c>
      <c r="H28" s="9">
        <v>187.3</v>
      </c>
      <c r="I28" s="4"/>
      <c r="J28" s="9">
        <v>292.02999999999997</v>
      </c>
      <c r="K28" s="9">
        <v>479.13</v>
      </c>
    </row>
    <row r="29" spans="1:11" s="3" customFormat="1" x14ac:dyDescent="0.2">
      <c r="A29" s="1"/>
      <c r="B29" s="2"/>
      <c r="D29" s="71"/>
      <c r="E29" s="10" t="s">
        <v>13</v>
      </c>
      <c r="F29" s="57">
        <v>34243</v>
      </c>
      <c r="G29" s="9">
        <v>136.66</v>
      </c>
      <c r="H29" s="9">
        <v>187.62</v>
      </c>
      <c r="I29" s="4"/>
      <c r="J29" s="9">
        <v>293.36</v>
      </c>
      <c r="K29" s="9">
        <v>481.55</v>
      </c>
    </row>
    <row r="30" spans="1:11" s="3" customFormat="1" x14ac:dyDescent="0.2">
      <c r="A30" s="1"/>
      <c r="B30" s="2"/>
      <c r="D30" s="71"/>
      <c r="E30" s="10" t="s">
        <v>14</v>
      </c>
      <c r="F30" s="57">
        <v>34274</v>
      </c>
      <c r="G30" s="9">
        <v>137.38999999999999</v>
      </c>
      <c r="H30" s="9">
        <v>188.46</v>
      </c>
      <c r="I30" s="4"/>
      <c r="J30" s="9">
        <v>295.07</v>
      </c>
      <c r="K30" s="9">
        <v>484.13</v>
      </c>
    </row>
    <row r="31" spans="1:11" s="3" customFormat="1" x14ac:dyDescent="0.2">
      <c r="A31" s="1"/>
      <c r="B31" s="2"/>
      <c r="D31" s="71"/>
      <c r="E31" s="10" t="s">
        <v>15</v>
      </c>
      <c r="F31" s="57">
        <v>34304</v>
      </c>
      <c r="G31" s="9">
        <v>140.47999999999999</v>
      </c>
      <c r="H31" s="9">
        <v>191.48</v>
      </c>
      <c r="I31" s="4"/>
      <c r="J31" s="9">
        <v>298.72000000000003</v>
      </c>
      <c r="K31" s="9">
        <v>488.49</v>
      </c>
    </row>
    <row r="32" spans="1:11" s="3" customFormat="1" x14ac:dyDescent="0.2">
      <c r="A32" s="1"/>
      <c r="B32" s="2"/>
      <c r="D32" s="71">
        <v>1994</v>
      </c>
      <c r="E32" s="8" t="s">
        <v>4</v>
      </c>
      <c r="F32" s="57">
        <v>34335</v>
      </c>
      <c r="G32" s="9">
        <v>142.35</v>
      </c>
      <c r="H32" s="9">
        <v>193.85</v>
      </c>
      <c r="I32" s="4"/>
      <c r="J32" s="9">
        <v>301.34000000000003</v>
      </c>
      <c r="K32" s="9">
        <v>492.51</v>
      </c>
    </row>
    <row r="33" spans="1:11" s="3" customFormat="1" x14ac:dyDescent="0.2">
      <c r="A33" s="1"/>
      <c r="B33" s="2"/>
      <c r="D33" s="71"/>
      <c r="E33" s="8" t="s">
        <v>5</v>
      </c>
      <c r="F33" s="57">
        <v>34366</v>
      </c>
      <c r="G33" s="9">
        <v>140.74</v>
      </c>
      <c r="H33" s="9">
        <v>192.51</v>
      </c>
      <c r="I33" s="4"/>
      <c r="J33" s="9">
        <v>301.02999999999997</v>
      </c>
      <c r="K33" s="9">
        <v>494.38</v>
      </c>
    </row>
    <row r="34" spans="1:11" s="3" customFormat="1" x14ac:dyDescent="0.2">
      <c r="A34" s="1"/>
      <c r="B34" s="2"/>
      <c r="D34" s="71"/>
      <c r="E34" s="8" t="s">
        <v>6</v>
      </c>
      <c r="F34" s="57">
        <v>34394</v>
      </c>
      <c r="G34" s="9">
        <v>139.83000000000001</v>
      </c>
      <c r="H34" s="9">
        <v>191.74</v>
      </c>
      <c r="I34" s="4"/>
      <c r="J34" s="9">
        <v>301.12</v>
      </c>
      <c r="K34" s="9">
        <v>497.19</v>
      </c>
    </row>
    <row r="35" spans="1:11" s="3" customFormat="1" x14ac:dyDescent="0.2">
      <c r="A35" s="1"/>
      <c r="B35" s="2"/>
      <c r="D35" s="71"/>
      <c r="E35" s="8" t="s">
        <v>7</v>
      </c>
      <c r="F35" s="57">
        <v>34425</v>
      </c>
      <c r="G35" s="9">
        <v>139.69999999999999</v>
      </c>
      <c r="H35" s="9">
        <v>191.95</v>
      </c>
      <c r="I35" s="4"/>
      <c r="J35" s="9">
        <v>301.2</v>
      </c>
      <c r="K35" s="9">
        <v>497.58</v>
      </c>
    </row>
    <row r="36" spans="1:11" s="3" customFormat="1" x14ac:dyDescent="0.2">
      <c r="A36" s="1"/>
      <c r="B36" s="2"/>
      <c r="D36" s="71"/>
      <c r="E36" s="8" t="s">
        <v>8</v>
      </c>
      <c r="F36" s="57">
        <v>34455</v>
      </c>
      <c r="G36" s="9">
        <v>139.94</v>
      </c>
      <c r="H36" s="9">
        <v>192.09</v>
      </c>
      <c r="I36" s="4"/>
      <c r="J36" s="9">
        <v>301.77</v>
      </c>
      <c r="K36" s="9">
        <v>498.03999999999996</v>
      </c>
    </row>
    <row r="37" spans="1:11" s="3" customFormat="1" x14ac:dyDescent="0.2">
      <c r="A37" s="1"/>
      <c r="B37" s="2"/>
      <c r="D37" s="71"/>
      <c r="E37" s="8" t="s">
        <v>9</v>
      </c>
      <c r="F37" s="57">
        <v>34486</v>
      </c>
      <c r="G37" s="9">
        <v>140.49</v>
      </c>
      <c r="H37" s="9">
        <v>192.76</v>
      </c>
      <c r="I37" s="4"/>
      <c r="J37" s="9">
        <v>303.3</v>
      </c>
      <c r="K37" s="9">
        <v>499.99</v>
      </c>
    </row>
    <row r="38" spans="1:11" s="3" customFormat="1" x14ac:dyDescent="0.2">
      <c r="A38" s="1"/>
      <c r="B38" s="2"/>
      <c r="D38" s="71"/>
      <c r="E38" s="8" t="s">
        <v>10</v>
      </c>
      <c r="F38" s="57">
        <v>34516</v>
      </c>
      <c r="G38" s="9">
        <v>141.62</v>
      </c>
      <c r="H38" s="9">
        <v>194.16</v>
      </c>
      <c r="I38" s="4"/>
      <c r="J38" s="9">
        <v>304.96000000000004</v>
      </c>
      <c r="K38" s="9">
        <v>502.01</v>
      </c>
    </row>
    <row r="39" spans="1:11" s="3" customFormat="1" x14ac:dyDescent="0.2">
      <c r="A39" s="1"/>
      <c r="B39" s="2"/>
      <c r="D39" s="71"/>
      <c r="E39" s="10" t="s">
        <v>11</v>
      </c>
      <c r="F39" s="57">
        <v>34547</v>
      </c>
      <c r="G39" s="9">
        <v>142.12</v>
      </c>
      <c r="H39" s="9">
        <v>194.97</v>
      </c>
      <c r="I39" s="4"/>
      <c r="J39" s="9">
        <v>306.19</v>
      </c>
      <c r="K39" s="9">
        <v>503.90999999999997</v>
      </c>
    </row>
    <row r="40" spans="1:11" s="3" customFormat="1" x14ac:dyDescent="0.2">
      <c r="A40" s="1"/>
      <c r="B40" s="2"/>
      <c r="D40" s="71"/>
      <c r="E40" s="10" t="s">
        <v>12</v>
      </c>
      <c r="F40" s="57">
        <v>34578</v>
      </c>
      <c r="G40" s="9">
        <v>142.57</v>
      </c>
      <c r="H40" s="9">
        <v>195.6</v>
      </c>
      <c r="I40" s="4"/>
      <c r="J40" s="9">
        <v>308.15999999999997</v>
      </c>
      <c r="K40" s="9">
        <v>507.48</v>
      </c>
    </row>
    <row r="41" spans="1:11" s="3" customFormat="1" x14ac:dyDescent="0.2">
      <c r="A41" s="1"/>
      <c r="B41" s="2"/>
      <c r="D41" s="71"/>
      <c r="E41" s="10" t="s">
        <v>13</v>
      </c>
      <c r="F41" s="57">
        <v>34608</v>
      </c>
      <c r="G41" s="9">
        <v>142.63</v>
      </c>
      <c r="H41" s="9">
        <v>195.95</v>
      </c>
      <c r="I41" s="4"/>
      <c r="J41" s="9">
        <v>309.47000000000003</v>
      </c>
      <c r="K41" s="9">
        <v>509.88</v>
      </c>
    </row>
    <row r="42" spans="1:11" s="3" customFormat="1" x14ac:dyDescent="0.2">
      <c r="A42" s="1"/>
      <c r="B42" s="2"/>
      <c r="D42" s="71"/>
      <c r="E42" s="10" t="s">
        <v>14</v>
      </c>
      <c r="F42" s="57">
        <v>34639</v>
      </c>
      <c r="G42" s="9">
        <v>143.76</v>
      </c>
      <c r="H42" s="9">
        <v>197.2</v>
      </c>
      <c r="I42" s="4"/>
      <c r="J42" s="9">
        <v>311.73</v>
      </c>
      <c r="K42" s="9">
        <v>512.88</v>
      </c>
    </row>
    <row r="43" spans="1:11" s="3" customFormat="1" x14ac:dyDescent="0.2">
      <c r="A43" s="1"/>
      <c r="B43" s="2"/>
      <c r="D43" s="71"/>
      <c r="E43" s="10" t="s">
        <v>15</v>
      </c>
      <c r="F43" s="57">
        <v>34669</v>
      </c>
      <c r="G43" s="9">
        <v>145.81</v>
      </c>
      <c r="H43" s="9">
        <v>199.32</v>
      </c>
      <c r="I43" s="4"/>
      <c r="J43" s="9">
        <v>314.87</v>
      </c>
      <c r="K43" s="9">
        <v>516.44000000000005</v>
      </c>
    </row>
    <row r="44" spans="1:11" s="3" customFormat="1" x14ac:dyDescent="0.2">
      <c r="A44" s="1"/>
      <c r="B44" s="2"/>
      <c r="D44" s="71">
        <v>1995</v>
      </c>
      <c r="E44" s="8" t="s">
        <v>4</v>
      </c>
      <c r="F44" s="57">
        <v>34700</v>
      </c>
      <c r="G44" s="9">
        <v>151.24</v>
      </c>
      <c r="H44" s="9">
        <v>206.91</v>
      </c>
      <c r="I44" s="4"/>
      <c r="J44" s="9">
        <v>324.43</v>
      </c>
      <c r="K44" s="9">
        <v>529.67999999999995</v>
      </c>
    </row>
    <row r="45" spans="1:11" s="3" customFormat="1" x14ac:dyDescent="0.2">
      <c r="A45" s="1"/>
      <c r="B45" s="2"/>
      <c r="D45" s="71"/>
      <c r="E45" s="8" t="s">
        <v>5</v>
      </c>
      <c r="F45" s="57">
        <v>34731</v>
      </c>
      <c r="G45" s="9">
        <v>156.91999999999999</v>
      </c>
      <c r="H45" s="9">
        <v>215.38</v>
      </c>
      <c r="I45" s="4"/>
      <c r="J45" s="9">
        <v>338.04999999999995</v>
      </c>
      <c r="K45" s="9">
        <v>547.88</v>
      </c>
    </row>
    <row r="46" spans="1:11" s="3" customFormat="1" x14ac:dyDescent="0.2">
      <c r="A46" s="1"/>
      <c r="B46" s="2"/>
      <c r="D46" s="71"/>
      <c r="E46" s="8" t="s">
        <v>6</v>
      </c>
      <c r="F46" s="57">
        <v>34759</v>
      </c>
      <c r="G46" s="9">
        <v>163.59</v>
      </c>
      <c r="H46" s="9">
        <v>224.12</v>
      </c>
      <c r="I46" s="4"/>
      <c r="J46" s="9">
        <v>361.62</v>
      </c>
      <c r="K46" s="9">
        <v>588.27</v>
      </c>
    </row>
    <row r="47" spans="1:11" s="3" customFormat="1" x14ac:dyDescent="0.2">
      <c r="A47" s="1"/>
      <c r="B47" s="2"/>
      <c r="D47" s="71"/>
      <c r="E47" s="8" t="s">
        <v>7</v>
      </c>
      <c r="F47" s="57">
        <v>34790</v>
      </c>
      <c r="G47" s="9">
        <v>174.18</v>
      </c>
      <c r="H47" s="9">
        <v>237.37</v>
      </c>
      <c r="I47" s="4"/>
      <c r="J47" s="9">
        <v>390.07</v>
      </c>
      <c r="K47" s="9">
        <v>630.23</v>
      </c>
    </row>
    <row r="48" spans="1:11" s="3" customFormat="1" x14ac:dyDescent="0.2">
      <c r="A48" s="1"/>
      <c r="B48" s="2"/>
      <c r="D48" s="71"/>
      <c r="E48" s="8" t="s">
        <v>8</v>
      </c>
      <c r="F48" s="57">
        <v>34820</v>
      </c>
      <c r="G48" s="9">
        <v>182.82</v>
      </c>
      <c r="H48" s="9">
        <v>248</v>
      </c>
      <c r="I48" s="4"/>
      <c r="J48" s="9">
        <v>405.71</v>
      </c>
      <c r="K48" s="9">
        <v>649.11</v>
      </c>
    </row>
    <row r="49" spans="1:11" s="3" customFormat="1" x14ac:dyDescent="0.2">
      <c r="A49" s="1"/>
      <c r="B49" s="2"/>
      <c r="D49" s="71"/>
      <c r="E49" s="8" t="s">
        <v>9</v>
      </c>
      <c r="F49" s="57">
        <v>34851</v>
      </c>
      <c r="G49" s="9">
        <v>189.92</v>
      </c>
      <c r="H49" s="9">
        <v>256.94</v>
      </c>
      <c r="I49" s="4"/>
      <c r="J49" s="9">
        <v>419.13</v>
      </c>
      <c r="K49" s="9">
        <v>666.44</v>
      </c>
    </row>
    <row r="50" spans="1:11" s="3" customFormat="1" x14ac:dyDescent="0.2">
      <c r="A50" s="1"/>
      <c r="B50" s="2"/>
      <c r="D50" s="71"/>
      <c r="E50" s="8" t="s">
        <v>10</v>
      </c>
      <c r="F50" s="57">
        <v>34881</v>
      </c>
      <c r="G50" s="9">
        <v>194.33</v>
      </c>
      <c r="H50" s="9">
        <v>262.8</v>
      </c>
      <c r="I50" s="4"/>
      <c r="J50" s="9">
        <v>427.57000000000005</v>
      </c>
      <c r="K50" s="9">
        <v>677.64</v>
      </c>
    </row>
    <row r="51" spans="1:11" s="3" customFormat="1" x14ac:dyDescent="0.2">
      <c r="A51" s="1"/>
      <c r="B51" s="2"/>
      <c r="D51" s="71"/>
      <c r="E51" s="10" t="s">
        <v>11</v>
      </c>
      <c r="F51" s="57">
        <v>34912</v>
      </c>
      <c r="G51" s="9">
        <v>196.74</v>
      </c>
      <c r="H51" s="9">
        <v>266.58999999999997</v>
      </c>
      <c r="I51" s="4"/>
      <c r="J51" s="9">
        <v>434.19</v>
      </c>
      <c r="K51" s="9">
        <v>687.23</v>
      </c>
    </row>
    <row r="52" spans="1:11" s="3" customFormat="1" x14ac:dyDescent="0.2">
      <c r="A52" s="1"/>
      <c r="B52" s="2"/>
      <c r="D52" s="71"/>
      <c r="E52" s="10" t="s">
        <v>12</v>
      </c>
      <c r="F52" s="57">
        <v>34943</v>
      </c>
      <c r="G52" s="9">
        <v>199.15</v>
      </c>
      <c r="H52" s="9">
        <v>270.18</v>
      </c>
      <c r="I52" s="4"/>
      <c r="J52" s="9">
        <v>442.48</v>
      </c>
      <c r="K52" s="9">
        <v>699.64</v>
      </c>
    </row>
    <row r="53" spans="1:11" s="3" customFormat="1" x14ac:dyDescent="0.2">
      <c r="A53" s="1"/>
      <c r="B53" s="2"/>
      <c r="D53" s="71"/>
      <c r="E53" s="10" t="s">
        <v>13</v>
      </c>
      <c r="F53" s="57">
        <v>34973</v>
      </c>
      <c r="G53" s="9">
        <v>203.75</v>
      </c>
      <c r="H53" s="9">
        <v>275.51</v>
      </c>
      <c r="I53" s="4"/>
      <c r="J53" s="9">
        <v>451.78</v>
      </c>
      <c r="K53" s="9">
        <v>711.96</v>
      </c>
    </row>
    <row r="54" spans="1:11" s="3" customFormat="1" x14ac:dyDescent="0.2">
      <c r="A54" s="1"/>
      <c r="B54" s="2"/>
      <c r="D54" s="71"/>
      <c r="E54" s="10" t="s">
        <v>14</v>
      </c>
      <c r="F54" s="57">
        <v>35004</v>
      </c>
      <c r="G54" s="9">
        <v>212.37</v>
      </c>
      <c r="H54" s="9">
        <v>285.5</v>
      </c>
      <c r="I54" s="4"/>
      <c r="J54" s="9">
        <v>465.52</v>
      </c>
      <c r="K54" s="9">
        <v>729.52</v>
      </c>
    </row>
    <row r="55" spans="1:11" s="3" customFormat="1" x14ac:dyDescent="0.2">
      <c r="A55" s="1"/>
      <c r="B55" s="2"/>
      <c r="D55" s="71"/>
      <c r="E55" s="10" t="s">
        <v>15</v>
      </c>
      <c r="F55" s="57">
        <v>35034</v>
      </c>
      <c r="G55" s="9">
        <v>222.89</v>
      </c>
      <c r="H55" s="9">
        <v>299.20999999999998</v>
      </c>
      <c r="I55" s="4"/>
      <c r="J55" s="9">
        <v>482.4</v>
      </c>
      <c r="K55" s="9">
        <v>753.23</v>
      </c>
    </row>
    <row r="56" spans="1:11" s="3" customFormat="1" x14ac:dyDescent="0.2">
      <c r="A56" s="1"/>
      <c r="B56" s="2"/>
      <c r="D56" s="71">
        <v>1996</v>
      </c>
      <c r="E56" s="8" t="s">
        <v>4</v>
      </c>
      <c r="F56" s="57">
        <v>35065</v>
      </c>
      <c r="G56" s="9">
        <v>232.28</v>
      </c>
      <c r="H56" s="9">
        <v>312.47000000000003</v>
      </c>
      <c r="I56" s="4"/>
      <c r="J56" s="9">
        <v>501.03999999999996</v>
      </c>
      <c r="K56" s="9">
        <v>791.3900000000001</v>
      </c>
    </row>
    <row r="57" spans="1:11" s="3" customFormat="1" x14ac:dyDescent="0.2">
      <c r="A57" s="1"/>
      <c r="B57" s="2"/>
      <c r="D57" s="71"/>
      <c r="E57" s="8" t="s">
        <v>5</v>
      </c>
      <c r="F57" s="57">
        <v>35096</v>
      </c>
      <c r="G57" s="9">
        <v>238.44</v>
      </c>
      <c r="H57" s="9">
        <v>320.37</v>
      </c>
      <c r="I57" s="4"/>
      <c r="J57" s="9">
        <v>512.30999999999995</v>
      </c>
      <c r="K57" s="9">
        <v>808.45</v>
      </c>
    </row>
    <row r="58" spans="1:11" s="3" customFormat="1" x14ac:dyDescent="0.2">
      <c r="A58" s="1"/>
      <c r="B58" s="2"/>
      <c r="D58" s="71"/>
      <c r="E58" s="8" t="s">
        <v>6</v>
      </c>
      <c r="F58" s="57">
        <v>35125</v>
      </c>
      <c r="G58" s="9">
        <v>243.13</v>
      </c>
      <c r="H58" s="9">
        <v>326.56</v>
      </c>
      <c r="I58" s="4"/>
      <c r="J58" s="9">
        <v>522.41</v>
      </c>
      <c r="K58" s="9">
        <v>824.05</v>
      </c>
    </row>
    <row r="59" spans="1:11" s="3" customFormat="1" x14ac:dyDescent="0.2">
      <c r="A59" s="1"/>
      <c r="B59" s="2"/>
      <c r="D59" s="71"/>
      <c r="E59" s="8" t="s">
        <v>7</v>
      </c>
      <c r="F59" s="57">
        <v>35156</v>
      </c>
      <c r="G59" s="9">
        <v>251.46</v>
      </c>
      <c r="H59" s="9">
        <v>337.76</v>
      </c>
      <c r="I59" s="4"/>
      <c r="J59" s="9">
        <v>536.13</v>
      </c>
      <c r="K59" s="9">
        <v>844.75</v>
      </c>
    </row>
    <row r="60" spans="1:11" s="3" customFormat="1" x14ac:dyDescent="0.2">
      <c r="A60" s="1"/>
      <c r="B60" s="2"/>
      <c r="D60" s="71"/>
      <c r="E60" s="8" t="s">
        <v>8</v>
      </c>
      <c r="F60" s="57">
        <v>35186</v>
      </c>
      <c r="G60" s="9">
        <v>258.58999999999997</v>
      </c>
      <c r="H60" s="9">
        <v>346.32</v>
      </c>
      <c r="I60" s="4"/>
      <c r="J60" s="9">
        <v>547.05999999999995</v>
      </c>
      <c r="K60" s="9">
        <v>862.69</v>
      </c>
    </row>
    <row r="61" spans="1:11" s="3" customFormat="1" x14ac:dyDescent="0.2">
      <c r="A61" s="1"/>
      <c r="B61" s="2"/>
      <c r="D61" s="71"/>
      <c r="E61" s="8" t="s">
        <v>9</v>
      </c>
      <c r="F61" s="57">
        <v>35217</v>
      </c>
      <c r="G61" s="9">
        <v>263.39</v>
      </c>
      <c r="H61" s="9">
        <v>352.4</v>
      </c>
      <c r="I61" s="4"/>
      <c r="J61" s="9">
        <v>557</v>
      </c>
      <c r="K61" s="9">
        <v>880.82999999999993</v>
      </c>
    </row>
    <row r="62" spans="1:11" s="3" customFormat="1" x14ac:dyDescent="0.2">
      <c r="A62" s="1"/>
      <c r="B62" s="2"/>
      <c r="D62" s="71"/>
      <c r="E62" s="8" t="s">
        <v>10</v>
      </c>
      <c r="F62" s="57">
        <v>35247</v>
      </c>
      <c r="G62" s="9">
        <v>266.75</v>
      </c>
      <c r="H62" s="9">
        <v>357.09</v>
      </c>
      <c r="I62" s="4"/>
      <c r="J62" s="9">
        <v>564.61</v>
      </c>
      <c r="K62" s="9">
        <v>893.32999999999993</v>
      </c>
    </row>
    <row r="63" spans="1:11" s="3" customFormat="1" x14ac:dyDescent="0.2">
      <c r="A63" s="1"/>
      <c r="B63" s="2"/>
      <c r="D63" s="71"/>
      <c r="E63" s="10" t="s">
        <v>11</v>
      </c>
      <c r="F63" s="57">
        <v>35278</v>
      </c>
      <c r="G63" s="9">
        <v>269.31</v>
      </c>
      <c r="H63" s="9">
        <v>360.73</v>
      </c>
      <c r="I63" s="4"/>
      <c r="J63" s="9">
        <v>572.30999999999995</v>
      </c>
      <c r="K63" s="9">
        <v>905.6</v>
      </c>
    </row>
    <row r="64" spans="1:11" s="3" customFormat="1" x14ac:dyDescent="0.2">
      <c r="A64" s="1"/>
      <c r="B64" s="2"/>
      <c r="D64" s="71"/>
      <c r="E64" s="10" t="s">
        <v>12</v>
      </c>
      <c r="F64" s="57">
        <v>35309</v>
      </c>
      <c r="G64" s="9">
        <v>273.93</v>
      </c>
      <c r="H64" s="9">
        <v>366.95</v>
      </c>
      <c r="I64" s="4"/>
      <c r="J64" s="9">
        <v>583.06999999999994</v>
      </c>
      <c r="K64" s="9">
        <v>920.99</v>
      </c>
    </row>
    <row r="65" spans="1:11" s="3" customFormat="1" x14ac:dyDescent="0.2">
      <c r="A65" s="1"/>
      <c r="B65" s="2"/>
      <c r="D65" s="71"/>
      <c r="E65" s="10" t="s">
        <v>13</v>
      </c>
      <c r="F65" s="57">
        <v>35339</v>
      </c>
      <c r="G65" s="9">
        <v>277.63</v>
      </c>
      <c r="H65" s="9">
        <v>371.63</v>
      </c>
      <c r="I65" s="4"/>
      <c r="J65" s="9">
        <v>591.70000000000005</v>
      </c>
      <c r="K65" s="9">
        <v>938.66</v>
      </c>
    </row>
    <row r="66" spans="1:11" s="3" customFormat="1" x14ac:dyDescent="0.2">
      <c r="A66" s="1"/>
      <c r="B66" s="2"/>
      <c r="D66" s="71"/>
      <c r="E66" s="10" t="s">
        <v>14</v>
      </c>
      <c r="F66" s="57">
        <v>35370</v>
      </c>
      <c r="G66" s="9">
        <v>283.23</v>
      </c>
      <c r="H66" s="9">
        <v>378.36</v>
      </c>
      <c r="I66" s="4"/>
      <c r="J66" s="9">
        <v>602.79</v>
      </c>
      <c r="K66" s="9">
        <v>955.21</v>
      </c>
    </row>
    <row r="67" spans="1:11" s="3" customFormat="1" x14ac:dyDescent="0.2">
      <c r="A67" s="1"/>
      <c r="B67" s="2"/>
      <c r="D67" s="71"/>
      <c r="E67" s="10" t="s">
        <v>15</v>
      </c>
      <c r="F67" s="57">
        <v>35400</v>
      </c>
      <c r="G67" s="9">
        <v>291.76</v>
      </c>
      <c r="H67" s="9">
        <v>390.66</v>
      </c>
      <c r="I67" s="4"/>
      <c r="J67" s="9">
        <v>624.55999999999995</v>
      </c>
      <c r="K67" s="9">
        <v>986.51</v>
      </c>
    </row>
    <row r="68" spans="1:11" s="3" customFormat="1" x14ac:dyDescent="0.2">
      <c r="A68" s="1"/>
      <c r="B68" s="2"/>
      <c r="D68" s="71">
        <v>1997</v>
      </c>
      <c r="E68" s="8" t="s">
        <v>4</v>
      </c>
      <c r="F68" s="57">
        <v>35431</v>
      </c>
      <c r="G68" s="9">
        <v>301.61</v>
      </c>
      <c r="H68" s="9">
        <v>403.41</v>
      </c>
      <c r="I68" s="4"/>
      <c r="J68" s="9">
        <v>640.19000000000005</v>
      </c>
      <c r="K68" s="9">
        <v>1003.29</v>
      </c>
    </row>
    <row r="69" spans="1:11" s="3" customFormat="1" x14ac:dyDescent="0.2">
      <c r="A69" s="1"/>
      <c r="B69" s="2"/>
      <c r="D69" s="71"/>
      <c r="E69" s="8" t="s">
        <v>5</v>
      </c>
      <c r="F69" s="57">
        <v>35462</v>
      </c>
      <c r="G69" s="9">
        <v>303.11</v>
      </c>
      <c r="H69" s="9">
        <v>406.61</v>
      </c>
      <c r="I69" s="4"/>
      <c r="J69" s="9">
        <v>647.14</v>
      </c>
      <c r="K69" s="9">
        <v>1016.84</v>
      </c>
    </row>
    <row r="70" spans="1:11" s="3" customFormat="1" x14ac:dyDescent="0.2">
      <c r="A70" s="1"/>
      <c r="B70" s="2"/>
      <c r="D70" s="71"/>
      <c r="E70" s="8" t="s">
        <v>6</v>
      </c>
      <c r="F70" s="57">
        <v>35490</v>
      </c>
      <c r="G70" s="9">
        <v>303.67</v>
      </c>
      <c r="H70" s="9">
        <v>408.04</v>
      </c>
      <c r="I70" s="4"/>
      <c r="J70" s="9">
        <v>652.25</v>
      </c>
      <c r="K70" s="9">
        <v>1028</v>
      </c>
    </row>
    <row r="71" spans="1:11" s="3" customFormat="1" x14ac:dyDescent="0.2">
      <c r="A71" s="1"/>
      <c r="B71" s="2"/>
      <c r="D71" s="71"/>
      <c r="E71" s="8" t="s">
        <v>7</v>
      </c>
      <c r="F71" s="57">
        <v>35521</v>
      </c>
      <c r="G71" s="9">
        <v>306.64999999999998</v>
      </c>
      <c r="H71" s="9">
        <v>412.06</v>
      </c>
      <c r="I71" s="4"/>
      <c r="J71" s="9">
        <v>658.63</v>
      </c>
      <c r="K71" s="9">
        <v>1039.46</v>
      </c>
    </row>
    <row r="72" spans="1:11" s="3" customFormat="1" x14ac:dyDescent="0.2">
      <c r="A72" s="1"/>
      <c r="B72" s="2"/>
      <c r="D72" s="71"/>
      <c r="E72" s="8" t="s">
        <v>8</v>
      </c>
      <c r="F72" s="57">
        <v>35551</v>
      </c>
      <c r="G72" s="9">
        <v>308.73</v>
      </c>
      <c r="H72" s="9">
        <v>415.18</v>
      </c>
      <c r="I72" s="4"/>
      <c r="J72" s="9">
        <v>663.65000000000009</v>
      </c>
      <c r="K72" s="9">
        <v>1053.0899999999999</v>
      </c>
    </row>
    <row r="73" spans="1:11" s="3" customFormat="1" x14ac:dyDescent="0.2">
      <c r="A73" s="1"/>
      <c r="B73" s="2"/>
      <c r="D73" s="71"/>
      <c r="E73" s="8" t="s">
        <v>9</v>
      </c>
      <c r="F73" s="57">
        <v>35582</v>
      </c>
      <c r="G73" s="9">
        <v>309.69</v>
      </c>
      <c r="H73" s="9">
        <v>417.47</v>
      </c>
      <c r="I73" s="4"/>
      <c r="J73" s="9">
        <v>668.31</v>
      </c>
      <c r="K73" s="9">
        <v>1063.44</v>
      </c>
    </row>
    <row r="74" spans="1:11" s="3" customFormat="1" x14ac:dyDescent="0.2">
      <c r="A74" s="1"/>
      <c r="B74" s="2"/>
      <c r="D74" s="71"/>
      <c r="E74" s="8" t="s">
        <v>10</v>
      </c>
      <c r="F74" s="57">
        <v>35612</v>
      </c>
      <c r="G74" s="9">
        <v>312.12</v>
      </c>
      <c r="H74" s="9">
        <v>420.76</v>
      </c>
      <c r="I74" s="4"/>
      <c r="J74" s="9">
        <v>673.9</v>
      </c>
      <c r="K74" s="9">
        <v>1074.0900000000001</v>
      </c>
    </row>
    <row r="75" spans="1:11" s="3" customFormat="1" x14ac:dyDescent="0.2">
      <c r="A75" s="1"/>
      <c r="B75" s="2"/>
      <c r="D75" s="71"/>
      <c r="E75" s="10" t="s">
        <v>11</v>
      </c>
      <c r="F75" s="57">
        <v>35643</v>
      </c>
      <c r="G75" s="9">
        <v>314.02</v>
      </c>
      <c r="H75" s="9">
        <v>423.33</v>
      </c>
      <c r="I75" s="4"/>
      <c r="J75" s="9">
        <v>679.23</v>
      </c>
      <c r="K75" s="9">
        <v>1084.1399999999999</v>
      </c>
    </row>
    <row r="76" spans="1:11" s="3" customFormat="1" x14ac:dyDescent="0.2">
      <c r="A76" s="1"/>
      <c r="B76" s="2"/>
      <c r="D76" s="71"/>
      <c r="E76" s="10" t="s">
        <v>12</v>
      </c>
      <c r="F76" s="57">
        <v>35674</v>
      </c>
      <c r="G76" s="9">
        <v>317.35000000000002</v>
      </c>
      <c r="H76" s="9">
        <v>427.38</v>
      </c>
      <c r="I76" s="4"/>
      <c r="J76" s="9">
        <v>688.35</v>
      </c>
      <c r="K76" s="9">
        <v>1100.79</v>
      </c>
    </row>
    <row r="77" spans="1:11" s="3" customFormat="1" x14ac:dyDescent="0.2">
      <c r="A77" s="1"/>
      <c r="B77" s="2"/>
      <c r="D77" s="71"/>
      <c r="E77" s="10" t="s">
        <v>13</v>
      </c>
      <c r="F77" s="57">
        <v>35704</v>
      </c>
      <c r="G77" s="9">
        <v>318.2</v>
      </c>
      <c r="H77" s="9">
        <v>429.61</v>
      </c>
      <c r="I77" s="4"/>
      <c r="J77" s="9">
        <v>693.5</v>
      </c>
      <c r="K77" s="9">
        <v>1112.6300000000001</v>
      </c>
    </row>
    <row r="78" spans="1:11" s="3" customFormat="1" x14ac:dyDescent="0.2">
      <c r="A78" s="1"/>
      <c r="B78" s="2"/>
      <c r="D78" s="71"/>
      <c r="E78" s="10" t="s">
        <v>14</v>
      </c>
      <c r="F78" s="57">
        <v>35735</v>
      </c>
      <c r="G78" s="9">
        <v>321.35000000000002</v>
      </c>
      <c r="H78" s="9">
        <v>433.95</v>
      </c>
      <c r="I78" s="4"/>
      <c r="J78" s="9">
        <v>702.3</v>
      </c>
      <c r="K78" s="9">
        <v>1128.95</v>
      </c>
    </row>
    <row r="79" spans="1:11" s="3" customFormat="1" x14ac:dyDescent="0.2">
      <c r="A79" s="1"/>
      <c r="B79" s="2"/>
      <c r="D79" s="71"/>
      <c r="E79" s="10" t="s">
        <v>15</v>
      </c>
      <c r="F79" s="57">
        <v>35765</v>
      </c>
      <c r="G79" s="9">
        <v>327.25</v>
      </c>
      <c r="H79" s="9">
        <v>441.22</v>
      </c>
      <c r="I79" s="4"/>
      <c r="J79" s="9">
        <v>712.93000000000006</v>
      </c>
      <c r="K79" s="9">
        <v>1145.97</v>
      </c>
    </row>
    <row r="80" spans="1:11" s="3" customFormat="1" x14ac:dyDescent="0.2">
      <c r="A80" s="1"/>
      <c r="B80" s="2"/>
      <c r="D80" s="71">
        <v>1998</v>
      </c>
      <c r="E80" s="8" t="s">
        <v>4</v>
      </c>
      <c r="F80" s="57">
        <v>35796</v>
      </c>
      <c r="G80" s="9">
        <v>336.11</v>
      </c>
      <c r="H80" s="9">
        <v>453.63</v>
      </c>
      <c r="I80" s="4"/>
      <c r="J80" s="9">
        <v>728.81</v>
      </c>
      <c r="K80" s="9">
        <v>1170.1599999999999</v>
      </c>
    </row>
    <row r="81" spans="1:11" s="3" customFormat="1" x14ac:dyDescent="0.2">
      <c r="A81" s="1"/>
      <c r="B81" s="2"/>
      <c r="D81" s="71"/>
      <c r="E81" s="8" t="s">
        <v>5</v>
      </c>
      <c r="F81" s="57">
        <v>35827</v>
      </c>
      <c r="G81" s="9">
        <v>346.43</v>
      </c>
      <c r="H81" s="9">
        <v>466.28</v>
      </c>
      <c r="I81" s="4"/>
      <c r="J81" s="9">
        <v>745.02</v>
      </c>
      <c r="K81" s="9">
        <v>1193.01</v>
      </c>
    </row>
    <row r="82" spans="1:11" s="3" customFormat="1" x14ac:dyDescent="0.2">
      <c r="A82" s="1"/>
      <c r="B82" s="2"/>
      <c r="D82" s="71"/>
      <c r="E82" s="8" t="s">
        <v>6</v>
      </c>
      <c r="F82" s="57">
        <v>35855</v>
      </c>
      <c r="G82" s="9">
        <v>352.23</v>
      </c>
      <c r="H82" s="9">
        <v>473.37</v>
      </c>
      <c r="I82" s="4"/>
      <c r="J82" s="9">
        <v>755.3</v>
      </c>
      <c r="K82" s="9">
        <v>1208.28</v>
      </c>
    </row>
    <row r="83" spans="1:11" s="3" customFormat="1" x14ac:dyDescent="0.2">
      <c r="A83" s="1"/>
      <c r="B83" s="2"/>
      <c r="D83" s="71"/>
      <c r="E83" s="8" t="s">
        <v>7</v>
      </c>
      <c r="F83" s="57">
        <v>35886</v>
      </c>
      <c r="G83" s="9">
        <v>354.17</v>
      </c>
      <c r="H83" s="9">
        <v>476.81</v>
      </c>
      <c r="I83" s="4"/>
      <c r="J83" s="9">
        <v>761.12</v>
      </c>
      <c r="K83" s="9">
        <v>1218.0999999999999</v>
      </c>
    </row>
    <row r="84" spans="1:11" s="3" customFormat="1" x14ac:dyDescent="0.2">
      <c r="A84" s="1"/>
      <c r="B84" s="2"/>
      <c r="D84" s="71"/>
      <c r="E84" s="8" t="s">
        <v>8</v>
      </c>
      <c r="F84" s="57">
        <v>35916</v>
      </c>
      <c r="G84" s="9">
        <v>354.72</v>
      </c>
      <c r="H84" s="9">
        <v>478.14</v>
      </c>
      <c r="I84" s="4"/>
      <c r="J84" s="9">
        <v>762.90000000000009</v>
      </c>
      <c r="K84" s="9">
        <v>1220.6300000000001</v>
      </c>
    </row>
    <row r="85" spans="1:11" s="3" customFormat="1" x14ac:dyDescent="0.2">
      <c r="A85" s="1"/>
      <c r="B85" s="2"/>
      <c r="D85" s="71"/>
      <c r="E85" s="8" t="s">
        <v>9</v>
      </c>
      <c r="F85" s="57">
        <v>35947</v>
      </c>
      <c r="G85" s="9">
        <v>356.45</v>
      </c>
      <c r="H85" s="9">
        <v>479.53</v>
      </c>
      <c r="I85" s="4"/>
      <c r="J85" s="9">
        <v>768.33999999999992</v>
      </c>
      <c r="K85" s="9">
        <v>1227.77</v>
      </c>
    </row>
    <row r="86" spans="1:11" s="3" customFormat="1" x14ac:dyDescent="0.2">
      <c r="A86" s="1"/>
      <c r="B86" s="2"/>
      <c r="D86" s="71"/>
      <c r="E86" s="8" t="s">
        <v>10</v>
      </c>
      <c r="F86" s="57">
        <v>35977</v>
      </c>
      <c r="G86" s="9">
        <v>360.84</v>
      </c>
      <c r="H86" s="9">
        <v>484.2</v>
      </c>
      <c r="I86" s="4"/>
      <c r="J86" s="9">
        <v>776.09999999999991</v>
      </c>
      <c r="K86" s="9">
        <v>1237.24</v>
      </c>
    </row>
    <row r="87" spans="1:11" s="3" customFormat="1" x14ac:dyDescent="0.2">
      <c r="A87" s="1"/>
      <c r="B87" s="2"/>
      <c r="D87" s="71"/>
      <c r="E87" s="10" t="s">
        <v>11</v>
      </c>
      <c r="F87" s="57">
        <v>36008</v>
      </c>
      <c r="G87" s="9">
        <v>364.79</v>
      </c>
      <c r="H87" s="9">
        <v>489.6</v>
      </c>
      <c r="I87" s="4"/>
      <c r="J87" s="9">
        <v>784.96</v>
      </c>
      <c r="K87" s="9">
        <v>1249.96</v>
      </c>
    </row>
    <row r="88" spans="1:11" s="3" customFormat="1" x14ac:dyDescent="0.2">
      <c r="A88" s="1"/>
      <c r="B88" s="2"/>
      <c r="D88" s="71"/>
      <c r="E88" s="10" t="s">
        <v>12</v>
      </c>
      <c r="F88" s="57">
        <v>36039</v>
      </c>
      <c r="G88" s="9">
        <v>369.94</v>
      </c>
      <c r="H88" s="9">
        <v>496.64</v>
      </c>
      <c r="I88" s="4"/>
      <c r="J88" s="9">
        <v>798.29</v>
      </c>
      <c r="K88" s="9">
        <v>1270.31</v>
      </c>
    </row>
    <row r="89" spans="1:11" s="3" customFormat="1" x14ac:dyDescent="0.2">
      <c r="A89" s="1"/>
      <c r="B89" s="2"/>
      <c r="D89" s="71"/>
      <c r="E89" s="10" t="s">
        <v>13</v>
      </c>
      <c r="F89" s="57">
        <v>36069</v>
      </c>
      <c r="G89" s="9">
        <v>376.16</v>
      </c>
      <c r="H89" s="9">
        <v>503.92</v>
      </c>
      <c r="I89" s="4"/>
      <c r="J89" s="9">
        <v>809.85</v>
      </c>
      <c r="K89" s="9">
        <v>1285.3700000000001</v>
      </c>
    </row>
    <row r="90" spans="1:11" s="3" customFormat="1" x14ac:dyDescent="0.2">
      <c r="A90" s="1"/>
      <c r="B90" s="2"/>
      <c r="D90" s="71"/>
      <c r="E90" s="10" t="s">
        <v>14</v>
      </c>
      <c r="F90" s="57">
        <v>36100</v>
      </c>
      <c r="G90" s="9">
        <v>381.99</v>
      </c>
      <c r="H90" s="9">
        <v>510.87</v>
      </c>
      <c r="I90" s="4"/>
      <c r="J90" s="9">
        <v>826.39</v>
      </c>
      <c r="K90" s="9">
        <v>1309.71</v>
      </c>
    </row>
    <row r="91" spans="1:11" s="3" customFormat="1" x14ac:dyDescent="0.2">
      <c r="A91" s="1"/>
      <c r="B91" s="2"/>
      <c r="D91" s="71"/>
      <c r="E91" s="10" t="s">
        <v>15</v>
      </c>
      <c r="F91" s="57">
        <v>36130</v>
      </c>
      <c r="G91" s="9">
        <v>396.8</v>
      </c>
      <c r="H91" s="9">
        <v>527.32000000000005</v>
      </c>
      <c r="I91" s="4"/>
      <c r="J91" s="9">
        <v>853.99</v>
      </c>
      <c r="K91" s="9">
        <v>1342.35</v>
      </c>
    </row>
    <row r="92" spans="1:11" s="3" customFormat="1" x14ac:dyDescent="0.2">
      <c r="A92" s="1"/>
      <c r="B92" s="2"/>
      <c r="D92" s="71">
        <v>1999</v>
      </c>
      <c r="E92" s="8" t="s">
        <v>4</v>
      </c>
      <c r="F92" s="57">
        <v>36161</v>
      </c>
      <c r="G92" s="9">
        <v>412.34</v>
      </c>
      <c r="H92" s="9">
        <v>544.33000000000004</v>
      </c>
      <c r="I92" s="4"/>
      <c r="J92" s="9">
        <v>877.94</v>
      </c>
      <c r="K92" s="9">
        <v>1369.5</v>
      </c>
    </row>
    <row r="93" spans="1:11" s="3" customFormat="1" x14ac:dyDescent="0.2">
      <c r="A93" s="1"/>
      <c r="B93" s="2"/>
      <c r="D93" s="71"/>
      <c r="E93" s="8" t="s">
        <v>5</v>
      </c>
      <c r="F93" s="57">
        <v>36192</v>
      </c>
      <c r="G93" s="9">
        <v>412.26</v>
      </c>
      <c r="H93" s="9">
        <v>547.49</v>
      </c>
      <c r="I93" s="4"/>
      <c r="J93" s="9">
        <v>885.74</v>
      </c>
      <c r="K93" s="9">
        <v>1382.9</v>
      </c>
    </row>
    <row r="94" spans="1:11" s="3" customFormat="1" x14ac:dyDescent="0.2">
      <c r="A94" s="1"/>
      <c r="B94" s="2"/>
      <c r="D94" s="71"/>
      <c r="E94" s="8" t="s">
        <v>6</v>
      </c>
      <c r="F94" s="57">
        <v>36220</v>
      </c>
      <c r="G94" s="9">
        <v>407.7</v>
      </c>
      <c r="H94" s="9">
        <v>544.54999999999995</v>
      </c>
      <c r="I94" s="4"/>
      <c r="J94" s="9">
        <v>888.63</v>
      </c>
      <c r="K94" s="9">
        <v>1397.9699999999998</v>
      </c>
    </row>
    <row r="95" spans="1:11" s="3" customFormat="1" x14ac:dyDescent="0.2">
      <c r="A95" s="1"/>
      <c r="B95" s="2"/>
      <c r="D95" s="71"/>
      <c r="E95" s="8" t="s">
        <v>7</v>
      </c>
      <c r="F95" s="57">
        <v>36251</v>
      </c>
      <c r="G95" s="9">
        <v>407.03</v>
      </c>
      <c r="H95" s="9">
        <v>545.34</v>
      </c>
      <c r="I95" s="4"/>
      <c r="J95" s="9">
        <v>893.52</v>
      </c>
      <c r="K95" s="9">
        <v>1409.98</v>
      </c>
    </row>
    <row r="96" spans="1:11" s="3" customFormat="1" x14ac:dyDescent="0.2">
      <c r="A96" s="1"/>
      <c r="B96" s="2"/>
      <c r="D96" s="71"/>
      <c r="E96" s="8" t="s">
        <v>8</v>
      </c>
      <c r="F96" s="57">
        <v>36281</v>
      </c>
      <c r="G96" s="9">
        <v>408.34</v>
      </c>
      <c r="H96" s="9">
        <v>548.09</v>
      </c>
      <c r="I96" s="4"/>
      <c r="J96" s="9">
        <v>896.94</v>
      </c>
      <c r="K96" s="9">
        <v>1412.76</v>
      </c>
    </row>
    <row r="97" spans="1:11" s="3" customFormat="1" x14ac:dyDescent="0.2">
      <c r="A97" s="1"/>
      <c r="B97" s="2"/>
      <c r="D97" s="71"/>
      <c r="E97" s="8" t="s">
        <v>9</v>
      </c>
      <c r="F97" s="57">
        <v>36312</v>
      </c>
      <c r="G97" s="9">
        <v>408.95</v>
      </c>
      <c r="H97" s="9">
        <v>549.78</v>
      </c>
      <c r="I97" s="4"/>
      <c r="J97" s="9">
        <v>901.83999999999992</v>
      </c>
      <c r="K97" s="9">
        <v>1420.04</v>
      </c>
    </row>
    <row r="98" spans="1:11" s="3" customFormat="1" x14ac:dyDescent="0.2">
      <c r="A98" s="1"/>
      <c r="B98" s="2"/>
      <c r="D98" s="71"/>
      <c r="E98" s="8" t="s">
        <v>10</v>
      </c>
      <c r="F98" s="57">
        <v>36342</v>
      </c>
      <c r="G98" s="9">
        <v>410.42</v>
      </c>
      <c r="H98" s="9">
        <v>552.27</v>
      </c>
      <c r="I98" s="4"/>
      <c r="J98" s="9">
        <v>906.6</v>
      </c>
      <c r="K98" s="9">
        <v>1432.32</v>
      </c>
    </row>
    <row r="99" spans="1:11" s="3" customFormat="1" x14ac:dyDescent="0.2">
      <c r="A99" s="1"/>
      <c r="B99" s="2"/>
      <c r="D99" s="71"/>
      <c r="E99" s="10" t="s">
        <v>11</v>
      </c>
      <c r="F99" s="57">
        <v>36373</v>
      </c>
      <c r="G99" s="9">
        <v>411.34</v>
      </c>
      <c r="H99" s="9">
        <v>554.97</v>
      </c>
      <c r="I99" s="4"/>
      <c r="J99" s="9">
        <v>911.89</v>
      </c>
      <c r="K99" s="9">
        <v>1441.01</v>
      </c>
    </row>
    <row r="100" spans="1:11" s="3" customFormat="1" x14ac:dyDescent="0.2">
      <c r="A100" s="1"/>
      <c r="B100" s="2"/>
      <c r="D100" s="71"/>
      <c r="E100" s="10" t="s">
        <v>12</v>
      </c>
      <c r="F100" s="57">
        <v>36404</v>
      </c>
      <c r="G100" s="9">
        <v>412.04</v>
      </c>
      <c r="H100" s="9">
        <v>556.51</v>
      </c>
      <c r="I100" s="4"/>
      <c r="J100" s="9">
        <v>920.28</v>
      </c>
      <c r="K100" s="9">
        <v>1455.5</v>
      </c>
    </row>
    <row r="101" spans="1:11" s="3" customFormat="1" x14ac:dyDescent="0.2">
      <c r="A101" s="1"/>
      <c r="B101" s="2"/>
      <c r="D101" s="71"/>
      <c r="E101" s="10" t="s">
        <v>13</v>
      </c>
      <c r="F101" s="57">
        <v>36434</v>
      </c>
      <c r="G101" s="9">
        <v>413.34</v>
      </c>
      <c r="H101" s="9">
        <v>558.97</v>
      </c>
      <c r="I101" s="4"/>
      <c r="J101" s="9">
        <v>926.32999999999993</v>
      </c>
      <c r="K101" s="9">
        <v>1464.8200000000002</v>
      </c>
    </row>
    <row r="102" spans="1:11" s="3" customFormat="1" x14ac:dyDescent="0.2">
      <c r="A102" s="1"/>
      <c r="B102" s="2"/>
      <c r="D102" s="71"/>
      <c r="E102" s="10" t="s">
        <v>14</v>
      </c>
      <c r="F102" s="57">
        <v>36465</v>
      </c>
      <c r="G102" s="9">
        <v>415.6</v>
      </c>
      <c r="H102" s="9">
        <v>562.04999999999995</v>
      </c>
      <c r="I102" s="4"/>
      <c r="J102" s="9">
        <v>936.91</v>
      </c>
      <c r="K102" s="9">
        <v>1481.63</v>
      </c>
    </row>
    <row r="103" spans="1:11" s="3" customFormat="1" x14ac:dyDescent="0.2">
      <c r="A103" s="1"/>
      <c r="B103" s="2"/>
      <c r="D103" s="71"/>
      <c r="E103" s="10" t="s">
        <v>15</v>
      </c>
      <c r="F103" s="57">
        <v>36495</v>
      </c>
      <c r="G103" s="9">
        <v>424.08</v>
      </c>
      <c r="H103" s="9">
        <v>573.11</v>
      </c>
      <c r="I103" s="4"/>
      <c r="J103" s="9">
        <v>949.09999999999991</v>
      </c>
      <c r="K103" s="9">
        <v>1498.13</v>
      </c>
    </row>
    <row r="104" spans="1:11" s="3" customFormat="1" x14ac:dyDescent="0.2">
      <c r="A104" s="1"/>
      <c r="B104" s="2"/>
      <c r="D104" s="71">
        <v>2000</v>
      </c>
      <c r="E104" s="8" t="s">
        <v>4</v>
      </c>
      <c r="F104" s="57">
        <v>36526</v>
      </c>
      <c r="G104" s="9">
        <v>430.47</v>
      </c>
      <c r="H104" s="9">
        <v>581.24</v>
      </c>
      <c r="I104" s="4"/>
      <c r="J104" s="9">
        <v>961.58</v>
      </c>
      <c r="K104" s="9">
        <v>1514.04</v>
      </c>
    </row>
    <row r="105" spans="1:11" s="3" customFormat="1" x14ac:dyDescent="0.2">
      <c r="A105" s="1"/>
      <c r="B105" s="2"/>
      <c r="D105" s="71"/>
      <c r="E105" s="8" t="s">
        <v>5</v>
      </c>
      <c r="F105" s="57">
        <v>36557</v>
      </c>
      <c r="G105" s="9">
        <v>430</v>
      </c>
      <c r="H105" s="9">
        <v>581.99</v>
      </c>
      <c r="I105" s="4"/>
      <c r="J105" s="9">
        <v>967.05</v>
      </c>
      <c r="K105" s="9">
        <v>1522.47</v>
      </c>
    </row>
    <row r="106" spans="1:11" s="3" customFormat="1" x14ac:dyDescent="0.2">
      <c r="A106" s="1"/>
      <c r="B106" s="2"/>
      <c r="D106" s="71"/>
      <c r="E106" s="8" t="s">
        <v>6</v>
      </c>
      <c r="F106" s="57">
        <v>36586</v>
      </c>
      <c r="G106" s="9">
        <v>429.12</v>
      </c>
      <c r="H106" s="9">
        <v>581.20000000000005</v>
      </c>
      <c r="I106" s="4"/>
      <c r="J106" s="9">
        <v>969.92</v>
      </c>
      <c r="K106" s="9">
        <v>1526.8600000000001</v>
      </c>
    </row>
    <row r="107" spans="1:11" s="3" customFormat="1" x14ac:dyDescent="0.2">
      <c r="A107" s="1"/>
      <c r="B107" s="2"/>
      <c r="D107" s="71"/>
      <c r="E107" s="8" t="s">
        <v>7</v>
      </c>
      <c r="F107" s="57">
        <v>36617</v>
      </c>
      <c r="G107" s="9">
        <v>429.67</v>
      </c>
      <c r="H107" s="9">
        <v>581.46</v>
      </c>
      <c r="I107" s="4"/>
      <c r="J107" s="9">
        <v>972.15000000000009</v>
      </c>
      <c r="K107" s="9">
        <v>1529.31</v>
      </c>
    </row>
    <row r="108" spans="1:11" s="3" customFormat="1" x14ac:dyDescent="0.2">
      <c r="A108" s="1"/>
      <c r="B108" s="2"/>
      <c r="D108" s="71"/>
      <c r="E108" s="8" t="s">
        <v>8</v>
      </c>
      <c r="F108" s="57">
        <v>36647</v>
      </c>
      <c r="G108" s="9">
        <v>433.81</v>
      </c>
      <c r="H108" s="9">
        <v>586.33000000000004</v>
      </c>
      <c r="I108" s="4"/>
      <c r="J108" s="9">
        <v>975.29</v>
      </c>
      <c r="K108" s="9">
        <v>1531.1</v>
      </c>
    </row>
    <row r="109" spans="1:11" s="3" customFormat="1" x14ac:dyDescent="0.2">
      <c r="A109" s="1"/>
      <c r="B109" s="2"/>
      <c r="D109" s="71"/>
      <c r="E109" s="8" t="s">
        <v>9</v>
      </c>
      <c r="F109" s="57">
        <v>36678</v>
      </c>
      <c r="G109" s="9">
        <v>439.96</v>
      </c>
      <c r="H109" s="9">
        <v>593.88</v>
      </c>
      <c r="I109" s="4"/>
      <c r="J109" s="9">
        <v>982.98</v>
      </c>
      <c r="K109" s="9">
        <v>1541.6399999999999</v>
      </c>
    </row>
    <row r="110" spans="1:11" s="3" customFormat="1" x14ac:dyDescent="0.2">
      <c r="A110" s="1"/>
      <c r="B110" s="2"/>
      <c r="D110" s="71"/>
      <c r="E110" s="8" t="s">
        <v>10</v>
      </c>
      <c r="F110" s="57">
        <v>36708</v>
      </c>
      <c r="G110" s="9">
        <v>444.03</v>
      </c>
      <c r="H110" s="9">
        <v>599.66</v>
      </c>
      <c r="I110" s="4"/>
      <c r="J110" s="9">
        <v>989.26</v>
      </c>
      <c r="K110" s="9">
        <v>1550.9</v>
      </c>
    </row>
    <row r="111" spans="1:11" s="3" customFormat="1" x14ac:dyDescent="0.2">
      <c r="A111" s="1"/>
      <c r="B111" s="2"/>
      <c r="D111" s="71"/>
      <c r="E111" s="10" t="s">
        <v>11</v>
      </c>
      <c r="F111" s="57">
        <v>36739</v>
      </c>
      <c r="G111" s="9">
        <v>445.59</v>
      </c>
      <c r="H111" s="9">
        <v>602.46</v>
      </c>
      <c r="I111" s="4"/>
      <c r="J111" s="9">
        <v>994.31999999999994</v>
      </c>
      <c r="K111" s="9">
        <v>1559.3899999999999</v>
      </c>
    </row>
    <row r="112" spans="1:11" s="3" customFormat="1" x14ac:dyDescent="0.2">
      <c r="A112" s="1"/>
      <c r="B112" s="2"/>
      <c r="D112" s="71"/>
      <c r="E112" s="10" t="s">
        <v>12</v>
      </c>
      <c r="F112" s="57">
        <v>36770</v>
      </c>
      <c r="G112" s="9">
        <v>444.76</v>
      </c>
      <c r="H112" s="9">
        <v>602.09</v>
      </c>
      <c r="I112" s="4"/>
      <c r="J112" s="9">
        <v>999.2</v>
      </c>
      <c r="K112" s="9">
        <v>1567</v>
      </c>
    </row>
    <row r="113" spans="1:11" s="3" customFormat="1" x14ac:dyDescent="0.2">
      <c r="A113" s="1"/>
      <c r="B113" s="2"/>
      <c r="D113" s="71"/>
      <c r="E113" s="10" t="s">
        <v>13</v>
      </c>
      <c r="F113" s="57">
        <v>36800</v>
      </c>
      <c r="G113" s="9">
        <v>448.59</v>
      </c>
      <c r="H113" s="9">
        <v>606.61</v>
      </c>
      <c r="I113" s="4"/>
      <c r="J113" s="9">
        <v>1006.97</v>
      </c>
      <c r="K113" s="9">
        <v>1588.5500000000002</v>
      </c>
    </row>
    <row r="114" spans="1:11" s="3" customFormat="1" x14ac:dyDescent="0.2">
      <c r="A114" s="1"/>
      <c r="B114" s="2"/>
      <c r="D114" s="71"/>
      <c r="E114" s="10" t="s">
        <v>14</v>
      </c>
      <c r="F114" s="57">
        <v>36831</v>
      </c>
      <c r="G114" s="9">
        <v>452.25</v>
      </c>
      <c r="H114" s="9">
        <v>611.21</v>
      </c>
      <c r="I114" s="4"/>
      <c r="J114" s="9">
        <v>1017.73</v>
      </c>
      <c r="K114" s="9">
        <v>1605.49</v>
      </c>
    </row>
    <row r="115" spans="1:11" s="3" customFormat="1" x14ac:dyDescent="0.2">
      <c r="A115" s="1"/>
      <c r="B115" s="2"/>
      <c r="D115" s="71"/>
      <c r="E115" s="10" t="s">
        <v>15</v>
      </c>
      <c r="F115" s="57">
        <v>36861</v>
      </c>
      <c r="G115" s="9">
        <v>464.97</v>
      </c>
      <c r="H115" s="9">
        <v>624.65</v>
      </c>
      <c r="I115" s="4"/>
      <c r="J115" s="9">
        <v>1033.68</v>
      </c>
      <c r="K115" s="9">
        <v>1623.97</v>
      </c>
    </row>
    <row r="116" spans="1:11" s="3" customFormat="1" x14ac:dyDescent="0.2">
      <c r="A116" s="1"/>
      <c r="B116" s="2"/>
      <c r="D116" s="71">
        <v>2001</v>
      </c>
      <c r="E116" s="8" t="s">
        <v>4</v>
      </c>
      <c r="F116" s="57">
        <v>36892</v>
      </c>
      <c r="G116" s="9">
        <v>464.16</v>
      </c>
      <c r="H116" s="9">
        <v>625.17999999999995</v>
      </c>
      <c r="I116" s="4"/>
      <c r="J116" s="9">
        <v>1035.8900000000001</v>
      </c>
      <c r="K116" s="9">
        <v>1629.04</v>
      </c>
    </row>
    <row r="117" spans="1:11" s="3" customFormat="1" x14ac:dyDescent="0.2">
      <c r="A117" s="1"/>
      <c r="B117" s="2"/>
      <c r="D117" s="71"/>
      <c r="E117" s="8" t="s">
        <v>5</v>
      </c>
      <c r="F117" s="57">
        <v>36923</v>
      </c>
      <c r="G117" s="9">
        <v>452.89</v>
      </c>
      <c r="H117" s="9">
        <v>615.4</v>
      </c>
      <c r="I117" s="4"/>
      <c r="J117" s="9">
        <v>1028.4499999999998</v>
      </c>
      <c r="K117" s="9">
        <v>1624.6799999999998</v>
      </c>
    </row>
    <row r="118" spans="1:11" s="3" customFormat="1" x14ac:dyDescent="0.2">
      <c r="A118" s="1"/>
      <c r="B118" s="2"/>
      <c r="D118" s="71"/>
      <c r="E118" s="8" t="s">
        <v>6</v>
      </c>
      <c r="F118" s="57">
        <v>36951</v>
      </c>
      <c r="G118" s="9">
        <v>455.05</v>
      </c>
      <c r="H118" s="9">
        <v>617.80999999999995</v>
      </c>
      <c r="I118" s="4"/>
      <c r="J118" s="9">
        <v>1033.6099999999999</v>
      </c>
      <c r="K118" s="9">
        <v>1639.4099999999999</v>
      </c>
    </row>
    <row r="119" spans="1:11" s="3" customFormat="1" x14ac:dyDescent="0.2">
      <c r="A119" s="1"/>
      <c r="B119" s="2"/>
      <c r="D119" s="71"/>
      <c r="E119" s="8" t="s">
        <v>7</v>
      </c>
      <c r="F119" s="57">
        <v>36982</v>
      </c>
      <c r="G119" s="9">
        <v>458.93</v>
      </c>
      <c r="H119" s="9">
        <v>622.29999999999995</v>
      </c>
      <c r="I119" s="4"/>
      <c r="J119" s="9">
        <v>1038.56</v>
      </c>
      <c r="K119" s="9">
        <v>1644.3899999999999</v>
      </c>
    </row>
    <row r="120" spans="1:11" s="3" customFormat="1" x14ac:dyDescent="0.2">
      <c r="A120" s="1"/>
      <c r="B120" s="2"/>
      <c r="D120" s="71"/>
      <c r="E120" s="8" t="s">
        <v>8</v>
      </c>
      <c r="F120" s="57">
        <v>37012</v>
      </c>
      <c r="G120" s="9">
        <v>463.29</v>
      </c>
      <c r="H120" s="9">
        <v>627</v>
      </c>
      <c r="I120" s="4"/>
      <c r="J120" s="9">
        <v>1040.3499999999999</v>
      </c>
      <c r="K120" s="9">
        <v>1642.5900000000001</v>
      </c>
    </row>
    <row r="121" spans="1:11" s="3" customFormat="1" x14ac:dyDescent="0.2">
      <c r="A121" s="1"/>
      <c r="B121" s="2"/>
      <c r="D121" s="71"/>
      <c r="E121" s="8" t="s">
        <v>9</v>
      </c>
      <c r="F121" s="57">
        <v>37043</v>
      </c>
      <c r="G121" s="9">
        <v>463.41</v>
      </c>
      <c r="H121" s="9">
        <v>628.62</v>
      </c>
      <c r="I121" s="4"/>
      <c r="J121" s="9">
        <v>1042.3800000000001</v>
      </c>
      <c r="K121" s="9">
        <v>1646.76</v>
      </c>
    </row>
    <row r="122" spans="1:11" s="3" customFormat="1" x14ac:dyDescent="0.2">
      <c r="A122" s="1"/>
      <c r="B122" s="2"/>
      <c r="D122" s="71"/>
      <c r="E122" s="8" t="s">
        <v>10</v>
      </c>
      <c r="F122" s="57">
        <v>37073</v>
      </c>
      <c r="G122" s="9">
        <v>461.34</v>
      </c>
      <c r="H122" s="9">
        <v>627.61</v>
      </c>
      <c r="I122" s="4"/>
      <c r="J122" s="9">
        <v>1040.6099999999999</v>
      </c>
      <c r="K122" s="9">
        <v>1644.68</v>
      </c>
    </row>
    <row r="123" spans="1:11" s="3" customFormat="1" x14ac:dyDescent="0.2">
      <c r="A123" s="1"/>
      <c r="B123" s="2"/>
      <c r="D123" s="71"/>
      <c r="E123" s="10" t="s">
        <v>11</v>
      </c>
      <c r="F123" s="57">
        <v>37104</v>
      </c>
      <c r="G123" s="9">
        <v>467.32</v>
      </c>
      <c r="H123" s="9">
        <v>633.33000000000004</v>
      </c>
      <c r="I123" s="4"/>
      <c r="J123" s="9">
        <v>1048.71</v>
      </c>
      <c r="K123" s="9">
        <v>1653.42</v>
      </c>
    </row>
    <row r="124" spans="1:11" s="3" customFormat="1" x14ac:dyDescent="0.2">
      <c r="A124" s="1"/>
      <c r="B124" s="2"/>
      <c r="D124" s="71"/>
      <c r="E124" s="10" t="s">
        <v>12</v>
      </c>
      <c r="F124" s="57">
        <v>37135</v>
      </c>
      <c r="G124" s="9">
        <v>470.06</v>
      </c>
      <c r="H124" s="9">
        <v>635.99</v>
      </c>
      <c r="I124" s="4"/>
      <c r="J124" s="9">
        <v>1057.25</v>
      </c>
      <c r="K124" s="9">
        <v>1666.91</v>
      </c>
    </row>
    <row r="125" spans="1:11" s="3" customFormat="1" x14ac:dyDescent="0.2">
      <c r="A125" s="1"/>
      <c r="B125" s="2"/>
      <c r="D125" s="71"/>
      <c r="E125" s="10" t="s">
        <v>13</v>
      </c>
      <c r="F125" s="57">
        <v>37165</v>
      </c>
      <c r="G125" s="9">
        <v>475.13</v>
      </c>
      <c r="H125" s="9">
        <v>640.66</v>
      </c>
      <c r="I125" s="4"/>
      <c r="J125" s="9">
        <v>1063.73</v>
      </c>
      <c r="K125" s="9">
        <v>1674.85</v>
      </c>
    </row>
    <row r="126" spans="1:11" s="3" customFormat="1" x14ac:dyDescent="0.2">
      <c r="A126" s="1"/>
      <c r="B126" s="2"/>
      <c r="D126" s="71"/>
      <c r="E126" s="10" t="s">
        <v>14</v>
      </c>
      <c r="F126" s="57">
        <v>37196</v>
      </c>
      <c r="G126" s="9">
        <v>477.16</v>
      </c>
      <c r="H126" s="9">
        <v>643.41</v>
      </c>
      <c r="I126" s="4"/>
      <c r="J126" s="9">
        <v>1071.4100000000001</v>
      </c>
      <c r="K126" s="9">
        <v>1688.1599999999999</v>
      </c>
    </row>
    <row r="127" spans="1:11" s="3" customFormat="1" x14ac:dyDescent="0.2">
      <c r="A127" s="1"/>
      <c r="B127" s="2"/>
      <c r="D127" s="71"/>
      <c r="E127" s="10" t="s">
        <v>15</v>
      </c>
      <c r="F127" s="57">
        <v>37226</v>
      </c>
      <c r="G127" s="9">
        <v>479.64</v>
      </c>
      <c r="H127" s="9">
        <v>646.92999999999995</v>
      </c>
      <c r="I127" s="4"/>
      <c r="J127" s="9">
        <v>1075.72</v>
      </c>
      <c r="K127" s="9">
        <v>1693.67</v>
      </c>
    </row>
    <row r="128" spans="1:11" s="3" customFormat="1" x14ac:dyDescent="0.2">
      <c r="A128" s="1"/>
      <c r="B128" s="2"/>
      <c r="D128" s="71">
        <v>2002</v>
      </c>
      <c r="E128" s="8" t="s">
        <v>4</v>
      </c>
      <c r="F128" s="57">
        <v>37257</v>
      </c>
      <c r="G128" s="9">
        <v>485.12</v>
      </c>
      <c r="H128" s="9">
        <v>654.15</v>
      </c>
      <c r="I128" s="4"/>
      <c r="J128" s="9">
        <v>1083.9099999999999</v>
      </c>
      <c r="K128" s="9">
        <v>1705.8200000000002</v>
      </c>
    </row>
    <row r="129" spans="1:11" s="3" customFormat="1" x14ac:dyDescent="0.2">
      <c r="A129" s="1"/>
      <c r="B129" s="2"/>
      <c r="D129" s="71"/>
      <c r="E129" s="8" t="s">
        <v>5</v>
      </c>
      <c r="F129" s="57">
        <v>37288</v>
      </c>
      <c r="G129" s="9">
        <v>472.25</v>
      </c>
      <c r="H129" s="9">
        <v>643.41999999999996</v>
      </c>
      <c r="I129" s="4"/>
      <c r="J129" s="9">
        <v>1078.78</v>
      </c>
      <c r="K129" s="9">
        <v>1708.75</v>
      </c>
    </row>
    <row r="130" spans="1:11" s="3" customFormat="1" x14ac:dyDescent="0.2">
      <c r="A130" s="1"/>
      <c r="B130" s="2"/>
      <c r="D130" s="71"/>
      <c r="E130" s="8" t="s">
        <v>6</v>
      </c>
      <c r="F130" s="57">
        <v>37316</v>
      </c>
      <c r="G130" s="9">
        <v>472.74</v>
      </c>
      <c r="H130" s="9">
        <v>644.52</v>
      </c>
      <c r="I130" s="4"/>
      <c r="J130" s="9">
        <v>1081.53</v>
      </c>
      <c r="K130" s="9">
        <v>1714.87</v>
      </c>
    </row>
    <row r="131" spans="1:11" s="3" customFormat="1" x14ac:dyDescent="0.2">
      <c r="A131" s="1"/>
      <c r="B131" s="2"/>
      <c r="D131" s="71"/>
      <c r="E131" s="8" t="s">
        <v>7</v>
      </c>
      <c r="F131" s="57">
        <v>37347</v>
      </c>
      <c r="G131" s="9">
        <v>478.06</v>
      </c>
      <c r="H131" s="9">
        <v>649.64</v>
      </c>
      <c r="I131" s="4"/>
      <c r="J131" s="9">
        <v>1087.6400000000001</v>
      </c>
      <c r="K131" s="9">
        <v>1721.06</v>
      </c>
    </row>
    <row r="132" spans="1:11" s="3" customFormat="1" x14ac:dyDescent="0.2">
      <c r="A132" s="1"/>
      <c r="B132" s="2"/>
      <c r="D132" s="71"/>
      <c r="E132" s="8" t="s">
        <v>8</v>
      </c>
      <c r="F132" s="57">
        <v>37377</v>
      </c>
      <c r="G132" s="9">
        <v>482.12</v>
      </c>
      <c r="H132" s="9">
        <v>653.57000000000005</v>
      </c>
      <c r="I132" s="4"/>
      <c r="J132" s="9">
        <v>1087.56</v>
      </c>
      <c r="K132" s="9">
        <v>1717.67</v>
      </c>
    </row>
    <row r="133" spans="1:11" s="3" customFormat="1" x14ac:dyDescent="0.2">
      <c r="A133" s="1"/>
      <c r="B133" s="2"/>
      <c r="D133" s="71"/>
      <c r="E133" s="8" t="s">
        <v>9</v>
      </c>
      <c r="F133" s="57">
        <v>37408</v>
      </c>
      <c r="G133" s="9">
        <v>486.24</v>
      </c>
      <c r="H133" s="9">
        <v>658.66</v>
      </c>
      <c r="I133" s="4"/>
      <c r="J133" s="9">
        <v>1092.1599999999999</v>
      </c>
      <c r="K133" s="9">
        <v>1724.02</v>
      </c>
    </row>
    <row r="134" spans="1:11" s="3" customFormat="1" x14ac:dyDescent="0.2">
      <c r="A134" s="1"/>
      <c r="B134" s="2"/>
      <c r="D134" s="71"/>
      <c r="E134" s="8" t="s">
        <v>10</v>
      </c>
      <c r="F134" s="57">
        <v>37438</v>
      </c>
      <c r="G134" s="9">
        <v>489.82</v>
      </c>
      <c r="H134" s="9">
        <v>662.79</v>
      </c>
      <c r="I134" s="4"/>
      <c r="J134" s="9">
        <v>1095.6500000000001</v>
      </c>
      <c r="K134" s="9">
        <v>1728.11</v>
      </c>
    </row>
    <row r="135" spans="1:11" s="3" customFormat="1" x14ac:dyDescent="0.2">
      <c r="A135" s="1"/>
      <c r="B135" s="2"/>
      <c r="D135" s="71"/>
      <c r="E135" s="10" t="s">
        <v>11</v>
      </c>
      <c r="F135" s="57">
        <v>37469</v>
      </c>
      <c r="G135" s="9">
        <v>489.69</v>
      </c>
      <c r="H135" s="9">
        <v>663.46</v>
      </c>
      <c r="I135" s="4"/>
      <c r="J135" s="9">
        <v>1097.73</v>
      </c>
      <c r="K135" s="9">
        <v>1732.44</v>
      </c>
    </row>
    <row r="136" spans="1:11" s="3" customFormat="1" x14ac:dyDescent="0.2">
      <c r="A136" s="1"/>
      <c r="B136" s="2"/>
      <c r="D136" s="71"/>
      <c r="E136" s="10" t="s">
        <v>12</v>
      </c>
      <c r="F136" s="57">
        <v>37500</v>
      </c>
      <c r="G136" s="9">
        <v>488.28</v>
      </c>
      <c r="H136" s="9">
        <v>662.41</v>
      </c>
      <c r="I136" s="4"/>
      <c r="J136" s="9">
        <v>1101.26</v>
      </c>
      <c r="K136" s="9">
        <v>1741.5099999999998</v>
      </c>
    </row>
    <row r="137" spans="1:11" s="3" customFormat="1" x14ac:dyDescent="0.2">
      <c r="A137" s="1"/>
      <c r="B137" s="2"/>
      <c r="D137" s="71"/>
      <c r="E137" s="10" t="s">
        <v>13</v>
      </c>
      <c r="F137" s="57">
        <v>37530</v>
      </c>
      <c r="G137" s="9">
        <v>488.1</v>
      </c>
      <c r="H137" s="9">
        <v>662.19</v>
      </c>
      <c r="I137" s="4"/>
      <c r="J137" s="9">
        <v>1103.27</v>
      </c>
      <c r="K137" s="9">
        <v>1746.79</v>
      </c>
    </row>
    <row r="138" spans="1:11" s="3" customFormat="1" x14ac:dyDescent="0.2">
      <c r="A138" s="1"/>
      <c r="B138" s="2"/>
      <c r="D138" s="71"/>
      <c r="E138" s="10" t="s">
        <v>14</v>
      </c>
      <c r="F138" s="57">
        <v>37561</v>
      </c>
      <c r="G138" s="9">
        <v>493.05</v>
      </c>
      <c r="H138" s="9">
        <v>667.65</v>
      </c>
      <c r="I138" s="4"/>
      <c r="J138" s="9">
        <v>1115.21</v>
      </c>
      <c r="K138" s="9">
        <v>1764.48</v>
      </c>
    </row>
    <row r="139" spans="1:11" s="3" customFormat="1" x14ac:dyDescent="0.2">
      <c r="A139" s="1"/>
      <c r="B139" s="2"/>
      <c r="D139" s="71"/>
      <c r="E139" s="10" t="s">
        <v>15</v>
      </c>
      <c r="F139" s="57">
        <v>37591</v>
      </c>
      <c r="G139" s="9">
        <v>505.07</v>
      </c>
      <c r="H139" s="9">
        <v>679.71</v>
      </c>
      <c r="I139" s="4"/>
      <c r="J139" s="9">
        <v>1126.6500000000001</v>
      </c>
      <c r="K139" s="9">
        <v>1775.79</v>
      </c>
    </row>
    <row r="140" spans="1:11" s="3" customFormat="1" x14ac:dyDescent="0.2">
      <c r="A140" s="1"/>
      <c r="B140" s="2"/>
      <c r="D140" s="71">
        <v>2003</v>
      </c>
      <c r="E140" s="8" t="s">
        <v>4</v>
      </c>
      <c r="F140" s="57">
        <v>37622</v>
      </c>
      <c r="G140" s="9">
        <v>504.88</v>
      </c>
      <c r="H140" s="9">
        <v>681.29</v>
      </c>
      <c r="I140" s="4"/>
      <c r="J140" s="9">
        <v>1128.6599999999999</v>
      </c>
      <c r="K140" s="9">
        <v>1782.02</v>
      </c>
    </row>
    <row r="141" spans="1:11" s="3" customFormat="1" x14ac:dyDescent="0.2">
      <c r="A141" s="1"/>
      <c r="B141" s="2"/>
      <c r="D141" s="71"/>
      <c r="E141" s="8" t="s">
        <v>5</v>
      </c>
      <c r="F141" s="57">
        <v>37653</v>
      </c>
      <c r="G141" s="9">
        <v>501.43</v>
      </c>
      <c r="H141" s="9">
        <v>679.8</v>
      </c>
      <c r="I141" s="4"/>
      <c r="J141" s="9">
        <v>1128.02</v>
      </c>
      <c r="K141" s="9">
        <v>1784.74</v>
      </c>
    </row>
    <row r="142" spans="1:11" s="3" customFormat="1" x14ac:dyDescent="0.2">
      <c r="A142" s="1"/>
      <c r="B142" s="2"/>
      <c r="D142" s="71"/>
      <c r="E142" s="8" t="s">
        <v>6</v>
      </c>
      <c r="F142" s="57">
        <v>37681</v>
      </c>
      <c r="G142" s="9">
        <v>511.4</v>
      </c>
      <c r="H142" s="9">
        <v>690.72</v>
      </c>
      <c r="I142" s="4"/>
      <c r="J142" s="9">
        <v>1140.33</v>
      </c>
      <c r="K142" s="9">
        <v>1799.45</v>
      </c>
    </row>
    <row r="143" spans="1:11" s="3" customFormat="1" x14ac:dyDescent="0.2">
      <c r="A143" s="1"/>
      <c r="B143" s="2"/>
      <c r="D143" s="71"/>
      <c r="E143" s="8" t="s">
        <v>7</v>
      </c>
      <c r="F143" s="57">
        <v>37712</v>
      </c>
      <c r="G143" s="9">
        <v>505.47</v>
      </c>
      <c r="H143" s="9">
        <v>684.96</v>
      </c>
      <c r="I143" s="4"/>
      <c r="J143" s="9">
        <v>1134.08</v>
      </c>
      <c r="K143" s="9">
        <v>1793.17</v>
      </c>
    </row>
    <row r="144" spans="1:11" s="3" customFormat="1" x14ac:dyDescent="0.2">
      <c r="A144" s="1"/>
      <c r="B144" s="2"/>
      <c r="D144" s="71"/>
      <c r="E144" s="8" t="s">
        <v>8</v>
      </c>
      <c r="F144" s="57">
        <v>37742</v>
      </c>
      <c r="G144" s="9">
        <v>506.44</v>
      </c>
      <c r="H144" s="9">
        <v>685.71</v>
      </c>
      <c r="I144" s="4"/>
      <c r="J144" s="9">
        <v>1128.23</v>
      </c>
      <c r="K144" s="9">
        <v>1781.32</v>
      </c>
    </row>
    <row r="145" spans="1:11" s="3" customFormat="1" x14ac:dyDescent="0.2">
      <c r="A145" s="1"/>
      <c r="B145" s="2"/>
      <c r="D145" s="71"/>
      <c r="E145" s="8" t="s">
        <v>9</v>
      </c>
      <c r="F145" s="57">
        <v>37773</v>
      </c>
      <c r="G145" s="9">
        <v>507.38</v>
      </c>
      <c r="H145" s="9">
        <v>687.14</v>
      </c>
      <c r="I145" s="4"/>
      <c r="J145" s="9">
        <v>1129.52</v>
      </c>
      <c r="K145" s="9">
        <v>1783.0700000000002</v>
      </c>
    </row>
    <row r="146" spans="1:11" s="3" customFormat="1" x14ac:dyDescent="0.2">
      <c r="A146" s="1"/>
      <c r="B146" s="2"/>
      <c r="D146" s="71"/>
      <c r="E146" s="8" t="s">
        <v>10</v>
      </c>
      <c r="F146" s="57">
        <v>37803</v>
      </c>
      <c r="G146" s="9">
        <v>511.72</v>
      </c>
      <c r="H146" s="9">
        <v>691.33</v>
      </c>
      <c r="I146" s="4"/>
      <c r="J146" s="9">
        <v>1133.5900000000001</v>
      </c>
      <c r="K146" s="9">
        <v>1786.6999999999998</v>
      </c>
    </row>
    <row r="147" spans="1:11" s="3" customFormat="1" x14ac:dyDescent="0.2">
      <c r="A147" s="1"/>
      <c r="B147" s="2"/>
      <c r="D147" s="71"/>
      <c r="E147" s="10" t="s">
        <v>11</v>
      </c>
      <c r="F147" s="57">
        <v>37834</v>
      </c>
      <c r="G147" s="9">
        <v>510.17</v>
      </c>
      <c r="H147" s="9">
        <v>690.36</v>
      </c>
      <c r="I147" s="4"/>
      <c r="J147" s="9">
        <v>1134.69</v>
      </c>
      <c r="K147" s="9">
        <v>1790.3899999999999</v>
      </c>
    </row>
    <row r="148" spans="1:11" s="3" customFormat="1" x14ac:dyDescent="0.2">
      <c r="A148" s="1"/>
      <c r="B148" s="2"/>
      <c r="D148" s="71"/>
      <c r="E148" s="10" t="s">
        <v>12</v>
      </c>
      <c r="F148" s="57">
        <v>37865</v>
      </c>
      <c r="G148" s="9">
        <v>514.41999999999996</v>
      </c>
      <c r="H148" s="9">
        <v>694.73</v>
      </c>
      <c r="I148" s="4"/>
      <c r="J148" s="9">
        <v>1143.57</v>
      </c>
      <c r="K148" s="9">
        <v>1803.42</v>
      </c>
    </row>
    <row r="149" spans="1:11" s="3" customFormat="1" x14ac:dyDescent="0.2">
      <c r="A149" s="1"/>
      <c r="B149" s="2"/>
      <c r="D149" s="71"/>
      <c r="E149" s="10" t="s">
        <v>13</v>
      </c>
      <c r="F149" s="57">
        <v>37895</v>
      </c>
      <c r="G149" s="9">
        <v>517.16999999999996</v>
      </c>
      <c r="H149" s="9">
        <v>697.49</v>
      </c>
      <c r="I149" s="4"/>
      <c r="J149" s="9">
        <v>1148.56</v>
      </c>
      <c r="K149" s="9">
        <v>1809.7</v>
      </c>
    </row>
    <row r="150" spans="1:11" s="3" customFormat="1" x14ac:dyDescent="0.2">
      <c r="A150" s="1"/>
      <c r="B150" s="2"/>
      <c r="D150" s="71"/>
      <c r="E150" s="10" t="s">
        <v>14</v>
      </c>
      <c r="F150" s="57">
        <v>37926</v>
      </c>
      <c r="G150" s="9">
        <v>523.12</v>
      </c>
      <c r="H150" s="9">
        <v>704.4</v>
      </c>
      <c r="I150" s="4"/>
      <c r="J150" s="9">
        <v>1163.53</v>
      </c>
      <c r="K150" s="9">
        <v>1831.48</v>
      </c>
    </row>
    <row r="151" spans="1:11" s="3" customFormat="1" x14ac:dyDescent="0.2">
      <c r="A151" s="1"/>
      <c r="B151" s="2"/>
      <c r="D151" s="71"/>
      <c r="E151" s="10" t="s">
        <v>15</v>
      </c>
      <c r="F151" s="57">
        <v>37956</v>
      </c>
      <c r="G151" s="9">
        <v>534.44000000000005</v>
      </c>
      <c r="H151" s="9">
        <v>716.69</v>
      </c>
      <c r="I151" s="4"/>
      <c r="J151" s="9">
        <v>1175.3499999999999</v>
      </c>
      <c r="K151" s="9">
        <v>1844.81</v>
      </c>
    </row>
    <row r="152" spans="1:11" s="3" customFormat="1" x14ac:dyDescent="0.2">
      <c r="A152" s="1"/>
      <c r="B152" s="2"/>
      <c r="D152" s="71">
        <v>2004</v>
      </c>
      <c r="E152" s="8" t="s">
        <v>4</v>
      </c>
      <c r="F152" s="57">
        <v>37987</v>
      </c>
      <c r="G152" s="9">
        <v>533.96</v>
      </c>
      <c r="H152" s="9">
        <v>718.79</v>
      </c>
      <c r="I152" s="4"/>
      <c r="J152" s="9">
        <v>1179.1399999999999</v>
      </c>
      <c r="K152" s="9">
        <v>1851.56</v>
      </c>
    </row>
    <row r="153" spans="1:11" s="3" customFormat="1" x14ac:dyDescent="0.2">
      <c r="A153" s="1"/>
      <c r="B153" s="2"/>
      <c r="D153" s="71"/>
      <c r="E153" s="8" t="s">
        <v>5</v>
      </c>
      <c r="F153" s="57">
        <v>38018</v>
      </c>
      <c r="G153" s="9">
        <v>530.17999999999995</v>
      </c>
      <c r="H153" s="9">
        <v>716.62</v>
      </c>
      <c r="I153" s="4"/>
      <c r="J153" s="9">
        <v>1179.4099999999999</v>
      </c>
      <c r="K153" s="9">
        <v>1855.1</v>
      </c>
    </row>
    <row r="154" spans="1:11" s="3" customFormat="1" x14ac:dyDescent="0.2">
      <c r="A154" s="1"/>
      <c r="B154" s="2"/>
      <c r="D154" s="71"/>
      <c r="E154" s="8" t="s">
        <v>6</v>
      </c>
      <c r="F154" s="57">
        <v>38047</v>
      </c>
      <c r="G154" s="9">
        <v>531.17999999999995</v>
      </c>
      <c r="H154" s="9">
        <v>717.71</v>
      </c>
      <c r="I154" s="4"/>
      <c r="J154" s="9">
        <v>1183.06</v>
      </c>
      <c r="K154" s="9">
        <v>1859.99</v>
      </c>
    </row>
    <row r="155" spans="1:11" s="3" customFormat="1" x14ac:dyDescent="0.2">
      <c r="A155" s="1"/>
      <c r="B155" s="2"/>
      <c r="D155" s="71"/>
      <c r="E155" s="8" t="s">
        <v>7</v>
      </c>
      <c r="F155" s="57">
        <v>38078</v>
      </c>
      <c r="G155" s="9">
        <v>535.19000000000005</v>
      </c>
      <c r="H155" s="9">
        <v>721.99</v>
      </c>
      <c r="I155" s="4"/>
      <c r="J155" s="9">
        <v>1188.1400000000001</v>
      </c>
      <c r="K155" s="9">
        <v>1865.59</v>
      </c>
    </row>
    <row r="156" spans="1:11" s="3" customFormat="1" x14ac:dyDescent="0.2">
      <c r="A156" s="1"/>
      <c r="B156" s="2"/>
      <c r="D156" s="71"/>
      <c r="E156" s="8" t="s">
        <v>8</v>
      </c>
      <c r="F156" s="57">
        <v>38108</v>
      </c>
      <c r="G156" s="9">
        <v>537.02</v>
      </c>
      <c r="H156" s="9">
        <v>723.77</v>
      </c>
      <c r="I156" s="4"/>
      <c r="J156" s="9">
        <v>1183.9099999999999</v>
      </c>
      <c r="K156" s="9">
        <v>1857.62</v>
      </c>
    </row>
    <row r="157" spans="1:11" s="3" customFormat="1" x14ac:dyDescent="0.2">
      <c r="A157" s="1"/>
      <c r="B157" s="2"/>
      <c r="D157" s="71"/>
      <c r="E157" s="8" t="s">
        <v>9</v>
      </c>
      <c r="F157" s="57">
        <v>38139</v>
      </c>
      <c r="G157" s="9">
        <v>530.96</v>
      </c>
      <c r="H157" s="9">
        <v>719.62</v>
      </c>
      <c r="I157" s="4"/>
      <c r="J157" s="9">
        <v>1179.2800000000002</v>
      </c>
      <c r="K157" s="9">
        <v>1856.33</v>
      </c>
    </row>
    <row r="158" spans="1:11" s="3" customFormat="1" x14ac:dyDescent="0.2">
      <c r="A158" s="1"/>
      <c r="B158" s="2"/>
      <c r="D158" s="71"/>
      <c r="E158" s="8" t="s">
        <v>10</v>
      </c>
      <c r="F158" s="57">
        <v>38169</v>
      </c>
      <c r="G158" s="9">
        <v>533.63</v>
      </c>
      <c r="H158" s="9">
        <v>723.18</v>
      </c>
      <c r="I158" s="4"/>
      <c r="J158" s="9">
        <v>1182.79</v>
      </c>
      <c r="K158" s="9">
        <v>1861.6100000000001</v>
      </c>
    </row>
    <row r="159" spans="1:11" s="3" customFormat="1" x14ac:dyDescent="0.2">
      <c r="A159" s="1"/>
      <c r="B159" s="2"/>
      <c r="D159" s="71"/>
      <c r="E159" s="10" t="s">
        <v>11</v>
      </c>
      <c r="F159" s="57">
        <v>38200</v>
      </c>
      <c r="G159" s="9">
        <v>544.08000000000004</v>
      </c>
      <c r="H159" s="9">
        <v>733.77</v>
      </c>
      <c r="I159" s="4"/>
      <c r="J159" s="9">
        <v>1195.01</v>
      </c>
      <c r="K159" s="9">
        <v>1875.56</v>
      </c>
    </row>
    <row r="160" spans="1:11" s="3" customFormat="1" x14ac:dyDescent="0.2">
      <c r="A160" s="1"/>
      <c r="B160" s="2"/>
      <c r="D160" s="71"/>
      <c r="E160" s="10" t="s">
        <v>12</v>
      </c>
      <c r="F160" s="57">
        <v>38231</v>
      </c>
      <c r="G160" s="9">
        <v>557.91</v>
      </c>
      <c r="H160" s="9">
        <v>749.09</v>
      </c>
      <c r="I160" s="4"/>
      <c r="J160" s="9">
        <v>1213.21</v>
      </c>
      <c r="K160" s="9">
        <v>1899.35</v>
      </c>
    </row>
    <row r="161" spans="1:11" s="3" customFormat="1" x14ac:dyDescent="0.2">
      <c r="A161" s="1"/>
      <c r="B161" s="2"/>
      <c r="D161" s="71"/>
      <c r="E161" s="10" t="s">
        <v>13</v>
      </c>
      <c r="F161" s="57">
        <v>38261</v>
      </c>
      <c r="G161" s="9">
        <v>574.4</v>
      </c>
      <c r="H161" s="9">
        <v>766.24</v>
      </c>
      <c r="I161" s="4"/>
      <c r="J161" s="9">
        <v>1232.74</v>
      </c>
      <c r="K161" s="9">
        <v>1921.6</v>
      </c>
    </row>
    <row r="162" spans="1:11" s="3" customFormat="1" x14ac:dyDescent="0.2">
      <c r="A162" s="1"/>
      <c r="B162" s="2"/>
      <c r="D162" s="71"/>
      <c r="E162" s="10" t="s">
        <v>14</v>
      </c>
      <c r="F162" s="57">
        <v>38292</v>
      </c>
      <c r="G162" s="9">
        <v>582.04999999999995</v>
      </c>
      <c r="H162" s="9">
        <v>774.81</v>
      </c>
      <c r="I162" s="4"/>
      <c r="J162" s="9">
        <v>1249.83</v>
      </c>
      <c r="K162" s="9">
        <v>1945.96</v>
      </c>
    </row>
    <row r="163" spans="1:11" s="3" customFormat="1" x14ac:dyDescent="0.2">
      <c r="A163" s="1"/>
      <c r="B163" s="2"/>
      <c r="D163" s="71"/>
      <c r="E163" s="10" t="s">
        <v>15</v>
      </c>
      <c r="F163" s="57">
        <v>38322</v>
      </c>
      <c r="G163" s="9">
        <v>576.80999999999995</v>
      </c>
      <c r="H163" s="9">
        <v>771.25</v>
      </c>
      <c r="I163" s="4"/>
      <c r="J163" s="9">
        <v>1245.55</v>
      </c>
      <c r="K163" s="9">
        <v>1944.1</v>
      </c>
    </row>
    <row r="164" spans="1:11" s="3" customFormat="1" x14ac:dyDescent="0.2">
      <c r="A164" s="1"/>
      <c r="B164" s="2"/>
      <c r="D164" s="71">
        <v>2005</v>
      </c>
      <c r="E164" s="8" t="s">
        <v>4</v>
      </c>
      <c r="F164" s="57">
        <v>38353</v>
      </c>
      <c r="G164" s="9">
        <v>556.47</v>
      </c>
      <c r="H164" s="9">
        <v>753.34</v>
      </c>
      <c r="I164" s="4"/>
      <c r="J164" s="9">
        <v>1227.78</v>
      </c>
      <c r="K164" s="9">
        <v>1929.0700000000002</v>
      </c>
    </row>
    <row r="165" spans="1:11" s="3" customFormat="1" x14ac:dyDescent="0.2">
      <c r="A165" s="1"/>
      <c r="B165" s="2"/>
      <c r="D165" s="71"/>
      <c r="E165" s="8" t="s">
        <v>5</v>
      </c>
      <c r="F165" s="57">
        <v>38384</v>
      </c>
      <c r="G165" s="9">
        <v>553.54999999999995</v>
      </c>
      <c r="H165" s="9">
        <v>751.3</v>
      </c>
      <c r="I165" s="4"/>
      <c r="J165" s="9">
        <v>1226.27</v>
      </c>
      <c r="K165" s="9">
        <v>1928.19</v>
      </c>
    </row>
    <row r="166" spans="1:11" s="3" customFormat="1" x14ac:dyDescent="0.2">
      <c r="A166" s="1"/>
      <c r="B166" s="2"/>
      <c r="D166" s="71"/>
      <c r="E166" s="8" t="s">
        <v>6</v>
      </c>
      <c r="F166" s="57">
        <v>38412</v>
      </c>
      <c r="G166" s="9">
        <v>560.32000000000005</v>
      </c>
      <c r="H166" s="9">
        <v>757.95</v>
      </c>
      <c r="I166" s="4"/>
      <c r="J166" s="9">
        <v>1235.1500000000001</v>
      </c>
      <c r="K166" s="9">
        <v>1938.07</v>
      </c>
    </row>
    <row r="167" spans="1:11" s="3" customFormat="1" x14ac:dyDescent="0.2">
      <c r="A167" s="1"/>
      <c r="B167" s="2"/>
      <c r="D167" s="71"/>
      <c r="E167" s="8" t="s">
        <v>7</v>
      </c>
      <c r="F167" s="57">
        <v>38443</v>
      </c>
      <c r="G167" s="9">
        <v>578.86</v>
      </c>
      <c r="H167" s="9">
        <v>775.87</v>
      </c>
      <c r="I167" s="4"/>
      <c r="J167" s="9">
        <v>1253.27</v>
      </c>
      <c r="K167" s="9">
        <v>1954.96</v>
      </c>
    </row>
    <row r="168" spans="1:11" s="3" customFormat="1" x14ac:dyDescent="0.2">
      <c r="A168" s="1"/>
      <c r="B168" s="2"/>
      <c r="D168" s="71"/>
      <c r="E168" s="8" t="s">
        <v>8</v>
      </c>
      <c r="F168" s="57">
        <v>38473</v>
      </c>
      <c r="G168" s="9">
        <v>589.48</v>
      </c>
      <c r="H168" s="9">
        <v>786.2</v>
      </c>
      <c r="I168" s="4"/>
      <c r="J168" s="9">
        <v>1254.79</v>
      </c>
      <c r="K168" s="9">
        <v>1949.5800000000002</v>
      </c>
    </row>
    <row r="169" spans="1:11" s="3" customFormat="1" x14ac:dyDescent="0.2">
      <c r="A169" s="1"/>
      <c r="B169" s="2"/>
      <c r="D169" s="71"/>
      <c r="E169" s="8" t="s">
        <v>9</v>
      </c>
      <c r="F169" s="57">
        <v>38504</v>
      </c>
      <c r="G169" s="9">
        <v>575.65</v>
      </c>
      <c r="H169" s="9">
        <v>774.35</v>
      </c>
      <c r="I169" s="4"/>
      <c r="J169" s="9">
        <v>1242.3400000000001</v>
      </c>
      <c r="K169" s="9">
        <v>1940.0500000000002</v>
      </c>
    </row>
    <row r="170" spans="1:11" s="3" customFormat="1" x14ac:dyDescent="0.2">
      <c r="A170" s="1"/>
      <c r="B170" s="2"/>
      <c r="D170" s="71"/>
      <c r="E170" s="8" t="s">
        <v>10</v>
      </c>
      <c r="F170" s="57">
        <v>38534</v>
      </c>
      <c r="G170" s="9">
        <v>580.37</v>
      </c>
      <c r="H170" s="9">
        <v>779.98</v>
      </c>
      <c r="I170" s="4"/>
      <c r="J170" s="9">
        <v>1247.3499999999999</v>
      </c>
      <c r="K170" s="9">
        <v>1946.83</v>
      </c>
    </row>
    <row r="171" spans="1:11" s="3" customFormat="1" x14ac:dyDescent="0.2">
      <c r="A171" s="1"/>
      <c r="B171" s="2"/>
      <c r="D171" s="71"/>
      <c r="E171" s="10" t="s">
        <v>11</v>
      </c>
      <c r="F171" s="57">
        <v>38565</v>
      </c>
      <c r="G171" s="9">
        <v>578.25</v>
      </c>
      <c r="H171" s="9">
        <v>778.91</v>
      </c>
      <c r="I171" s="4"/>
      <c r="J171" s="9">
        <v>1246.8699999999999</v>
      </c>
      <c r="K171" s="9">
        <v>1948.63</v>
      </c>
    </row>
    <row r="172" spans="1:11" s="3" customFormat="1" x14ac:dyDescent="0.2">
      <c r="A172" s="1"/>
      <c r="B172" s="2"/>
      <c r="D172" s="71"/>
      <c r="E172" s="10" t="s">
        <v>12</v>
      </c>
      <c r="F172" s="57">
        <v>38596</v>
      </c>
      <c r="G172" s="9">
        <v>578.39</v>
      </c>
      <c r="H172" s="9">
        <v>780.54</v>
      </c>
      <c r="I172" s="4"/>
      <c r="J172" s="9">
        <v>1252</v>
      </c>
      <c r="K172" s="9">
        <v>1959.1499999999999</v>
      </c>
    </row>
    <row r="173" spans="1:11" s="3" customFormat="1" x14ac:dyDescent="0.2">
      <c r="A173" s="1"/>
      <c r="B173" s="2"/>
      <c r="D173" s="71"/>
      <c r="E173" s="10" t="s">
        <v>13</v>
      </c>
      <c r="F173" s="57">
        <v>38626</v>
      </c>
      <c r="G173" s="9">
        <v>573.51</v>
      </c>
      <c r="H173" s="9">
        <v>776.32</v>
      </c>
      <c r="I173" s="4"/>
      <c r="J173" s="9">
        <v>1250.99</v>
      </c>
      <c r="K173" s="9">
        <v>1961.98</v>
      </c>
    </row>
    <row r="174" spans="1:11" s="3" customFormat="1" x14ac:dyDescent="0.2">
      <c r="A174" s="1"/>
      <c r="B174" s="2"/>
      <c r="D174" s="71"/>
      <c r="E174" s="10" t="s">
        <v>14</v>
      </c>
      <c r="F174" s="57">
        <v>38657</v>
      </c>
      <c r="G174" s="9">
        <v>566.96</v>
      </c>
      <c r="H174" s="9">
        <v>770.25</v>
      </c>
      <c r="I174" s="4"/>
      <c r="J174" s="9">
        <v>1256.23</v>
      </c>
      <c r="K174" s="9">
        <v>1976.66</v>
      </c>
    </row>
    <row r="175" spans="1:11" s="3" customFormat="1" x14ac:dyDescent="0.2">
      <c r="A175" s="1"/>
      <c r="B175" s="2"/>
      <c r="D175" s="71"/>
      <c r="E175" s="10" t="s">
        <v>15</v>
      </c>
      <c r="F175" s="57">
        <v>38687</v>
      </c>
      <c r="G175" s="9">
        <v>582.09</v>
      </c>
      <c r="H175" s="9">
        <v>785.46</v>
      </c>
      <c r="I175" s="4"/>
      <c r="J175" s="9">
        <v>1273.71</v>
      </c>
      <c r="K175" s="9">
        <v>1995.58</v>
      </c>
    </row>
    <row r="176" spans="1:11" s="3" customFormat="1" x14ac:dyDescent="0.2">
      <c r="A176" s="1"/>
      <c r="B176" s="2"/>
      <c r="D176" s="71">
        <v>2006</v>
      </c>
      <c r="E176" s="8" t="s">
        <v>4</v>
      </c>
      <c r="F176" s="57">
        <v>38718</v>
      </c>
      <c r="G176" s="9">
        <v>594.29</v>
      </c>
      <c r="H176" s="9">
        <v>798.32</v>
      </c>
      <c r="I176" s="4"/>
      <c r="J176" s="9">
        <v>1288.6399999999999</v>
      </c>
      <c r="K176" s="9">
        <v>2013.21</v>
      </c>
    </row>
    <row r="177" spans="1:11" s="3" customFormat="1" x14ac:dyDescent="0.2">
      <c r="A177" s="1"/>
      <c r="B177" s="2"/>
      <c r="D177" s="71"/>
      <c r="E177" s="8" t="s">
        <v>5</v>
      </c>
      <c r="F177" s="57">
        <v>38749</v>
      </c>
      <c r="G177" s="9">
        <v>592.85</v>
      </c>
      <c r="H177" s="9">
        <v>796.75</v>
      </c>
      <c r="I177" s="4"/>
      <c r="J177" s="9">
        <v>1288.49</v>
      </c>
      <c r="K177" s="9">
        <v>2012.16</v>
      </c>
    </row>
    <row r="178" spans="1:11" s="3" customFormat="1" x14ac:dyDescent="0.2">
      <c r="A178" s="1"/>
      <c r="B178" s="2"/>
      <c r="D178" s="71"/>
      <c r="E178" s="8" t="s">
        <v>6</v>
      </c>
      <c r="F178" s="57">
        <v>38777</v>
      </c>
      <c r="G178" s="9">
        <v>582.05999999999995</v>
      </c>
      <c r="H178" s="9">
        <v>786.58</v>
      </c>
      <c r="I178" s="4"/>
      <c r="J178" s="9">
        <v>1280.32</v>
      </c>
      <c r="K178" s="9">
        <v>2005.54</v>
      </c>
    </row>
    <row r="179" spans="1:11" s="3" customFormat="1" x14ac:dyDescent="0.2">
      <c r="A179" s="1"/>
      <c r="B179" s="2"/>
      <c r="D179" s="71"/>
      <c r="E179" s="8" t="s">
        <v>7</v>
      </c>
      <c r="F179" s="57">
        <v>38808</v>
      </c>
      <c r="G179" s="9">
        <v>581.44000000000005</v>
      </c>
      <c r="H179" s="9">
        <v>786.25</v>
      </c>
      <c r="I179" s="4"/>
      <c r="J179" s="9">
        <v>1280.22</v>
      </c>
      <c r="K179" s="9">
        <v>2005.57</v>
      </c>
    </row>
    <row r="180" spans="1:11" s="3" customFormat="1" x14ac:dyDescent="0.2">
      <c r="A180" s="1"/>
      <c r="B180" s="2"/>
      <c r="D180" s="71"/>
      <c r="E180" s="8" t="s">
        <v>8</v>
      </c>
      <c r="F180" s="57">
        <v>38838</v>
      </c>
      <c r="G180" s="9">
        <v>586.76</v>
      </c>
      <c r="H180" s="9">
        <v>792.17</v>
      </c>
      <c r="I180" s="4"/>
      <c r="J180" s="9">
        <v>1274.9099999999999</v>
      </c>
      <c r="K180" s="9">
        <v>1993.35</v>
      </c>
    </row>
    <row r="181" spans="1:11" s="3" customFormat="1" x14ac:dyDescent="0.2">
      <c r="A181" s="1"/>
      <c r="B181" s="2"/>
      <c r="D181" s="71"/>
      <c r="E181" s="8" t="s">
        <v>9</v>
      </c>
      <c r="F181" s="57">
        <v>38869</v>
      </c>
      <c r="G181" s="9">
        <v>581.15</v>
      </c>
      <c r="H181" s="9">
        <v>787.82</v>
      </c>
      <c r="I181" s="4"/>
      <c r="J181" s="9">
        <v>1270.9099999999999</v>
      </c>
      <c r="K181" s="9">
        <v>1991.1399999999999</v>
      </c>
    </row>
    <row r="182" spans="1:11" s="3" customFormat="1" x14ac:dyDescent="0.2">
      <c r="A182" s="1"/>
      <c r="B182" s="2"/>
      <c r="D182" s="71"/>
      <c r="E182" s="8" t="s">
        <v>10</v>
      </c>
      <c r="F182" s="57">
        <v>38899</v>
      </c>
      <c r="G182" s="9">
        <v>581.92999999999995</v>
      </c>
      <c r="H182" s="9">
        <v>789.72</v>
      </c>
      <c r="I182" s="4"/>
      <c r="J182" s="9">
        <v>1272.83</v>
      </c>
      <c r="K182" s="9">
        <v>1994.64</v>
      </c>
    </row>
    <row r="183" spans="1:11" s="3" customFormat="1" x14ac:dyDescent="0.2">
      <c r="A183" s="1"/>
      <c r="B183" s="2"/>
      <c r="D183" s="71"/>
      <c r="E183" s="10" t="s">
        <v>11</v>
      </c>
      <c r="F183" s="57">
        <v>38930</v>
      </c>
      <c r="G183" s="9">
        <v>592.9</v>
      </c>
      <c r="H183" s="9">
        <v>799.7</v>
      </c>
      <c r="I183" s="4"/>
      <c r="J183" s="9">
        <v>1286.57</v>
      </c>
      <c r="K183" s="9">
        <v>2008.1100000000001</v>
      </c>
    </row>
    <row r="184" spans="1:11" s="3" customFormat="1" x14ac:dyDescent="0.2">
      <c r="A184" s="1"/>
      <c r="B184" s="2"/>
      <c r="D184" s="71"/>
      <c r="E184" s="10" t="s">
        <v>12</v>
      </c>
      <c r="F184" s="57">
        <v>38961</v>
      </c>
      <c r="G184" s="9">
        <v>622.42999999999995</v>
      </c>
      <c r="H184" s="9">
        <v>826.06</v>
      </c>
      <c r="I184" s="4"/>
      <c r="J184" s="9">
        <v>1319.54</v>
      </c>
      <c r="K184" s="9">
        <v>2040.79</v>
      </c>
    </row>
    <row r="185" spans="1:11" s="3" customFormat="1" x14ac:dyDescent="0.2">
      <c r="A185" s="1"/>
      <c r="B185" s="2"/>
      <c r="D185" s="71"/>
      <c r="E185" s="10" t="s">
        <v>13</v>
      </c>
      <c r="F185" s="57">
        <v>38991</v>
      </c>
      <c r="G185" s="9">
        <v>632.02</v>
      </c>
      <c r="H185" s="9">
        <v>835.07</v>
      </c>
      <c r="I185" s="4"/>
      <c r="J185" s="9">
        <v>1332.06</v>
      </c>
      <c r="K185" s="9">
        <v>2054.39</v>
      </c>
    </row>
    <row r="186" spans="1:11" s="3" customFormat="1" x14ac:dyDescent="0.2">
      <c r="A186" s="1"/>
      <c r="B186" s="2"/>
      <c r="D186" s="71"/>
      <c r="E186" s="10" t="s">
        <v>14</v>
      </c>
      <c r="F186" s="57">
        <v>39022</v>
      </c>
      <c r="G186" s="9">
        <v>620.24</v>
      </c>
      <c r="H186" s="9">
        <v>825.21</v>
      </c>
      <c r="I186" s="4"/>
      <c r="J186" s="9">
        <v>1331.38</v>
      </c>
      <c r="K186" s="9">
        <v>2064.13</v>
      </c>
    </row>
    <row r="187" spans="1:11" s="3" customFormat="1" x14ac:dyDescent="0.2">
      <c r="A187" s="1"/>
      <c r="B187" s="2"/>
      <c r="D187" s="71"/>
      <c r="E187" s="10" t="s">
        <v>15</v>
      </c>
      <c r="F187" s="57">
        <v>39052</v>
      </c>
      <c r="G187" s="9">
        <v>635.41</v>
      </c>
      <c r="H187" s="9">
        <v>841.96</v>
      </c>
      <c r="I187" s="4"/>
      <c r="J187" s="9">
        <v>1348.71</v>
      </c>
      <c r="K187" s="9">
        <v>2084.1000000000004</v>
      </c>
    </row>
    <row r="188" spans="1:11" s="3" customFormat="1" x14ac:dyDescent="0.2">
      <c r="A188" s="1"/>
      <c r="B188" s="2"/>
      <c r="D188" s="71">
        <v>2007</v>
      </c>
      <c r="E188" s="8" t="s">
        <v>4</v>
      </c>
      <c r="F188" s="57">
        <v>39083</v>
      </c>
      <c r="G188" s="9">
        <v>643.07000000000005</v>
      </c>
      <c r="H188" s="9">
        <v>850.98</v>
      </c>
      <c r="I188" s="4"/>
      <c r="J188" s="9">
        <v>1358.83</v>
      </c>
      <c r="K188" s="9">
        <v>2097.5100000000002</v>
      </c>
    </row>
    <row r="189" spans="1:11" s="3" customFormat="1" x14ac:dyDescent="0.2">
      <c r="A189" s="1"/>
      <c r="B189" s="2"/>
      <c r="D189" s="71"/>
      <c r="E189" s="8" t="s">
        <v>5</v>
      </c>
      <c r="F189" s="57">
        <v>39114</v>
      </c>
      <c r="G189" s="9">
        <v>640.21</v>
      </c>
      <c r="H189" s="9">
        <v>850.19</v>
      </c>
      <c r="I189" s="4"/>
      <c r="J189" s="9">
        <v>1357.46</v>
      </c>
      <c r="K189" s="9">
        <v>2098.62</v>
      </c>
    </row>
    <row r="190" spans="1:11" s="3" customFormat="1" x14ac:dyDescent="0.2">
      <c r="A190" s="1"/>
      <c r="B190" s="2"/>
      <c r="D190" s="71"/>
      <c r="E190" s="8" t="s">
        <v>6</v>
      </c>
      <c r="F190" s="57">
        <v>39142</v>
      </c>
      <c r="G190" s="9">
        <v>641.21</v>
      </c>
      <c r="H190" s="9">
        <v>852.51</v>
      </c>
      <c r="I190" s="4"/>
      <c r="J190" s="9">
        <v>1360.8000000000002</v>
      </c>
      <c r="K190" s="9">
        <v>2103.33</v>
      </c>
    </row>
    <row r="191" spans="1:11" s="3" customFormat="1" x14ac:dyDescent="0.2">
      <c r="A191" s="1"/>
      <c r="B191" s="2"/>
      <c r="D191" s="71"/>
      <c r="E191" s="8" t="s">
        <v>7</v>
      </c>
      <c r="F191" s="57">
        <v>39173</v>
      </c>
      <c r="G191" s="9">
        <v>645.04</v>
      </c>
      <c r="H191" s="9">
        <v>856.55</v>
      </c>
      <c r="I191" s="4"/>
      <c r="J191" s="9">
        <v>1361.1100000000001</v>
      </c>
      <c r="K191" s="9">
        <v>2101.2200000000003</v>
      </c>
    </row>
    <row r="192" spans="1:11" s="3" customFormat="1" x14ac:dyDescent="0.2">
      <c r="A192" s="1"/>
      <c r="B192" s="2"/>
      <c r="D192" s="71"/>
      <c r="E192" s="8" t="s">
        <v>8</v>
      </c>
      <c r="F192" s="57">
        <v>39203</v>
      </c>
      <c r="G192" s="9">
        <v>626.42999999999995</v>
      </c>
      <c r="H192" s="9">
        <v>836.14</v>
      </c>
      <c r="I192" s="4"/>
      <c r="J192" s="9">
        <v>1335.31</v>
      </c>
      <c r="K192" s="9">
        <v>2068.87</v>
      </c>
    </row>
    <row r="193" spans="1:11" s="3" customFormat="1" x14ac:dyDescent="0.2">
      <c r="A193" s="1"/>
      <c r="B193" s="2"/>
      <c r="D193" s="71"/>
      <c r="E193" s="8" t="s">
        <v>9</v>
      </c>
      <c r="F193" s="57">
        <v>39234</v>
      </c>
      <c r="G193" s="9">
        <v>617.80999999999995</v>
      </c>
      <c r="H193" s="9">
        <v>828.78</v>
      </c>
      <c r="I193" s="4"/>
      <c r="J193" s="9">
        <v>1327.9899999999998</v>
      </c>
      <c r="K193" s="9">
        <v>2063.4499999999998</v>
      </c>
    </row>
    <row r="194" spans="1:11" s="3" customFormat="1" x14ac:dyDescent="0.2">
      <c r="A194" s="1"/>
      <c r="B194" s="2"/>
      <c r="D194" s="71"/>
      <c r="E194" s="8" t="s">
        <v>10</v>
      </c>
      <c r="F194" s="57">
        <v>39264</v>
      </c>
      <c r="G194" s="9">
        <v>625.61</v>
      </c>
      <c r="H194" s="9">
        <v>837.62</v>
      </c>
      <c r="I194" s="4"/>
      <c r="J194" s="9">
        <v>1337.08</v>
      </c>
      <c r="K194" s="9">
        <v>2074.08</v>
      </c>
    </row>
    <row r="195" spans="1:11" s="3" customFormat="1" x14ac:dyDescent="0.2">
      <c r="A195" s="1"/>
      <c r="B195" s="2"/>
      <c r="D195" s="71"/>
      <c r="E195" s="10" t="s">
        <v>11</v>
      </c>
      <c r="F195" s="57">
        <v>39295</v>
      </c>
      <c r="G195" s="9">
        <v>630.6</v>
      </c>
      <c r="H195" s="9">
        <v>843.38</v>
      </c>
      <c r="I195" s="4"/>
      <c r="J195" s="9">
        <v>1344.48</v>
      </c>
      <c r="K195" s="9">
        <v>2083.1799999999998</v>
      </c>
    </row>
    <row r="196" spans="1:11" s="3" customFormat="1" x14ac:dyDescent="0.2">
      <c r="A196" s="1"/>
      <c r="B196" s="2"/>
      <c r="D196" s="71"/>
      <c r="E196" s="10" t="s">
        <v>12</v>
      </c>
      <c r="F196" s="57">
        <v>39326</v>
      </c>
      <c r="G196" s="9">
        <v>646.42999999999995</v>
      </c>
      <c r="H196" s="9">
        <v>859.73</v>
      </c>
      <c r="I196" s="4"/>
      <c r="J196" s="9">
        <v>1364.1599999999999</v>
      </c>
      <c r="K196" s="9">
        <v>2106.85</v>
      </c>
    </row>
    <row r="197" spans="1:11" s="3" customFormat="1" x14ac:dyDescent="0.2">
      <c r="A197" s="1"/>
      <c r="B197" s="2"/>
      <c r="D197" s="71"/>
      <c r="E197" s="10" t="s">
        <v>13</v>
      </c>
      <c r="F197" s="57">
        <v>39356</v>
      </c>
      <c r="G197" s="9">
        <v>644.5</v>
      </c>
      <c r="H197" s="9">
        <v>859.46</v>
      </c>
      <c r="I197" s="4"/>
      <c r="J197" s="9">
        <v>1368.46</v>
      </c>
      <c r="K197" s="9">
        <v>2116.41</v>
      </c>
    </row>
    <row r="198" spans="1:11" s="3" customFormat="1" x14ac:dyDescent="0.2">
      <c r="A198" s="1"/>
      <c r="B198" s="2"/>
      <c r="D198" s="71"/>
      <c r="E198" s="10" t="s">
        <v>14</v>
      </c>
      <c r="F198" s="57">
        <v>39387</v>
      </c>
      <c r="G198" s="9">
        <v>648.14</v>
      </c>
      <c r="H198" s="9">
        <v>864.07</v>
      </c>
      <c r="I198" s="4"/>
      <c r="J198" s="9">
        <v>1381</v>
      </c>
      <c r="K198" s="9">
        <v>2131.21</v>
      </c>
    </row>
    <row r="199" spans="1:11" s="3" customFormat="1" x14ac:dyDescent="0.2">
      <c r="A199" s="1"/>
      <c r="B199" s="2"/>
      <c r="D199" s="71"/>
      <c r="E199" s="10" t="s">
        <v>15</v>
      </c>
      <c r="F199" s="57">
        <v>39417</v>
      </c>
      <c r="G199" s="9">
        <v>659.14</v>
      </c>
      <c r="H199" s="9">
        <v>876.96</v>
      </c>
      <c r="I199" s="4"/>
      <c r="J199" s="9">
        <v>1394.4099999999999</v>
      </c>
      <c r="K199" s="9">
        <v>2144.8199999999997</v>
      </c>
    </row>
    <row r="200" spans="1:11" s="3" customFormat="1" x14ac:dyDescent="0.2">
      <c r="A200" s="1"/>
      <c r="B200" s="2"/>
      <c r="D200" s="71">
        <v>2008</v>
      </c>
      <c r="E200" s="8" t="s">
        <v>4</v>
      </c>
      <c r="F200" s="57">
        <v>39448</v>
      </c>
      <c r="G200" s="9">
        <v>659.31</v>
      </c>
      <c r="H200" s="9">
        <v>878.62</v>
      </c>
      <c r="I200" s="4"/>
      <c r="J200" s="9">
        <v>1397.52</v>
      </c>
      <c r="K200" s="9">
        <v>2153.11</v>
      </c>
    </row>
    <row r="201" spans="1:11" s="3" customFormat="1" x14ac:dyDescent="0.2">
      <c r="A201" s="1"/>
      <c r="B201" s="2"/>
      <c r="D201" s="71"/>
      <c r="E201" s="8" t="s">
        <v>5</v>
      </c>
      <c r="F201" s="57">
        <v>39479</v>
      </c>
      <c r="G201" s="9">
        <v>648.87</v>
      </c>
      <c r="H201" s="9">
        <v>869.36</v>
      </c>
      <c r="I201" s="4"/>
      <c r="J201" s="9">
        <v>1389.69</v>
      </c>
      <c r="K201" s="9">
        <v>2147.39</v>
      </c>
    </row>
    <row r="202" spans="1:11" s="3" customFormat="1" x14ac:dyDescent="0.2">
      <c r="A202" s="1"/>
      <c r="B202" s="2"/>
      <c r="D202" s="71"/>
      <c r="E202" s="8" t="s">
        <v>6</v>
      </c>
      <c r="F202" s="57">
        <v>39508</v>
      </c>
      <c r="G202" s="9">
        <v>659.18</v>
      </c>
      <c r="H202" s="9">
        <v>879.34</v>
      </c>
      <c r="I202" s="4"/>
      <c r="J202" s="9">
        <v>1404.78</v>
      </c>
      <c r="K202" s="9">
        <v>2163.77</v>
      </c>
    </row>
    <row r="203" spans="1:11" s="3" customFormat="1" x14ac:dyDescent="0.2">
      <c r="A203" s="1"/>
      <c r="B203" s="2"/>
      <c r="D203" s="71"/>
      <c r="E203" s="8" t="s">
        <v>7</v>
      </c>
      <c r="F203" s="57">
        <v>39539</v>
      </c>
      <c r="G203" s="9">
        <v>670.07</v>
      </c>
      <c r="H203" s="9">
        <v>890.53</v>
      </c>
      <c r="I203" s="4"/>
      <c r="J203" s="9">
        <v>1413.31</v>
      </c>
      <c r="K203" s="9">
        <v>2169.67</v>
      </c>
    </row>
    <row r="204" spans="1:11" s="3" customFormat="1" x14ac:dyDescent="0.2">
      <c r="A204" s="1"/>
      <c r="B204" s="2"/>
      <c r="D204" s="71"/>
      <c r="E204" s="8" t="s">
        <v>8</v>
      </c>
      <c r="F204" s="57">
        <v>39569</v>
      </c>
      <c r="G204" s="9">
        <v>671.59</v>
      </c>
      <c r="H204" s="9">
        <v>893.33</v>
      </c>
      <c r="I204" s="4"/>
      <c r="J204" s="9">
        <v>1408.77</v>
      </c>
      <c r="K204" s="9">
        <v>2161.61</v>
      </c>
    </row>
    <row r="205" spans="1:11" s="3" customFormat="1" x14ac:dyDescent="0.2">
      <c r="A205" s="1"/>
      <c r="B205" s="2"/>
      <c r="D205" s="71"/>
      <c r="E205" s="8" t="s">
        <v>9</v>
      </c>
      <c r="F205" s="57">
        <v>39600</v>
      </c>
      <c r="G205" s="9">
        <v>674.1</v>
      </c>
      <c r="H205" s="9">
        <v>897.75</v>
      </c>
      <c r="I205" s="4"/>
      <c r="J205" s="9">
        <v>1414.4099999999999</v>
      </c>
      <c r="K205" s="9">
        <v>2173.1099999999997</v>
      </c>
    </row>
    <row r="206" spans="1:11" s="3" customFormat="1" x14ac:dyDescent="0.2">
      <c r="A206" s="1"/>
      <c r="B206" s="2"/>
      <c r="D206" s="71"/>
      <c r="E206" s="8" t="s">
        <v>10</v>
      </c>
      <c r="F206" s="57">
        <v>39630</v>
      </c>
      <c r="G206" s="9">
        <v>683.61</v>
      </c>
      <c r="H206" s="9">
        <v>908</v>
      </c>
      <c r="I206" s="4"/>
      <c r="J206" s="9">
        <v>1427.62</v>
      </c>
      <c r="K206" s="9">
        <v>2189.23</v>
      </c>
    </row>
    <row r="207" spans="1:11" s="3" customFormat="1" x14ac:dyDescent="0.2">
      <c r="A207" s="1"/>
      <c r="B207" s="2"/>
      <c r="D207" s="71"/>
      <c r="E207" s="10" t="s">
        <v>11</v>
      </c>
      <c r="F207" s="57">
        <v>39661</v>
      </c>
      <c r="G207" s="9">
        <v>688.76</v>
      </c>
      <c r="H207" s="9">
        <v>915.37</v>
      </c>
      <c r="I207" s="4"/>
      <c r="J207" s="9">
        <v>1440.3600000000001</v>
      </c>
      <c r="K207" s="9">
        <v>2206.5100000000002</v>
      </c>
    </row>
    <row r="208" spans="1:11" s="3" customFormat="1" x14ac:dyDescent="0.2">
      <c r="A208" s="1"/>
      <c r="B208" s="2"/>
      <c r="D208" s="71"/>
      <c r="E208" s="10" t="s">
        <v>12</v>
      </c>
      <c r="F208" s="57">
        <v>39692</v>
      </c>
      <c r="G208" s="9">
        <v>695.31</v>
      </c>
      <c r="H208" s="9">
        <v>923.95</v>
      </c>
      <c r="I208" s="4"/>
      <c r="J208" s="9">
        <v>1455.75</v>
      </c>
      <c r="K208" s="9">
        <v>2228.23</v>
      </c>
    </row>
    <row r="209" spans="1:11" s="3" customFormat="1" x14ac:dyDescent="0.2">
      <c r="A209" s="1"/>
      <c r="B209" s="2"/>
      <c r="D209" s="71"/>
      <c r="E209" s="10" t="s">
        <v>13</v>
      </c>
      <c r="F209" s="57">
        <v>39722</v>
      </c>
      <c r="G209" s="9">
        <v>701.15</v>
      </c>
      <c r="H209" s="9">
        <v>930.46</v>
      </c>
      <c r="I209" s="4"/>
      <c r="J209" s="9">
        <v>1469.6999999999998</v>
      </c>
      <c r="K209" s="9">
        <v>2247.33</v>
      </c>
    </row>
    <row r="210" spans="1:11" s="3" customFormat="1" x14ac:dyDescent="0.2">
      <c r="A210" s="1"/>
      <c r="B210" s="2"/>
      <c r="D210" s="71"/>
      <c r="E210" s="10" t="s">
        <v>14</v>
      </c>
      <c r="F210" s="57">
        <v>39753</v>
      </c>
      <c r="G210" s="9">
        <v>715.52</v>
      </c>
      <c r="H210" s="9">
        <v>946.32</v>
      </c>
      <c r="I210" s="4"/>
      <c r="J210" s="9">
        <v>1495.8</v>
      </c>
      <c r="K210" s="9">
        <v>2280.7200000000003</v>
      </c>
    </row>
    <row r="211" spans="1:11" s="3" customFormat="1" x14ac:dyDescent="0.2">
      <c r="A211" s="1"/>
      <c r="B211" s="2"/>
      <c r="D211" s="71"/>
      <c r="E211" s="10" t="s">
        <v>15</v>
      </c>
      <c r="F211" s="57">
        <v>39783</v>
      </c>
      <c r="G211" s="9">
        <v>728.87</v>
      </c>
      <c r="H211" s="9">
        <v>960.48</v>
      </c>
      <c r="I211" s="4"/>
      <c r="J211" s="9">
        <v>1510.6399999999999</v>
      </c>
      <c r="K211" s="9">
        <v>2293.81</v>
      </c>
    </row>
    <row r="212" spans="1:11" s="3" customFormat="1" x14ac:dyDescent="0.2">
      <c r="A212" s="1"/>
      <c r="B212" s="2"/>
      <c r="D212" s="71">
        <v>2009</v>
      </c>
      <c r="E212" s="8" t="s">
        <v>4</v>
      </c>
      <c r="F212" s="57">
        <v>39814</v>
      </c>
      <c r="G212" s="9">
        <v>723.94</v>
      </c>
      <c r="H212" s="9">
        <v>958.15</v>
      </c>
      <c r="I212" s="4"/>
      <c r="J212" s="9">
        <v>1509.99</v>
      </c>
      <c r="K212" s="9">
        <v>2295.64</v>
      </c>
    </row>
    <row r="213" spans="1:11" s="3" customFormat="1" x14ac:dyDescent="0.2">
      <c r="A213" s="1"/>
      <c r="B213" s="2"/>
      <c r="D213" s="71"/>
      <c r="E213" s="8" t="s">
        <v>5</v>
      </c>
      <c r="F213" s="57">
        <v>39845</v>
      </c>
      <c r="G213" s="9">
        <v>718.4</v>
      </c>
      <c r="H213" s="9">
        <v>954.09</v>
      </c>
      <c r="I213" s="4"/>
      <c r="J213" s="9">
        <v>1509.06</v>
      </c>
      <c r="K213" s="9">
        <v>2296.92</v>
      </c>
    </row>
    <row r="214" spans="1:11" s="3" customFormat="1" x14ac:dyDescent="0.2">
      <c r="A214" s="1"/>
      <c r="B214" s="2"/>
      <c r="D214" s="71"/>
      <c r="E214" s="8" t="s">
        <v>6</v>
      </c>
      <c r="F214" s="57">
        <v>39873</v>
      </c>
      <c r="G214" s="9">
        <v>731.17</v>
      </c>
      <c r="H214" s="9">
        <v>967.28</v>
      </c>
      <c r="I214" s="4"/>
      <c r="J214" s="9">
        <v>1524.65</v>
      </c>
      <c r="K214" s="9">
        <v>2312.89</v>
      </c>
    </row>
    <row r="215" spans="1:11" s="3" customFormat="1" x14ac:dyDescent="0.2">
      <c r="A215" s="1"/>
      <c r="B215" s="2"/>
      <c r="D215" s="71"/>
      <c r="E215" s="8" t="s">
        <v>7</v>
      </c>
      <c r="F215" s="57">
        <v>39904</v>
      </c>
      <c r="G215" s="9">
        <v>746.6</v>
      </c>
      <c r="H215" s="9">
        <v>981.53</v>
      </c>
      <c r="I215" s="4"/>
      <c r="J215" s="9">
        <v>1538.3000000000002</v>
      </c>
      <c r="K215" s="9">
        <v>2325.75</v>
      </c>
    </row>
    <row r="216" spans="1:11" s="3" customFormat="1" x14ac:dyDescent="0.2">
      <c r="A216" s="1"/>
      <c r="B216" s="2"/>
      <c r="D216" s="71"/>
      <c r="E216" s="8" t="s">
        <v>8</v>
      </c>
      <c r="F216" s="57">
        <v>39934</v>
      </c>
      <c r="G216" s="9">
        <v>747.71</v>
      </c>
      <c r="H216" s="9">
        <v>983.09</v>
      </c>
      <c r="I216" s="4"/>
      <c r="J216" s="9">
        <v>1531.67</v>
      </c>
      <c r="K216" s="9">
        <v>2310.58</v>
      </c>
    </row>
    <row r="217" spans="1:11" s="3" customFormat="1" x14ac:dyDescent="0.2">
      <c r="A217" s="1"/>
      <c r="B217" s="2"/>
      <c r="D217" s="71"/>
      <c r="E217" s="8" t="s">
        <v>9</v>
      </c>
      <c r="F217" s="57">
        <v>39965</v>
      </c>
      <c r="G217" s="9">
        <v>747.77</v>
      </c>
      <c r="H217" s="9">
        <v>984.01</v>
      </c>
      <c r="I217" s="4"/>
      <c r="J217" s="9">
        <v>1532.87</v>
      </c>
      <c r="K217" s="9">
        <v>2312.4499999999998</v>
      </c>
    </row>
    <row r="218" spans="1:11" s="3" customFormat="1" x14ac:dyDescent="0.2">
      <c r="A218" s="1"/>
      <c r="B218" s="2"/>
      <c r="D218" s="71"/>
      <c r="E218" s="8" t="s">
        <v>10</v>
      </c>
      <c r="F218" s="57">
        <v>39995</v>
      </c>
      <c r="G218" s="9">
        <v>749.58</v>
      </c>
      <c r="H218" s="9">
        <v>987.17</v>
      </c>
      <c r="I218" s="4"/>
      <c r="J218" s="9">
        <v>1536.17</v>
      </c>
      <c r="K218" s="9">
        <v>2315.23</v>
      </c>
    </row>
    <row r="219" spans="1:11" s="3" customFormat="1" x14ac:dyDescent="0.2">
      <c r="A219" s="1"/>
      <c r="B219" s="2"/>
      <c r="D219" s="71"/>
      <c r="E219" s="10" t="s">
        <v>11</v>
      </c>
      <c r="F219" s="57">
        <v>40026</v>
      </c>
      <c r="G219" s="9">
        <v>754.5</v>
      </c>
      <c r="H219" s="9">
        <v>993.51</v>
      </c>
      <c r="I219" s="4"/>
      <c r="J219" s="9">
        <v>1545.81</v>
      </c>
      <c r="K219" s="9">
        <v>2322.9300000000003</v>
      </c>
    </row>
    <row r="220" spans="1:11" s="3" customFormat="1" x14ac:dyDescent="0.2">
      <c r="A220" s="1"/>
      <c r="B220" s="2"/>
      <c r="D220" s="71"/>
      <c r="E220" s="10" t="s">
        <v>12</v>
      </c>
      <c r="F220" s="57">
        <v>40057</v>
      </c>
      <c r="G220" s="9">
        <v>770.29</v>
      </c>
      <c r="H220" s="9">
        <v>1009.1</v>
      </c>
      <c r="I220" s="4"/>
      <c r="J220" s="9">
        <v>1564.9499999999998</v>
      </c>
      <c r="K220" s="9">
        <v>2343.0100000000002</v>
      </c>
    </row>
    <row r="221" spans="1:11" s="3" customFormat="1" x14ac:dyDescent="0.2">
      <c r="A221" s="1"/>
      <c r="B221" s="2"/>
      <c r="D221" s="71"/>
      <c r="E221" s="10" t="s">
        <v>13</v>
      </c>
      <c r="F221" s="57">
        <v>40087</v>
      </c>
      <c r="G221" s="9">
        <v>762.7</v>
      </c>
      <c r="H221" s="9">
        <v>1001.9</v>
      </c>
      <c r="I221" s="4"/>
      <c r="J221" s="9">
        <v>1563.76</v>
      </c>
      <c r="K221" s="9">
        <v>2349.6799999999998</v>
      </c>
    </row>
    <row r="222" spans="1:11" s="3" customFormat="1" x14ac:dyDescent="0.2">
      <c r="A222" s="1"/>
      <c r="B222" s="2"/>
      <c r="D222" s="71"/>
      <c r="E222" s="10" t="s">
        <v>14</v>
      </c>
      <c r="F222" s="57">
        <v>40118</v>
      </c>
      <c r="G222" s="9">
        <v>756.7</v>
      </c>
      <c r="H222" s="9">
        <v>996.18</v>
      </c>
      <c r="I222" s="4"/>
      <c r="J222" s="9">
        <v>1568.3600000000001</v>
      </c>
      <c r="K222" s="9">
        <v>2358.5499999999997</v>
      </c>
    </row>
    <row r="223" spans="1:11" s="3" customFormat="1" x14ac:dyDescent="0.2">
      <c r="A223" s="1"/>
      <c r="B223" s="2"/>
      <c r="D223" s="71"/>
      <c r="E223" s="10" t="s">
        <v>15</v>
      </c>
      <c r="F223" s="57">
        <v>40148</v>
      </c>
      <c r="G223" s="9">
        <v>757.9</v>
      </c>
      <c r="H223" s="9">
        <v>998.64</v>
      </c>
      <c r="I223" s="4"/>
      <c r="J223" s="9">
        <v>1571.53</v>
      </c>
      <c r="K223" s="9">
        <v>2361.35</v>
      </c>
    </row>
    <row r="224" spans="1:11" s="3" customFormat="1" x14ac:dyDescent="0.2">
      <c r="A224" s="1"/>
      <c r="B224" s="2"/>
      <c r="D224" s="71">
        <v>2010</v>
      </c>
      <c r="E224" s="8" t="s">
        <v>4</v>
      </c>
      <c r="F224" s="57">
        <v>40179</v>
      </c>
      <c r="G224" s="9">
        <v>769.35</v>
      </c>
      <c r="H224" s="9">
        <v>1013.69</v>
      </c>
      <c r="I224" s="4"/>
      <c r="J224" s="9">
        <v>1591.58</v>
      </c>
      <c r="K224" s="9">
        <v>2399.02</v>
      </c>
    </row>
    <row r="225" spans="1:11" s="3" customFormat="1" x14ac:dyDescent="0.2">
      <c r="A225" s="1"/>
      <c r="B225" s="2"/>
      <c r="D225" s="71"/>
      <c r="E225" s="8" t="s">
        <v>5</v>
      </c>
      <c r="F225" s="57">
        <v>40210</v>
      </c>
      <c r="G225" s="9">
        <v>773.85</v>
      </c>
      <c r="H225" s="9">
        <v>1020.37</v>
      </c>
      <c r="I225" s="4"/>
      <c r="J225" s="9">
        <v>1602.4099999999999</v>
      </c>
      <c r="K225" s="9">
        <v>2417.0100000000002</v>
      </c>
    </row>
    <row r="226" spans="1:11" s="3" customFormat="1" x14ac:dyDescent="0.2">
      <c r="A226" s="1"/>
      <c r="B226" s="2"/>
      <c r="D226" s="71"/>
      <c r="E226" s="8" t="s">
        <v>6</v>
      </c>
      <c r="F226" s="57">
        <v>40238</v>
      </c>
      <c r="G226" s="9">
        <v>799</v>
      </c>
      <c r="H226" s="9">
        <v>1045.6600000000001</v>
      </c>
      <c r="I226" s="4"/>
      <c r="J226" s="9">
        <v>1631.88</v>
      </c>
      <c r="K226" s="9">
        <v>2448.3500000000004</v>
      </c>
    </row>
    <row r="227" spans="1:11" s="3" customFormat="1" x14ac:dyDescent="0.2">
      <c r="A227" s="1"/>
      <c r="B227" s="2"/>
      <c r="D227" s="71"/>
      <c r="E227" s="8" t="s">
        <v>7</v>
      </c>
      <c r="F227" s="57">
        <v>40269</v>
      </c>
      <c r="G227" s="9">
        <v>790.44</v>
      </c>
      <c r="H227" s="9">
        <v>1037.07</v>
      </c>
      <c r="I227" s="4"/>
      <c r="J227" s="9">
        <v>1621.1</v>
      </c>
      <c r="K227" s="9">
        <v>2434.8999999999996</v>
      </c>
    </row>
    <row r="228" spans="1:11" s="3" customFormat="1" x14ac:dyDescent="0.2">
      <c r="A228" s="1"/>
      <c r="B228" s="2"/>
      <c r="D228" s="71"/>
      <c r="E228" s="8" t="s">
        <v>8</v>
      </c>
      <c r="F228" s="57">
        <v>40299</v>
      </c>
      <c r="G228" s="9">
        <v>767.41</v>
      </c>
      <c r="H228" s="9">
        <v>1014.52</v>
      </c>
      <c r="I228" s="4"/>
      <c r="J228" s="9">
        <v>1589.6799999999998</v>
      </c>
      <c r="K228" s="9">
        <v>2396.59</v>
      </c>
    </row>
    <row r="229" spans="1:11" s="3" customFormat="1" x14ac:dyDescent="0.2">
      <c r="A229" s="1"/>
      <c r="B229" s="2"/>
      <c r="D229" s="71"/>
      <c r="E229" s="8" t="s">
        <v>9</v>
      </c>
      <c r="F229" s="57">
        <v>40330</v>
      </c>
      <c r="G229" s="9">
        <v>751.95</v>
      </c>
      <c r="H229" s="9">
        <v>1000.59</v>
      </c>
      <c r="I229" s="4"/>
      <c r="J229" s="9">
        <v>1575.64</v>
      </c>
      <c r="K229" s="9">
        <v>2384.81</v>
      </c>
    </row>
    <row r="230" spans="1:11" s="3" customFormat="1" x14ac:dyDescent="0.2">
      <c r="A230" s="1"/>
      <c r="B230" s="2"/>
      <c r="D230" s="71"/>
      <c r="E230" s="8" t="s">
        <v>10</v>
      </c>
      <c r="F230" s="57">
        <v>40360</v>
      </c>
      <c r="G230" s="9">
        <v>752.65</v>
      </c>
      <c r="H230" s="9">
        <v>1003.02</v>
      </c>
      <c r="I230" s="4"/>
      <c r="J230" s="9">
        <v>1577.65</v>
      </c>
      <c r="K230" s="9">
        <v>2389.17</v>
      </c>
    </row>
    <row r="231" spans="1:11" s="3" customFormat="1" x14ac:dyDescent="0.2">
      <c r="A231" s="1"/>
      <c r="B231" s="2"/>
      <c r="D231" s="71"/>
      <c r="E231" s="10" t="s">
        <v>11</v>
      </c>
      <c r="F231" s="57">
        <v>40391</v>
      </c>
      <c r="G231" s="9">
        <v>756.65</v>
      </c>
      <c r="H231" s="9">
        <v>1007.41</v>
      </c>
      <c r="I231" s="4"/>
      <c r="J231" s="9">
        <v>1585.5</v>
      </c>
      <c r="K231" s="9">
        <v>2399.34</v>
      </c>
    </row>
    <row r="232" spans="1:11" s="3" customFormat="1" x14ac:dyDescent="0.2">
      <c r="A232" s="1"/>
      <c r="B232" s="2"/>
      <c r="D232" s="71"/>
      <c r="E232" s="10" t="s">
        <v>12</v>
      </c>
      <c r="F232" s="57">
        <v>40422</v>
      </c>
      <c r="G232" s="9">
        <v>763.82</v>
      </c>
      <c r="H232" s="9">
        <v>1014.92</v>
      </c>
      <c r="I232" s="4"/>
      <c r="J232" s="9">
        <v>1597.97</v>
      </c>
      <c r="K232" s="9">
        <v>2416.48</v>
      </c>
    </row>
    <row r="233" spans="1:11" s="3" customFormat="1" x14ac:dyDescent="0.2">
      <c r="A233" s="1"/>
      <c r="B233" s="2"/>
      <c r="D233" s="71"/>
      <c r="E233" s="10" t="s">
        <v>13</v>
      </c>
      <c r="F233" s="57">
        <v>40452</v>
      </c>
      <c r="G233" s="9">
        <v>773.16</v>
      </c>
      <c r="H233" s="9">
        <v>1024.72</v>
      </c>
      <c r="I233" s="4"/>
      <c r="J233" s="9">
        <v>1615.38</v>
      </c>
      <c r="K233" s="9">
        <v>2435.91</v>
      </c>
    </row>
    <row r="234" spans="1:11" s="3" customFormat="1" x14ac:dyDescent="0.2">
      <c r="A234" s="1"/>
      <c r="B234" s="2"/>
      <c r="D234" s="71"/>
      <c r="E234" s="10" t="s">
        <v>14</v>
      </c>
      <c r="F234" s="57">
        <v>40483</v>
      </c>
      <c r="G234" s="9">
        <v>779.03</v>
      </c>
      <c r="H234" s="9">
        <v>1031.77</v>
      </c>
      <c r="I234" s="4"/>
      <c r="J234" s="9">
        <v>1632.1799999999998</v>
      </c>
      <c r="K234" s="9">
        <v>2461.3599999999997</v>
      </c>
    </row>
    <row r="235" spans="1:11" s="3" customFormat="1" x14ac:dyDescent="0.2">
      <c r="A235" s="1"/>
      <c r="B235" s="2"/>
      <c r="D235" s="71"/>
      <c r="E235" s="10" t="s">
        <v>15</v>
      </c>
      <c r="F235" s="57">
        <v>40513</v>
      </c>
      <c r="G235" s="9">
        <v>786.78</v>
      </c>
      <c r="H235" s="9">
        <v>1041.93</v>
      </c>
      <c r="I235" s="4"/>
      <c r="J235" s="9">
        <v>1641.3899999999999</v>
      </c>
      <c r="K235" s="9">
        <v>2470.67</v>
      </c>
    </row>
    <row r="236" spans="1:11" s="3" customFormat="1" x14ac:dyDescent="0.2">
      <c r="A236" s="1"/>
      <c r="B236" s="2"/>
      <c r="D236" s="71">
        <v>2011</v>
      </c>
      <c r="E236" s="8" t="s">
        <v>4</v>
      </c>
      <c r="F236" s="57">
        <v>40544</v>
      </c>
      <c r="G236" s="9">
        <v>790.74</v>
      </c>
      <c r="H236" s="9">
        <v>1048.97</v>
      </c>
      <c r="I236" s="4"/>
      <c r="J236" s="9">
        <v>1650.18</v>
      </c>
      <c r="K236" s="9">
        <v>2485.11</v>
      </c>
    </row>
    <row r="237" spans="1:11" s="3" customFormat="1" x14ac:dyDescent="0.2">
      <c r="A237" s="1"/>
      <c r="B237" s="2"/>
      <c r="D237" s="71"/>
      <c r="E237" s="8" t="s">
        <v>5</v>
      </c>
      <c r="F237" s="57">
        <v>40575</v>
      </c>
      <c r="G237" s="9">
        <v>794.45</v>
      </c>
      <c r="H237" s="9">
        <v>1052.57</v>
      </c>
      <c r="I237" s="4"/>
      <c r="J237" s="9">
        <v>1657.3200000000002</v>
      </c>
      <c r="K237" s="9">
        <v>2499.1499999999996</v>
      </c>
    </row>
    <row r="238" spans="1:11" s="3" customFormat="1" x14ac:dyDescent="0.2">
      <c r="A238" s="1"/>
      <c r="B238" s="2"/>
      <c r="D238" s="71"/>
      <c r="E238" s="8" t="s">
        <v>6</v>
      </c>
      <c r="F238" s="57">
        <v>40603</v>
      </c>
      <c r="G238" s="9">
        <v>788.74</v>
      </c>
      <c r="H238" s="9">
        <v>1045.67</v>
      </c>
      <c r="I238" s="4"/>
      <c r="J238" s="9">
        <v>1653.53</v>
      </c>
      <c r="K238" s="9">
        <v>2488.8000000000002</v>
      </c>
    </row>
    <row r="239" spans="1:11" s="3" customFormat="1" x14ac:dyDescent="0.2">
      <c r="A239" s="1"/>
      <c r="B239" s="2"/>
      <c r="D239" s="71"/>
      <c r="E239" s="8" t="s">
        <v>7</v>
      </c>
      <c r="F239" s="57">
        <v>40634</v>
      </c>
      <c r="G239" s="9">
        <v>809.77</v>
      </c>
      <c r="H239" s="9">
        <v>1064.98</v>
      </c>
      <c r="I239" s="4"/>
      <c r="J239" s="9">
        <v>1667.54</v>
      </c>
      <c r="K239" s="9">
        <v>2473.9899999999998</v>
      </c>
    </row>
    <row r="240" spans="1:11" s="3" customFormat="1" x14ac:dyDescent="0.2">
      <c r="A240" s="1"/>
      <c r="B240" s="2"/>
      <c r="D240" s="71"/>
      <c r="E240" s="8" t="s">
        <v>8</v>
      </c>
      <c r="F240" s="57">
        <v>40664</v>
      </c>
      <c r="G240" s="9">
        <v>791.06</v>
      </c>
      <c r="H240" s="9">
        <v>1048.3800000000001</v>
      </c>
      <c r="I240" s="4"/>
      <c r="J240" s="9">
        <v>1639.17</v>
      </c>
      <c r="K240" s="9">
        <v>2440.9700000000003</v>
      </c>
    </row>
    <row r="241" spans="1:11" s="3" customFormat="1" x14ac:dyDescent="0.2">
      <c r="A241" s="1"/>
      <c r="B241" s="2"/>
      <c r="D241" s="71"/>
      <c r="E241" s="8" t="s">
        <v>9</v>
      </c>
      <c r="F241" s="57">
        <v>40695</v>
      </c>
      <c r="G241" s="9">
        <v>778.17</v>
      </c>
      <c r="H241" s="9">
        <v>1035.8599999999999</v>
      </c>
      <c r="I241" s="4"/>
      <c r="J241" s="9">
        <v>1628.81</v>
      </c>
      <c r="K241" s="9">
        <v>2431.63</v>
      </c>
    </row>
    <row r="242" spans="1:11" s="3" customFormat="1" x14ac:dyDescent="0.2">
      <c r="A242" s="1"/>
      <c r="B242" s="2"/>
      <c r="D242" s="71"/>
      <c r="E242" s="8" t="s">
        <v>10</v>
      </c>
      <c r="F242" s="57">
        <v>40725</v>
      </c>
      <c r="G242" s="9">
        <v>789.17</v>
      </c>
      <c r="H242" s="9">
        <v>1046.28</v>
      </c>
      <c r="I242" s="4"/>
      <c r="J242" s="9">
        <v>1640.71</v>
      </c>
      <c r="K242" s="9">
        <v>2444.0699999999997</v>
      </c>
    </row>
    <row r="243" spans="1:11" s="3" customFormat="1" x14ac:dyDescent="0.2">
      <c r="A243" s="1"/>
      <c r="B243" s="2"/>
      <c r="D243" s="71"/>
      <c r="E243" s="10" t="s">
        <v>11</v>
      </c>
      <c r="F243" s="57">
        <v>40756</v>
      </c>
      <c r="G243" s="9">
        <v>793.01</v>
      </c>
      <c r="H243" s="9">
        <v>1050.27</v>
      </c>
      <c r="I243" s="4"/>
      <c r="J243" s="9">
        <v>1646.62</v>
      </c>
      <c r="K243" s="9">
        <v>2450.6999999999998</v>
      </c>
    </row>
    <row r="244" spans="1:11" s="3" customFormat="1" x14ac:dyDescent="0.2">
      <c r="A244" s="1"/>
      <c r="B244" s="2"/>
      <c r="D244" s="71"/>
      <c r="E244" s="10" t="s">
        <v>12</v>
      </c>
      <c r="F244" s="57">
        <v>40787</v>
      </c>
      <c r="G244" s="9">
        <v>800.44</v>
      </c>
      <c r="H244" s="9">
        <v>1058.05</v>
      </c>
      <c r="I244" s="4"/>
      <c r="J244" s="9">
        <v>1658.14</v>
      </c>
      <c r="K244" s="9">
        <v>2464.08</v>
      </c>
    </row>
    <row r="245" spans="1:11" s="3" customFormat="1" x14ac:dyDescent="0.2">
      <c r="A245" s="1"/>
      <c r="B245" s="2"/>
      <c r="D245" s="71"/>
      <c r="E245" s="10" t="s">
        <v>13</v>
      </c>
      <c r="F245" s="57">
        <v>40817</v>
      </c>
      <c r="G245" s="9">
        <v>806.11</v>
      </c>
      <c r="H245" s="9">
        <v>1063.75</v>
      </c>
      <c r="I245" s="4"/>
      <c r="J245" s="9">
        <v>1672.6</v>
      </c>
      <c r="K245" s="9">
        <v>2483.4700000000003</v>
      </c>
    </row>
    <row r="246" spans="1:11" s="3" customFormat="1" x14ac:dyDescent="0.2">
      <c r="A246" s="1"/>
      <c r="B246" s="2"/>
      <c r="D246" s="71"/>
      <c r="E246" s="10" t="s">
        <v>14</v>
      </c>
      <c r="F246" s="57">
        <v>40848</v>
      </c>
      <c r="G246" s="9">
        <v>813.56</v>
      </c>
      <c r="H246" s="9">
        <v>1072.69</v>
      </c>
      <c r="I246" s="4"/>
      <c r="J246" s="9">
        <v>1695.04</v>
      </c>
      <c r="K246" s="9">
        <v>2521.38</v>
      </c>
    </row>
    <row r="247" spans="1:11" s="3" customFormat="1" x14ac:dyDescent="0.2">
      <c r="A247" s="1"/>
      <c r="B247" s="2"/>
      <c r="D247" s="71"/>
      <c r="E247" s="10" t="s">
        <v>15</v>
      </c>
      <c r="F247" s="57">
        <v>40878</v>
      </c>
      <c r="G247" s="9">
        <v>832.29</v>
      </c>
      <c r="H247" s="9">
        <v>1092.94</v>
      </c>
      <c r="I247" s="4"/>
      <c r="J247" s="9">
        <v>1718.87</v>
      </c>
      <c r="K247" s="9">
        <v>2545.56</v>
      </c>
    </row>
    <row r="248" spans="1:11" s="3" customFormat="1" x14ac:dyDescent="0.2">
      <c r="A248" s="1"/>
      <c r="B248" s="2"/>
      <c r="D248" s="71">
        <v>2012</v>
      </c>
      <c r="E248" s="8" t="s">
        <v>4</v>
      </c>
      <c r="F248" s="57">
        <v>40909</v>
      </c>
      <c r="G248" s="9">
        <v>847.08</v>
      </c>
      <c r="H248" s="9">
        <v>1108.57</v>
      </c>
      <c r="I248" s="4"/>
      <c r="J248" s="9">
        <v>1738.3899999999999</v>
      </c>
      <c r="K248" s="9">
        <v>2568.48</v>
      </c>
    </row>
    <row r="249" spans="1:11" s="3" customFormat="1" x14ac:dyDescent="0.2">
      <c r="A249" s="1"/>
      <c r="B249" s="2"/>
      <c r="D249" s="71"/>
      <c r="E249" s="8" t="s">
        <v>5</v>
      </c>
      <c r="F249" s="57">
        <v>40940</v>
      </c>
      <c r="G249" s="9">
        <v>841.13</v>
      </c>
      <c r="H249" s="9">
        <v>1104.1400000000001</v>
      </c>
      <c r="I249" s="4"/>
      <c r="J249" s="9">
        <v>1736.47</v>
      </c>
      <c r="K249" s="9">
        <v>2570.1400000000003</v>
      </c>
    </row>
    <row r="250" spans="1:11" s="3" customFormat="1" x14ac:dyDescent="0.2">
      <c r="A250" s="1"/>
      <c r="B250" s="2"/>
      <c r="D250" s="71"/>
      <c r="E250" s="8" t="s">
        <v>6</v>
      </c>
      <c r="F250" s="57">
        <v>40969</v>
      </c>
      <c r="G250" s="9">
        <v>842.59</v>
      </c>
      <c r="H250" s="9">
        <v>1106.3599999999999</v>
      </c>
      <c r="I250" s="4"/>
      <c r="J250" s="9">
        <v>1739.5</v>
      </c>
      <c r="K250" s="9">
        <v>2568.83</v>
      </c>
    </row>
    <row r="251" spans="1:11" s="3" customFormat="1" x14ac:dyDescent="0.2">
      <c r="A251" s="1"/>
      <c r="B251" s="2"/>
      <c r="D251" s="71"/>
      <c r="E251" s="8" t="s">
        <v>7</v>
      </c>
      <c r="F251" s="57">
        <v>41000</v>
      </c>
      <c r="G251" s="9">
        <v>840.52</v>
      </c>
      <c r="H251" s="9">
        <v>1105.6199999999999</v>
      </c>
      <c r="I251" s="4"/>
      <c r="J251" s="9">
        <v>1731.6999999999998</v>
      </c>
      <c r="K251" s="9">
        <v>2552.4799999999996</v>
      </c>
    </row>
    <row r="252" spans="1:11" s="3" customFormat="1" x14ac:dyDescent="0.2">
      <c r="A252" s="1"/>
      <c r="B252" s="2"/>
      <c r="D252" s="71"/>
      <c r="E252" s="8" t="s">
        <v>8</v>
      </c>
      <c r="F252" s="57">
        <v>41030</v>
      </c>
      <c r="G252" s="9">
        <v>843.85</v>
      </c>
      <c r="H252" s="9">
        <v>1108.82</v>
      </c>
      <c r="I252" s="4"/>
      <c r="J252" s="9">
        <v>1724.78</v>
      </c>
      <c r="K252" s="9">
        <v>2540.7600000000002</v>
      </c>
    </row>
    <row r="253" spans="1:11" s="3" customFormat="1" x14ac:dyDescent="0.2">
      <c r="A253" s="1"/>
      <c r="B253" s="2"/>
      <c r="D253" s="71"/>
      <c r="E253" s="8" t="s">
        <v>9</v>
      </c>
      <c r="F253" s="57">
        <v>41061</v>
      </c>
      <c r="G253" s="9">
        <v>858.86</v>
      </c>
      <c r="H253" s="9">
        <v>1124.79</v>
      </c>
      <c r="I253" s="4"/>
      <c r="J253" s="9">
        <v>1742.0900000000001</v>
      </c>
      <c r="K253" s="9">
        <v>2551.5100000000002</v>
      </c>
    </row>
    <row r="254" spans="1:11" s="3" customFormat="1" x14ac:dyDescent="0.2">
      <c r="A254" s="1"/>
      <c r="B254" s="2"/>
      <c r="D254" s="71"/>
      <c r="E254" s="8" t="s">
        <v>10</v>
      </c>
      <c r="F254" s="57">
        <v>41091</v>
      </c>
      <c r="G254" s="9">
        <v>875.65</v>
      </c>
      <c r="H254" s="9">
        <v>1142.51</v>
      </c>
      <c r="I254" s="4"/>
      <c r="J254" s="9">
        <v>1761.6999999999998</v>
      </c>
      <c r="K254" s="9">
        <v>2572.8000000000002</v>
      </c>
    </row>
    <row r="255" spans="1:11" s="3" customFormat="1" x14ac:dyDescent="0.2">
      <c r="A255" s="1"/>
      <c r="B255" s="2"/>
      <c r="D255" s="71"/>
      <c r="E255" s="10" t="s">
        <v>11</v>
      </c>
      <c r="F255" s="57">
        <v>41122</v>
      </c>
      <c r="G255" s="9">
        <v>878.71</v>
      </c>
      <c r="H255" s="9">
        <v>1147.23</v>
      </c>
      <c r="I255" s="4"/>
      <c r="J255" s="9">
        <v>1769.48</v>
      </c>
      <c r="K255" s="9">
        <v>2583.37</v>
      </c>
    </row>
    <row r="256" spans="1:11" s="3" customFormat="1" x14ac:dyDescent="0.2">
      <c r="A256" s="1"/>
      <c r="B256" s="2"/>
      <c r="D256" s="71"/>
      <c r="E256" s="10" t="s">
        <v>12</v>
      </c>
      <c r="F256" s="57">
        <v>41153</v>
      </c>
      <c r="G256" s="9">
        <v>898.38</v>
      </c>
      <c r="H256" s="9">
        <v>1166.96</v>
      </c>
      <c r="I256" s="4"/>
      <c r="J256" s="9">
        <v>1791.95</v>
      </c>
      <c r="K256" s="9">
        <v>2604.38</v>
      </c>
    </row>
    <row r="257" spans="1:11" s="3" customFormat="1" x14ac:dyDescent="0.2">
      <c r="A257" s="1"/>
      <c r="B257" s="2"/>
      <c r="D257" s="71"/>
      <c r="E257" s="10" t="s">
        <v>13</v>
      </c>
      <c r="F257" s="57">
        <v>41183</v>
      </c>
      <c r="G257" s="9">
        <v>900.75</v>
      </c>
      <c r="H257" s="9">
        <v>1170.3499999999999</v>
      </c>
      <c r="I257" s="4"/>
      <c r="J257" s="9">
        <v>1801.26</v>
      </c>
      <c r="K257" s="9">
        <v>2613.42</v>
      </c>
    </row>
    <row r="258" spans="1:11" s="3" customFormat="1" x14ac:dyDescent="0.2">
      <c r="A258" s="1"/>
      <c r="B258" s="2"/>
      <c r="D258" s="71"/>
      <c r="E258" s="10" t="s">
        <v>14</v>
      </c>
      <c r="F258" s="57">
        <v>41214</v>
      </c>
      <c r="G258" s="9">
        <v>898.09</v>
      </c>
      <c r="H258" s="9">
        <v>1170.22</v>
      </c>
      <c r="I258" s="4"/>
      <c r="J258" s="9">
        <v>1813.2800000000002</v>
      </c>
      <c r="K258" s="9">
        <v>2611.6400000000003</v>
      </c>
    </row>
    <row r="259" spans="1:11" s="3" customFormat="1" x14ac:dyDescent="0.2">
      <c r="A259" s="1"/>
      <c r="B259" s="2"/>
      <c r="D259" s="71"/>
      <c r="E259" s="10" t="s">
        <v>15</v>
      </c>
      <c r="F259" s="57">
        <v>41244</v>
      </c>
      <c r="G259" s="9">
        <v>904.19</v>
      </c>
      <c r="H259" s="9">
        <v>1178</v>
      </c>
      <c r="I259" s="4"/>
      <c r="J259" s="9">
        <v>1821.7600000000002</v>
      </c>
      <c r="K259" s="9">
        <v>2599.27</v>
      </c>
    </row>
    <row r="260" spans="1:11" s="3" customFormat="1" x14ac:dyDescent="0.2">
      <c r="A260" s="1"/>
      <c r="B260" s="2"/>
      <c r="D260" s="71">
        <v>2013</v>
      </c>
      <c r="E260" s="8" t="s">
        <v>4</v>
      </c>
      <c r="F260" s="57">
        <v>41275</v>
      </c>
      <c r="G260" s="9">
        <v>904.49</v>
      </c>
      <c r="H260" s="9">
        <v>1180.95</v>
      </c>
      <c r="I260" s="4"/>
      <c r="J260" s="9">
        <v>1826.46</v>
      </c>
      <c r="K260" s="9">
        <v>2628.02</v>
      </c>
    </row>
    <row r="261" spans="1:11" s="3" customFormat="1" x14ac:dyDescent="0.2">
      <c r="A261" s="1"/>
      <c r="B261" s="2"/>
      <c r="D261" s="71"/>
      <c r="E261" s="8" t="s">
        <v>5</v>
      </c>
      <c r="F261" s="57">
        <v>41306</v>
      </c>
      <c r="G261" s="9">
        <v>902.56</v>
      </c>
      <c r="H261" s="9">
        <v>1180.28</v>
      </c>
      <c r="I261" s="4"/>
      <c r="J261" s="9">
        <v>1829.63</v>
      </c>
      <c r="K261" s="9">
        <v>2667.1099999999997</v>
      </c>
    </row>
    <row r="262" spans="1:11" s="3" customFormat="1" x14ac:dyDescent="0.2">
      <c r="A262" s="1"/>
      <c r="B262" s="2"/>
      <c r="D262" s="71"/>
      <c r="E262" s="8" t="s">
        <v>6</v>
      </c>
      <c r="F262" s="57">
        <v>41334</v>
      </c>
      <c r="G262" s="9">
        <v>917.69</v>
      </c>
      <c r="H262" s="9">
        <v>1195.82</v>
      </c>
      <c r="I262" s="4"/>
      <c r="J262" s="9">
        <v>1847.63</v>
      </c>
      <c r="K262" s="9">
        <v>2692.05</v>
      </c>
    </row>
    <row r="263" spans="1:11" s="3" customFormat="1" x14ac:dyDescent="0.2">
      <c r="A263" s="1"/>
      <c r="B263" s="2"/>
      <c r="D263" s="71"/>
      <c r="E263" s="8" t="s">
        <v>7</v>
      </c>
      <c r="F263" s="57">
        <v>41365</v>
      </c>
      <c r="G263" s="9">
        <v>920.23</v>
      </c>
      <c r="H263" s="9">
        <v>1199.07</v>
      </c>
      <c r="I263" s="4"/>
      <c r="J263" s="9">
        <v>1847.98</v>
      </c>
      <c r="K263" s="9">
        <v>2687.88</v>
      </c>
    </row>
    <row r="264" spans="1:11" s="3" customFormat="1" x14ac:dyDescent="0.2">
      <c r="A264" s="1"/>
      <c r="B264" s="2"/>
      <c r="D264" s="71"/>
      <c r="E264" s="8" t="s">
        <v>8</v>
      </c>
      <c r="F264" s="57">
        <v>41395</v>
      </c>
      <c r="G264" s="9">
        <v>921.94</v>
      </c>
      <c r="H264" s="9">
        <v>1200.32</v>
      </c>
      <c r="I264" s="4"/>
      <c r="J264" s="9">
        <v>1839.83</v>
      </c>
      <c r="K264" s="9">
        <v>2672.3599999999997</v>
      </c>
    </row>
    <row r="265" spans="1:11" s="3" customFormat="1" x14ac:dyDescent="0.2">
      <c r="A265" s="1"/>
      <c r="B265" s="2"/>
      <c r="D265" s="71"/>
      <c r="E265" s="8" t="s">
        <v>9</v>
      </c>
      <c r="F265" s="57">
        <v>41426</v>
      </c>
      <c r="G265" s="9">
        <v>914.54</v>
      </c>
      <c r="H265" s="9">
        <v>1194.3499999999999</v>
      </c>
      <c r="I265" s="4"/>
      <c r="J265" s="9">
        <v>1835.7199999999998</v>
      </c>
      <c r="K265" s="9">
        <v>2669.33</v>
      </c>
    </row>
    <row r="266" spans="1:11" s="3" customFormat="1" x14ac:dyDescent="0.2">
      <c r="A266" s="1"/>
      <c r="B266" s="2"/>
      <c r="D266" s="71"/>
      <c r="E266" s="8" t="s">
        <v>10</v>
      </c>
      <c r="F266" s="57">
        <v>41456</v>
      </c>
      <c r="G266" s="9">
        <v>906.55</v>
      </c>
      <c r="H266" s="9">
        <v>1189.26</v>
      </c>
      <c r="I266" s="4"/>
      <c r="J266" s="9">
        <v>1828.73</v>
      </c>
      <c r="K266" s="9">
        <v>2662.21</v>
      </c>
    </row>
    <row r="267" spans="1:11" s="3" customFormat="1" x14ac:dyDescent="0.2">
      <c r="A267" s="1"/>
      <c r="B267" s="2"/>
      <c r="D267" s="71"/>
      <c r="E267" s="10" t="s">
        <v>11</v>
      </c>
      <c r="F267" s="57">
        <v>41487</v>
      </c>
      <c r="G267" s="9">
        <v>914.24</v>
      </c>
      <c r="H267" s="9">
        <v>1198.01</v>
      </c>
      <c r="I267" s="4"/>
      <c r="J267" s="9">
        <v>1839.99</v>
      </c>
      <c r="K267" s="9">
        <v>2672.76</v>
      </c>
    </row>
    <row r="268" spans="1:11" s="3" customFormat="1" x14ac:dyDescent="0.2">
      <c r="A268" s="1"/>
      <c r="B268" s="2"/>
      <c r="D268" s="71"/>
      <c r="E268" s="10" t="s">
        <v>12</v>
      </c>
      <c r="F268" s="57">
        <v>41518</v>
      </c>
      <c r="G268" s="9">
        <v>919.88</v>
      </c>
      <c r="H268" s="9">
        <v>1204.44</v>
      </c>
      <c r="I268" s="4"/>
      <c r="J268" s="9">
        <v>1851.27</v>
      </c>
      <c r="K268" s="9">
        <v>2687.4</v>
      </c>
    </row>
    <row r="269" spans="1:11" s="3" customFormat="1" x14ac:dyDescent="0.2">
      <c r="A269" s="1"/>
      <c r="B269" s="2"/>
      <c r="D269" s="71"/>
      <c r="E269" s="10" t="s">
        <v>13</v>
      </c>
      <c r="F269" s="57">
        <v>41548</v>
      </c>
      <c r="G269" s="9">
        <v>918.49</v>
      </c>
      <c r="H269" s="9">
        <v>1204.48</v>
      </c>
      <c r="I269" s="4"/>
      <c r="J269" s="9">
        <v>1859.45</v>
      </c>
      <c r="K269" s="9">
        <v>2707.19</v>
      </c>
    </row>
    <row r="270" spans="1:11" s="3" customFormat="1" x14ac:dyDescent="0.2">
      <c r="A270" s="1"/>
      <c r="B270" s="2"/>
      <c r="D270" s="71"/>
      <c r="E270" s="10" t="s">
        <v>14</v>
      </c>
      <c r="F270" s="57">
        <v>41579</v>
      </c>
      <c r="G270" s="9">
        <v>935.38</v>
      </c>
      <c r="H270" s="9">
        <v>1221.6199999999999</v>
      </c>
      <c r="I270" s="4"/>
      <c r="J270" s="9">
        <v>1890.6100000000001</v>
      </c>
      <c r="K270" s="9">
        <v>2751.51</v>
      </c>
    </row>
    <row r="271" spans="1:11" s="3" customFormat="1" x14ac:dyDescent="0.2">
      <c r="A271" s="1"/>
      <c r="B271" s="2"/>
      <c r="D271" s="71"/>
      <c r="E271" s="10" t="s">
        <v>15</v>
      </c>
      <c r="F271" s="57">
        <v>41609</v>
      </c>
      <c r="G271" s="9">
        <v>948.4</v>
      </c>
      <c r="H271" s="9">
        <v>1235.26</v>
      </c>
      <c r="I271" s="4"/>
      <c r="J271" s="9">
        <v>1909.01</v>
      </c>
      <c r="K271" s="9">
        <v>2771.79</v>
      </c>
    </row>
    <row r="272" spans="1:11" s="3" customFormat="1" x14ac:dyDescent="0.2">
      <c r="A272" s="1"/>
      <c r="B272" s="2"/>
      <c r="D272" s="71">
        <v>2014</v>
      </c>
      <c r="E272" s="8" t="s">
        <v>4</v>
      </c>
      <c r="F272" s="57">
        <v>41640</v>
      </c>
      <c r="G272" s="9">
        <v>951.39</v>
      </c>
      <c r="H272" s="9">
        <v>1247.46</v>
      </c>
      <c r="I272" s="4"/>
      <c r="J272" s="9">
        <v>1921.88</v>
      </c>
      <c r="K272" s="9">
        <v>2803.6000000000004</v>
      </c>
    </row>
    <row r="273" spans="1:11" s="3" customFormat="1" x14ac:dyDescent="0.2">
      <c r="A273" s="1"/>
      <c r="B273" s="2"/>
      <c r="D273" s="71"/>
      <c r="E273" s="8" t="s">
        <v>5</v>
      </c>
      <c r="F273" s="57">
        <v>41671</v>
      </c>
      <c r="G273" s="9">
        <v>951.19</v>
      </c>
      <c r="H273" s="9">
        <v>1251.3900000000001</v>
      </c>
      <c r="I273" s="4"/>
      <c r="J273" s="9">
        <v>1923.5100000000002</v>
      </c>
      <c r="K273" s="9">
        <v>2813.7700000000004</v>
      </c>
    </row>
    <row r="274" spans="1:11" s="3" customFormat="1" x14ac:dyDescent="0.2">
      <c r="A274" s="1"/>
      <c r="B274" s="2"/>
      <c r="D274" s="71"/>
      <c r="E274" s="8" t="s">
        <v>6</v>
      </c>
      <c r="F274" s="57">
        <v>41699</v>
      </c>
      <c r="G274" s="9">
        <v>955.56</v>
      </c>
      <c r="H274" s="9">
        <v>1258.82</v>
      </c>
      <c r="I274" s="4"/>
      <c r="J274" s="9">
        <v>1929.7199999999998</v>
      </c>
      <c r="K274" s="9">
        <v>2824.51</v>
      </c>
    </row>
    <row r="275" spans="1:11" s="3" customFormat="1" x14ac:dyDescent="0.2">
      <c r="A275" s="1"/>
      <c r="B275" s="2"/>
      <c r="D275" s="71"/>
      <c r="E275" s="8" t="s">
        <v>7</v>
      </c>
      <c r="F275" s="57">
        <v>41730</v>
      </c>
      <c r="G275" s="9">
        <v>941.84</v>
      </c>
      <c r="H275" s="9">
        <v>1244.6199999999999</v>
      </c>
      <c r="I275" s="4"/>
      <c r="J275" s="9">
        <v>1908.33</v>
      </c>
      <c r="K275" s="9">
        <v>2793.93</v>
      </c>
    </row>
    <row r="276" spans="1:11" s="3" customFormat="1" x14ac:dyDescent="0.2">
      <c r="A276" s="1"/>
      <c r="B276" s="2"/>
      <c r="D276" s="71"/>
      <c r="E276" s="8" t="s">
        <v>8</v>
      </c>
      <c r="F276" s="57">
        <v>41760</v>
      </c>
      <c r="G276" s="9">
        <v>938.91</v>
      </c>
      <c r="H276" s="9">
        <v>1242.1199999999999</v>
      </c>
      <c r="I276" s="4"/>
      <c r="J276" s="9">
        <v>1892.98</v>
      </c>
      <c r="K276" s="9">
        <v>2765.97</v>
      </c>
    </row>
    <row r="277" spans="1:11" s="3" customFormat="1" x14ac:dyDescent="0.2">
      <c r="A277" s="1"/>
      <c r="B277" s="2"/>
      <c r="D277" s="71"/>
      <c r="E277" s="8" t="s">
        <v>9</v>
      </c>
      <c r="F277" s="57">
        <v>41791</v>
      </c>
      <c r="G277" s="9">
        <v>939.06</v>
      </c>
      <c r="H277" s="9">
        <v>1244.8499999999999</v>
      </c>
      <c r="I277" s="4"/>
      <c r="J277" s="9">
        <v>1894.9</v>
      </c>
      <c r="K277" s="9">
        <v>2771.99</v>
      </c>
    </row>
    <row r="278" spans="1:11" s="3" customFormat="1" x14ac:dyDescent="0.2">
      <c r="A278" s="1"/>
      <c r="B278" s="2"/>
      <c r="D278" s="71"/>
      <c r="E278" s="8" t="s">
        <v>10</v>
      </c>
      <c r="F278" s="57">
        <v>41821</v>
      </c>
      <c r="G278" s="9">
        <v>944.88</v>
      </c>
      <c r="H278" s="9">
        <v>1253.48</v>
      </c>
      <c r="I278" s="4"/>
      <c r="J278" s="9">
        <v>1901.79</v>
      </c>
      <c r="K278" s="9">
        <v>2782.92</v>
      </c>
    </row>
    <row r="279" spans="1:11" s="3" customFormat="1" x14ac:dyDescent="0.2">
      <c r="A279" s="1"/>
      <c r="B279" s="2"/>
      <c r="D279" s="71"/>
      <c r="E279" s="10" t="s">
        <v>11</v>
      </c>
      <c r="F279" s="57">
        <v>41852</v>
      </c>
      <c r="G279" s="9">
        <v>952.67</v>
      </c>
      <c r="H279" s="9">
        <v>1264.1600000000001</v>
      </c>
      <c r="I279" s="4"/>
      <c r="J279" s="9">
        <v>1913.79</v>
      </c>
      <c r="K279" s="9">
        <v>2798.07</v>
      </c>
    </row>
    <row r="280" spans="1:11" s="3" customFormat="1" x14ac:dyDescent="0.2">
      <c r="A280" s="1"/>
      <c r="B280" s="2"/>
      <c r="D280" s="71"/>
      <c r="E280" s="10" t="s">
        <v>12</v>
      </c>
      <c r="F280" s="57">
        <v>41883</v>
      </c>
      <c r="G280" s="9">
        <v>964.89</v>
      </c>
      <c r="H280" s="9">
        <v>1277.27</v>
      </c>
      <c r="I280" s="4"/>
      <c r="J280" s="9">
        <v>1930.22</v>
      </c>
      <c r="K280" s="9">
        <v>2814.44</v>
      </c>
    </row>
    <row r="281" spans="1:11" s="3" customFormat="1" x14ac:dyDescent="0.2">
      <c r="A281" s="1"/>
      <c r="B281" s="2"/>
      <c r="D281" s="71"/>
      <c r="E281" s="10" t="s">
        <v>13</v>
      </c>
      <c r="F281" s="57">
        <v>41913</v>
      </c>
      <c r="G281" s="9">
        <v>970.49</v>
      </c>
      <c r="H281" s="9">
        <v>1284.2</v>
      </c>
      <c r="I281" s="4"/>
      <c r="J281" s="9">
        <v>1946.58</v>
      </c>
      <c r="K281" s="9">
        <v>2836.26</v>
      </c>
    </row>
    <row r="282" spans="1:11" s="3" customFormat="1" x14ac:dyDescent="0.2">
      <c r="A282" s="1"/>
      <c r="B282" s="2"/>
      <c r="D282" s="71"/>
      <c r="E282" s="10" t="s">
        <v>14</v>
      </c>
      <c r="F282" s="57">
        <v>41944</v>
      </c>
      <c r="G282" s="9">
        <v>978.65</v>
      </c>
      <c r="H282" s="9">
        <v>1291.9000000000001</v>
      </c>
      <c r="I282" s="4"/>
      <c r="J282" s="9">
        <v>1970.02</v>
      </c>
      <c r="K282" s="9">
        <v>2868.08</v>
      </c>
    </row>
    <row r="283" spans="1:11" s="3" customFormat="1" x14ac:dyDescent="0.2">
      <c r="A283" s="1"/>
      <c r="B283" s="2"/>
      <c r="D283" s="71"/>
      <c r="E283" s="10" t="s">
        <v>15</v>
      </c>
      <c r="F283" s="57">
        <v>41974</v>
      </c>
      <c r="G283" s="9">
        <v>997.22</v>
      </c>
      <c r="H283" s="9">
        <v>1309.3599999999999</v>
      </c>
      <c r="I283" s="4"/>
      <c r="J283" s="9">
        <v>1989.2</v>
      </c>
      <c r="K283" s="9">
        <v>2878.88</v>
      </c>
    </row>
    <row r="284" spans="1:11" s="3" customFormat="1" x14ac:dyDescent="0.2">
      <c r="A284" s="1"/>
      <c r="B284" s="2"/>
      <c r="D284" s="71">
        <v>2015</v>
      </c>
      <c r="E284" s="8" t="s">
        <v>4</v>
      </c>
      <c r="F284" s="57">
        <v>42005</v>
      </c>
      <c r="G284" s="9">
        <v>982.68</v>
      </c>
      <c r="H284" s="9">
        <v>1297.3</v>
      </c>
      <c r="I284" s="4"/>
      <c r="J284" s="9">
        <v>1974.98</v>
      </c>
      <c r="K284" s="9">
        <v>2867.52</v>
      </c>
    </row>
    <row r="285" spans="1:11" s="3" customFormat="1" x14ac:dyDescent="0.2">
      <c r="A285" s="1"/>
      <c r="B285" s="2"/>
      <c r="D285" s="71"/>
      <c r="E285" s="8" t="s">
        <v>5</v>
      </c>
      <c r="F285" s="57">
        <v>42036</v>
      </c>
      <c r="G285" s="9">
        <v>973.48</v>
      </c>
      <c r="H285" s="9">
        <v>1289.21</v>
      </c>
      <c r="I285" s="4"/>
      <c r="J285" s="9">
        <v>1969.96</v>
      </c>
      <c r="K285" s="9">
        <v>2869.3900000000003</v>
      </c>
    </row>
    <row r="286" spans="1:11" s="3" customFormat="1" x14ac:dyDescent="0.2">
      <c r="A286" s="1"/>
      <c r="B286" s="2"/>
      <c r="D286" s="71"/>
      <c r="E286" s="8" t="s">
        <v>6</v>
      </c>
      <c r="F286" s="57">
        <v>42064</v>
      </c>
      <c r="G286" s="9">
        <v>988.35</v>
      </c>
      <c r="H286" s="9">
        <v>1301.9000000000001</v>
      </c>
      <c r="I286" s="4"/>
      <c r="J286" s="9">
        <v>1989.3200000000002</v>
      </c>
      <c r="K286" s="9">
        <v>2890.27</v>
      </c>
    </row>
    <row r="287" spans="1:11" s="3" customFormat="1" x14ac:dyDescent="0.2">
      <c r="A287" s="1"/>
      <c r="B287" s="2"/>
      <c r="D287" s="71"/>
      <c r="E287" s="8" t="s">
        <v>7</v>
      </c>
      <c r="F287" s="57">
        <v>42095</v>
      </c>
      <c r="G287" s="9">
        <v>992.21</v>
      </c>
      <c r="H287" s="9">
        <v>1304.97</v>
      </c>
      <c r="I287" s="4"/>
      <c r="J287" s="9">
        <v>1984.45</v>
      </c>
      <c r="K287" s="9">
        <v>2877.17</v>
      </c>
    </row>
    <row r="288" spans="1:11" s="3" customFormat="1" x14ac:dyDescent="0.2">
      <c r="A288" s="1"/>
      <c r="B288" s="2"/>
      <c r="D288" s="71"/>
      <c r="E288" s="8" t="s">
        <v>8</v>
      </c>
      <c r="F288" s="57">
        <v>42125</v>
      </c>
      <c r="G288" s="9">
        <v>981.99</v>
      </c>
      <c r="H288" s="9">
        <v>1296.8800000000001</v>
      </c>
      <c r="I288" s="4"/>
      <c r="J288" s="9">
        <v>1961.65</v>
      </c>
      <c r="K288" s="9">
        <v>2847.62</v>
      </c>
    </row>
    <row r="289" spans="1:11" s="3" customFormat="1" x14ac:dyDescent="0.2">
      <c r="A289" s="1"/>
      <c r="B289" s="2"/>
      <c r="D289" s="71"/>
      <c r="E289" s="8" t="s">
        <v>9</v>
      </c>
      <c r="F289" s="57">
        <v>42156</v>
      </c>
      <c r="G289" s="11">
        <v>982.48</v>
      </c>
      <c r="H289" s="9">
        <v>1299.4100000000001</v>
      </c>
      <c r="I289" s="4"/>
      <c r="J289" s="9">
        <v>1963</v>
      </c>
      <c r="K289" s="9">
        <v>2850.8</v>
      </c>
    </row>
    <row r="290" spans="1:11" s="3" customFormat="1" x14ac:dyDescent="0.2">
      <c r="A290" s="1"/>
      <c r="B290" s="2"/>
      <c r="D290" s="71"/>
      <c r="E290" s="8" t="s">
        <v>10</v>
      </c>
      <c r="F290" s="57">
        <v>42186</v>
      </c>
      <c r="G290" s="9">
        <v>987.67</v>
      </c>
      <c r="H290" s="9">
        <v>1306.33</v>
      </c>
      <c r="I290" s="4"/>
      <c r="J290" s="9">
        <v>1968.34</v>
      </c>
      <c r="K290" s="9">
        <v>2856.62</v>
      </c>
    </row>
    <row r="291" spans="1:11" s="3" customFormat="1" x14ac:dyDescent="0.2">
      <c r="A291" s="1"/>
      <c r="B291" s="2"/>
      <c r="D291" s="71"/>
      <c r="E291" s="10" t="s">
        <v>11</v>
      </c>
      <c r="F291" s="57">
        <v>42217</v>
      </c>
      <c r="G291" s="12">
        <v>990.65</v>
      </c>
      <c r="H291" s="12">
        <v>1311.29</v>
      </c>
      <c r="I291" s="4"/>
      <c r="J291" s="9">
        <v>1975.67</v>
      </c>
      <c r="K291" s="9">
        <v>2866.33</v>
      </c>
    </row>
    <row r="292" spans="1:11" s="3" customFormat="1" x14ac:dyDescent="0.2">
      <c r="A292" s="1"/>
      <c r="B292" s="2"/>
      <c r="D292" s="71"/>
      <c r="E292" s="10" t="s">
        <v>12</v>
      </c>
      <c r="F292" s="57">
        <v>42248</v>
      </c>
      <c r="G292" s="12">
        <v>997.79</v>
      </c>
      <c r="H292" s="12">
        <v>1319.44</v>
      </c>
      <c r="I292" s="4"/>
      <c r="J292" s="9">
        <v>1988.77</v>
      </c>
      <c r="K292" s="9">
        <v>2882.02</v>
      </c>
    </row>
    <row r="293" spans="1:11" s="3" customFormat="1" x14ac:dyDescent="0.2">
      <c r="A293" s="1"/>
      <c r="B293" s="2"/>
      <c r="D293" s="71"/>
      <c r="E293" s="10" t="s">
        <v>13</v>
      </c>
      <c r="F293" s="57">
        <v>42278</v>
      </c>
      <c r="G293" s="9">
        <v>1000.52</v>
      </c>
      <c r="H293" s="9">
        <v>1323.44</v>
      </c>
      <c r="I293" s="4"/>
      <c r="J293" s="9">
        <v>2002.29</v>
      </c>
      <c r="K293" s="9">
        <v>2901.19</v>
      </c>
    </row>
    <row r="294" spans="1:11" s="3" customFormat="1" x14ac:dyDescent="0.2">
      <c r="A294" s="1"/>
      <c r="B294" s="2"/>
      <c r="D294" s="71"/>
      <c r="E294" s="10" t="s">
        <v>14</v>
      </c>
      <c r="F294" s="57">
        <v>42309</v>
      </c>
      <c r="G294" s="9">
        <v>1000.61</v>
      </c>
      <c r="H294" s="9">
        <v>1324.95</v>
      </c>
      <c r="I294" s="4"/>
      <c r="J294" s="9">
        <v>2016.42</v>
      </c>
      <c r="K294" s="9">
        <v>2912.58</v>
      </c>
    </row>
    <row r="295" spans="1:11" s="3" customFormat="1" x14ac:dyDescent="0.2">
      <c r="A295" s="1"/>
      <c r="B295" s="2"/>
      <c r="D295" s="71"/>
      <c r="E295" s="10" t="s">
        <v>15</v>
      </c>
      <c r="F295" s="57">
        <v>42339</v>
      </c>
      <c r="G295" s="9">
        <v>1017.03</v>
      </c>
      <c r="H295" s="9">
        <v>1341.26</v>
      </c>
      <c r="I295" s="4"/>
      <c r="J295" s="9">
        <v>2032.81</v>
      </c>
      <c r="K295" s="9">
        <v>2923.29</v>
      </c>
    </row>
    <row r="296" spans="1:11" s="3" customFormat="1" x14ac:dyDescent="0.2">
      <c r="A296" s="1"/>
      <c r="B296" s="2"/>
      <c r="D296" s="71">
        <v>2016</v>
      </c>
      <c r="E296" s="8" t="s">
        <v>4</v>
      </c>
      <c r="F296" s="57">
        <v>42370</v>
      </c>
      <c r="G296" s="9">
        <v>1034.9100000000001</v>
      </c>
      <c r="H296" s="9">
        <v>1361.27</v>
      </c>
      <c r="I296" s="4"/>
      <c r="J296" s="9">
        <v>2050.84</v>
      </c>
      <c r="K296" s="9">
        <v>2942.1099999999997</v>
      </c>
    </row>
    <row r="297" spans="1:11" s="3" customFormat="1" x14ac:dyDescent="0.2">
      <c r="A297" s="1"/>
      <c r="B297" s="2"/>
      <c r="D297" s="71"/>
      <c r="E297" s="8" t="s">
        <v>5</v>
      </c>
      <c r="F297" s="57">
        <v>42401</v>
      </c>
      <c r="G297" s="9">
        <v>1043.98</v>
      </c>
      <c r="H297" s="9">
        <v>1371.4</v>
      </c>
      <c r="I297" s="4"/>
      <c r="J297" s="9">
        <v>2063.4899999999998</v>
      </c>
      <c r="K297" s="9">
        <v>2955.61</v>
      </c>
    </row>
    <row r="298" spans="1:11" s="3" customFormat="1" x14ac:dyDescent="0.2">
      <c r="A298" s="1"/>
      <c r="B298" s="2"/>
      <c r="D298" s="71"/>
      <c r="E298" s="8" t="s">
        <v>6</v>
      </c>
      <c r="F298" s="57">
        <v>42430</v>
      </c>
      <c r="G298" s="11">
        <v>1040.96</v>
      </c>
      <c r="H298" s="9">
        <v>1368.13</v>
      </c>
      <c r="I298" s="4"/>
      <c r="J298" s="9">
        <v>2060.9</v>
      </c>
      <c r="K298" s="9">
        <v>2952.05</v>
      </c>
    </row>
    <row r="299" spans="1:11" s="3" customFormat="1" x14ac:dyDescent="0.2">
      <c r="A299" s="1"/>
      <c r="B299" s="2"/>
      <c r="D299" s="71"/>
      <c r="E299" s="8" t="s">
        <v>7</v>
      </c>
      <c r="F299" s="57">
        <v>42461</v>
      </c>
      <c r="G299" s="9">
        <v>1036.83</v>
      </c>
      <c r="H299" s="9">
        <v>1365.67</v>
      </c>
      <c r="I299" s="4"/>
      <c r="J299" s="9">
        <v>2049.5500000000002</v>
      </c>
      <c r="K299" s="9">
        <v>2933.7799999999997</v>
      </c>
    </row>
    <row r="300" spans="1:11" s="3" customFormat="1" x14ac:dyDescent="0.2">
      <c r="A300" s="1"/>
      <c r="B300" s="2"/>
      <c r="D300" s="71"/>
      <c r="E300" s="8" t="s">
        <v>8</v>
      </c>
      <c r="F300" s="57">
        <v>42491</v>
      </c>
      <c r="G300" s="9">
        <v>1029.74</v>
      </c>
      <c r="H300" s="9">
        <v>1360.75</v>
      </c>
      <c r="I300" s="4"/>
      <c r="J300" s="9">
        <v>2028</v>
      </c>
      <c r="K300" s="9">
        <v>2899.87</v>
      </c>
    </row>
    <row r="301" spans="1:11" s="3" customFormat="1" x14ac:dyDescent="0.2">
      <c r="A301" s="1"/>
      <c r="B301" s="2"/>
      <c r="D301" s="71"/>
      <c r="E301" s="8" t="s">
        <v>9</v>
      </c>
      <c r="F301" s="57">
        <v>42522</v>
      </c>
      <c r="G301" s="9">
        <v>1018.7</v>
      </c>
      <c r="H301" s="9">
        <v>1350.92</v>
      </c>
      <c r="I301" s="4"/>
      <c r="J301" s="9">
        <v>2018.5500000000002</v>
      </c>
      <c r="K301" s="9">
        <v>2889.46</v>
      </c>
    </row>
    <row r="302" spans="1:11" s="3" customFormat="1" x14ac:dyDescent="0.2">
      <c r="A302" s="1"/>
      <c r="B302" s="2"/>
      <c r="D302" s="71"/>
      <c r="E302" s="8" t="s">
        <v>10</v>
      </c>
      <c r="F302" s="57">
        <v>42552</v>
      </c>
      <c r="G302" s="9">
        <v>1015.44</v>
      </c>
      <c r="H302" s="9">
        <v>1348.81</v>
      </c>
      <c r="I302" s="4"/>
      <c r="J302" s="9">
        <v>2019.0100000000002</v>
      </c>
      <c r="K302" s="9">
        <v>2893.1</v>
      </c>
    </row>
    <row r="303" spans="1:11" s="3" customFormat="1" x14ac:dyDescent="0.2">
      <c r="A303" s="1"/>
      <c r="B303" s="2"/>
      <c r="D303" s="71"/>
      <c r="E303" s="10" t="s">
        <v>11</v>
      </c>
      <c r="F303" s="57">
        <v>42583</v>
      </c>
      <c r="G303" s="9">
        <v>1018.43</v>
      </c>
      <c r="H303" s="9">
        <v>1351.24</v>
      </c>
      <c r="I303" s="4"/>
      <c r="J303" s="9">
        <v>2030.1399999999999</v>
      </c>
      <c r="K303" s="9">
        <v>2903.91</v>
      </c>
    </row>
    <row r="304" spans="1:11" s="3" customFormat="1" x14ac:dyDescent="0.2">
      <c r="A304" s="1"/>
      <c r="B304" s="2"/>
      <c r="D304" s="71"/>
      <c r="E304" s="10" t="s">
        <v>12</v>
      </c>
      <c r="F304" s="57">
        <v>42614</v>
      </c>
      <c r="G304" s="9">
        <v>1043.6500000000001</v>
      </c>
      <c r="H304" s="9">
        <v>1375.79</v>
      </c>
      <c r="I304" s="4"/>
      <c r="J304" s="9">
        <v>2061.59</v>
      </c>
      <c r="K304" s="9">
        <v>2934.54</v>
      </c>
    </row>
    <row r="305" spans="1:11" s="3" customFormat="1" x14ac:dyDescent="0.2">
      <c r="A305" s="1"/>
      <c r="B305" s="2"/>
      <c r="D305" s="71"/>
      <c r="E305" s="10" t="s">
        <v>13</v>
      </c>
      <c r="F305" s="57">
        <v>42644</v>
      </c>
      <c r="G305" s="9">
        <v>1046.1500000000001</v>
      </c>
      <c r="H305" s="9">
        <v>1378.54</v>
      </c>
      <c r="I305" s="4"/>
      <c r="J305" s="9">
        <v>2076.3000000000002</v>
      </c>
      <c r="K305" s="9">
        <v>2957.38</v>
      </c>
    </row>
    <row r="306" spans="1:11" s="3" customFormat="1" x14ac:dyDescent="0.2">
      <c r="A306" s="1"/>
      <c r="B306" s="2"/>
      <c r="D306" s="71"/>
      <c r="E306" s="10" t="s">
        <v>14</v>
      </c>
      <c r="F306" s="57">
        <v>42675</v>
      </c>
      <c r="G306" s="9">
        <v>1052.21</v>
      </c>
      <c r="H306" s="9">
        <v>1385.68</v>
      </c>
      <c r="I306" s="4"/>
      <c r="J306" s="9">
        <v>2098.0100000000002</v>
      </c>
      <c r="K306" s="9">
        <v>2990.95</v>
      </c>
    </row>
    <row r="307" spans="1:11" s="3" customFormat="1" x14ac:dyDescent="0.2">
      <c r="A307" s="1"/>
      <c r="B307" s="2"/>
      <c r="D307" s="71"/>
      <c r="E307" s="10" t="s">
        <v>15</v>
      </c>
      <c r="F307" s="57">
        <v>42705</v>
      </c>
      <c r="G307" s="9">
        <v>1063.71</v>
      </c>
      <c r="H307" s="9">
        <v>1400.83</v>
      </c>
      <c r="I307" s="4"/>
      <c r="J307" s="9">
        <v>2111.7600000000002</v>
      </c>
      <c r="K307" s="9">
        <v>3008.2799999999997</v>
      </c>
    </row>
    <row r="308" spans="1:11" s="3" customFormat="1" x14ac:dyDescent="0.2">
      <c r="A308" s="1"/>
      <c r="B308" s="2"/>
      <c r="D308" s="71">
        <v>2017</v>
      </c>
      <c r="E308" s="8" t="s">
        <v>4</v>
      </c>
      <c r="F308" s="57">
        <v>42736</v>
      </c>
      <c r="G308" s="9">
        <v>1061.81</v>
      </c>
      <c r="H308" s="9">
        <v>1404.52</v>
      </c>
      <c r="I308" s="4"/>
      <c r="J308" s="9">
        <v>2139.38</v>
      </c>
      <c r="K308" s="9">
        <v>3073.55</v>
      </c>
    </row>
    <row r="309" spans="1:11" s="3" customFormat="1" x14ac:dyDescent="0.2">
      <c r="A309" s="1"/>
      <c r="B309" s="2"/>
      <c r="D309" s="71"/>
      <c r="E309" s="8" t="s">
        <v>5</v>
      </c>
      <c r="F309" s="57">
        <v>42767</v>
      </c>
      <c r="G309" s="9">
        <v>1055.8599999999999</v>
      </c>
      <c r="H309" s="9">
        <v>1401.71</v>
      </c>
      <c r="I309" s="4"/>
      <c r="J309" s="9">
        <v>2141.02</v>
      </c>
      <c r="K309" s="9">
        <v>3083.6800000000003</v>
      </c>
    </row>
    <row r="310" spans="1:11" s="3" customFormat="1" x14ac:dyDescent="0.2">
      <c r="A310" s="1"/>
      <c r="B310" s="2"/>
      <c r="D310" s="71"/>
      <c r="E310" s="8" t="s">
        <v>6</v>
      </c>
      <c r="F310" s="57">
        <v>42795</v>
      </c>
      <c r="G310" s="9">
        <v>1067.3699999999999</v>
      </c>
      <c r="H310" s="9">
        <v>1414.8</v>
      </c>
      <c r="I310" s="4"/>
      <c r="J310" s="9">
        <v>2157.0100000000002</v>
      </c>
      <c r="K310" s="9">
        <v>3100.09</v>
      </c>
    </row>
    <row r="311" spans="1:11" s="3" customFormat="1" x14ac:dyDescent="0.2">
      <c r="A311" s="1"/>
      <c r="B311" s="2"/>
      <c r="D311" s="71"/>
      <c r="E311" s="8" t="s">
        <v>7</v>
      </c>
      <c r="F311" s="57">
        <v>42826</v>
      </c>
      <c r="G311" s="9">
        <v>1080.81</v>
      </c>
      <c r="H311" s="9">
        <v>1428.69</v>
      </c>
      <c r="I311" s="4"/>
      <c r="J311" s="9">
        <v>2164.66</v>
      </c>
      <c r="K311" s="9">
        <v>3098.49</v>
      </c>
    </row>
    <row r="312" spans="1:11" s="3" customFormat="1" x14ac:dyDescent="0.2">
      <c r="A312" s="1"/>
      <c r="B312" s="2"/>
      <c r="D312" s="71"/>
      <c r="E312" s="8" t="s">
        <v>8</v>
      </c>
      <c r="F312" s="57">
        <v>42856</v>
      </c>
      <c r="G312" s="9">
        <v>1090.9000000000001</v>
      </c>
      <c r="H312" s="9">
        <v>1438.96</v>
      </c>
      <c r="I312" s="4"/>
      <c r="J312" s="9">
        <v>2166.71</v>
      </c>
      <c r="K312" s="9">
        <v>3088.13</v>
      </c>
    </row>
    <row r="313" spans="1:11" s="3" customFormat="1" x14ac:dyDescent="0.2">
      <c r="A313" s="1"/>
      <c r="B313" s="2"/>
      <c r="D313" s="71"/>
      <c r="E313" s="8" t="s">
        <v>9</v>
      </c>
      <c r="F313" s="57">
        <v>42887</v>
      </c>
      <c r="G313" s="9">
        <v>1099.98</v>
      </c>
      <c r="H313" s="9">
        <v>1449.85</v>
      </c>
      <c r="I313" s="4"/>
      <c r="J313" s="9">
        <v>2176.4499999999998</v>
      </c>
      <c r="K313" s="9">
        <v>3099.3599999999997</v>
      </c>
    </row>
    <row r="314" spans="1:11" s="3" customFormat="1" x14ac:dyDescent="0.2">
      <c r="A314" s="1"/>
      <c r="B314" s="2"/>
      <c r="D314" s="71"/>
      <c r="E314" s="8" t="s">
        <v>10</v>
      </c>
      <c r="F314" s="57">
        <v>42917</v>
      </c>
      <c r="G314" s="9">
        <v>1120.08</v>
      </c>
      <c r="H314" s="9">
        <v>1471.6</v>
      </c>
      <c r="I314" s="4"/>
      <c r="J314" s="9">
        <v>2196.04</v>
      </c>
      <c r="K314" s="9">
        <v>3118.12</v>
      </c>
    </row>
    <row r="315" spans="1:11" s="3" customFormat="1" x14ac:dyDescent="0.2">
      <c r="A315" s="1"/>
      <c r="B315" s="2"/>
      <c r="D315" s="71"/>
      <c r="E315" s="10" t="s">
        <v>11</v>
      </c>
      <c r="F315" s="57">
        <v>42948</v>
      </c>
      <c r="G315" s="9">
        <v>1141.94</v>
      </c>
      <c r="H315" s="9">
        <v>1495.99</v>
      </c>
      <c r="I315" s="4"/>
      <c r="J315" s="9">
        <v>2223.06</v>
      </c>
      <c r="K315" s="9">
        <v>3151.6099999999997</v>
      </c>
    </row>
    <row r="316" spans="1:11" s="3" customFormat="1" x14ac:dyDescent="0.2">
      <c r="A316" s="1"/>
      <c r="B316" s="2"/>
      <c r="D316" s="71"/>
      <c r="E316" s="10" t="s">
        <v>12</v>
      </c>
      <c r="F316" s="57">
        <v>42979</v>
      </c>
      <c r="G316" s="9">
        <v>1146.75</v>
      </c>
      <c r="H316" s="9">
        <v>1504.81</v>
      </c>
      <c r="I316" s="4"/>
      <c r="J316" s="9">
        <v>2234.9700000000003</v>
      </c>
      <c r="K316" s="9">
        <v>3169.8199999999997</v>
      </c>
    </row>
    <row r="317" spans="1:11" s="3" customFormat="1" x14ac:dyDescent="0.2">
      <c r="A317" s="1"/>
      <c r="B317" s="2"/>
      <c r="D317" s="71"/>
      <c r="E317" s="10" t="s">
        <v>13</v>
      </c>
      <c r="F317" s="57">
        <v>43009</v>
      </c>
      <c r="G317" s="9">
        <v>1130.92</v>
      </c>
      <c r="H317" s="9">
        <v>1491.07</v>
      </c>
      <c r="I317" s="4"/>
      <c r="J317" s="9">
        <v>2234.15</v>
      </c>
      <c r="K317" s="9">
        <v>3191.54</v>
      </c>
    </row>
    <row r="318" spans="1:11" s="3" customFormat="1" x14ac:dyDescent="0.2">
      <c r="A318" s="1"/>
      <c r="B318" s="2"/>
      <c r="D318" s="71"/>
      <c r="E318" s="10" t="s">
        <v>14</v>
      </c>
      <c r="F318" s="57">
        <v>43040</v>
      </c>
      <c r="G318" s="9">
        <v>1138.99</v>
      </c>
      <c r="H318" s="9">
        <v>1498.97</v>
      </c>
      <c r="I318" s="4"/>
      <c r="J318" s="9">
        <v>2261.4300000000003</v>
      </c>
      <c r="K318" s="9">
        <v>3234.7799999999997</v>
      </c>
    </row>
    <row r="319" spans="1:11" s="3" customFormat="1" x14ac:dyDescent="0.2">
      <c r="A319" s="1"/>
      <c r="B319" s="2"/>
      <c r="D319" s="71"/>
      <c r="E319" s="10" t="s">
        <v>15</v>
      </c>
      <c r="F319" s="57">
        <v>43070</v>
      </c>
      <c r="G319" s="9">
        <v>1153.5</v>
      </c>
      <c r="H319" s="9">
        <v>1513.63</v>
      </c>
      <c r="I319" s="4"/>
      <c r="J319" s="9">
        <v>2281.0299999999997</v>
      </c>
      <c r="K319" s="9">
        <v>3256.87</v>
      </c>
    </row>
    <row r="320" spans="1:11" s="3" customFormat="1" x14ac:dyDescent="0.2">
      <c r="A320" s="1"/>
      <c r="B320" s="2"/>
      <c r="D320" s="71">
        <v>2018</v>
      </c>
      <c r="E320" s="8" t="s">
        <v>4</v>
      </c>
      <c r="F320" s="57">
        <v>43101</v>
      </c>
      <c r="G320" s="9">
        <v>1151.0899999999999</v>
      </c>
      <c r="H320" s="9">
        <v>1514.91</v>
      </c>
      <c r="I320" s="4"/>
      <c r="J320" s="9">
        <v>2287.83</v>
      </c>
      <c r="K320" s="9">
        <v>3275.19</v>
      </c>
    </row>
    <row r="321" spans="1:11" s="3" customFormat="1" x14ac:dyDescent="0.2">
      <c r="A321" s="1"/>
      <c r="B321" s="2"/>
      <c r="D321" s="71"/>
      <c r="E321" s="8" t="s">
        <v>5</v>
      </c>
      <c r="F321" s="57">
        <v>43132</v>
      </c>
      <c r="G321" s="9">
        <v>1135.1600000000001</v>
      </c>
      <c r="H321" s="9">
        <v>1500.89</v>
      </c>
      <c r="I321" s="4"/>
      <c r="J321" s="9">
        <v>2281.7200000000003</v>
      </c>
      <c r="K321" s="9">
        <v>3275.6000000000004</v>
      </c>
    </row>
    <row r="322" spans="1:11" s="3" customFormat="1" x14ac:dyDescent="0.2">
      <c r="A322" s="1"/>
      <c r="B322" s="2"/>
      <c r="D322" s="71"/>
      <c r="E322" s="8" t="s">
        <v>6</v>
      </c>
      <c r="F322" s="57">
        <v>43160</v>
      </c>
      <c r="G322" s="9">
        <v>1148.31</v>
      </c>
      <c r="H322" s="9">
        <v>1514.18</v>
      </c>
      <c r="I322" s="4"/>
      <c r="J322" s="9">
        <v>2299.52</v>
      </c>
      <c r="K322" s="9">
        <v>3293.27</v>
      </c>
    </row>
    <row r="323" spans="1:11" s="3" customFormat="1" x14ac:dyDescent="0.2">
      <c r="A323" s="1"/>
      <c r="B323" s="2"/>
      <c r="D323" s="71"/>
      <c r="E323" s="8" t="s">
        <v>7</v>
      </c>
      <c r="F323" s="57">
        <v>43191</v>
      </c>
      <c r="G323" s="9">
        <v>1147.23</v>
      </c>
      <c r="H323" s="9">
        <v>1514.53</v>
      </c>
      <c r="I323" s="4"/>
      <c r="J323" s="9">
        <v>2291.9499999999998</v>
      </c>
      <c r="K323" s="9">
        <v>3275.8999999999996</v>
      </c>
    </row>
    <row r="324" spans="1:11" s="3" customFormat="1" x14ac:dyDescent="0.2">
      <c r="A324" s="1"/>
      <c r="B324" s="2"/>
      <c r="D324" s="71"/>
      <c r="E324" s="8" t="s">
        <v>8</v>
      </c>
      <c r="F324" s="57">
        <v>43221</v>
      </c>
      <c r="G324" s="9">
        <v>1136.49</v>
      </c>
      <c r="H324" s="9">
        <v>1504.32</v>
      </c>
      <c r="I324" s="4"/>
      <c r="J324" s="9">
        <v>2270.83</v>
      </c>
      <c r="K324" s="9">
        <v>3250.95</v>
      </c>
    </row>
    <row r="325" spans="1:11" s="3" customFormat="1" x14ac:dyDescent="0.2">
      <c r="A325" s="1"/>
      <c r="B325" s="2"/>
      <c r="D325" s="71"/>
      <c r="E325" s="8" t="s">
        <v>9</v>
      </c>
      <c r="F325" s="57">
        <v>43252</v>
      </c>
      <c r="G325" s="9">
        <v>1135.3399999999999</v>
      </c>
      <c r="H325" s="9">
        <v>1506.1</v>
      </c>
      <c r="I325" s="4"/>
      <c r="J325" s="9">
        <v>2274.31</v>
      </c>
      <c r="K325" s="9">
        <v>3264.6899999999996</v>
      </c>
    </row>
    <row r="326" spans="1:11" s="3" customFormat="1" x14ac:dyDescent="0.2">
      <c r="A326" s="1"/>
      <c r="B326" s="2"/>
      <c r="D326" s="71"/>
      <c r="E326" s="8" t="s">
        <v>10</v>
      </c>
      <c r="F326" s="57">
        <v>43282</v>
      </c>
      <c r="G326" s="9">
        <v>1145.5</v>
      </c>
      <c r="H326" s="9">
        <v>1521.44</v>
      </c>
      <c r="I326" s="4"/>
      <c r="J326" s="9">
        <v>2288.41</v>
      </c>
      <c r="K326" s="9">
        <v>3287.62</v>
      </c>
    </row>
    <row r="327" spans="1:11" s="3" customFormat="1" x14ac:dyDescent="0.2">
      <c r="A327" s="1"/>
      <c r="B327" s="2"/>
      <c r="D327" s="71"/>
      <c r="E327" s="10" t="s">
        <v>11</v>
      </c>
      <c r="F327" s="57">
        <v>43313</v>
      </c>
      <c r="G327" s="9">
        <v>1164.75</v>
      </c>
      <c r="H327" s="9">
        <v>1544.07</v>
      </c>
      <c r="I327" s="4"/>
      <c r="J327" s="9">
        <v>2316.5299999999997</v>
      </c>
      <c r="K327" s="9">
        <v>3325.3999999999996</v>
      </c>
    </row>
    <row r="328" spans="1:11" s="3" customFormat="1" x14ac:dyDescent="0.2">
      <c r="A328" s="1"/>
      <c r="B328" s="2"/>
      <c r="D328" s="71"/>
      <c r="E328" s="10" t="s">
        <v>12</v>
      </c>
      <c r="F328" s="57">
        <v>43344</v>
      </c>
      <c r="G328" s="9">
        <v>1168.4100000000001</v>
      </c>
      <c r="H328" s="9">
        <v>1547.62</v>
      </c>
      <c r="I328" s="4"/>
      <c r="J328" s="9">
        <v>2328.02</v>
      </c>
      <c r="K328" s="9">
        <v>3346.85</v>
      </c>
    </row>
    <row r="329" spans="1:11" s="3" customFormat="1" x14ac:dyDescent="0.2">
      <c r="A329" s="1"/>
      <c r="B329" s="2"/>
      <c r="D329" s="71"/>
      <c r="E329" s="10" t="s">
        <v>13</v>
      </c>
      <c r="F329" s="57">
        <v>43374</v>
      </c>
      <c r="G329" s="9">
        <v>1165.4100000000001</v>
      </c>
      <c r="H329" s="9">
        <v>1543.15</v>
      </c>
      <c r="I329" s="4"/>
      <c r="J329" s="9">
        <v>2338.41</v>
      </c>
      <c r="K329" s="9">
        <v>3364.82</v>
      </c>
    </row>
    <row r="330" spans="1:11" s="3" customFormat="1" x14ac:dyDescent="0.2">
      <c r="A330" s="1"/>
      <c r="B330" s="2"/>
      <c r="D330" s="71"/>
      <c r="E330" s="10" t="s">
        <v>14</v>
      </c>
      <c r="F330" s="57">
        <v>43405</v>
      </c>
      <c r="G330" s="9">
        <v>1185.71</v>
      </c>
      <c r="H330" s="9">
        <v>1562.69</v>
      </c>
      <c r="I330" s="4"/>
      <c r="J330" s="9">
        <v>2374.02</v>
      </c>
      <c r="K330" s="9">
        <v>3405.37</v>
      </c>
    </row>
    <row r="331" spans="1:11" s="3" customFormat="1" x14ac:dyDescent="0.2">
      <c r="A331" s="1"/>
      <c r="B331" s="2"/>
      <c r="D331" s="71"/>
      <c r="E331" s="10" t="s">
        <v>15</v>
      </c>
      <c r="F331" s="57">
        <v>43435</v>
      </c>
      <c r="G331" s="9">
        <v>1208.47</v>
      </c>
      <c r="H331" s="9">
        <v>1586.96</v>
      </c>
      <c r="I331" s="4"/>
      <c r="J331" s="9">
        <v>2397.31</v>
      </c>
      <c r="K331" s="9">
        <v>3427.73</v>
      </c>
    </row>
    <row r="332" spans="1:11" s="3" customFormat="1" x14ac:dyDescent="0.2">
      <c r="A332" s="1"/>
      <c r="B332" s="2"/>
      <c r="D332" s="71">
        <v>2019</v>
      </c>
      <c r="E332" s="10" t="s">
        <v>4</v>
      </c>
      <c r="F332" s="57">
        <v>43466</v>
      </c>
      <c r="G332" s="9">
        <v>1218</v>
      </c>
      <c r="H332" s="9">
        <v>1600.7</v>
      </c>
      <c r="I332" s="4"/>
      <c r="J332" s="9">
        <v>2406.84</v>
      </c>
      <c r="K332" s="9">
        <v>3437.11</v>
      </c>
    </row>
    <row r="333" spans="1:11" s="3" customFormat="1" x14ac:dyDescent="0.2">
      <c r="A333" s="1"/>
      <c r="B333" s="2"/>
      <c r="D333" s="71"/>
      <c r="E333" s="10" t="s">
        <v>5</v>
      </c>
      <c r="F333" s="57">
        <v>43497</v>
      </c>
      <c r="G333" s="9">
        <v>1201.97</v>
      </c>
      <c r="H333" s="9">
        <v>1587.74</v>
      </c>
      <c r="I333" s="4"/>
      <c r="J333" s="9">
        <v>2396.98</v>
      </c>
      <c r="K333" s="9">
        <v>3434.17</v>
      </c>
    </row>
    <row r="334" spans="1:11" s="3" customFormat="1" x14ac:dyDescent="0.2">
      <c r="A334" s="1"/>
      <c r="B334" s="2"/>
      <c r="D334" s="71"/>
      <c r="E334" s="10" t="s">
        <v>6</v>
      </c>
      <c r="F334" s="57">
        <v>43525</v>
      </c>
      <c r="G334" s="9">
        <v>1208.5999999999999</v>
      </c>
      <c r="H334" s="9">
        <v>1595.99</v>
      </c>
      <c r="I334" s="4"/>
      <c r="J334" s="9">
        <v>2410.42</v>
      </c>
      <c r="K334" s="9">
        <v>3454.9300000000003</v>
      </c>
    </row>
    <row r="335" spans="1:11" s="3" customFormat="1" x14ac:dyDescent="0.2">
      <c r="A335" s="1"/>
      <c r="B335" s="2"/>
      <c r="D335" s="71"/>
      <c r="E335" s="10" t="s">
        <v>7</v>
      </c>
      <c r="F335" s="57">
        <v>43556</v>
      </c>
      <c r="G335" s="9">
        <v>1216.56</v>
      </c>
      <c r="H335" s="9">
        <v>1605.23</v>
      </c>
      <c r="I335" s="4"/>
      <c r="J335" s="9">
        <v>2410.52</v>
      </c>
      <c r="K335" s="9">
        <v>3446.48</v>
      </c>
    </row>
    <row r="336" spans="1:11" s="3" customFormat="1" x14ac:dyDescent="0.2">
      <c r="A336" s="1"/>
      <c r="B336" s="2"/>
      <c r="D336" s="71"/>
      <c r="E336" s="10" t="s">
        <v>8</v>
      </c>
      <c r="F336" s="57">
        <v>43586</v>
      </c>
      <c r="G336" s="9">
        <v>1210.27</v>
      </c>
      <c r="H336" s="9">
        <v>1598.44</v>
      </c>
      <c r="I336" s="4"/>
      <c r="J336" s="9">
        <v>2392.1999999999998</v>
      </c>
      <c r="K336" s="9">
        <v>3415.54</v>
      </c>
    </row>
    <row r="337" spans="1:11" s="3" customFormat="1" x14ac:dyDescent="0.2">
      <c r="A337" s="1"/>
      <c r="B337" s="2"/>
      <c r="D337" s="71"/>
      <c r="E337" s="10" t="s">
        <v>9</v>
      </c>
      <c r="F337" s="57">
        <v>43617</v>
      </c>
      <c r="G337" s="9">
        <v>1201.19</v>
      </c>
      <c r="H337" s="9">
        <v>1589.23</v>
      </c>
      <c r="I337" s="4"/>
      <c r="J337" s="9">
        <v>2382.71</v>
      </c>
      <c r="K337" s="9">
        <v>3400.01</v>
      </c>
    </row>
    <row r="338" spans="1:11" s="3" customFormat="1" x14ac:dyDescent="0.2">
      <c r="A338" s="1"/>
      <c r="B338" s="2"/>
      <c r="D338" s="71"/>
      <c r="E338" s="10" t="s">
        <v>10</v>
      </c>
      <c r="F338" s="57">
        <v>43647</v>
      </c>
      <c r="G338" s="9">
        <v>1218.42</v>
      </c>
      <c r="H338" s="9">
        <v>1608.23</v>
      </c>
      <c r="I338" s="4"/>
      <c r="J338" s="9">
        <v>2401.7799999999997</v>
      </c>
      <c r="K338" s="9">
        <v>3418.94</v>
      </c>
    </row>
    <row r="339" spans="1:11" s="3" customFormat="1" x14ac:dyDescent="0.2">
      <c r="A339" s="1"/>
      <c r="B339" s="2"/>
      <c r="D339" s="71"/>
      <c r="E339" s="10" t="s">
        <v>11</v>
      </c>
      <c r="F339" s="57">
        <v>43678</v>
      </c>
      <c r="G339" s="9">
        <v>1209.7</v>
      </c>
      <c r="H339" s="9">
        <v>1602.22</v>
      </c>
      <c r="I339" s="4"/>
      <c r="J339" s="9">
        <v>2397.58</v>
      </c>
      <c r="K339" s="9">
        <v>3417.75</v>
      </c>
    </row>
    <row r="340" spans="1:11" s="3" customFormat="1" x14ac:dyDescent="0.2">
      <c r="A340" s="1"/>
      <c r="B340" s="2"/>
      <c r="D340" s="71"/>
      <c r="E340" s="10" t="s">
        <v>12</v>
      </c>
      <c r="F340" s="57">
        <v>43709</v>
      </c>
      <c r="G340" s="9">
        <v>1209.1500000000001</v>
      </c>
      <c r="H340" s="9">
        <v>1602.47</v>
      </c>
      <c r="I340" s="4"/>
      <c r="J340" s="9">
        <v>2402.2600000000002</v>
      </c>
      <c r="K340" s="9">
        <v>3428.2799999999997</v>
      </c>
    </row>
    <row r="341" spans="1:11" s="3" customFormat="1" x14ac:dyDescent="0.2">
      <c r="A341" s="1"/>
      <c r="B341" s="2"/>
      <c r="D341" s="71"/>
      <c r="E341" s="10" t="s">
        <v>13</v>
      </c>
      <c r="F341" s="57">
        <v>43739</v>
      </c>
      <c r="G341" s="9">
        <v>1211.57</v>
      </c>
      <c r="H341" s="9">
        <v>1604.28</v>
      </c>
      <c r="I341" s="4"/>
      <c r="J341" s="9">
        <v>2417.1099999999997</v>
      </c>
      <c r="K341" s="9">
        <v>3451.76</v>
      </c>
    </row>
    <row r="342" spans="1:11" s="3" customFormat="1" x14ac:dyDescent="0.2">
      <c r="A342" s="1"/>
      <c r="B342" s="2"/>
      <c r="D342" s="71"/>
      <c r="E342" s="10" t="s">
        <v>14</v>
      </c>
      <c r="F342" s="57">
        <v>43770</v>
      </c>
      <c r="G342" s="9">
        <v>1224.81</v>
      </c>
      <c r="H342" s="9">
        <v>1617.7</v>
      </c>
      <c r="I342" s="4"/>
      <c r="J342" s="9">
        <v>2447.7399999999998</v>
      </c>
      <c r="K342" s="9">
        <v>3494.27</v>
      </c>
    </row>
    <row r="343" spans="1:11" s="3" customFormat="1" x14ac:dyDescent="0.2">
      <c r="A343" s="1"/>
      <c r="B343" s="2"/>
      <c r="D343" s="71"/>
      <c r="E343" s="10" t="s">
        <v>15</v>
      </c>
      <c r="F343" s="57">
        <v>43800</v>
      </c>
      <c r="G343" s="9">
        <v>1240.98</v>
      </c>
      <c r="H343" s="9">
        <v>1637.36</v>
      </c>
      <c r="I343" s="4"/>
      <c r="J343" s="9">
        <v>2467.02</v>
      </c>
      <c r="K343" s="9">
        <v>3518.62</v>
      </c>
    </row>
    <row r="344" spans="1:11" s="3" customFormat="1" x14ac:dyDescent="0.2">
      <c r="A344" s="1"/>
      <c r="B344" s="2"/>
      <c r="D344" s="77">
        <v>2020</v>
      </c>
      <c r="E344" s="10" t="s">
        <v>4</v>
      </c>
      <c r="F344" s="57">
        <v>43831</v>
      </c>
      <c r="G344" s="9">
        <v>1255.26</v>
      </c>
      <c r="H344" s="9">
        <v>1653.99</v>
      </c>
      <c r="I344" s="4"/>
      <c r="J344" s="9">
        <v>2485.4300000000003</v>
      </c>
      <c r="K344" s="9">
        <v>3538.74</v>
      </c>
    </row>
    <row r="345" spans="1:11" s="3" customFormat="1" x14ac:dyDescent="0.2">
      <c r="A345" s="1"/>
      <c r="B345" s="2"/>
      <c r="D345" s="78"/>
      <c r="E345" s="10" t="s">
        <v>5</v>
      </c>
      <c r="F345" s="57">
        <v>43862</v>
      </c>
      <c r="G345" s="9">
        <v>1264.8</v>
      </c>
      <c r="H345" s="9">
        <v>1663.3</v>
      </c>
      <c r="I345" s="4"/>
      <c r="J345" s="9">
        <v>2496.91</v>
      </c>
      <c r="K345" s="9">
        <v>3548.8999999999996</v>
      </c>
    </row>
    <row r="346" spans="1:11" s="3" customFormat="1" x14ac:dyDescent="0.2">
      <c r="A346" s="1"/>
      <c r="B346" s="2"/>
      <c r="D346" s="78"/>
      <c r="E346" s="10" t="s">
        <v>6</v>
      </c>
      <c r="F346" s="57">
        <v>43891</v>
      </c>
      <c r="G346" s="9">
        <v>1278.3499999999999</v>
      </c>
      <c r="H346" s="9">
        <v>1676.85</v>
      </c>
      <c r="I346" s="4"/>
      <c r="J346" s="9">
        <v>2501.16</v>
      </c>
      <c r="K346" s="9">
        <v>3542.39</v>
      </c>
    </row>
    <row r="347" spans="1:11" s="3" customFormat="1" x14ac:dyDescent="0.2">
      <c r="A347" s="1"/>
      <c r="B347" s="2"/>
      <c r="D347" s="78"/>
      <c r="E347" s="10" t="s">
        <v>7</v>
      </c>
      <c r="F347" s="57">
        <v>43922</v>
      </c>
      <c r="G347" s="9">
        <v>1279.3699999999999</v>
      </c>
      <c r="H347" s="9">
        <v>1677.69</v>
      </c>
      <c r="I347" s="4"/>
      <c r="J347" s="9">
        <v>2467.5100000000002</v>
      </c>
      <c r="K347" s="9">
        <v>3475.6000000000004</v>
      </c>
    </row>
    <row r="348" spans="1:11" s="3" customFormat="1" x14ac:dyDescent="0.2">
      <c r="A348" s="1"/>
      <c r="B348" s="2"/>
      <c r="D348" s="78"/>
      <c r="E348" s="10" t="s">
        <v>8</v>
      </c>
      <c r="F348" s="57">
        <v>43952</v>
      </c>
      <c r="G348" s="9">
        <v>1289.46</v>
      </c>
      <c r="H348" s="9">
        <v>1689.3</v>
      </c>
      <c r="I348" s="13"/>
      <c r="J348" s="9">
        <v>2474.0100000000002</v>
      </c>
      <c r="K348" s="9">
        <v>3482.2</v>
      </c>
    </row>
    <row r="349" spans="1:11" s="3" customFormat="1" x14ac:dyDescent="0.2">
      <c r="A349" s="1"/>
      <c r="B349" s="2"/>
      <c r="D349" s="78"/>
      <c r="E349" s="10" t="s">
        <v>9</v>
      </c>
      <c r="F349" s="57">
        <v>43983</v>
      </c>
      <c r="G349" s="9">
        <v>1279.0899999999999</v>
      </c>
      <c r="H349" s="9">
        <v>1679.08</v>
      </c>
      <c r="I349" s="13"/>
      <c r="J349" s="9">
        <v>2481.52</v>
      </c>
      <c r="K349" s="9">
        <v>3503.9700000000003</v>
      </c>
    </row>
    <row r="350" spans="1:11" s="3" customFormat="1" x14ac:dyDescent="0.2">
      <c r="A350" s="1"/>
      <c r="B350" s="2"/>
      <c r="D350" s="78"/>
      <c r="E350" s="10" t="s">
        <v>10</v>
      </c>
      <c r="F350" s="57">
        <v>44013</v>
      </c>
      <c r="G350" s="9">
        <v>1287.5899999999999</v>
      </c>
      <c r="H350" s="9">
        <v>1688.57</v>
      </c>
      <c r="I350" s="13"/>
      <c r="J350" s="9">
        <v>2502.9299999999998</v>
      </c>
      <c r="K350" s="9">
        <v>3536.45</v>
      </c>
    </row>
    <row r="351" spans="1:11" s="3" customFormat="1" x14ac:dyDescent="0.2">
      <c r="A351" s="1"/>
      <c r="B351" s="2"/>
      <c r="D351" s="78"/>
      <c r="E351" s="10" t="s">
        <v>11</v>
      </c>
      <c r="F351" s="57">
        <v>44044</v>
      </c>
      <c r="G351" s="9">
        <v>1299.3</v>
      </c>
      <c r="H351" s="9">
        <v>1702.28</v>
      </c>
      <c r="I351" s="14"/>
      <c r="J351" s="9">
        <v>2519.9499999999998</v>
      </c>
      <c r="K351" s="9">
        <v>3559.5299999999997</v>
      </c>
    </row>
    <row r="352" spans="1:11" s="3" customFormat="1" x14ac:dyDescent="0.2">
      <c r="A352" s="1"/>
      <c r="B352" s="2"/>
      <c r="D352" s="78"/>
      <c r="E352" s="10" t="s">
        <v>12</v>
      </c>
      <c r="F352" s="57">
        <v>44075</v>
      </c>
      <c r="G352" s="9">
        <v>1308.9100000000001</v>
      </c>
      <c r="H352" s="9">
        <v>1713.31</v>
      </c>
      <c r="I352" s="13"/>
      <c r="J352" s="9">
        <v>2533.98</v>
      </c>
      <c r="K352" s="9">
        <v>3577.2799999999997</v>
      </c>
    </row>
    <row r="353" spans="1:11" s="3" customFormat="1" x14ac:dyDescent="0.2">
      <c r="A353" s="1"/>
      <c r="B353" s="2"/>
      <c r="D353" s="78"/>
      <c r="E353" s="10" t="s">
        <v>13</v>
      </c>
      <c r="F353" s="57">
        <v>44105</v>
      </c>
      <c r="G353" s="9">
        <v>1319.6</v>
      </c>
      <c r="H353" s="9">
        <v>1724.37</v>
      </c>
      <c r="I353" s="13"/>
      <c r="J353" s="9">
        <v>2554</v>
      </c>
      <c r="K353" s="9">
        <v>3605.92</v>
      </c>
    </row>
    <row r="354" spans="1:11" s="3" customFormat="1" x14ac:dyDescent="0.2">
      <c r="A354" s="1"/>
      <c r="B354" s="2"/>
      <c r="D354" s="78"/>
      <c r="E354" s="10" t="s">
        <v>14</v>
      </c>
      <c r="F354" s="57">
        <v>44136</v>
      </c>
      <c r="G354" s="9">
        <v>1315.69</v>
      </c>
      <c r="H354" s="9">
        <v>1721</v>
      </c>
      <c r="I354" s="13"/>
      <c r="J354" s="9">
        <v>2555.27</v>
      </c>
      <c r="K354" s="9">
        <v>3610.6</v>
      </c>
    </row>
    <row r="355" spans="1:11" s="3" customFormat="1" x14ac:dyDescent="0.2">
      <c r="A355" s="1"/>
      <c r="B355" s="2"/>
      <c r="D355" s="79"/>
      <c r="E355" s="10" t="s">
        <v>15</v>
      </c>
      <c r="F355" s="57">
        <v>44166</v>
      </c>
      <c r="G355" s="9">
        <v>1306.48</v>
      </c>
      <c r="H355" s="9">
        <v>1713.89</v>
      </c>
      <c r="I355" s="13"/>
      <c r="J355" s="9">
        <v>2555.44</v>
      </c>
      <c r="K355" s="9">
        <v>3618.84</v>
      </c>
    </row>
    <row r="356" spans="1:11" s="3" customFormat="1" x14ac:dyDescent="0.2">
      <c r="A356" s="1"/>
      <c r="B356" s="2"/>
      <c r="D356" s="80">
        <v>2021</v>
      </c>
      <c r="E356" s="15" t="s">
        <v>4</v>
      </c>
      <c r="F356" s="57">
        <v>44197</v>
      </c>
      <c r="G356" s="9">
        <v>1313.46</v>
      </c>
      <c r="H356" s="9">
        <v>1725.66</v>
      </c>
      <c r="I356" s="14"/>
      <c r="J356" s="9">
        <v>2574.62</v>
      </c>
      <c r="K356" s="9">
        <v>3660.23</v>
      </c>
    </row>
    <row r="357" spans="1:11" s="3" customFormat="1" x14ac:dyDescent="0.2">
      <c r="A357" s="1"/>
      <c r="B357" s="2"/>
      <c r="D357" s="81"/>
      <c r="E357" s="15" t="s">
        <v>5</v>
      </c>
      <c r="F357" s="57">
        <v>44228</v>
      </c>
      <c r="G357" s="9">
        <v>1313.69</v>
      </c>
      <c r="H357" s="9">
        <v>1728.88</v>
      </c>
      <c r="I357" s="14"/>
      <c r="J357" s="9">
        <v>2585.4</v>
      </c>
      <c r="K357" s="9">
        <v>3686.46</v>
      </c>
    </row>
    <row r="358" spans="1:11" s="3" customFormat="1" x14ac:dyDescent="0.2">
      <c r="A358" s="1"/>
      <c r="B358" s="2"/>
      <c r="D358" s="81"/>
      <c r="E358" s="15" t="s">
        <v>6</v>
      </c>
      <c r="F358" s="57">
        <v>44256</v>
      </c>
      <c r="G358" s="9">
        <v>1326.23</v>
      </c>
      <c r="H358" s="9">
        <v>1741.89</v>
      </c>
      <c r="I358" s="14"/>
      <c r="J358" s="9">
        <v>2605.75</v>
      </c>
      <c r="K358" s="9">
        <v>3716.73</v>
      </c>
    </row>
    <row r="359" spans="1:11" s="3" customFormat="1" x14ac:dyDescent="0.2">
      <c r="A359" s="1"/>
      <c r="B359" s="2"/>
      <c r="D359" s="81"/>
      <c r="E359" s="15" t="s">
        <v>7</v>
      </c>
      <c r="F359" s="57">
        <v>44287</v>
      </c>
      <c r="G359" s="9">
        <v>1344.23</v>
      </c>
      <c r="H359" s="9">
        <v>1759.59</v>
      </c>
      <c r="I359" s="14"/>
      <c r="J359" s="9">
        <v>2617.42</v>
      </c>
      <c r="K359" s="9">
        <v>3722.02</v>
      </c>
    </row>
    <row r="360" spans="1:11" s="3" customFormat="1" x14ac:dyDescent="0.2">
      <c r="A360" s="1"/>
      <c r="B360" s="2"/>
      <c r="D360" s="81"/>
      <c r="E360" s="15" t="s">
        <v>8</v>
      </c>
      <c r="F360" s="57">
        <v>44317</v>
      </c>
      <c r="G360" s="9">
        <v>1360.83</v>
      </c>
      <c r="H360" s="9">
        <v>1778.98</v>
      </c>
      <c r="I360" s="14"/>
      <c r="J360" s="9">
        <v>2621.8</v>
      </c>
      <c r="K360" s="9">
        <v>3717.27</v>
      </c>
    </row>
    <row r="361" spans="1:11" s="3" customFormat="1" x14ac:dyDescent="0.2">
      <c r="A361" s="1"/>
      <c r="B361" s="2"/>
      <c r="D361" s="81"/>
      <c r="E361" s="10" t="s">
        <v>9</v>
      </c>
      <c r="F361" s="57">
        <v>44348</v>
      </c>
      <c r="G361" s="9">
        <v>1370.74</v>
      </c>
      <c r="H361" s="9">
        <v>1793.4</v>
      </c>
      <c r="I361" s="14"/>
      <c r="J361" s="9">
        <v>2636.65</v>
      </c>
      <c r="K361" s="9">
        <v>3740.01</v>
      </c>
    </row>
    <row r="362" spans="1:11" s="3" customFormat="1" x14ac:dyDescent="0.2">
      <c r="A362" s="1"/>
      <c r="B362" s="2"/>
      <c r="D362" s="81"/>
      <c r="E362" s="10" t="s">
        <v>10</v>
      </c>
      <c r="F362" s="57">
        <v>44378</v>
      </c>
      <c r="G362" s="9">
        <v>1383.84</v>
      </c>
      <c r="H362" s="9">
        <v>1810.09</v>
      </c>
      <c r="I362" s="14"/>
      <c r="J362" s="9">
        <v>2653.59</v>
      </c>
      <c r="K362" s="9">
        <v>3766.89</v>
      </c>
    </row>
    <row r="363" spans="1:11" s="3" customFormat="1" x14ac:dyDescent="0.2">
      <c r="A363" s="1"/>
      <c r="B363" s="2"/>
      <c r="D363" s="81"/>
      <c r="E363" s="10" t="s">
        <v>11</v>
      </c>
      <c r="F363" s="57">
        <v>44409</v>
      </c>
      <c r="G363" s="9">
        <v>1399.36</v>
      </c>
      <c r="H363" s="9">
        <v>1828.54</v>
      </c>
      <c r="I363" s="14"/>
      <c r="J363" s="9">
        <v>2673.3199999999997</v>
      </c>
      <c r="K363" s="9">
        <v>3775.58</v>
      </c>
    </row>
    <row r="364" spans="1:11" s="3" customFormat="1" x14ac:dyDescent="0.2">
      <c r="A364" s="1"/>
      <c r="B364" s="2"/>
      <c r="D364" s="81"/>
      <c r="E364" s="10" t="s">
        <v>12</v>
      </c>
      <c r="F364" s="57">
        <v>44440</v>
      </c>
      <c r="G364" s="9">
        <v>1417.04</v>
      </c>
      <c r="H364" s="9">
        <v>1847.27</v>
      </c>
      <c r="I364" s="13"/>
      <c r="J364" s="9">
        <v>2698.48</v>
      </c>
      <c r="K364" s="9">
        <v>3808.4700000000003</v>
      </c>
    </row>
    <row r="365" spans="1:11" s="3" customFormat="1" x14ac:dyDescent="0.2">
      <c r="A365" s="1"/>
      <c r="B365" s="2"/>
      <c r="D365" s="81"/>
      <c r="E365" s="10" t="s">
        <v>13</v>
      </c>
      <c r="F365" s="57">
        <v>44470</v>
      </c>
      <c r="G365" s="9">
        <v>1418.86</v>
      </c>
      <c r="H365" s="9">
        <v>1850.69</v>
      </c>
      <c r="I365" s="13"/>
      <c r="J365" s="9">
        <v>2715.17</v>
      </c>
      <c r="K365" s="9">
        <v>3842.9</v>
      </c>
    </row>
    <row r="366" spans="1:11" s="3" customFormat="1" x14ac:dyDescent="0.2">
      <c r="A366" s="1"/>
      <c r="B366" s="2"/>
      <c r="D366" s="81"/>
      <c r="E366" s="10" t="s">
        <v>14</v>
      </c>
      <c r="F366" s="57">
        <v>44501</v>
      </c>
      <c r="G366" s="9">
        <v>1447.57</v>
      </c>
      <c r="H366" s="9">
        <v>1879.04</v>
      </c>
      <c r="I366" s="13"/>
      <c r="J366" s="9">
        <v>2761.58</v>
      </c>
      <c r="K366" s="9">
        <v>3898.23</v>
      </c>
    </row>
    <row r="367" spans="1:11" s="3" customFormat="1" x14ac:dyDescent="0.2">
      <c r="A367" s="1"/>
      <c r="B367" s="2"/>
      <c r="D367" s="81"/>
      <c r="E367" s="10" t="s">
        <v>15</v>
      </c>
      <c r="F367" s="57">
        <v>44531</v>
      </c>
      <c r="G367" s="9">
        <v>1463.43</v>
      </c>
      <c r="H367" s="9">
        <v>1901.66</v>
      </c>
      <c r="I367" s="13"/>
      <c r="J367" s="9">
        <v>2784.42</v>
      </c>
      <c r="K367" s="9">
        <v>3916.48</v>
      </c>
    </row>
    <row r="368" spans="1:11" s="3" customFormat="1" x14ac:dyDescent="0.2">
      <c r="A368" s="1"/>
      <c r="B368" s="2"/>
      <c r="D368" s="72">
        <v>2022</v>
      </c>
      <c r="E368" s="16" t="s">
        <v>4</v>
      </c>
      <c r="F368" s="57">
        <v>44562</v>
      </c>
      <c r="G368" s="9">
        <v>1481.1</v>
      </c>
      <c r="H368" s="9">
        <v>1930.38</v>
      </c>
      <c r="I368" s="13"/>
      <c r="J368" s="9">
        <v>2811.92</v>
      </c>
      <c r="K368" s="9">
        <v>3957.4700000000003</v>
      </c>
    </row>
    <row r="369" spans="1:11" s="3" customFormat="1" x14ac:dyDescent="0.2">
      <c r="A369" s="1"/>
      <c r="B369" s="2"/>
      <c r="D369" s="73"/>
      <c r="E369" s="15" t="s">
        <v>5</v>
      </c>
      <c r="F369" s="57">
        <v>44593</v>
      </c>
      <c r="G369" s="9">
        <v>1496.32</v>
      </c>
      <c r="H369" s="9">
        <v>1950.26</v>
      </c>
      <c r="I369" s="13"/>
      <c r="J369" s="9">
        <v>2837.13</v>
      </c>
      <c r="K369" s="9">
        <v>3996.6800000000003</v>
      </c>
    </row>
    <row r="370" spans="1:11" s="3" customFormat="1" x14ac:dyDescent="0.2">
      <c r="A370" s="1"/>
      <c r="B370" s="2"/>
      <c r="D370" s="73"/>
      <c r="E370" s="15" t="s">
        <v>6</v>
      </c>
      <c r="F370" s="57">
        <v>44621</v>
      </c>
      <c r="G370" s="9">
        <v>1517.96</v>
      </c>
      <c r="H370" s="9">
        <v>1974.57</v>
      </c>
      <c r="I370" s="13"/>
      <c r="J370" s="9">
        <v>2869.84</v>
      </c>
      <c r="K370" s="9">
        <v>4042.17</v>
      </c>
    </row>
    <row r="371" spans="1:11" s="3" customFormat="1" x14ac:dyDescent="0.2">
      <c r="A371" s="1"/>
      <c r="B371" s="2"/>
      <c r="D371" s="73"/>
      <c r="E371" s="15" t="s">
        <v>7</v>
      </c>
      <c r="F371" s="57">
        <v>44652</v>
      </c>
      <c r="G371" s="9">
        <v>1522.44</v>
      </c>
      <c r="H371" s="9">
        <v>1978.54</v>
      </c>
      <c r="I371" s="13"/>
      <c r="J371" s="9">
        <v>2873.69</v>
      </c>
      <c r="K371" s="9">
        <v>4040.68</v>
      </c>
    </row>
    <row r="372" spans="1:11" s="3" customFormat="1" x14ac:dyDescent="0.2">
      <c r="A372" s="1"/>
      <c r="B372" s="2"/>
      <c r="D372" s="73"/>
      <c r="E372" s="15" t="s">
        <v>8</v>
      </c>
      <c r="F372" s="57">
        <v>44682</v>
      </c>
      <c r="G372" s="9">
        <v>1523.9</v>
      </c>
      <c r="H372" s="9">
        <v>1982.45</v>
      </c>
      <c r="I372" s="13"/>
      <c r="J372" s="9">
        <v>2865.63</v>
      </c>
      <c r="K372" s="9">
        <v>4024.0299999999997</v>
      </c>
    </row>
    <row r="373" spans="1:11" s="3" customFormat="1" x14ac:dyDescent="0.2">
      <c r="A373" s="1"/>
      <c r="B373" s="2"/>
      <c r="D373" s="73"/>
      <c r="E373" s="10" t="s">
        <v>9</v>
      </c>
      <c r="F373" s="57">
        <v>44713</v>
      </c>
      <c r="G373" s="9">
        <v>1544.88</v>
      </c>
      <c r="H373" s="9">
        <v>2011.99</v>
      </c>
      <c r="I373" s="13"/>
      <c r="J373" s="9">
        <v>2897.63</v>
      </c>
      <c r="K373" s="9">
        <v>4064.4700000000003</v>
      </c>
    </row>
    <row r="374" spans="1:11" s="3" customFormat="1" x14ac:dyDescent="0.2">
      <c r="A374" s="1"/>
      <c r="B374" s="2"/>
      <c r="D374" s="73"/>
      <c r="E374" s="10" t="s">
        <v>10</v>
      </c>
      <c r="F374" s="57">
        <v>44743</v>
      </c>
      <c r="G374" s="9">
        <v>1566.95</v>
      </c>
      <c r="H374" s="9">
        <v>2042.89</v>
      </c>
      <c r="I374" s="13"/>
      <c r="J374" s="9">
        <v>2927.91</v>
      </c>
      <c r="K374" s="9">
        <v>4104.41</v>
      </c>
    </row>
    <row r="375" spans="1:11" s="3" customFormat="1" x14ac:dyDescent="0.2">
      <c r="A375" s="1"/>
      <c r="B375" s="2"/>
      <c r="D375" s="73"/>
      <c r="E375" s="10" t="s">
        <v>11</v>
      </c>
      <c r="F375" s="57">
        <v>44774</v>
      </c>
      <c r="G375" s="9">
        <v>1600.18</v>
      </c>
      <c r="H375" s="9">
        <v>2086.21</v>
      </c>
      <c r="I375" s="14"/>
      <c r="J375" s="9">
        <v>2970.19</v>
      </c>
      <c r="K375" s="9">
        <v>4157.63</v>
      </c>
    </row>
    <row r="376" spans="1:11" s="3" customFormat="1" x14ac:dyDescent="0.2">
      <c r="A376" s="1"/>
      <c r="B376" s="2"/>
      <c r="D376" s="73"/>
      <c r="E376" s="10" t="s">
        <v>12</v>
      </c>
      <c r="F376" s="57">
        <v>44805</v>
      </c>
      <c r="G376" s="9">
        <v>1625.57</v>
      </c>
      <c r="H376" s="9">
        <v>2114.0300000000002</v>
      </c>
      <c r="I376" s="14"/>
      <c r="J376" s="9">
        <v>3006.3999999999996</v>
      </c>
      <c r="K376" s="9">
        <v>4193.58</v>
      </c>
    </row>
    <row r="377" spans="1:11" s="3" customFormat="1" x14ac:dyDescent="0.2">
      <c r="A377" s="1"/>
      <c r="B377" s="2"/>
      <c r="D377" s="73"/>
      <c r="E377" s="10" t="s">
        <v>13</v>
      </c>
      <c r="F377" s="57">
        <v>44835</v>
      </c>
      <c r="G377" s="9">
        <v>1624.24</v>
      </c>
      <c r="H377" s="9">
        <v>2112.1</v>
      </c>
      <c r="I377" s="14"/>
      <c r="J377" s="9">
        <v>3022.1800000000003</v>
      </c>
      <c r="K377" s="9">
        <v>4208.1900000000005</v>
      </c>
    </row>
    <row r="378" spans="1:11" s="3" customFormat="1" x14ac:dyDescent="0.2">
      <c r="A378" s="1"/>
      <c r="B378" s="2"/>
      <c r="D378" s="73"/>
      <c r="E378" s="10" t="s">
        <v>14</v>
      </c>
      <c r="F378" s="57">
        <v>44866</v>
      </c>
      <c r="G378" s="9">
        <v>1620.78</v>
      </c>
      <c r="H378" s="9">
        <v>2110.39</v>
      </c>
      <c r="I378" s="14"/>
      <c r="J378" s="9">
        <v>3036.8</v>
      </c>
      <c r="K378" s="9">
        <v>4232.62</v>
      </c>
    </row>
    <row r="379" spans="1:11" s="3" customFormat="1" x14ac:dyDescent="0.2">
      <c r="A379" s="1"/>
      <c r="B379" s="2"/>
      <c r="D379" s="73"/>
      <c r="E379" s="10" t="s">
        <v>15</v>
      </c>
      <c r="F379" s="57">
        <v>44896</v>
      </c>
      <c r="G379" s="9">
        <v>1630.95</v>
      </c>
      <c r="H379" s="9">
        <v>2124.6999999999998</v>
      </c>
      <c r="I379" s="14"/>
      <c r="J379" s="9">
        <v>3051.17</v>
      </c>
      <c r="K379" s="9">
        <v>4245.25</v>
      </c>
    </row>
    <row r="380" spans="1:11" s="3" customFormat="1" x14ac:dyDescent="0.2">
      <c r="A380" s="1"/>
      <c r="B380" s="2"/>
      <c r="D380" s="74">
        <v>2023</v>
      </c>
      <c r="E380" s="16" t="s">
        <v>4</v>
      </c>
      <c r="F380" s="57">
        <v>44927</v>
      </c>
      <c r="G380" s="9">
        <v>1644.23</v>
      </c>
      <c r="H380" s="9">
        <v>2143.7199999999998</v>
      </c>
      <c r="I380" s="14"/>
      <c r="J380" s="9">
        <v>3073.88</v>
      </c>
      <c r="K380" s="9">
        <v>4275.2099999999991</v>
      </c>
    </row>
    <row r="381" spans="1:11" s="3" customFormat="1" x14ac:dyDescent="0.2">
      <c r="A381" s="1"/>
      <c r="B381" s="2"/>
      <c r="D381" s="75"/>
      <c r="E381" s="17" t="s">
        <v>5</v>
      </c>
      <c r="F381" s="57">
        <v>44958</v>
      </c>
      <c r="G381" s="18">
        <v>1652.42</v>
      </c>
      <c r="H381" s="9">
        <v>2154.8000000000002</v>
      </c>
      <c r="I381" s="14"/>
      <c r="J381" s="9">
        <v>3088.76</v>
      </c>
      <c r="K381" s="9">
        <v>4298.3999999999996</v>
      </c>
    </row>
    <row r="382" spans="1:11" s="3" customFormat="1" x14ac:dyDescent="0.2">
      <c r="A382" s="1"/>
      <c r="B382" s="2"/>
      <c r="D382" s="75"/>
      <c r="E382" s="16" t="s">
        <v>6</v>
      </c>
      <c r="F382" s="57">
        <v>44986</v>
      </c>
      <c r="G382" s="9">
        <v>1659.09</v>
      </c>
      <c r="H382" s="9">
        <v>2164.5100000000002</v>
      </c>
      <c r="I382" s="14"/>
      <c r="J382" s="9">
        <v>3101.66</v>
      </c>
      <c r="K382" s="9">
        <v>4311.01</v>
      </c>
    </row>
    <row r="383" spans="1:11" s="3" customFormat="1" x14ac:dyDescent="0.2">
      <c r="A383" s="1"/>
      <c r="B383" s="2"/>
      <c r="D383" s="75"/>
      <c r="E383" s="16" t="s">
        <v>7</v>
      </c>
      <c r="F383" s="57">
        <v>45017</v>
      </c>
      <c r="G383" s="19">
        <v>1666.91</v>
      </c>
      <c r="H383" s="19">
        <v>2173.9299999999998</v>
      </c>
      <c r="I383" s="13"/>
      <c r="J383" s="19">
        <v>3104.9700000000003</v>
      </c>
      <c r="K383" s="19">
        <v>4304.25</v>
      </c>
    </row>
    <row r="384" spans="1:11" s="3" customFormat="1" x14ac:dyDescent="0.2">
      <c r="A384" s="1"/>
      <c r="B384" s="2"/>
      <c r="D384" s="75"/>
      <c r="E384" s="16" t="s">
        <v>8</v>
      </c>
      <c r="F384" s="57">
        <v>45047</v>
      </c>
      <c r="G384" s="19">
        <v>1666.33</v>
      </c>
      <c r="H384" s="19">
        <v>2177.4499999999998</v>
      </c>
      <c r="I384" s="13"/>
      <c r="J384" s="19">
        <v>3090.2200000000003</v>
      </c>
      <c r="K384" s="19">
        <v>4278.67</v>
      </c>
    </row>
    <row r="385" spans="1:11" s="3" customFormat="1" x14ac:dyDescent="0.2">
      <c r="A385" s="1"/>
      <c r="B385" s="2"/>
      <c r="D385" s="75"/>
      <c r="E385" s="20" t="s">
        <v>9</v>
      </c>
      <c r="F385" s="57">
        <v>45078</v>
      </c>
      <c r="G385" s="19">
        <v>1663.17</v>
      </c>
      <c r="H385" s="19">
        <v>2179.44</v>
      </c>
      <c r="I385" s="13"/>
      <c r="J385" s="19">
        <v>3090.1400000000003</v>
      </c>
      <c r="K385" s="19">
        <v>4277.08</v>
      </c>
    </row>
    <row r="386" spans="1:11" s="3" customFormat="1" x14ac:dyDescent="0.2">
      <c r="A386" s="1"/>
      <c r="B386" s="2"/>
      <c r="D386" s="75"/>
      <c r="E386" s="21" t="s">
        <v>10</v>
      </c>
      <c r="F386" s="57">
        <v>45108</v>
      </c>
      <c r="G386" s="19">
        <v>1672.74</v>
      </c>
      <c r="H386" s="19">
        <v>2192.71</v>
      </c>
      <c r="I386" s="13"/>
      <c r="J386" s="19">
        <v>3103.3</v>
      </c>
      <c r="K386" s="19">
        <v>4292.42</v>
      </c>
    </row>
    <row r="387" spans="1:11" s="3" customFormat="1" x14ac:dyDescent="0.2">
      <c r="A387" s="1"/>
      <c r="B387" s="2"/>
      <c r="D387" s="75"/>
      <c r="E387" s="21" t="s">
        <v>11</v>
      </c>
      <c r="F387" s="57">
        <v>45139</v>
      </c>
      <c r="G387" s="19">
        <v>1699.49</v>
      </c>
      <c r="H387" s="19">
        <v>2220.46</v>
      </c>
      <c r="I387" s="13"/>
      <c r="J387" s="19">
        <v>3138.45</v>
      </c>
      <c r="K387" s="19">
        <v>4336.6000000000004</v>
      </c>
    </row>
    <row r="388" spans="1:11" s="3" customFormat="1" x14ac:dyDescent="0.2">
      <c r="A388" s="1"/>
      <c r="B388" s="2"/>
      <c r="D388" s="75"/>
      <c r="E388" s="21" t="s">
        <v>12</v>
      </c>
      <c r="F388" s="57">
        <v>45170</v>
      </c>
      <c r="G388" s="9">
        <v>1721.14</v>
      </c>
      <c r="H388" s="9">
        <v>2243.12</v>
      </c>
      <c r="I388" s="14"/>
      <c r="J388" s="19">
        <v>3170.6400000000003</v>
      </c>
      <c r="K388" s="19">
        <v>4378.46</v>
      </c>
    </row>
    <row r="389" spans="1:11" s="3" customFormat="1" x14ac:dyDescent="0.2">
      <c r="A389" s="1"/>
      <c r="B389" s="2"/>
      <c r="D389" s="75"/>
      <c r="E389" s="21" t="s">
        <v>13</v>
      </c>
      <c r="F389" s="57">
        <v>45200</v>
      </c>
      <c r="G389" s="9">
        <v>1701.52</v>
      </c>
      <c r="H389" s="9">
        <v>2224.83</v>
      </c>
      <c r="I389" s="14"/>
      <c r="J389" s="19">
        <v>3165.34</v>
      </c>
      <c r="K389" s="19">
        <v>4386.21</v>
      </c>
    </row>
    <row r="390" spans="1:11" s="3" customFormat="1" x14ac:dyDescent="0.2">
      <c r="A390" s="1"/>
      <c r="B390" s="2"/>
      <c r="D390" s="75"/>
      <c r="E390" s="21" t="s">
        <v>14</v>
      </c>
      <c r="F390" s="57">
        <v>45231</v>
      </c>
      <c r="G390" s="9">
        <v>1703.61</v>
      </c>
      <c r="H390" s="18">
        <v>2225.5700000000002</v>
      </c>
      <c r="I390" s="14"/>
      <c r="J390" s="19">
        <v>3183.9399999999996</v>
      </c>
      <c r="K390" s="19">
        <v>4414.01</v>
      </c>
    </row>
    <row r="391" spans="1:11" s="3" customFormat="1" x14ac:dyDescent="0.2">
      <c r="A391" s="1"/>
      <c r="B391" s="2"/>
      <c r="D391" s="75"/>
      <c r="E391" s="22" t="s">
        <v>15</v>
      </c>
      <c r="F391" s="57">
        <v>45261</v>
      </c>
      <c r="G391" s="9">
        <v>1743.61</v>
      </c>
      <c r="H391" s="23">
        <v>2269.5700000000002</v>
      </c>
      <c r="I391" s="14"/>
      <c r="J391" s="19">
        <v>3225.88</v>
      </c>
      <c r="K391" s="19">
        <v>4460.93</v>
      </c>
    </row>
    <row r="392" spans="1:11" s="3" customFormat="1" x14ac:dyDescent="0.2">
      <c r="A392" s="1"/>
      <c r="B392" s="2"/>
      <c r="D392" s="83">
        <v>2024</v>
      </c>
      <c r="E392" s="16" t="s">
        <v>4</v>
      </c>
      <c r="F392" s="57">
        <v>45292</v>
      </c>
      <c r="G392" s="24">
        <v>1798.56</v>
      </c>
      <c r="H392" s="24">
        <v>2328.59</v>
      </c>
      <c r="I392" s="25"/>
      <c r="J392" s="24">
        <v>3285.68</v>
      </c>
      <c r="K392" s="24">
        <v>4528.71</v>
      </c>
    </row>
    <row r="393" spans="1:11" s="3" customFormat="1" x14ac:dyDescent="0.2">
      <c r="A393" s="1"/>
      <c r="B393" s="2"/>
      <c r="D393" s="84"/>
      <c r="E393" s="16" t="s">
        <v>5</v>
      </c>
      <c r="F393" s="57">
        <v>45323</v>
      </c>
      <c r="G393" s="26">
        <v>1756.08</v>
      </c>
      <c r="H393" s="26">
        <v>2293.38</v>
      </c>
      <c r="I393" s="25"/>
      <c r="J393" s="26">
        <v>3252.3599999999997</v>
      </c>
      <c r="K393" s="26">
        <v>4514.9500000000007</v>
      </c>
    </row>
    <row r="394" spans="1:11" s="3" customFormat="1" x14ac:dyDescent="0.2">
      <c r="A394" s="1"/>
      <c r="B394" s="2"/>
      <c r="D394" s="84"/>
      <c r="E394" s="16" t="s">
        <v>6</v>
      </c>
      <c r="F394" s="57">
        <v>45352</v>
      </c>
      <c r="G394" s="27">
        <v>1750.51</v>
      </c>
      <c r="H394" s="27">
        <v>2287.66</v>
      </c>
      <c r="I394" s="5"/>
      <c r="J394" s="27">
        <v>3251.44</v>
      </c>
      <c r="K394" s="27">
        <v>4513.7299999999996</v>
      </c>
    </row>
    <row r="395" spans="1:11" s="3" customFormat="1" x14ac:dyDescent="0.2">
      <c r="A395" s="1"/>
      <c r="B395" s="2"/>
      <c r="D395" s="84"/>
      <c r="E395" s="16" t="s">
        <v>7</v>
      </c>
      <c r="F395" s="57">
        <v>45383</v>
      </c>
      <c r="G395" s="27">
        <v>1761.74</v>
      </c>
      <c r="H395" s="27">
        <v>2298.8200000000002</v>
      </c>
      <c r="I395" s="5"/>
      <c r="J395" s="27">
        <v>3254.6800000000003</v>
      </c>
      <c r="K395" s="27">
        <v>4509.24</v>
      </c>
    </row>
    <row r="396" spans="1:11" s="3" customFormat="1" x14ac:dyDescent="0.2">
      <c r="A396" s="1"/>
      <c r="B396" s="2"/>
      <c r="D396" s="84"/>
      <c r="E396" s="16" t="s">
        <v>8</v>
      </c>
      <c r="F396" s="57">
        <v>45413</v>
      </c>
      <c r="G396" s="27">
        <v>1767.03</v>
      </c>
      <c r="H396" s="27">
        <v>2304.37</v>
      </c>
      <c r="I396" s="5"/>
      <c r="J396" s="27">
        <v>3244.3599999999997</v>
      </c>
      <c r="K396" s="27">
        <v>4484.1000000000004</v>
      </c>
    </row>
    <row r="397" spans="1:11" s="3" customFormat="1" x14ac:dyDescent="0.2">
      <c r="A397" s="1"/>
      <c r="B397" s="2"/>
      <c r="D397" s="84"/>
      <c r="E397" s="20" t="s">
        <v>9</v>
      </c>
      <c r="F397" s="57">
        <v>45444</v>
      </c>
      <c r="G397" s="27">
        <v>1759.79</v>
      </c>
      <c r="H397" s="27">
        <v>2302.2399999999998</v>
      </c>
      <c r="I397" s="5"/>
      <c r="J397" s="27">
        <v>3241.1499999999996</v>
      </c>
      <c r="K397" s="27">
        <v>4485.5599999999995</v>
      </c>
    </row>
    <row r="398" spans="1:11" s="3" customFormat="1" x14ac:dyDescent="0.2">
      <c r="A398" s="1"/>
      <c r="B398" s="2"/>
      <c r="D398" s="84"/>
      <c r="E398" s="20" t="s">
        <v>10</v>
      </c>
      <c r="F398" s="57">
        <v>45474</v>
      </c>
      <c r="G398" s="27">
        <v>1804.36</v>
      </c>
      <c r="H398" s="27">
        <v>2352.34</v>
      </c>
      <c r="I398" s="5"/>
      <c r="J398" s="27">
        <v>3293.83</v>
      </c>
      <c r="K398" s="27">
        <v>4552.8900000000003</v>
      </c>
    </row>
    <row r="399" spans="1:11" s="100" customFormat="1" x14ac:dyDescent="0.2">
      <c r="D399" s="84"/>
      <c r="E399" s="101" t="s">
        <v>11</v>
      </c>
      <c r="F399" s="102">
        <v>45505</v>
      </c>
      <c r="G399" s="103">
        <v>1800.55</v>
      </c>
      <c r="H399" s="103">
        <v>2354.65</v>
      </c>
      <c r="I399" s="104"/>
      <c r="J399" s="103">
        <v>3296.92</v>
      </c>
      <c r="K399" s="103">
        <v>4564.97</v>
      </c>
    </row>
    <row r="400" spans="1:11" s="3" customFormat="1" x14ac:dyDescent="0.2">
      <c r="A400" s="1"/>
      <c r="B400" s="2"/>
      <c r="D400" s="84"/>
      <c r="E400" s="21" t="s">
        <v>12</v>
      </c>
      <c r="F400" s="57">
        <v>45536</v>
      </c>
      <c r="G400" s="27">
        <v>1786.88</v>
      </c>
      <c r="H400" s="27">
        <v>2344.06</v>
      </c>
      <c r="I400" s="5"/>
      <c r="J400" s="27">
        <v>3290.62</v>
      </c>
      <c r="K400" s="27">
        <v>4567.59</v>
      </c>
    </row>
    <row r="401" spans="1:11" s="3" customFormat="1" x14ac:dyDescent="0.2">
      <c r="A401" s="1"/>
      <c r="B401" s="2"/>
      <c r="D401" s="84"/>
      <c r="E401" s="59" t="s">
        <v>13</v>
      </c>
      <c r="F401" s="54">
        <v>45566</v>
      </c>
      <c r="G401" s="27">
        <v>1791.69</v>
      </c>
      <c r="H401" s="27">
        <v>2349.71</v>
      </c>
      <c r="I401" s="5"/>
      <c r="J401" s="27">
        <v>3308.2200000000003</v>
      </c>
      <c r="K401" s="27">
        <v>4592.47</v>
      </c>
    </row>
    <row r="402" spans="1:11" s="3" customFormat="1" x14ac:dyDescent="0.2">
      <c r="A402" s="1"/>
      <c r="B402" s="2"/>
      <c r="D402" s="84"/>
      <c r="E402" s="59" t="s">
        <v>14</v>
      </c>
      <c r="F402" s="54">
        <v>45597</v>
      </c>
      <c r="G402" s="27">
        <v>1799.17</v>
      </c>
      <c r="H402" s="27">
        <v>2359.1</v>
      </c>
      <c r="I402" s="5"/>
      <c r="J402" s="27">
        <v>3329.63</v>
      </c>
      <c r="K402" s="27">
        <v>4628.83</v>
      </c>
    </row>
    <row r="403" spans="1:11" s="3" customFormat="1" x14ac:dyDescent="0.2">
      <c r="A403" s="1"/>
      <c r="B403" s="2"/>
      <c r="D403" s="85"/>
      <c r="E403" s="59" t="s">
        <v>15</v>
      </c>
      <c r="F403" s="54">
        <v>45627</v>
      </c>
      <c r="G403" s="27">
        <v>1799.71</v>
      </c>
      <c r="H403" s="27">
        <v>2363.67</v>
      </c>
      <c r="I403" s="5"/>
      <c r="J403" s="27">
        <v>3334.24</v>
      </c>
      <c r="K403" s="27">
        <v>4640.16</v>
      </c>
    </row>
    <row r="404" spans="1:11" s="3" customFormat="1" x14ac:dyDescent="0.2">
      <c r="A404" s="1"/>
      <c r="B404" s="2"/>
      <c r="D404" s="86">
        <v>2025</v>
      </c>
      <c r="E404" s="59" t="s">
        <v>4</v>
      </c>
      <c r="F404" s="54">
        <v>45658</v>
      </c>
      <c r="G404" s="27">
        <v>1795.77</v>
      </c>
      <c r="H404" s="27">
        <v>2366.33</v>
      </c>
      <c r="I404" s="5"/>
      <c r="J404" s="27">
        <v>3342.21</v>
      </c>
      <c r="K404" s="27">
        <v>4660.5200000000004</v>
      </c>
    </row>
    <row r="405" spans="1:11" s="3" customFormat="1" x14ac:dyDescent="0.2">
      <c r="A405" s="1"/>
      <c r="B405" s="2"/>
      <c r="D405" s="86"/>
      <c r="E405" s="59" t="s">
        <v>5</v>
      </c>
      <c r="F405" s="54">
        <v>45689</v>
      </c>
      <c r="G405" s="27">
        <v>1787.36</v>
      </c>
      <c r="H405" s="27">
        <v>2364.0100000000002</v>
      </c>
      <c r="I405" s="5"/>
      <c r="J405" s="27">
        <v>3340.21</v>
      </c>
      <c r="K405" s="27">
        <v>4666.6499999999996</v>
      </c>
    </row>
    <row r="406" spans="1:11" s="3" customFormat="1" x14ac:dyDescent="0.2">
      <c r="A406" s="1"/>
      <c r="B406" s="2"/>
      <c r="D406" s="87"/>
      <c r="E406" s="59" t="s">
        <v>6</v>
      </c>
      <c r="F406" s="54">
        <v>45717</v>
      </c>
      <c r="G406" s="27">
        <v>1797.48</v>
      </c>
      <c r="H406" s="27">
        <v>2379.4699999999998</v>
      </c>
      <c r="I406" s="5"/>
      <c r="J406" s="27">
        <v>3350.38</v>
      </c>
      <c r="K406" s="27">
        <v>4680.1499999999996</v>
      </c>
    </row>
    <row r="407" spans="1:11" s="3" customFormat="1" ht="21.75" customHeight="1" x14ac:dyDescent="0.2">
      <c r="D407" s="82" t="s">
        <v>19</v>
      </c>
      <c r="E407" s="82"/>
      <c r="F407" s="82"/>
      <c r="G407" s="82"/>
      <c r="H407" s="82"/>
      <c r="I407" s="82"/>
      <c r="J407" s="82"/>
      <c r="K407" s="82"/>
    </row>
    <row r="408" spans="1:11" s="3" customFormat="1" ht="50.25" customHeight="1" x14ac:dyDescent="0.2">
      <c r="D408" s="76" t="s">
        <v>18</v>
      </c>
      <c r="E408" s="76"/>
      <c r="F408" s="76"/>
      <c r="G408" s="76"/>
      <c r="H408" s="76"/>
      <c r="I408" s="76"/>
      <c r="J408" s="76"/>
      <c r="K408" s="76"/>
    </row>
  </sheetData>
  <mergeCells count="45">
    <mergeCell ref="D368:D379"/>
    <mergeCell ref="D380:D391"/>
    <mergeCell ref="D408:K408"/>
    <mergeCell ref="D296:D307"/>
    <mergeCell ref="D308:D319"/>
    <mergeCell ref="D320:D331"/>
    <mergeCell ref="D332:D343"/>
    <mergeCell ref="D344:D355"/>
    <mergeCell ref="D356:D367"/>
    <mergeCell ref="D407:K407"/>
    <mergeCell ref="D392:D403"/>
    <mergeCell ref="D404:D406"/>
    <mergeCell ref="D284:D295"/>
    <mergeCell ref="D152:D163"/>
    <mergeCell ref="D164:D175"/>
    <mergeCell ref="D176:D187"/>
    <mergeCell ref="D188:D199"/>
    <mergeCell ref="D200:D211"/>
    <mergeCell ref="D212:D223"/>
    <mergeCell ref="D224:D235"/>
    <mergeCell ref="D236:D247"/>
    <mergeCell ref="D248:D259"/>
    <mergeCell ref="D260:D271"/>
    <mergeCell ref="D272:D283"/>
    <mergeCell ref="D140:D151"/>
    <mergeCell ref="D8:D19"/>
    <mergeCell ref="D20:D31"/>
    <mergeCell ref="D32:D43"/>
    <mergeCell ref="D44:D55"/>
    <mergeCell ref="D56:D67"/>
    <mergeCell ref="D68:D79"/>
    <mergeCell ref="D80:D91"/>
    <mergeCell ref="D92:D103"/>
    <mergeCell ref="D104:D115"/>
    <mergeCell ref="D116:D127"/>
    <mergeCell ref="D128:D139"/>
    <mergeCell ref="D2:K2"/>
    <mergeCell ref="D4:D6"/>
    <mergeCell ref="E4:E6"/>
    <mergeCell ref="G4:H4"/>
    <mergeCell ref="J4:K4"/>
    <mergeCell ref="G5:G6"/>
    <mergeCell ref="H5:H6"/>
    <mergeCell ref="J5:J6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6159-88A8-4AFD-BBF8-E6482F9A2378}">
  <dimension ref="A1:Z409"/>
  <sheetViews>
    <sheetView zoomScaleNormal="100" workbookViewId="0">
      <pane xSplit="3" ySplit="7" topLeftCell="D385" activePane="bottomRight" state="frozen"/>
      <selection pane="topRight" activeCell="D1" sqref="D1"/>
      <selection pane="bottomLeft" activeCell="A8" sqref="A8"/>
      <selection pane="bottomRight" activeCell="D2" sqref="D2:K2"/>
    </sheetView>
  </sheetViews>
  <sheetFormatPr baseColWidth="10" defaultColWidth="0" defaultRowHeight="15" zeroHeight="1" x14ac:dyDescent="0.2"/>
  <cols>
    <col min="1" max="2" width="2.5" customWidth="1"/>
    <col min="3" max="3" width="0.5" customWidth="1"/>
    <col min="4" max="5" width="11.5" customWidth="1"/>
    <col min="6" max="6" width="0.83203125" customWidth="1"/>
    <col min="7" max="8" width="11.5" customWidth="1"/>
    <col min="9" max="9" width="0.83203125" customWidth="1"/>
    <col min="10" max="11" width="11.5" customWidth="1"/>
    <col min="12" max="12" width="0.83203125" customWidth="1"/>
    <col min="13" max="18" width="11.5" customWidth="1"/>
    <col min="19" max="19" width="0.83203125" customWidth="1"/>
    <col min="20" max="25" width="11.5" customWidth="1"/>
    <col min="26" max="26" width="2.5" customWidth="1"/>
    <col min="27" max="16384" width="11.5" hidden="1"/>
  </cols>
  <sheetData>
    <row r="1" spans="1:25" s="3" customFormat="1" ht="3.75" customHeight="1" thickBot="1" x14ac:dyDescent="0.25">
      <c r="A1" s="1"/>
      <c r="B1" s="2"/>
    </row>
    <row r="2" spans="1:25" s="3" customFormat="1" ht="49.5" customHeight="1" thickTop="1" thickBot="1" x14ac:dyDescent="0.25">
      <c r="A2" s="1"/>
      <c r="B2" s="2"/>
      <c r="D2" s="92" t="s">
        <v>28</v>
      </c>
      <c r="E2" s="93"/>
      <c r="F2" s="93"/>
      <c r="G2" s="93"/>
      <c r="H2" s="93"/>
      <c r="I2" s="93"/>
      <c r="J2" s="93"/>
      <c r="K2" s="9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3" customFormat="1" ht="4.5" customHeight="1" thickTop="1" thickBot="1" x14ac:dyDescent="0.25">
      <c r="A3" s="1"/>
      <c r="B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s="3" customFormat="1" ht="54.75" customHeight="1" thickTop="1" thickBot="1" x14ac:dyDescent="0.25">
      <c r="A4" s="1"/>
      <c r="B4" s="2"/>
      <c r="D4" s="95" t="s">
        <v>0</v>
      </c>
      <c r="E4" s="95" t="s">
        <v>1</v>
      </c>
      <c r="F4" s="4"/>
      <c r="G4" s="99" t="s">
        <v>16</v>
      </c>
      <c r="H4" s="99"/>
      <c r="I4" s="4"/>
      <c r="J4" s="99" t="s">
        <v>17</v>
      </c>
      <c r="K4" s="99"/>
      <c r="L4" s="4"/>
      <c r="M4" s="90" t="s">
        <v>20</v>
      </c>
      <c r="N4" s="90"/>
      <c r="O4" s="90"/>
      <c r="P4" s="90" t="s">
        <v>21</v>
      </c>
      <c r="Q4" s="90"/>
      <c r="R4" s="90"/>
      <c r="S4" s="30"/>
      <c r="T4" s="90" t="s">
        <v>22</v>
      </c>
      <c r="U4" s="90"/>
      <c r="V4" s="90"/>
      <c r="W4" s="90" t="s">
        <v>23</v>
      </c>
      <c r="X4" s="90"/>
      <c r="Y4" s="90"/>
    </row>
    <row r="5" spans="1:25" s="3" customFormat="1" ht="15" customHeight="1" thickTop="1" thickBot="1" x14ac:dyDescent="0.25">
      <c r="A5" s="1"/>
      <c r="B5" s="2"/>
      <c r="D5" s="96"/>
      <c r="E5" s="98"/>
      <c r="F5" s="4"/>
      <c r="G5" s="68" t="s">
        <v>2</v>
      </c>
      <c r="H5" s="68" t="s">
        <v>3</v>
      </c>
      <c r="I5" s="4"/>
      <c r="J5" s="70" t="s">
        <v>2</v>
      </c>
      <c r="K5" s="70" t="s">
        <v>3</v>
      </c>
      <c r="L5" s="4"/>
      <c r="M5" s="91" t="s">
        <v>24</v>
      </c>
      <c r="N5" s="91"/>
      <c r="O5" s="91"/>
      <c r="P5" s="91" t="s">
        <v>24</v>
      </c>
      <c r="Q5" s="91"/>
      <c r="R5" s="91"/>
      <c r="S5" s="31"/>
      <c r="T5" s="91" t="s">
        <v>25</v>
      </c>
      <c r="U5" s="91"/>
      <c r="V5" s="91"/>
      <c r="W5" s="91" t="s">
        <v>25</v>
      </c>
      <c r="X5" s="91"/>
      <c r="Y5" s="91"/>
    </row>
    <row r="6" spans="1:25" s="3" customFormat="1" ht="15" customHeight="1" thickTop="1" thickBot="1" x14ac:dyDescent="0.25">
      <c r="A6" s="1"/>
      <c r="B6" s="2"/>
      <c r="D6" s="97"/>
      <c r="E6" s="97"/>
      <c r="F6" s="4"/>
      <c r="G6" s="69"/>
      <c r="H6" s="69"/>
      <c r="I6" s="4"/>
      <c r="J6" s="70"/>
      <c r="K6" s="70"/>
      <c r="L6" s="4"/>
      <c r="M6" s="7" t="s">
        <v>2</v>
      </c>
      <c r="N6" s="7" t="s">
        <v>3</v>
      </c>
      <c r="O6" s="7" t="s">
        <v>26</v>
      </c>
      <c r="P6" s="7" t="s">
        <v>2</v>
      </c>
      <c r="Q6" s="7" t="s">
        <v>3</v>
      </c>
      <c r="R6" s="7" t="s">
        <v>26</v>
      </c>
      <c r="S6" s="6"/>
      <c r="T6" s="7" t="s">
        <v>2</v>
      </c>
      <c r="U6" s="7" t="s">
        <v>3</v>
      </c>
      <c r="V6" s="7" t="s">
        <v>26</v>
      </c>
      <c r="W6" s="7" t="s">
        <v>2</v>
      </c>
      <c r="X6" s="7" t="s">
        <v>3</v>
      </c>
      <c r="Y6" s="7" t="s">
        <v>26</v>
      </c>
    </row>
    <row r="7" spans="1:25" s="3" customFormat="1" ht="4.5" customHeight="1" thickTop="1" x14ac:dyDescent="0.2">
      <c r="A7" s="1"/>
      <c r="B7" s="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s="3" customFormat="1" x14ac:dyDescent="0.2">
      <c r="A8" s="1"/>
      <c r="B8" s="2"/>
      <c r="D8" s="71">
        <v>1992</v>
      </c>
      <c r="E8" s="8" t="s">
        <v>4</v>
      </c>
      <c r="F8" s="54">
        <v>33604</v>
      </c>
      <c r="G8" s="19">
        <v>124.78</v>
      </c>
      <c r="H8" s="19">
        <v>169.99</v>
      </c>
      <c r="I8" s="4"/>
      <c r="J8" s="19">
        <v>258.25</v>
      </c>
      <c r="K8" s="19">
        <v>421.32000000000005</v>
      </c>
      <c r="L8" s="33"/>
      <c r="M8" s="34"/>
      <c r="N8" s="34"/>
      <c r="O8" s="34"/>
      <c r="P8" s="34"/>
      <c r="Q8" s="34"/>
      <c r="R8" s="34"/>
      <c r="S8" s="35"/>
      <c r="T8" s="36">
        <f>G8/$G$327</f>
        <v>0.10713028546898476</v>
      </c>
      <c r="U8" s="36">
        <f>H8/$H$327</f>
        <v>0.11009215903424069</v>
      </c>
      <c r="V8" s="36">
        <v>0.11600703006596545</v>
      </c>
      <c r="W8" s="36">
        <f>J8/$J$327</f>
        <v>0.11148139674426838</v>
      </c>
      <c r="X8" s="36">
        <f>K8/$K$327</f>
        <v>0.12669754014554643</v>
      </c>
      <c r="Y8" s="36">
        <v>0.11600703006596545</v>
      </c>
    </row>
    <row r="9" spans="1:25" s="3" customFormat="1" x14ac:dyDescent="0.2">
      <c r="A9" s="1"/>
      <c r="B9" s="2"/>
      <c r="D9" s="71"/>
      <c r="E9" s="8" t="s">
        <v>5</v>
      </c>
      <c r="F9" s="32">
        <v>33635</v>
      </c>
      <c r="G9" s="19">
        <v>125.89</v>
      </c>
      <c r="H9" s="19">
        <v>171.71</v>
      </c>
      <c r="I9" s="4"/>
      <c r="J9" s="19">
        <v>260.35000000000002</v>
      </c>
      <c r="K9" s="19">
        <v>424.22</v>
      </c>
      <c r="L9" s="33"/>
      <c r="M9" s="34"/>
      <c r="N9" s="34"/>
      <c r="O9" s="34"/>
      <c r="P9" s="34"/>
      <c r="Q9" s="34"/>
      <c r="R9" s="34"/>
      <c r="S9" s="35"/>
      <c r="T9" s="36">
        <f t="shared" ref="T9:T72" si="0">G9/$G$327</f>
        <v>0.10808327967374973</v>
      </c>
      <c r="U9" s="36">
        <f t="shared" ref="U9:U72" si="1">H9/$H$327</f>
        <v>0.11120609816912447</v>
      </c>
      <c r="V9" s="36">
        <v>0.11738148743249215</v>
      </c>
      <c r="W9" s="36">
        <f t="shared" ref="W9:W72" si="2">J9/$J$327</f>
        <v>0.11238792504306011</v>
      </c>
      <c r="X9" s="36">
        <f t="shared" ref="X9:X72" si="3">K9/$K$327</f>
        <v>0.12756961568533112</v>
      </c>
      <c r="Y9" s="36">
        <v>0.11738148743249215</v>
      </c>
    </row>
    <row r="10" spans="1:25" s="3" customFormat="1" x14ac:dyDescent="0.2">
      <c r="A10" s="1"/>
      <c r="B10" s="2"/>
      <c r="D10" s="71"/>
      <c r="E10" s="8" t="s">
        <v>6</v>
      </c>
      <c r="F10" s="32">
        <v>33664</v>
      </c>
      <c r="G10" s="19">
        <v>127.45</v>
      </c>
      <c r="H10" s="19">
        <v>173.37</v>
      </c>
      <c r="I10" s="4"/>
      <c r="J10" s="19">
        <v>262.66000000000003</v>
      </c>
      <c r="K10" s="19">
        <v>426.86</v>
      </c>
      <c r="L10" s="33"/>
      <c r="M10" s="34"/>
      <c r="N10" s="34"/>
      <c r="O10" s="34"/>
      <c r="P10" s="34"/>
      <c r="Q10" s="34"/>
      <c r="R10" s="34"/>
      <c r="S10" s="35"/>
      <c r="T10" s="36">
        <f t="shared" si="0"/>
        <v>0.10942262288044645</v>
      </c>
      <c r="U10" s="36">
        <f t="shared" si="1"/>
        <v>0.11228117896209369</v>
      </c>
      <c r="V10" s="36">
        <v>0.11857608287515423</v>
      </c>
      <c r="W10" s="36">
        <f t="shared" si="2"/>
        <v>0.11338510617173102</v>
      </c>
      <c r="X10" s="36">
        <f t="shared" si="3"/>
        <v>0.12836350514223854</v>
      </c>
      <c r="Y10" s="36">
        <v>0.11857608287515423</v>
      </c>
    </row>
    <row r="11" spans="1:25" s="3" customFormat="1" x14ac:dyDescent="0.2">
      <c r="A11" s="1"/>
      <c r="B11" s="2"/>
      <c r="D11" s="71"/>
      <c r="E11" s="8" t="s">
        <v>7</v>
      </c>
      <c r="F11" s="32">
        <v>33695</v>
      </c>
      <c r="G11" s="19">
        <v>129.1</v>
      </c>
      <c r="H11" s="19">
        <v>175.39</v>
      </c>
      <c r="I11" s="4"/>
      <c r="J11" s="19">
        <v>264.78999999999996</v>
      </c>
      <c r="K11" s="19">
        <v>429.28</v>
      </c>
      <c r="L11" s="33"/>
      <c r="M11" s="34"/>
      <c r="N11" s="34"/>
      <c r="O11" s="34"/>
      <c r="P11" s="34"/>
      <c r="Q11" s="34"/>
      <c r="R11" s="34"/>
      <c r="S11" s="35"/>
      <c r="T11" s="36">
        <f t="shared" si="0"/>
        <v>0.1108392358875295</v>
      </c>
      <c r="U11" s="36">
        <f t="shared" si="1"/>
        <v>0.11358940980655022</v>
      </c>
      <c r="V11" s="36">
        <v>0.11963311825459738</v>
      </c>
      <c r="W11" s="36">
        <f t="shared" si="2"/>
        <v>0.11430458487479117</v>
      </c>
      <c r="X11" s="36">
        <f t="shared" si="3"/>
        <v>0.12909123714440368</v>
      </c>
      <c r="Y11" s="36">
        <v>0.11963311825459738</v>
      </c>
    </row>
    <row r="12" spans="1:25" s="3" customFormat="1" x14ac:dyDescent="0.2">
      <c r="A12" s="1"/>
      <c r="B12" s="2"/>
      <c r="D12" s="71"/>
      <c r="E12" s="8" t="s">
        <v>8</v>
      </c>
      <c r="F12" s="32">
        <v>33725</v>
      </c>
      <c r="G12" s="19">
        <v>127.91</v>
      </c>
      <c r="H12" s="19">
        <v>174.97</v>
      </c>
      <c r="I12" s="4"/>
      <c r="J12" s="19">
        <v>264.59000000000003</v>
      </c>
      <c r="K12" s="19">
        <v>429.94</v>
      </c>
      <c r="L12" s="33"/>
      <c r="M12" s="34"/>
      <c r="N12" s="34"/>
      <c r="O12" s="34"/>
      <c r="P12" s="34"/>
      <c r="Q12" s="34"/>
      <c r="R12" s="34"/>
      <c r="S12" s="35"/>
      <c r="T12" s="36">
        <f t="shared" si="0"/>
        <v>0.10981755741575445</v>
      </c>
      <c r="U12" s="36">
        <f t="shared" si="1"/>
        <v>0.11331740141314837</v>
      </c>
      <c r="V12" s="36">
        <v>0.12042190315420132</v>
      </c>
      <c r="W12" s="36">
        <f t="shared" si="2"/>
        <v>0.11421824884633484</v>
      </c>
      <c r="X12" s="36">
        <f t="shared" si="3"/>
        <v>0.12928970950863056</v>
      </c>
      <c r="Y12" s="36">
        <v>0.12042190315420132</v>
      </c>
    </row>
    <row r="13" spans="1:25" s="3" customFormat="1" x14ac:dyDescent="0.2">
      <c r="A13" s="1"/>
      <c r="B13" s="2"/>
      <c r="D13" s="71"/>
      <c r="E13" s="8" t="s">
        <v>9</v>
      </c>
      <c r="F13" s="32">
        <v>33756</v>
      </c>
      <c r="G13" s="19">
        <v>127.92</v>
      </c>
      <c r="H13" s="19">
        <v>175.31</v>
      </c>
      <c r="I13" s="4"/>
      <c r="J13" s="19">
        <v>265.61</v>
      </c>
      <c r="K13" s="19">
        <v>431.63</v>
      </c>
      <c r="L13" s="33"/>
      <c r="M13" s="34"/>
      <c r="N13" s="34"/>
      <c r="O13" s="34"/>
      <c r="P13" s="34"/>
      <c r="Q13" s="34"/>
      <c r="R13" s="34"/>
      <c r="S13" s="35"/>
      <c r="T13" s="36">
        <f t="shared" si="0"/>
        <v>0.10982614294913072</v>
      </c>
      <c r="U13" s="36">
        <f t="shared" si="1"/>
        <v>0.11353759868399749</v>
      </c>
      <c r="V13" s="36">
        <v>0.1212369660488994</v>
      </c>
      <c r="W13" s="36">
        <f t="shared" si="2"/>
        <v>0.11465856259146225</v>
      </c>
      <c r="X13" s="36">
        <f t="shared" si="3"/>
        <v>0.12979791904733268</v>
      </c>
      <c r="Y13" s="36">
        <v>0.1212369660488994</v>
      </c>
    </row>
    <row r="14" spans="1:25" s="3" customFormat="1" x14ac:dyDescent="0.2">
      <c r="A14" s="1"/>
      <c r="B14" s="2"/>
      <c r="D14" s="71"/>
      <c r="E14" s="8" t="s">
        <v>10</v>
      </c>
      <c r="F14" s="32">
        <v>33786</v>
      </c>
      <c r="G14" s="19">
        <v>127.75</v>
      </c>
      <c r="H14" s="19">
        <v>175.21</v>
      </c>
      <c r="I14" s="4"/>
      <c r="J14" s="19">
        <v>266.27</v>
      </c>
      <c r="K14" s="19">
        <v>432.62</v>
      </c>
      <c r="L14" s="33"/>
      <c r="M14" s="34"/>
      <c r="N14" s="34"/>
      <c r="O14" s="34"/>
      <c r="P14" s="34"/>
      <c r="Q14" s="34"/>
      <c r="R14" s="34"/>
      <c r="S14" s="35"/>
      <c r="T14" s="36">
        <f t="shared" si="0"/>
        <v>0.10968018888173428</v>
      </c>
      <c r="U14" s="36">
        <f t="shared" si="1"/>
        <v>0.11347283478080658</v>
      </c>
      <c r="V14" s="36">
        <v>0.12200247198304341</v>
      </c>
      <c r="W14" s="36">
        <f t="shared" si="2"/>
        <v>0.11494347148536821</v>
      </c>
      <c r="X14" s="36">
        <f t="shared" si="3"/>
        <v>0.13009562759367296</v>
      </c>
      <c r="Y14" s="36">
        <v>0.12200247198304341</v>
      </c>
    </row>
    <row r="15" spans="1:25" s="3" customFormat="1" x14ac:dyDescent="0.2">
      <c r="A15" s="1"/>
      <c r="B15" s="2"/>
      <c r="D15" s="71"/>
      <c r="E15" s="10" t="s">
        <v>11</v>
      </c>
      <c r="F15" s="32">
        <v>33817</v>
      </c>
      <c r="G15" s="19">
        <v>127.03</v>
      </c>
      <c r="H15" s="19">
        <v>174.86</v>
      </c>
      <c r="I15" s="4"/>
      <c r="J15" s="19">
        <v>266.51</v>
      </c>
      <c r="K15" s="19">
        <v>433.57</v>
      </c>
      <c r="L15" s="33"/>
      <c r="M15" s="34"/>
      <c r="N15" s="34"/>
      <c r="O15" s="34"/>
      <c r="P15" s="34"/>
      <c r="Q15" s="34"/>
      <c r="R15" s="34"/>
      <c r="S15" s="35"/>
      <c r="T15" s="36">
        <f t="shared" si="0"/>
        <v>0.10906203047864349</v>
      </c>
      <c r="U15" s="36">
        <f t="shared" si="1"/>
        <v>0.11324616111963837</v>
      </c>
      <c r="V15" s="36">
        <v>0.1227519825598157</v>
      </c>
      <c r="W15" s="36">
        <f t="shared" si="2"/>
        <v>0.11504707471951583</v>
      </c>
      <c r="X15" s="36">
        <f t="shared" si="3"/>
        <v>0.13038130751187829</v>
      </c>
      <c r="Y15" s="36">
        <v>0.1227519825598157</v>
      </c>
    </row>
    <row r="16" spans="1:25" s="3" customFormat="1" x14ac:dyDescent="0.2">
      <c r="A16" s="1"/>
      <c r="B16" s="2"/>
      <c r="D16" s="71"/>
      <c r="E16" s="10" t="s">
        <v>12</v>
      </c>
      <c r="F16" s="32">
        <v>33848</v>
      </c>
      <c r="G16" s="19">
        <v>127.06</v>
      </c>
      <c r="H16" s="19">
        <v>175.09</v>
      </c>
      <c r="I16" s="4"/>
      <c r="J16" s="19">
        <v>268.93</v>
      </c>
      <c r="K16" s="19">
        <v>438.09000000000003</v>
      </c>
      <c r="L16" s="33"/>
      <c r="M16" s="34"/>
      <c r="N16" s="34"/>
      <c r="O16" s="34"/>
      <c r="P16" s="34"/>
      <c r="Q16" s="34"/>
      <c r="R16" s="34"/>
      <c r="S16" s="35"/>
      <c r="T16" s="36">
        <f t="shared" si="0"/>
        <v>0.10908778707877227</v>
      </c>
      <c r="U16" s="36">
        <f t="shared" si="1"/>
        <v>0.11339511809697747</v>
      </c>
      <c r="V16" s="36">
        <v>0.12381977196719142</v>
      </c>
      <c r="W16" s="36">
        <f t="shared" si="2"/>
        <v>0.11609174066383773</v>
      </c>
      <c r="X16" s="36">
        <f t="shared" si="3"/>
        <v>0.1317405424911289</v>
      </c>
      <c r="Y16" s="36">
        <v>0.12381977196719142</v>
      </c>
    </row>
    <row r="17" spans="1:25" s="3" customFormat="1" x14ac:dyDescent="0.2">
      <c r="A17" s="1"/>
      <c r="B17" s="2"/>
      <c r="D17" s="71"/>
      <c r="E17" s="10" t="s">
        <v>13</v>
      </c>
      <c r="F17" s="32">
        <v>33878</v>
      </c>
      <c r="G17" s="19">
        <v>127.98</v>
      </c>
      <c r="H17" s="19">
        <v>175.95</v>
      </c>
      <c r="I17" s="4"/>
      <c r="J17" s="19">
        <v>271.10000000000002</v>
      </c>
      <c r="K17" s="19">
        <v>441.01</v>
      </c>
      <c r="L17" s="33"/>
      <c r="M17" s="34"/>
      <c r="N17" s="34"/>
      <c r="O17" s="34"/>
      <c r="P17" s="34"/>
      <c r="Q17" s="34"/>
      <c r="R17" s="34"/>
      <c r="S17" s="35"/>
      <c r="T17" s="36">
        <f t="shared" si="0"/>
        <v>0.10987765614938828</v>
      </c>
      <c r="U17" s="36">
        <f t="shared" si="1"/>
        <v>0.11395208766441936</v>
      </c>
      <c r="V17" s="36">
        <v>0.12471135550880666</v>
      </c>
      <c r="W17" s="36">
        <f t="shared" si="2"/>
        <v>0.1170284865725892</v>
      </c>
      <c r="X17" s="36">
        <f t="shared" si="3"/>
        <v>0.13261863234498106</v>
      </c>
      <c r="Y17" s="36">
        <v>0.12471135550880666</v>
      </c>
    </row>
    <row r="18" spans="1:25" s="3" customFormat="1" x14ac:dyDescent="0.2">
      <c r="A18" s="1"/>
      <c r="B18" s="2"/>
      <c r="D18" s="71"/>
      <c r="E18" s="10" t="s">
        <v>14</v>
      </c>
      <c r="F18" s="32">
        <v>33909</v>
      </c>
      <c r="G18" s="19">
        <v>130.01</v>
      </c>
      <c r="H18" s="19">
        <v>177.9</v>
      </c>
      <c r="I18" s="4"/>
      <c r="J18" s="19">
        <v>274.41999999999996</v>
      </c>
      <c r="K18" s="19">
        <v>445.03999999999996</v>
      </c>
      <c r="L18" s="33"/>
      <c r="M18" s="34"/>
      <c r="N18" s="34"/>
      <c r="O18" s="34"/>
      <c r="P18" s="34"/>
      <c r="Q18" s="34"/>
      <c r="R18" s="34"/>
      <c r="S18" s="35"/>
      <c r="T18" s="36">
        <f t="shared" si="0"/>
        <v>0.11162051942476926</v>
      </c>
      <c r="U18" s="36">
        <f t="shared" si="1"/>
        <v>0.11521498377664226</v>
      </c>
      <c r="V18" s="36">
        <v>0.12574752558102137</v>
      </c>
      <c r="W18" s="36">
        <f t="shared" si="2"/>
        <v>0.11846166464496466</v>
      </c>
      <c r="X18" s="36">
        <f t="shared" si="3"/>
        <v>0.1338305166295784</v>
      </c>
      <c r="Y18" s="36">
        <v>0.12574752558102137</v>
      </c>
    </row>
    <row r="19" spans="1:25" s="3" customFormat="1" x14ac:dyDescent="0.2">
      <c r="A19" s="1"/>
      <c r="B19" s="2"/>
      <c r="D19" s="71"/>
      <c r="E19" s="10" t="s">
        <v>15</v>
      </c>
      <c r="F19" s="32">
        <v>33939</v>
      </c>
      <c r="G19" s="19">
        <v>134.88999999999999</v>
      </c>
      <c r="H19" s="19">
        <v>182.8</v>
      </c>
      <c r="I19" s="4"/>
      <c r="J19" s="19">
        <v>280.41999999999996</v>
      </c>
      <c r="K19" s="19">
        <v>453.18</v>
      </c>
      <c r="L19" s="33"/>
      <c r="M19" s="34"/>
      <c r="N19" s="34"/>
      <c r="O19" s="34"/>
      <c r="P19" s="34"/>
      <c r="Q19" s="34"/>
      <c r="R19" s="34"/>
      <c r="S19" s="35"/>
      <c r="T19" s="36">
        <f t="shared" si="0"/>
        <v>0.11581025971238462</v>
      </c>
      <c r="U19" s="36">
        <f t="shared" si="1"/>
        <v>0.11838841503299723</v>
      </c>
      <c r="V19" s="36">
        <v>0.127538047620119</v>
      </c>
      <c r="W19" s="36">
        <f t="shared" si="2"/>
        <v>0.12105174549865531</v>
      </c>
      <c r="X19" s="36">
        <f t="shared" si="3"/>
        <v>0.13627834245504303</v>
      </c>
      <c r="Y19" s="36">
        <v>0.127538047620119</v>
      </c>
    </row>
    <row r="20" spans="1:25" s="3" customFormat="1" x14ac:dyDescent="0.2">
      <c r="A20" s="1"/>
      <c r="B20" s="2"/>
      <c r="D20" s="71">
        <v>1993</v>
      </c>
      <c r="E20" s="8" t="s">
        <v>4</v>
      </c>
      <c r="F20" s="32">
        <v>33970</v>
      </c>
      <c r="G20" s="19">
        <v>137.38999999999999</v>
      </c>
      <c r="H20" s="19">
        <v>186.02</v>
      </c>
      <c r="I20" s="4"/>
      <c r="J20" s="19">
        <v>284.87</v>
      </c>
      <c r="K20" s="19">
        <v>465.98</v>
      </c>
      <c r="L20" s="33"/>
      <c r="M20" s="34">
        <f>G20/G8-1</f>
        <v>0.10105786183683274</v>
      </c>
      <c r="N20" s="34">
        <f>H20/H8-1</f>
        <v>9.4299664686158025E-2</v>
      </c>
      <c r="O20" s="34">
        <v>0.11318977302541899</v>
      </c>
      <c r="P20" s="34">
        <f>J20/J8-1</f>
        <v>0.10307841239109394</v>
      </c>
      <c r="Q20" s="34">
        <f>K20/K8-1</f>
        <v>0.1060001898794265</v>
      </c>
      <c r="R20" s="34">
        <v>0.11318977302541899</v>
      </c>
      <c r="S20" s="35"/>
      <c r="T20" s="36">
        <f t="shared" si="0"/>
        <v>0.11795664305644987</v>
      </c>
      <c r="U20" s="36">
        <f t="shared" si="1"/>
        <v>0.12047381271574477</v>
      </c>
      <c r="V20" s="36">
        <v>0.12913783946848503</v>
      </c>
      <c r="W20" s="36">
        <f t="shared" si="2"/>
        <v>0.12297272213180924</v>
      </c>
      <c r="X20" s="36">
        <f t="shared" si="3"/>
        <v>0.14012750345823061</v>
      </c>
      <c r="Y20" s="36">
        <v>0.12913783946848503</v>
      </c>
    </row>
    <row r="21" spans="1:25" s="3" customFormat="1" x14ac:dyDescent="0.2">
      <c r="A21" s="1"/>
      <c r="B21" s="2"/>
      <c r="D21" s="71"/>
      <c r="E21" s="8" t="s">
        <v>5</v>
      </c>
      <c r="F21" s="32">
        <v>34001</v>
      </c>
      <c r="G21" s="19">
        <v>137.07</v>
      </c>
      <c r="H21" s="19">
        <v>186.31</v>
      </c>
      <c r="I21" s="4"/>
      <c r="J21" s="19">
        <v>285.63</v>
      </c>
      <c r="K21" s="19">
        <v>467.95</v>
      </c>
      <c r="L21" s="33"/>
      <c r="M21" s="34">
        <f t="shared" ref="M21:N84" si="4">G21/G9-1</f>
        <v>8.8807689252522026E-2</v>
      </c>
      <c r="N21" s="34">
        <f t="shared" si="4"/>
        <v>8.5027080542775524E-2</v>
      </c>
      <c r="O21" s="34">
        <v>0.1091434166319154</v>
      </c>
      <c r="P21" s="34">
        <f t="shared" ref="P21:Q36" si="5">J21/J9-1</f>
        <v>9.7100057614749158E-2</v>
      </c>
      <c r="Q21" s="34">
        <f t="shared" si="5"/>
        <v>0.10308330583187963</v>
      </c>
      <c r="R21" s="34">
        <v>0.1091434166319154</v>
      </c>
      <c r="S21" s="35"/>
      <c r="T21" s="36">
        <f t="shared" si="0"/>
        <v>0.11768190598840952</v>
      </c>
      <c r="U21" s="36">
        <f t="shared" si="1"/>
        <v>0.12066162803499841</v>
      </c>
      <c r="V21" s="36">
        <v>0.13019290402021055</v>
      </c>
      <c r="W21" s="36">
        <f t="shared" si="2"/>
        <v>0.12330079903994337</v>
      </c>
      <c r="X21" s="36">
        <f t="shared" si="3"/>
        <v>0.14071991339387743</v>
      </c>
      <c r="Y21" s="36">
        <v>0.13019290402021055</v>
      </c>
    </row>
    <row r="22" spans="1:25" s="3" customFormat="1" x14ac:dyDescent="0.2">
      <c r="A22" s="1"/>
      <c r="B22" s="2"/>
      <c r="D22" s="71"/>
      <c r="E22" s="8" t="s">
        <v>6</v>
      </c>
      <c r="F22" s="32">
        <v>34029</v>
      </c>
      <c r="G22" s="19">
        <v>134.97999999999999</v>
      </c>
      <c r="H22" s="19">
        <v>184.54</v>
      </c>
      <c r="I22" s="4"/>
      <c r="J22" s="19">
        <v>284.75</v>
      </c>
      <c r="K22" s="19">
        <v>467.95000000000005</v>
      </c>
      <c r="L22" s="33"/>
      <c r="M22" s="34">
        <f t="shared" si="4"/>
        <v>5.9081992938407213E-2</v>
      </c>
      <c r="N22" s="34">
        <f t="shared" si="4"/>
        <v>6.4428678548768437E-2</v>
      </c>
      <c r="O22" s="34">
        <v>0.10436819616289261</v>
      </c>
      <c r="P22" s="34">
        <f t="shared" si="5"/>
        <v>8.4101119317748996E-2</v>
      </c>
      <c r="Q22" s="34">
        <f t="shared" si="5"/>
        <v>9.6261069203017469E-2</v>
      </c>
      <c r="R22" s="34">
        <v>0.10436819616289261</v>
      </c>
      <c r="S22" s="35"/>
      <c r="T22" s="36">
        <f t="shared" si="0"/>
        <v>0.11588752951277097</v>
      </c>
      <c r="U22" s="36">
        <f t="shared" si="1"/>
        <v>0.11951530694851917</v>
      </c>
      <c r="V22" s="36">
        <v>0.13095165475289575</v>
      </c>
      <c r="W22" s="36">
        <f t="shared" si="2"/>
        <v>0.12292092051473541</v>
      </c>
      <c r="X22" s="36">
        <f t="shared" si="3"/>
        <v>0.14071991339387746</v>
      </c>
      <c r="Y22" s="36">
        <v>0.13095165475289575</v>
      </c>
    </row>
    <row r="23" spans="1:25" s="3" customFormat="1" x14ac:dyDescent="0.2">
      <c r="A23" s="1"/>
      <c r="B23" s="2"/>
      <c r="D23" s="71"/>
      <c r="E23" s="8" t="s">
        <v>7</v>
      </c>
      <c r="F23" s="32">
        <v>34060</v>
      </c>
      <c r="G23" s="19">
        <v>133.87</v>
      </c>
      <c r="H23" s="19">
        <v>183.66</v>
      </c>
      <c r="I23" s="4"/>
      <c r="J23" s="19">
        <v>284.06</v>
      </c>
      <c r="K23" s="19">
        <v>467.4</v>
      </c>
      <c r="L23" s="33"/>
      <c r="M23" s="34">
        <f t="shared" si="4"/>
        <v>3.6948102246320724E-2</v>
      </c>
      <c r="N23" s="34">
        <f t="shared" si="4"/>
        <v>4.7152061120930622E-2</v>
      </c>
      <c r="O23" s="34">
        <v>0.10092262467519308</v>
      </c>
      <c r="P23" s="34">
        <f t="shared" si="5"/>
        <v>7.2774651610710617E-2</v>
      </c>
      <c r="Q23" s="34">
        <f t="shared" si="5"/>
        <v>8.8799850913156897E-2</v>
      </c>
      <c r="R23" s="34">
        <v>0.10092262467519308</v>
      </c>
      <c r="S23" s="35"/>
      <c r="T23" s="36">
        <f t="shared" si="0"/>
        <v>0.11493453530800601</v>
      </c>
      <c r="U23" s="36">
        <f t="shared" si="1"/>
        <v>0.1189453846004391</v>
      </c>
      <c r="V23" s="36">
        <v>0.13170680654692909</v>
      </c>
      <c r="W23" s="36">
        <f t="shared" si="2"/>
        <v>0.122623061216561</v>
      </c>
      <c r="X23" s="36">
        <f t="shared" si="3"/>
        <v>0.14055451975702171</v>
      </c>
      <c r="Y23" s="36">
        <v>0.13170680654692909</v>
      </c>
    </row>
    <row r="24" spans="1:25" s="3" customFormat="1" x14ac:dyDescent="0.2">
      <c r="A24" s="1"/>
      <c r="B24" s="2"/>
      <c r="D24" s="71"/>
      <c r="E24" s="8" t="s">
        <v>8</v>
      </c>
      <c r="F24" s="32">
        <v>34090</v>
      </c>
      <c r="G24" s="19">
        <v>135.07</v>
      </c>
      <c r="H24" s="19">
        <v>184.91</v>
      </c>
      <c r="I24" s="4"/>
      <c r="J24" s="19">
        <v>285.66999999999996</v>
      </c>
      <c r="K24" s="19">
        <v>469.14</v>
      </c>
      <c r="L24" s="33"/>
      <c r="M24" s="34">
        <f t="shared" si="4"/>
        <v>5.5976858728793655E-2</v>
      </c>
      <c r="N24" s="34">
        <f t="shared" si="4"/>
        <v>5.6809738812367838E-2</v>
      </c>
      <c r="O24" s="34">
        <v>9.9963294343765385E-2</v>
      </c>
      <c r="P24" s="34">
        <f t="shared" si="5"/>
        <v>7.9670433500887983E-2</v>
      </c>
      <c r="Q24" s="34">
        <f t="shared" si="5"/>
        <v>9.1175512862259778E-2</v>
      </c>
      <c r="R24" s="34">
        <v>9.9963294343765385E-2</v>
      </c>
      <c r="S24" s="35"/>
      <c r="T24" s="36">
        <f t="shared" si="0"/>
        <v>0.11596479931315733</v>
      </c>
      <c r="U24" s="36">
        <f t="shared" si="1"/>
        <v>0.11975493339032557</v>
      </c>
      <c r="V24" s="36">
        <v>0.13245967330464115</v>
      </c>
      <c r="W24" s="36">
        <f t="shared" si="2"/>
        <v>0.12331806624563463</v>
      </c>
      <c r="X24" s="36">
        <f t="shared" si="3"/>
        <v>0.14107776508089254</v>
      </c>
      <c r="Y24" s="36">
        <v>0.13245967330464115</v>
      </c>
    </row>
    <row r="25" spans="1:25" s="3" customFormat="1" x14ac:dyDescent="0.2">
      <c r="A25" s="1"/>
      <c r="B25" s="2"/>
      <c r="D25" s="71"/>
      <c r="E25" s="8" t="s">
        <v>9</v>
      </c>
      <c r="F25" s="32">
        <v>34121</v>
      </c>
      <c r="G25" s="19">
        <v>135.72</v>
      </c>
      <c r="H25" s="19">
        <v>185.61</v>
      </c>
      <c r="I25" s="4"/>
      <c r="J25" s="19">
        <v>287.2</v>
      </c>
      <c r="K25" s="19">
        <v>471.11</v>
      </c>
      <c r="L25" s="33"/>
      <c r="M25" s="34">
        <f t="shared" si="4"/>
        <v>6.0975609756097615E-2</v>
      </c>
      <c r="N25" s="34">
        <f t="shared" si="4"/>
        <v>5.8753065997376064E-2</v>
      </c>
      <c r="O25" s="34">
        <v>9.8696368861748596E-2</v>
      </c>
      <c r="P25" s="34">
        <f t="shared" si="5"/>
        <v>8.128459018862233E-2</v>
      </c>
      <c r="Q25" s="34">
        <f t="shared" si="5"/>
        <v>9.1467228876584095E-2</v>
      </c>
      <c r="R25" s="34">
        <v>9.8696368861748596E-2</v>
      </c>
      <c r="S25" s="35"/>
      <c r="T25" s="36">
        <f t="shared" si="0"/>
        <v>0.11652285898261429</v>
      </c>
      <c r="U25" s="36">
        <f t="shared" si="1"/>
        <v>0.120208280712662</v>
      </c>
      <c r="V25" s="36">
        <v>0.13320261436974087</v>
      </c>
      <c r="W25" s="36">
        <f t="shared" si="2"/>
        <v>0.12397853686332576</v>
      </c>
      <c r="X25" s="36">
        <f t="shared" si="3"/>
        <v>0.14167017501653939</v>
      </c>
      <c r="Y25" s="36">
        <v>0.13320261436974087</v>
      </c>
    </row>
    <row r="26" spans="1:25" s="3" customFormat="1" x14ac:dyDescent="0.2">
      <c r="A26" s="1"/>
      <c r="B26" s="2"/>
      <c r="D26" s="71"/>
      <c r="E26" s="8" t="s">
        <v>10</v>
      </c>
      <c r="F26" s="32">
        <v>34151</v>
      </c>
      <c r="G26" s="19">
        <v>135.47</v>
      </c>
      <c r="H26" s="19">
        <v>185.47</v>
      </c>
      <c r="I26" s="4"/>
      <c r="J26" s="19">
        <v>287.75</v>
      </c>
      <c r="K26" s="19">
        <v>471.88</v>
      </c>
      <c r="L26" s="33"/>
      <c r="M26" s="34">
        <f t="shared" si="4"/>
        <v>6.0430528375733816E-2</v>
      </c>
      <c r="N26" s="34">
        <f t="shared" si="4"/>
        <v>5.855830146681118E-2</v>
      </c>
      <c r="O26" s="34">
        <v>9.7049313887336286E-2</v>
      </c>
      <c r="P26" s="34">
        <f t="shared" si="5"/>
        <v>8.0669996619972206E-2</v>
      </c>
      <c r="Q26" s="34">
        <f t="shared" si="5"/>
        <v>9.0749387453192165E-2</v>
      </c>
      <c r="R26" s="34">
        <v>9.7049313887336286E-2</v>
      </c>
      <c r="S26" s="35"/>
      <c r="T26" s="36">
        <f t="shared" si="0"/>
        <v>0.11630822064820777</v>
      </c>
      <c r="U26" s="36">
        <f t="shared" si="1"/>
        <v>0.12011761124819471</v>
      </c>
      <c r="V26" s="36">
        <v>0.13384272818155674</v>
      </c>
      <c r="W26" s="36">
        <f t="shared" si="2"/>
        <v>0.12421596094158074</v>
      </c>
      <c r="X26" s="36">
        <f t="shared" si="3"/>
        <v>0.14190172610813739</v>
      </c>
      <c r="Y26" s="36">
        <v>0.13384272818155674</v>
      </c>
    </row>
    <row r="27" spans="1:25" s="3" customFormat="1" x14ac:dyDescent="0.2">
      <c r="A27" s="1"/>
      <c r="B27" s="2"/>
      <c r="D27" s="71"/>
      <c r="E27" s="10" t="s">
        <v>11</v>
      </c>
      <c r="F27" s="32">
        <v>34182</v>
      </c>
      <c r="G27" s="19">
        <v>135.46</v>
      </c>
      <c r="H27" s="19">
        <v>185.98</v>
      </c>
      <c r="I27" s="4"/>
      <c r="J27" s="19">
        <v>288.63</v>
      </c>
      <c r="K27" s="19">
        <v>473.78</v>
      </c>
      <c r="L27" s="33"/>
      <c r="M27" s="34">
        <f t="shared" si="4"/>
        <v>6.6362276627568439E-2</v>
      </c>
      <c r="N27" s="34">
        <f t="shared" si="4"/>
        <v>6.3593732128559788E-2</v>
      </c>
      <c r="O27" s="34">
        <v>9.6186704391349798E-2</v>
      </c>
      <c r="P27" s="34">
        <f t="shared" si="5"/>
        <v>8.2998761772541396E-2</v>
      </c>
      <c r="Q27" s="34">
        <f t="shared" si="5"/>
        <v>9.2741656479922385E-2</v>
      </c>
      <c r="R27" s="34">
        <v>9.6186704391349798E-2</v>
      </c>
      <c r="S27" s="35"/>
      <c r="T27" s="36">
        <f t="shared" si="0"/>
        <v>0.11629963511483152</v>
      </c>
      <c r="U27" s="36">
        <f t="shared" si="1"/>
        <v>0.12044790715446839</v>
      </c>
      <c r="V27" s="36">
        <v>0.13455909121974882</v>
      </c>
      <c r="W27" s="36">
        <f t="shared" si="2"/>
        <v>0.1245958394667887</v>
      </c>
      <c r="X27" s="36">
        <f t="shared" si="3"/>
        <v>0.14247308594454802</v>
      </c>
      <c r="Y27" s="36">
        <v>0.13455909121974882</v>
      </c>
    </row>
    <row r="28" spans="1:25" s="3" customFormat="1" x14ac:dyDescent="0.2">
      <c r="A28" s="1"/>
      <c r="B28" s="2"/>
      <c r="D28" s="71"/>
      <c r="E28" s="10" t="s">
        <v>12</v>
      </c>
      <c r="F28" s="32">
        <v>34213</v>
      </c>
      <c r="G28" s="19">
        <v>136.63</v>
      </c>
      <c r="H28" s="19">
        <v>187.3</v>
      </c>
      <c r="I28" s="4"/>
      <c r="J28" s="19">
        <v>292.02999999999997</v>
      </c>
      <c r="K28" s="19">
        <v>479.13</v>
      </c>
      <c r="L28" s="33"/>
      <c r="M28" s="34">
        <f t="shared" si="4"/>
        <v>7.5318747048638279E-2</v>
      </c>
      <c r="N28" s="34">
        <f t="shared" si="4"/>
        <v>6.9735564566794306E-2</v>
      </c>
      <c r="O28" s="34">
        <v>9.4782122906774902E-2</v>
      </c>
      <c r="P28" s="34">
        <f t="shared" si="5"/>
        <v>8.5895958055999477E-2</v>
      </c>
      <c r="Q28" s="34">
        <f t="shared" si="5"/>
        <v>9.3679380949119873E-2</v>
      </c>
      <c r="R28" s="34">
        <v>9.4782122906774902E-2</v>
      </c>
      <c r="S28" s="35"/>
      <c r="T28" s="36">
        <f t="shared" si="0"/>
        <v>0.11730414251985405</v>
      </c>
      <c r="U28" s="36">
        <f t="shared" si="1"/>
        <v>0.12130279067658851</v>
      </c>
      <c r="V28" s="36">
        <v>0.13555567281207459</v>
      </c>
      <c r="W28" s="36">
        <f t="shared" si="2"/>
        <v>0.12606355195054672</v>
      </c>
      <c r="X28" s="36">
        <f t="shared" si="3"/>
        <v>0.14408191495759909</v>
      </c>
      <c r="Y28" s="36">
        <v>0.13555567281207459</v>
      </c>
    </row>
    <row r="29" spans="1:25" s="3" customFormat="1" x14ac:dyDescent="0.2">
      <c r="A29" s="1"/>
      <c r="B29" s="2"/>
      <c r="D29" s="71"/>
      <c r="E29" s="10" t="s">
        <v>13</v>
      </c>
      <c r="F29" s="32">
        <v>34243</v>
      </c>
      <c r="G29" s="19">
        <v>136.66</v>
      </c>
      <c r="H29" s="19">
        <v>187.62</v>
      </c>
      <c r="I29" s="4"/>
      <c r="J29" s="19">
        <v>293.36</v>
      </c>
      <c r="K29" s="19">
        <v>481.55</v>
      </c>
      <c r="L29" s="33"/>
      <c r="M29" s="34">
        <f t="shared" si="4"/>
        <v>6.7823097358962192E-2</v>
      </c>
      <c r="N29" s="34">
        <f t="shared" si="4"/>
        <v>6.6325660699062317E-2</v>
      </c>
      <c r="O29" s="34">
        <v>9.1400764243673827E-2</v>
      </c>
      <c r="P29" s="34">
        <f t="shared" si="5"/>
        <v>8.2109922537808799E-2</v>
      </c>
      <c r="Q29" s="34">
        <f t="shared" si="5"/>
        <v>9.1925353166594892E-2</v>
      </c>
      <c r="R29" s="34">
        <v>9.1400764243673827E-2</v>
      </c>
      <c r="S29" s="35"/>
      <c r="T29" s="36">
        <f t="shared" si="0"/>
        <v>0.11732989911998283</v>
      </c>
      <c r="U29" s="36">
        <f t="shared" si="1"/>
        <v>0.12151003516679944</v>
      </c>
      <c r="V29" s="36">
        <v>0.1361100687121761</v>
      </c>
      <c r="W29" s="36">
        <f t="shared" si="2"/>
        <v>0.1266376865397815</v>
      </c>
      <c r="X29" s="36">
        <f t="shared" si="3"/>
        <v>0.14480964695976425</v>
      </c>
      <c r="Y29" s="36">
        <v>0.1361100687121761</v>
      </c>
    </row>
    <row r="30" spans="1:25" s="3" customFormat="1" x14ac:dyDescent="0.2">
      <c r="A30" s="1"/>
      <c r="B30" s="2"/>
      <c r="D30" s="71"/>
      <c r="E30" s="10" t="s">
        <v>14</v>
      </c>
      <c r="F30" s="32">
        <v>34274</v>
      </c>
      <c r="G30" s="19">
        <v>137.38999999999999</v>
      </c>
      <c r="H30" s="19">
        <v>188.46</v>
      </c>
      <c r="I30" s="4"/>
      <c r="J30" s="19">
        <v>295.07</v>
      </c>
      <c r="K30" s="19">
        <v>484.13</v>
      </c>
      <c r="L30" s="33"/>
      <c r="M30" s="34">
        <f t="shared" si="4"/>
        <v>5.6764864241212187E-2</v>
      </c>
      <c r="N30" s="34">
        <f t="shared" si="4"/>
        <v>5.9359190556492525E-2</v>
      </c>
      <c r="O30" s="34">
        <v>8.7181697791675505E-2</v>
      </c>
      <c r="P30" s="34">
        <f t="shared" si="5"/>
        <v>7.5249617374826938E-2</v>
      </c>
      <c r="Q30" s="34">
        <f t="shared" si="5"/>
        <v>8.783480136616939E-2</v>
      </c>
      <c r="R30" s="34">
        <v>8.7181697791675505E-2</v>
      </c>
      <c r="S30" s="35"/>
      <c r="T30" s="36">
        <f t="shared" si="0"/>
        <v>0.11795664305644987</v>
      </c>
      <c r="U30" s="36">
        <f t="shared" si="1"/>
        <v>0.12205405195360315</v>
      </c>
      <c r="V30" s="36">
        <v>0.13671040835427695</v>
      </c>
      <c r="W30" s="36">
        <f t="shared" si="2"/>
        <v>0.12737585958308334</v>
      </c>
      <c r="X30" s="36">
        <f t="shared" si="3"/>
        <v>0.14558549347446925</v>
      </c>
      <c r="Y30" s="36">
        <v>0.13671040835427695</v>
      </c>
    </row>
    <row r="31" spans="1:25" s="3" customFormat="1" x14ac:dyDescent="0.2">
      <c r="A31" s="1"/>
      <c r="B31" s="2"/>
      <c r="D31" s="71"/>
      <c r="E31" s="10" t="s">
        <v>15</v>
      </c>
      <c r="F31" s="32">
        <v>34304</v>
      </c>
      <c r="G31" s="19">
        <v>140.47999999999999</v>
      </c>
      <c r="H31" s="19">
        <v>191.48</v>
      </c>
      <c r="I31" s="4"/>
      <c r="J31" s="19">
        <v>298.72000000000003</v>
      </c>
      <c r="K31" s="19">
        <v>488.49</v>
      </c>
      <c r="L31" s="33"/>
      <c r="M31" s="34">
        <f t="shared" si="4"/>
        <v>4.1441174290162364E-2</v>
      </c>
      <c r="N31" s="34">
        <f t="shared" si="4"/>
        <v>4.7483588621443973E-2</v>
      </c>
      <c r="O31" s="34">
        <v>8.0091845063606559E-2</v>
      </c>
      <c r="P31" s="34">
        <f t="shared" si="5"/>
        <v>6.5259253976178933E-2</v>
      </c>
      <c r="Q31" s="34">
        <f t="shared" si="5"/>
        <v>7.7916059843770702E-2</v>
      </c>
      <c r="R31" s="34">
        <v>8.0091845063606559E-2</v>
      </c>
      <c r="S31" s="35"/>
      <c r="T31" s="36">
        <f t="shared" si="0"/>
        <v>0.12060957286971452</v>
      </c>
      <c r="U31" s="36">
        <f t="shared" si="1"/>
        <v>0.12400992182996885</v>
      </c>
      <c r="V31" s="36">
        <v>0.13775280516982447</v>
      </c>
      <c r="W31" s="36">
        <f t="shared" si="2"/>
        <v>0.12895149210241183</v>
      </c>
      <c r="X31" s="36">
        <f t="shared" si="3"/>
        <v>0.14689661394118003</v>
      </c>
      <c r="Y31" s="36">
        <v>0.13775280516982447</v>
      </c>
    </row>
    <row r="32" spans="1:25" s="3" customFormat="1" x14ac:dyDescent="0.2">
      <c r="A32" s="1"/>
      <c r="B32" s="2"/>
      <c r="D32" s="71">
        <v>1994</v>
      </c>
      <c r="E32" s="8" t="s">
        <v>4</v>
      </c>
      <c r="F32" s="32">
        <v>34335</v>
      </c>
      <c r="G32" s="19">
        <v>142.35</v>
      </c>
      <c r="H32" s="19">
        <v>193.85</v>
      </c>
      <c r="I32" s="4"/>
      <c r="J32" s="19">
        <v>301.34000000000003</v>
      </c>
      <c r="K32" s="19">
        <v>492.51</v>
      </c>
      <c r="L32" s="33"/>
      <c r="M32" s="34">
        <f t="shared" si="4"/>
        <v>3.6101608559574894E-2</v>
      </c>
      <c r="N32" s="34">
        <f t="shared" si="4"/>
        <v>4.2092248145360722E-2</v>
      </c>
      <c r="O32" s="34">
        <v>7.4981216029622377E-2</v>
      </c>
      <c r="P32" s="34">
        <f t="shared" si="5"/>
        <v>5.7815845824411127E-2</v>
      </c>
      <c r="Q32" s="34">
        <f t="shared" si="5"/>
        <v>5.6933773981715952E-2</v>
      </c>
      <c r="R32" s="34">
        <v>7.4981216029622377E-2</v>
      </c>
      <c r="S32" s="35"/>
      <c r="T32" s="36">
        <f t="shared" si="0"/>
        <v>0.12221506761107534</v>
      </c>
      <c r="U32" s="36">
        <f t="shared" si="1"/>
        <v>0.12554482633559361</v>
      </c>
      <c r="V32" s="36">
        <v>0.13882075170727023</v>
      </c>
      <c r="W32" s="36">
        <f t="shared" si="2"/>
        <v>0.13008249407519007</v>
      </c>
      <c r="X32" s="36">
        <f t="shared" si="3"/>
        <v>0.14810549106874363</v>
      </c>
      <c r="Y32" s="36">
        <v>0.13882075170727023</v>
      </c>
    </row>
    <row r="33" spans="1:25" s="3" customFormat="1" x14ac:dyDescent="0.2">
      <c r="A33" s="1"/>
      <c r="B33" s="2"/>
      <c r="D33" s="71"/>
      <c r="E33" s="8" t="s">
        <v>5</v>
      </c>
      <c r="F33" s="32">
        <v>34366</v>
      </c>
      <c r="G33" s="19">
        <v>140.74</v>
      </c>
      <c r="H33" s="19">
        <v>192.51</v>
      </c>
      <c r="I33" s="4"/>
      <c r="J33" s="19">
        <v>301.02999999999997</v>
      </c>
      <c r="K33" s="19">
        <v>494.38</v>
      </c>
      <c r="L33" s="33"/>
      <c r="M33" s="34">
        <f t="shared" si="4"/>
        <v>2.6774640694535723E-2</v>
      </c>
      <c r="N33" s="34">
        <f t="shared" si="4"/>
        <v>3.3277870216306127E-2</v>
      </c>
      <c r="O33" s="34">
        <v>7.1753724215329884E-2</v>
      </c>
      <c r="P33" s="34">
        <f t="shared" si="5"/>
        <v>5.3915905192031488E-2</v>
      </c>
      <c r="Q33" s="34">
        <f t="shared" si="5"/>
        <v>5.6480393204402235E-2</v>
      </c>
      <c r="R33" s="34">
        <v>7.1753724215329884E-2</v>
      </c>
      <c r="S33" s="35"/>
      <c r="T33" s="36">
        <f t="shared" si="0"/>
        <v>0.12083279673749732</v>
      </c>
      <c r="U33" s="36">
        <f t="shared" si="1"/>
        <v>0.12467699003283529</v>
      </c>
      <c r="V33" s="36">
        <v>0.13953472975006964</v>
      </c>
      <c r="W33" s="36">
        <f t="shared" si="2"/>
        <v>0.1299486732310827</v>
      </c>
      <c r="X33" s="36">
        <f t="shared" si="3"/>
        <v>0.14866782943405307</v>
      </c>
      <c r="Y33" s="36">
        <v>0.13953472975006964</v>
      </c>
    </row>
    <row r="34" spans="1:25" s="3" customFormat="1" x14ac:dyDescent="0.2">
      <c r="A34" s="1"/>
      <c r="B34" s="2"/>
      <c r="D34" s="71"/>
      <c r="E34" s="8" t="s">
        <v>6</v>
      </c>
      <c r="F34" s="32">
        <v>34394</v>
      </c>
      <c r="G34" s="19">
        <v>139.83000000000001</v>
      </c>
      <c r="H34" s="19">
        <v>191.74</v>
      </c>
      <c r="I34" s="4"/>
      <c r="J34" s="19">
        <v>301.12</v>
      </c>
      <c r="K34" s="19">
        <v>497.19</v>
      </c>
      <c r="L34" s="33"/>
      <c r="M34" s="34">
        <f t="shared" si="4"/>
        <v>3.5931249073936966E-2</v>
      </c>
      <c r="N34" s="34">
        <f t="shared" si="4"/>
        <v>3.9015931505364865E-2</v>
      </c>
      <c r="O34" s="34">
        <v>7.102279109892673E-2</v>
      </c>
      <c r="P34" s="34">
        <f t="shared" si="5"/>
        <v>5.7489025460930598E-2</v>
      </c>
      <c r="Q34" s="34">
        <f t="shared" si="5"/>
        <v>6.2485308259429218E-2</v>
      </c>
      <c r="R34" s="34">
        <v>7.102279109892673E-2</v>
      </c>
      <c r="S34" s="35"/>
      <c r="T34" s="36">
        <f t="shared" si="0"/>
        <v>0.12005151320025757</v>
      </c>
      <c r="U34" s="36">
        <f t="shared" si="1"/>
        <v>0.12417830797826525</v>
      </c>
      <c r="V34" s="36">
        <v>0.14025220677246944</v>
      </c>
      <c r="W34" s="36">
        <f t="shared" si="2"/>
        <v>0.12998752444388809</v>
      </c>
      <c r="X34" s="36">
        <f t="shared" si="3"/>
        <v>0.1495128405605341</v>
      </c>
      <c r="Y34" s="36">
        <v>0.14025220677246944</v>
      </c>
    </row>
    <row r="35" spans="1:25" s="3" customFormat="1" x14ac:dyDescent="0.2">
      <c r="A35" s="1"/>
      <c r="B35" s="2"/>
      <c r="D35" s="71"/>
      <c r="E35" s="8" t="s">
        <v>7</v>
      </c>
      <c r="F35" s="32">
        <v>34425</v>
      </c>
      <c r="G35" s="19">
        <v>139.69999999999999</v>
      </c>
      <c r="H35" s="19">
        <v>191.95</v>
      </c>
      <c r="I35" s="4"/>
      <c r="J35" s="19">
        <v>301.2</v>
      </c>
      <c r="K35" s="19">
        <v>497.58</v>
      </c>
      <c r="L35" s="33"/>
      <c r="M35" s="34">
        <f t="shared" si="4"/>
        <v>4.3549712407559449E-2</v>
      </c>
      <c r="N35" s="34">
        <f t="shared" si="4"/>
        <v>4.513775454644442E-2</v>
      </c>
      <c r="O35" s="34">
        <v>7.009725927074606E-2</v>
      </c>
      <c r="P35" s="34">
        <f t="shared" si="5"/>
        <v>6.0339364922903593E-2</v>
      </c>
      <c r="Q35" s="34">
        <f t="shared" si="5"/>
        <v>6.4569961489088668E-2</v>
      </c>
      <c r="R35" s="34">
        <v>7.009725927074606E-2</v>
      </c>
      <c r="S35" s="35"/>
      <c r="T35" s="36">
        <f t="shared" si="0"/>
        <v>0.11993990126636617</v>
      </c>
      <c r="U35" s="36">
        <f t="shared" si="1"/>
        <v>0.12431431217496616</v>
      </c>
      <c r="V35" s="36">
        <v>0.1409390927131712</v>
      </c>
      <c r="W35" s="36">
        <f t="shared" si="2"/>
        <v>0.1300220588552706</v>
      </c>
      <c r="X35" s="36">
        <f t="shared" si="3"/>
        <v>0.14963011968484996</v>
      </c>
      <c r="Y35" s="36">
        <v>0.1409390927131712</v>
      </c>
    </row>
    <row r="36" spans="1:25" s="3" customFormat="1" x14ac:dyDescent="0.2">
      <c r="A36" s="1"/>
      <c r="B36" s="2"/>
      <c r="D36" s="71"/>
      <c r="E36" s="8" t="s">
        <v>8</v>
      </c>
      <c r="F36" s="32">
        <v>34455</v>
      </c>
      <c r="G36" s="19">
        <v>139.94</v>
      </c>
      <c r="H36" s="19">
        <v>192.09</v>
      </c>
      <c r="I36" s="4"/>
      <c r="J36" s="19">
        <v>301.77</v>
      </c>
      <c r="K36" s="19">
        <v>498.03999999999996</v>
      </c>
      <c r="L36" s="33"/>
      <c r="M36" s="34">
        <f t="shared" si="4"/>
        <v>3.6055378692529727E-2</v>
      </c>
      <c r="N36" s="34">
        <f t="shared" si="4"/>
        <v>3.8829700935590239E-2</v>
      </c>
      <c r="O36" s="34">
        <v>6.9155979737511641E-2</v>
      </c>
      <c r="P36" s="34">
        <f t="shared" si="5"/>
        <v>5.6358735604018717E-2</v>
      </c>
      <c r="Q36" s="34">
        <f t="shared" si="5"/>
        <v>6.1602080402438419E-2</v>
      </c>
      <c r="R36" s="34">
        <v>6.9155979737511641E-2</v>
      </c>
      <c r="S36" s="35"/>
      <c r="T36" s="36">
        <f t="shared" si="0"/>
        <v>0.12014595406739643</v>
      </c>
      <c r="U36" s="36">
        <f t="shared" si="1"/>
        <v>0.12440498163943345</v>
      </c>
      <c r="V36" s="36">
        <v>0.14162005178773435</v>
      </c>
      <c r="W36" s="36">
        <f t="shared" si="2"/>
        <v>0.13026811653637121</v>
      </c>
      <c r="X36" s="36">
        <f t="shared" si="3"/>
        <v>0.14976844890840199</v>
      </c>
      <c r="Y36" s="36">
        <v>0.14162005178773435</v>
      </c>
    </row>
    <row r="37" spans="1:25" s="3" customFormat="1" x14ac:dyDescent="0.2">
      <c r="A37" s="1"/>
      <c r="B37" s="2"/>
      <c r="D37" s="71"/>
      <c r="E37" s="8" t="s">
        <v>9</v>
      </c>
      <c r="F37" s="32">
        <v>34486</v>
      </c>
      <c r="G37" s="19">
        <v>140.49</v>
      </c>
      <c r="H37" s="19">
        <v>192.76</v>
      </c>
      <c r="I37" s="4"/>
      <c r="J37" s="19">
        <v>303.3</v>
      </c>
      <c r="K37" s="19">
        <v>499.99</v>
      </c>
      <c r="L37" s="33"/>
      <c r="M37" s="34">
        <f t="shared" si="4"/>
        <v>3.5145888594164454E-2</v>
      </c>
      <c r="N37" s="34">
        <f t="shared" si="4"/>
        <v>3.8521631377619547E-2</v>
      </c>
      <c r="O37" s="34">
        <v>6.8512725635702987E-2</v>
      </c>
      <c r="P37" s="34">
        <f t="shared" ref="P37:Q52" si="6">J37/J25-1</f>
        <v>5.6058495821727172E-2</v>
      </c>
      <c r="Q37" s="34">
        <f t="shared" si="6"/>
        <v>6.1302031372715504E-2</v>
      </c>
      <c r="R37" s="34">
        <v>6.8512725635702987E-2</v>
      </c>
      <c r="S37" s="35"/>
      <c r="T37" s="36">
        <f t="shared" si="0"/>
        <v>0.1206181584030908</v>
      </c>
      <c r="U37" s="36">
        <f t="shared" si="1"/>
        <v>0.12483889979081259</v>
      </c>
      <c r="V37" s="36">
        <v>0.14232868854201328</v>
      </c>
      <c r="W37" s="36">
        <f t="shared" si="2"/>
        <v>0.13092858715406236</v>
      </c>
      <c r="X37" s="36">
        <f t="shared" si="3"/>
        <v>0.15035484452998138</v>
      </c>
      <c r="Y37" s="36">
        <v>0.14232868854201328</v>
      </c>
    </row>
    <row r="38" spans="1:25" s="3" customFormat="1" x14ac:dyDescent="0.2">
      <c r="A38" s="1"/>
      <c r="B38" s="2"/>
      <c r="D38" s="71"/>
      <c r="E38" s="8" t="s">
        <v>10</v>
      </c>
      <c r="F38" s="32">
        <v>34516</v>
      </c>
      <c r="G38" s="19">
        <v>141.62</v>
      </c>
      <c r="H38" s="19">
        <v>194.16</v>
      </c>
      <c r="I38" s="4"/>
      <c r="J38" s="19">
        <v>304.96000000000004</v>
      </c>
      <c r="K38" s="19">
        <v>502.01</v>
      </c>
      <c r="L38" s="33"/>
      <c r="M38" s="34">
        <f t="shared" si="4"/>
        <v>4.5397504982652936E-2</v>
      </c>
      <c r="N38" s="34">
        <f t="shared" si="4"/>
        <v>4.6853938642368087E-2</v>
      </c>
      <c r="O38" s="34">
        <v>6.811858147655192E-2</v>
      </c>
      <c r="P38" s="34">
        <f t="shared" si="6"/>
        <v>5.9808861859252938E-2</v>
      </c>
      <c r="Q38" s="34">
        <f t="shared" si="6"/>
        <v>6.3850979062473501E-2</v>
      </c>
      <c r="R38" s="34">
        <v>6.811858147655192E-2</v>
      </c>
      <c r="S38" s="35"/>
      <c r="T38" s="36">
        <f t="shared" si="0"/>
        <v>0.12158832367460828</v>
      </c>
      <c r="U38" s="36">
        <f t="shared" si="1"/>
        <v>0.12574559443548544</v>
      </c>
      <c r="V38" s="36">
        <v>0.14295990496623612</v>
      </c>
      <c r="W38" s="36">
        <f t="shared" si="2"/>
        <v>0.1316451761902501</v>
      </c>
      <c r="X38" s="36">
        <f t="shared" si="3"/>
        <v>0.15096229025079691</v>
      </c>
      <c r="Y38" s="36">
        <v>0.14295990496623612</v>
      </c>
    </row>
    <row r="39" spans="1:25" s="3" customFormat="1" x14ac:dyDescent="0.2">
      <c r="A39" s="1"/>
      <c r="B39" s="2"/>
      <c r="D39" s="71"/>
      <c r="E39" s="10" t="s">
        <v>11</v>
      </c>
      <c r="F39" s="32">
        <v>34547</v>
      </c>
      <c r="G39" s="19">
        <v>142.12</v>
      </c>
      <c r="H39" s="19">
        <v>194.97</v>
      </c>
      <c r="I39" s="4"/>
      <c r="J39" s="19">
        <v>306.19</v>
      </c>
      <c r="K39" s="19">
        <v>503.90999999999997</v>
      </c>
      <c r="L39" s="33"/>
      <c r="M39" s="34">
        <f t="shared" si="4"/>
        <v>4.9165805403809104E-2</v>
      </c>
      <c r="N39" s="34">
        <f t="shared" si="4"/>
        <v>4.8338531024841425E-2</v>
      </c>
      <c r="O39" s="34">
        <v>6.7384032720545717E-2</v>
      </c>
      <c r="P39" s="34">
        <f t="shared" si="6"/>
        <v>6.0839136610886024E-2</v>
      </c>
      <c r="Q39" s="34">
        <f t="shared" si="6"/>
        <v>6.359491747224455E-2</v>
      </c>
      <c r="R39" s="34">
        <v>6.7384032720545717E-2</v>
      </c>
      <c r="S39" s="35"/>
      <c r="T39" s="36">
        <f t="shared" si="0"/>
        <v>0.12201760034342134</v>
      </c>
      <c r="U39" s="36">
        <f t="shared" si="1"/>
        <v>0.12627018205133186</v>
      </c>
      <c r="V39" s="36">
        <v>0.14362622542534728</v>
      </c>
      <c r="W39" s="36">
        <f t="shared" si="2"/>
        <v>0.13217614276525666</v>
      </c>
      <c r="X39" s="36">
        <f t="shared" si="3"/>
        <v>0.15153365008720757</v>
      </c>
      <c r="Y39" s="36">
        <v>0.14362622542534728</v>
      </c>
    </row>
    <row r="40" spans="1:25" s="3" customFormat="1" x14ac:dyDescent="0.2">
      <c r="A40" s="1"/>
      <c r="B40" s="2"/>
      <c r="D40" s="71"/>
      <c r="E40" s="10" t="s">
        <v>12</v>
      </c>
      <c r="F40" s="32">
        <v>34578</v>
      </c>
      <c r="G40" s="19">
        <v>142.57</v>
      </c>
      <c r="H40" s="19">
        <v>195.6</v>
      </c>
      <c r="I40" s="4"/>
      <c r="J40" s="19">
        <v>308.15999999999997</v>
      </c>
      <c r="K40" s="19">
        <v>507.48</v>
      </c>
      <c r="L40" s="37"/>
      <c r="M40" s="34">
        <f t="shared" si="4"/>
        <v>4.347507867964584E-2</v>
      </c>
      <c r="N40" s="34">
        <f t="shared" si="4"/>
        <v>4.4313934863854598E-2</v>
      </c>
      <c r="O40" s="34">
        <v>6.7072271945252782E-2</v>
      </c>
      <c r="P40" s="34">
        <f t="shared" si="6"/>
        <v>5.5234051296099596E-2</v>
      </c>
      <c r="Q40" s="34">
        <f t="shared" si="6"/>
        <v>5.9169745163108134E-2</v>
      </c>
      <c r="R40" s="34">
        <v>6.7072271945252782E-2</v>
      </c>
      <c r="S40" s="35"/>
      <c r="T40" s="36">
        <f t="shared" si="0"/>
        <v>0.12240394934535308</v>
      </c>
      <c r="U40" s="36">
        <f t="shared" si="1"/>
        <v>0.12667819464143465</v>
      </c>
      <c r="V40" s="36">
        <v>0.14464769976264777</v>
      </c>
      <c r="W40" s="36">
        <f t="shared" si="2"/>
        <v>0.13302655264555174</v>
      </c>
      <c r="X40" s="36">
        <f t="shared" si="3"/>
        <v>0.15260720514825285</v>
      </c>
      <c r="Y40" s="36">
        <v>0.14464769976264777</v>
      </c>
    </row>
    <row r="41" spans="1:25" s="3" customFormat="1" x14ac:dyDescent="0.2">
      <c r="A41" s="1"/>
      <c r="B41" s="2"/>
      <c r="D41" s="71"/>
      <c r="E41" s="10" t="s">
        <v>13</v>
      </c>
      <c r="F41" s="32">
        <v>34608</v>
      </c>
      <c r="G41" s="19">
        <v>142.63</v>
      </c>
      <c r="H41" s="19">
        <v>195.95</v>
      </c>
      <c r="I41" s="4"/>
      <c r="J41" s="19">
        <v>309.47000000000003</v>
      </c>
      <c r="K41" s="19">
        <v>509.88</v>
      </c>
      <c r="L41" s="37"/>
      <c r="M41" s="34">
        <f t="shared" si="4"/>
        <v>4.3685057807697936E-2</v>
      </c>
      <c r="N41" s="34">
        <f t="shared" si="4"/>
        <v>4.4398251785523923E-2</v>
      </c>
      <c r="O41" s="34">
        <v>6.8304878019699089E-2</v>
      </c>
      <c r="P41" s="34">
        <f t="shared" si="6"/>
        <v>5.4915462230706424E-2</v>
      </c>
      <c r="Q41" s="34">
        <f t="shared" si="6"/>
        <v>5.8830858685494647E-2</v>
      </c>
      <c r="R41" s="34">
        <v>6.8304878019699089E-2</v>
      </c>
      <c r="S41" s="35"/>
      <c r="T41" s="36">
        <f t="shared" si="0"/>
        <v>0.12245546254561064</v>
      </c>
      <c r="U41" s="36">
        <f t="shared" si="1"/>
        <v>0.12690486830260286</v>
      </c>
      <c r="V41" s="36">
        <v>0.14540705035281415</v>
      </c>
      <c r="W41" s="36">
        <f t="shared" si="2"/>
        <v>0.1335920536319409</v>
      </c>
      <c r="X41" s="36">
        <f t="shared" si="3"/>
        <v>0.15332892283635052</v>
      </c>
      <c r="Y41" s="36">
        <v>0.14540705035281415</v>
      </c>
    </row>
    <row r="42" spans="1:25" s="3" customFormat="1" x14ac:dyDescent="0.2">
      <c r="A42" s="1"/>
      <c r="B42" s="2"/>
      <c r="D42" s="71"/>
      <c r="E42" s="10" t="s">
        <v>14</v>
      </c>
      <c r="F42" s="32">
        <v>34639</v>
      </c>
      <c r="G42" s="19">
        <v>143.76</v>
      </c>
      <c r="H42" s="19">
        <v>197.2</v>
      </c>
      <c r="I42" s="4"/>
      <c r="J42" s="19">
        <v>311.73</v>
      </c>
      <c r="K42" s="19">
        <v>512.88</v>
      </c>
      <c r="L42" s="37"/>
      <c r="M42" s="34">
        <f t="shared" si="4"/>
        <v>4.6364364218647758E-2</v>
      </c>
      <c r="N42" s="34">
        <f t="shared" si="4"/>
        <v>4.637588878276544E-2</v>
      </c>
      <c r="O42" s="34">
        <v>6.9299573951419058E-2</v>
      </c>
      <c r="P42" s="34">
        <f t="shared" si="6"/>
        <v>5.646117870335865E-2</v>
      </c>
      <c r="Q42" s="34">
        <f t="shared" si="6"/>
        <v>5.938487596306774E-2</v>
      </c>
      <c r="R42" s="34">
        <v>6.9299573951419058E-2</v>
      </c>
      <c r="S42" s="35"/>
      <c r="T42" s="36">
        <f t="shared" si="0"/>
        <v>0.12342562781712813</v>
      </c>
      <c r="U42" s="36">
        <f t="shared" si="1"/>
        <v>0.12771441709248932</v>
      </c>
      <c r="V42" s="36">
        <v>0.14618438140795287</v>
      </c>
      <c r="W42" s="36">
        <f t="shared" si="2"/>
        <v>0.13456765075349772</v>
      </c>
      <c r="X42" s="36">
        <f t="shared" si="3"/>
        <v>0.15423106994647262</v>
      </c>
      <c r="Y42" s="36">
        <v>0.14618438140795287</v>
      </c>
    </row>
    <row r="43" spans="1:25" s="3" customFormat="1" x14ac:dyDescent="0.2">
      <c r="A43" s="1"/>
      <c r="B43" s="2"/>
      <c r="D43" s="71"/>
      <c r="E43" s="10" t="s">
        <v>15</v>
      </c>
      <c r="F43" s="32">
        <v>34669</v>
      </c>
      <c r="G43" s="19">
        <v>145.81</v>
      </c>
      <c r="H43" s="19">
        <v>199.32</v>
      </c>
      <c r="I43" s="4"/>
      <c r="J43" s="19">
        <v>314.87</v>
      </c>
      <c r="K43" s="19">
        <v>516.44000000000005</v>
      </c>
      <c r="L43" s="37"/>
      <c r="M43" s="34">
        <f t="shared" si="4"/>
        <v>3.7941343963553642E-2</v>
      </c>
      <c r="N43" s="34">
        <f t="shared" si="4"/>
        <v>4.0944223939836988E-2</v>
      </c>
      <c r="O43" s="34">
        <v>7.0515466296074525E-2</v>
      </c>
      <c r="P43" s="34">
        <f t="shared" si="6"/>
        <v>5.4064006427423594E-2</v>
      </c>
      <c r="Q43" s="34">
        <f t="shared" si="6"/>
        <v>5.7217138528936173E-2</v>
      </c>
      <c r="R43" s="34">
        <v>7.0515466296074525E-2</v>
      </c>
      <c r="S43" s="35"/>
      <c r="T43" s="36">
        <f t="shared" si="0"/>
        <v>0.12518566215926163</v>
      </c>
      <c r="U43" s="36">
        <f t="shared" si="1"/>
        <v>0.12908741184013678</v>
      </c>
      <c r="V43" s="36">
        <v>0.14746650845996695</v>
      </c>
      <c r="W43" s="36">
        <f t="shared" si="2"/>
        <v>0.13592312640026247</v>
      </c>
      <c r="X43" s="36">
        <f t="shared" si="3"/>
        <v>0.15530161785048419</v>
      </c>
      <c r="Y43" s="36">
        <v>0.14746650845996695</v>
      </c>
    </row>
    <row r="44" spans="1:25" s="3" customFormat="1" x14ac:dyDescent="0.2">
      <c r="A44" s="1"/>
      <c r="B44" s="2"/>
      <c r="D44" s="71">
        <v>1995</v>
      </c>
      <c r="E44" s="8" t="s">
        <v>4</v>
      </c>
      <c r="F44" s="32">
        <v>34700</v>
      </c>
      <c r="G44" s="19">
        <v>151.24</v>
      </c>
      <c r="H44" s="19">
        <v>206.91</v>
      </c>
      <c r="I44" s="4"/>
      <c r="J44" s="19">
        <v>324.43</v>
      </c>
      <c r="K44" s="19">
        <v>529.67999999999995</v>
      </c>
      <c r="L44" s="37"/>
      <c r="M44" s="34">
        <f t="shared" si="4"/>
        <v>6.2451703547593995E-2</v>
      </c>
      <c r="N44" s="34">
        <f t="shared" si="4"/>
        <v>6.7371679133350515E-2</v>
      </c>
      <c r="O44" s="34">
        <v>0.10226362844871817</v>
      </c>
      <c r="P44" s="34">
        <f t="shared" si="6"/>
        <v>7.6624410964359013E-2</v>
      </c>
      <c r="Q44" s="34">
        <f t="shared" si="6"/>
        <v>7.547054882134363E-2</v>
      </c>
      <c r="R44" s="34">
        <v>0.10226362844871817</v>
      </c>
      <c r="S44" s="35"/>
      <c r="T44" s="36">
        <f t="shared" si="0"/>
        <v>0.12984760678257137</v>
      </c>
      <c r="U44" s="36">
        <f t="shared" si="1"/>
        <v>0.13400299209232741</v>
      </c>
      <c r="V44" s="36">
        <v>0.15301706548083427</v>
      </c>
      <c r="W44" s="36">
        <f t="shared" si="2"/>
        <v>0.14004998856047624</v>
      </c>
      <c r="X44" s="36">
        <f t="shared" si="3"/>
        <v>0.1592830937631563</v>
      </c>
      <c r="Y44" s="36">
        <v>0.15301706548083427</v>
      </c>
    </row>
    <row r="45" spans="1:25" s="3" customFormat="1" x14ac:dyDescent="0.2">
      <c r="A45" s="1"/>
      <c r="B45" s="2"/>
      <c r="D45" s="71"/>
      <c r="E45" s="8" t="s">
        <v>5</v>
      </c>
      <c r="F45" s="32">
        <v>34731</v>
      </c>
      <c r="G45" s="19">
        <v>156.91999999999999</v>
      </c>
      <c r="H45" s="19">
        <v>215.38</v>
      </c>
      <c r="I45" s="4"/>
      <c r="J45" s="19">
        <v>338.04999999999995</v>
      </c>
      <c r="K45" s="19">
        <v>547.88</v>
      </c>
      <c r="L45" s="37"/>
      <c r="M45" s="34">
        <f t="shared" si="4"/>
        <v>0.11496376296717337</v>
      </c>
      <c r="N45" s="34">
        <f t="shared" si="4"/>
        <v>0.11879902342735438</v>
      </c>
      <c r="O45" s="34">
        <v>0.14310123614556725</v>
      </c>
      <c r="P45" s="34">
        <f t="shared" si="6"/>
        <v>0.1229777763013653</v>
      </c>
      <c r="Q45" s="34">
        <f t="shared" si="6"/>
        <v>0.10821635179416633</v>
      </c>
      <c r="R45" s="34">
        <v>0.14310123614556725</v>
      </c>
      <c r="S45" s="35"/>
      <c r="T45" s="36">
        <f t="shared" si="0"/>
        <v>0.1347241897402876</v>
      </c>
      <c r="U45" s="36">
        <f t="shared" si="1"/>
        <v>0.13948849469259814</v>
      </c>
      <c r="V45" s="36">
        <v>0.15950232206254228</v>
      </c>
      <c r="W45" s="36">
        <f t="shared" si="2"/>
        <v>0.145929472098354</v>
      </c>
      <c r="X45" s="36">
        <f t="shared" si="3"/>
        <v>0.16475611956456368</v>
      </c>
      <c r="Y45" s="36">
        <v>0.15950232206254228</v>
      </c>
    </row>
    <row r="46" spans="1:25" s="3" customFormat="1" x14ac:dyDescent="0.2">
      <c r="A46" s="1"/>
      <c r="B46" s="2"/>
      <c r="D46" s="71"/>
      <c r="E46" s="8" t="s">
        <v>6</v>
      </c>
      <c r="F46" s="32">
        <v>34759</v>
      </c>
      <c r="G46" s="19">
        <v>163.59</v>
      </c>
      <c r="H46" s="19">
        <v>224.12</v>
      </c>
      <c r="I46" s="4"/>
      <c r="J46" s="19">
        <v>361.62</v>
      </c>
      <c r="K46" s="19">
        <v>588.27</v>
      </c>
      <c r="L46" s="37"/>
      <c r="M46" s="34">
        <f t="shared" si="4"/>
        <v>0.16992061789315582</v>
      </c>
      <c r="N46" s="34">
        <f t="shared" si="4"/>
        <v>0.1688745175758839</v>
      </c>
      <c r="O46" s="34">
        <v>0.20429590760708161</v>
      </c>
      <c r="P46" s="34">
        <f t="shared" si="6"/>
        <v>0.20091657810839525</v>
      </c>
      <c r="Q46" s="34">
        <f t="shared" si="6"/>
        <v>0.18318952513123743</v>
      </c>
      <c r="R46" s="34">
        <v>0.20429590760708161</v>
      </c>
      <c r="S46" s="35"/>
      <c r="T46" s="36">
        <f t="shared" si="0"/>
        <v>0.1404507405022537</v>
      </c>
      <c r="U46" s="36">
        <f t="shared" si="1"/>
        <v>0.14514885983148434</v>
      </c>
      <c r="V46" s="36">
        <v>0.16890515864894717</v>
      </c>
      <c r="W46" s="36">
        <f t="shared" si="2"/>
        <v>0.15610417305193547</v>
      </c>
      <c r="X46" s="36">
        <f t="shared" si="3"/>
        <v>0.17690202682384076</v>
      </c>
      <c r="Y46" s="36">
        <v>0.16890515864894717</v>
      </c>
    </row>
    <row r="47" spans="1:25" s="3" customFormat="1" x14ac:dyDescent="0.2">
      <c r="A47" s="1"/>
      <c r="B47" s="2"/>
      <c r="D47" s="71"/>
      <c r="E47" s="8" t="s">
        <v>7</v>
      </c>
      <c r="F47" s="32">
        <v>34790</v>
      </c>
      <c r="G47" s="19">
        <v>174.18</v>
      </c>
      <c r="H47" s="19">
        <v>237.37</v>
      </c>
      <c r="I47" s="4"/>
      <c r="J47" s="19">
        <v>390.07</v>
      </c>
      <c r="K47" s="19">
        <v>630.23</v>
      </c>
      <c r="L47" s="37"/>
      <c r="M47" s="34">
        <f t="shared" si="4"/>
        <v>0.24681460272011457</v>
      </c>
      <c r="N47" s="34">
        <f t="shared" si="4"/>
        <v>0.23662412086480855</v>
      </c>
      <c r="O47" s="34">
        <v>0.29392135045498913</v>
      </c>
      <c r="P47" s="34">
        <f t="shared" si="6"/>
        <v>0.29505312084993363</v>
      </c>
      <c r="Q47" s="34">
        <f t="shared" si="6"/>
        <v>0.26659029703766235</v>
      </c>
      <c r="R47" s="34">
        <v>0.29392135045498913</v>
      </c>
      <c r="S47" s="35"/>
      <c r="T47" s="36">
        <f t="shared" si="0"/>
        <v>0.1495428203477141</v>
      </c>
      <c r="U47" s="36">
        <f t="shared" si="1"/>
        <v>0.1537300770042809</v>
      </c>
      <c r="V47" s="36">
        <v>0.18236410117532736</v>
      </c>
      <c r="W47" s="36">
        <f t="shared" si="2"/>
        <v>0.16838547309985194</v>
      </c>
      <c r="X47" s="36">
        <f t="shared" si="3"/>
        <v>0.18952005773741507</v>
      </c>
      <c r="Y47" s="36">
        <v>0.18236410117532736</v>
      </c>
    </row>
    <row r="48" spans="1:25" s="3" customFormat="1" x14ac:dyDescent="0.2">
      <c r="A48" s="1"/>
      <c r="B48" s="2"/>
      <c r="D48" s="71"/>
      <c r="E48" s="8" t="s">
        <v>8</v>
      </c>
      <c r="F48" s="32">
        <v>34820</v>
      </c>
      <c r="G48" s="19">
        <v>182.82</v>
      </c>
      <c r="H48" s="19">
        <v>248</v>
      </c>
      <c r="I48" s="4"/>
      <c r="J48" s="19">
        <v>405.71</v>
      </c>
      <c r="K48" s="19">
        <v>649.11</v>
      </c>
      <c r="L48" s="37"/>
      <c r="M48" s="34">
        <f t="shared" si="4"/>
        <v>0.30641703587251667</v>
      </c>
      <c r="N48" s="34">
        <f t="shared" si="4"/>
        <v>0.29106148159716794</v>
      </c>
      <c r="O48" s="34">
        <v>0.34152026888470743</v>
      </c>
      <c r="P48" s="34">
        <f t="shared" si="6"/>
        <v>0.34443450309838619</v>
      </c>
      <c r="Q48" s="34">
        <f t="shared" si="6"/>
        <v>0.30332904987551212</v>
      </c>
      <c r="R48" s="34">
        <v>0.34152026888470743</v>
      </c>
      <c r="S48" s="35"/>
      <c r="T48" s="36">
        <f t="shared" si="0"/>
        <v>0.15696072118480359</v>
      </c>
      <c r="U48" s="36">
        <f t="shared" si="1"/>
        <v>0.16061447991347544</v>
      </c>
      <c r="V48" s="36">
        <v>0.18998616995374756</v>
      </c>
      <c r="W48" s="36">
        <f t="shared" si="2"/>
        <v>0.17513695052513889</v>
      </c>
      <c r="X48" s="36">
        <f t="shared" si="3"/>
        <v>0.19519757021711676</v>
      </c>
      <c r="Y48" s="36">
        <v>0.18998616995374756</v>
      </c>
    </row>
    <row r="49" spans="1:25" s="3" customFormat="1" x14ac:dyDescent="0.2">
      <c r="A49" s="1"/>
      <c r="B49" s="2"/>
      <c r="D49" s="71"/>
      <c r="E49" s="8" t="s">
        <v>9</v>
      </c>
      <c r="F49" s="32">
        <v>34851</v>
      </c>
      <c r="G49" s="19">
        <v>189.92</v>
      </c>
      <c r="H49" s="19">
        <v>256.94</v>
      </c>
      <c r="I49" s="4"/>
      <c r="J49" s="19">
        <v>419.13</v>
      </c>
      <c r="K49" s="19">
        <v>666.44</v>
      </c>
      <c r="L49" s="37"/>
      <c r="M49" s="34">
        <f t="shared" si="4"/>
        <v>0.35183998861128885</v>
      </c>
      <c r="N49" s="34">
        <f t="shared" si="4"/>
        <v>0.33295289479145063</v>
      </c>
      <c r="O49" s="34">
        <v>0.37720544423420055</v>
      </c>
      <c r="P49" s="34">
        <f t="shared" si="6"/>
        <v>0.38189910979228481</v>
      </c>
      <c r="Q49" s="34">
        <f t="shared" si="6"/>
        <v>0.33290665813316278</v>
      </c>
      <c r="R49" s="34">
        <v>0.37720544423420055</v>
      </c>
      <c r="S49" s="35"/>
      <c r="T49" s="36">
        <f t="shared" si="0"/>
        <v>0.16305644988194889</v>
      </c>
      <c r="U49" s="36">
        <f t="shared" si="1"/>
        <v>0.16640437285874346</v>
      </c>
      <c r="V49" s="36">
        <v>0.19601584473077457</v>
      </c>
      <c r="W49" s="36">
        <f t="shared" si="2"/>
        <v>0.18093009803456034</v>
      </c>
      <c r="X49" s="36">
        <f t="shared" si="3"/>
        <v>0.20040897335658872</v>
      </c>
      <c r="Y49" s="36">
        <v>0.19601584473077457</v>
      </c>
    </row>
    <row r="50" spans="1:25" s="3" customFormat="1" x14ac:dyDescent="0.2">
      <c r="A50" s="1"/>
      <c r="B50" s="2"/>
      <c r="D50" s="71"/>
      <c r="E50" s="8" t="s">
        <v>10</v>
      </c>
      <c r="F50" s="32">
        <v>34881</v>
      </c>
      <c r="G50" s="19">
        <v>194.33</v>
      </c>
      <c r="H50" s="19">
        <v>262.8</v>
      </c>
      <c r="I50" s="4"/>
      <c r="J50" s="19">
        <v>427.57000000000005</v>
      </c>
      <c r="K50" s="19">
        <v>677.64</v>
      </c>
      <c r="L50" s="37"/>
      <c r="M50" s="34">
        <f t="shared" si="4"/>
        <v>0.37219319305182896</v>
      </c>
      <c r="N50" s="34">
        <f t="shared" si="4"/>
        <v>0.35352286773794828</v>
      </c>
      <c r="O50" s="34">
        <v>0.39907637333242119</v>
      </c>
      <c r="P50" s="34">
        <f t="shared" si="6"/>
        <v>0.40205272822665261</v>
      </c>
      <c r="Q50" s="34">
        <f t="shared" si="6"/>
        <v>0.34985358857393289</v>
      </c>
      <c r="R50" s="34">
        <v>0.39907637333242119</v>
      </c>
      <c r="S50" s="35"/>
      <c r="T50" s="36">
        <f t="shared" si="0"/>
        <v>0.16684267010088003</v>
      </c>
      <c r="U50" s="36">
        <f t="shared" si="1"/>
        <v>0.17019953758573123</v>
      </c>
      <c r="V50" s="36">
        <v>0.20001182537210921</v>
      </c>
      <c r="W50" s="36">
        <f t="shared" si="2"/>
        <v>0.18457347843541855</v>
      </c>
      <c r="X50" s="36">
        <f t="shared" si="3"/>
        <v>0.20377698923437784</v>
      </c>
      <c r="Y50" s="36">
        <v>0.20001182537210921</v>
      </c>
    </row>
    <row r="51" spans="1:25" s="3" customFormat="1" x14ac:dyDescent="0.2">
      <c r="A51" s="1"/>
      <c r="B51" s="2"/>
      <c r="D51" s="71"/>
      <c r="E51" s="10" t="s">
        <v>11</v>
      </c>
      <c r="F51" s="32">
        <v>34912</v>
      </c>
      <c r="G51" s="19">
        <v>196.74</v>
      </c>
      <c r="H51" s="19">
        <v>266.58999999999997</v>
      </c>
      <c r="I51" s="4"/>
      <c r="J51" s="19">
        <v>434.19</v>
      </c>
      <c r="K51" s="19">
        <v>687.23</v>
      </c>
      <c r="L51" s="37"/>
      <c r="M51" s="34">
        <f t="shared" si="4"/>
        <v>0.38432310723332397</v>
      </c>
      <c r="N51" s="34">
        <f t="shared" si="4"/>
        <v>0.36733856490742145</v>
      </c>
      <c r="O51" s="34">
        <v>0.41568457466753506</v>
      </c>
      <c r="P51" s="34">
        <f t="shared" si="6"/>
        <v>0.41804108560044417</v>
      </c>
      <c r="Q51" s="34">
        <f t="shared" si="6"/>
        <v>0.36379512214482768</v>
      </c>
      <c r="R51" s="34">
        <v>0.41568457466753506</v>
      </c>
      <c r="S51" s="35"/>
      <c r="T51" s="36">
        <f t="shared" si="0"/>
        <v>0.16891178364455892</v>
      </c>
      <c r="U51" s="36">
        <f t="shared" si="1"/>
        <v>0.17265408951666697</v>
      </c>
      <c r="V51" s="36">
        <v>0.20332943185238628</v>
      </c>
      <c r="W51" s="36">
        <f t="shared" si="2"/>
        <v>0.18743120097732385</v>
      </c>
      <c r="X51" s="36">
        <f t="shared" si="3"/>
        <v>0.20666085282973479</v>
      </c>
      <c r="Y51" s="36">
        <v>0.20332943185238628</v>
      </c>
    </row>
    <row r="52" spans="1:25" s="3" customFormat="1" x14ac:dyDescent="0.2">
      <c r="A52" s="1"/>
      <c r="B52" s="2"/>
      <c r="D52" s="71"/>
      <c r="E52" s="10" t="s">
        <v>12</v>
      </c>
      <c r="F52" s="32">
        <v>34943</v>
      </c>
      <c r="G52" s="19">
        <v>199.15</v>
      </c>
      <c r="H52" s="19">
        <v>270.18</v>
      </c>
      <c r="I52" s="4"/>
      <c r="J52" s="19">
        <v>442.48</v>
      </c>
      <c r="K52" s="19">
        <v>699.64</v>
      </c>
      <c r="L52" s="37"/>
      <c r="M52" s="34">
        <f t="shared" si="4"/>
        <v>0.39685768394472909</v>
      </c>
      <c r="N52" s="34">
        <f t="shared" si="4"/>
        <v>0.38128834355828234</v>
      </c>
      <c r="O52" s="34">
        <v>0.43476427010655261</v>
      </c>
      <c r="P52" s="34">
        <f t="shared" si="6"/>
        <v>0.43587746625129831</v>
      </c>
      <c r="Q52" s="34">
        <f t="shared" si="6"/>
        <v>0.37865531646567341</v>
      </c>
      <c r="R52" s="34">
        <v>0.43476427010655261</v>
      </c>
      <c r="S52" s="35"/>
      <c r="T52" s="36">
        <f t="shared" si="0"/>
        <v>0.17098089718823783</v>
      </c>
      <c r="U52" s="36">
        <f t="shared" si="1"/>
        <v>0.17497911364122093</v>
      </c>
      <c r="V52" s="36">
        <v>0.20753535137254708</v>
      </c>
      <c r="W52" s="36">
        <f t="shared" si="2"/>
        <v>0.19100982935683977</v>
      </c>
      <c r="X52" s="36">
        <f t="shared" si="3"/>
        <v>0.2103927347086065</v>
      </c>
      <c r="Y52" s="36">
        <v>0.20753535137254708</v>
      </c>
    </row>
    <row r="53" spans="1:25" s="3" customFormat="1" x14ac:dyDescent="0.2">
      <c r="A53" s="1"/>
      <c r="B53" s="2"/>
      <c r="D53" s="71"/>
      <c r="E53" s="10" t="s">
        <v>13</v>
      </c>
      <c r="F53" s="32">
        <v>34973</v>
      </c>
      <c r="G53" s="19">
        <v>203.75</v>
      </c>
      <c r="H53" s="19">
        <v>275.51</v>
      </c>
      <c r="I53" s="4"/>
      <c r="J53" s="19">
        <v>451.78</v>
      </c>
      <c r="K53" s="19">
        <v>711.96</v>
      </c>
      <c r="L53" s="37"/>
      <c r="M53" s="34">
        <f t="shared" si="4"/>
        <v>0.4285213489448223</v>
      </c>
      <c r="N53" s="34">
        <f t="shared" si="4"/>
        <v>0.40602194437356465</v>
      </c>
      <c r="O53" s="34">
        <v>0.45663870772196313</v>
      </c>
      <c r="P53" s="34">
        <f t="shared" ref="P53:Q68" si="7">J53/J41-1</f>
        <v>0.45985071250848208</v>
      </c>
      <c r="Q53" s="34">
        <f t="shared" si="7"/>
        <v>0.39632854789362204</v>
      </c>
      <c r="R53" s="34">
        <v>0.45663870772196313</v>
      </c>
      <c r="S53" s="35"/>
      <c r="T53" s="36">
        <f t="shared" si="0"/>
        <v>0.17493024254131789</v>
      </c>
      <c r="U53" s="36">
        <f t="shared" si="1"/>
        <v>0.17843102968129684</v>
      </c>
      <c r="V53" s="36">
        <v>0.21180553791958562</v>
      </c>
      <c r="W53" s="36">
        <f t="shared" si="2"/>
        <v>0.19502445468006027</v>
      </c>
      <c r="X53" s="36">
        <f t="shared" si="3"/>
        <v>0.21409755217417456</v>
      </c>
      <c r="Y53" s="36">
        <v>0.21180553791958562</v>
      </c>
    </row>
    <row r="54" spans="1:25" s="3" customFormat="1" x14ac:dyDescent="0.2">
      <c r="A54" s="1"/>
      <c r="B54" s="2"/>
      <c r="D54" s="71"/>
      <c r="E54" s="10" t="s">
        <v>14</v>
      </c>
      <c r="F54" s="32">
        <v>35004</v>
      </c>
      <c r="G54" s="19">
        <v>212.37</v>
      </c>
      <c r="H54" s="19">
        <v>285.5</v>
      </c>
      <c r="I54" s="4"/>
      <c r="J54" s="19">
        <v>465.52</v>
      </c>
      <c r="K54" s="19">
        <v>729.52</v>
      </c>
      <c r="L54" s="37"/>
      <c r="M54" s="34">
        <f t="shared" si="4"/>
        <v>0.4772537562604342</v>
      </c>
      <c r="N54" s="34">
        <f t="shared" si="4"/>
        <v>0.44776876267748489</v>
      </c>
      <c r="O54" s="34">
        <v>0.48462033012450934</v>
      </c>
      <c r="P54" s="34">
        <f t="shared" si="7"/>
        <v>0.49334359862701693</v>
      </c>
      <c r="Q54" s="34">
        <f t="shared" si="7"/>
        <v>0.42239900171580103</v>
      </c>
      <c r="R54" s="34">
        <v>0.48462033012450934</v>
      </c>
      <c r="S54" s="35"/>
      <c r="T54" s="36">
        <f t="shared" si="0"/>
        <v>0.18233097231165488</v>
      </c>
      <c r="U54" s="36">
        <f t="shared" si="1"/>
        <v>0.18490094361006951</v>
      </c>
      <c r="V54" s="36">
        <v>0.21702830458492217</v>
      </c>
      <c r="W54" s="36">
        <f t="shared" si="2"/>
        <v>0.20095573983501186</v>
      </c>
      <c r="X54" s="36">
        <f t="shared" si="3"/>
        <v>0.21937811992542253</v>
      </c>
      <c r="Y54" s="36">
        <v>0.21702830458492217</v>
      </c>
    </row>
    <row r="55" spans="1:25" s="3" customFormat="1" x14ac:dyDescent="0.2">
      <c r="A55" s="1"/>
      <c r="B55" s="2"/>
      <c r="D55" s="71"/>
      <c r="E55" s="10" t="s">
        <v>15</v>
      </c>
      <c r="F55" s="32">
        <v>35034</v>
      </c>
      <c r="G55" s="19">
        <v>222.89</v>
      </c>
      <c r="H55" s="19">
        <v>299.20999999999998</v>
      </c>
      <c r="I55" s="4"/>
      <c r="J55" s="19">
        <v>482.4</v>
      </c>
      <c r="K55" s="19">
        <v>753.23</v>
      </c>
      <c r="L55" s="37"/>
      <c r="M55" s="34">
        <f t="shared" si="4"/>
        <v>0.52863315273300859</v>
      </c>
      <c r="N55" s="34">
        <f t="shared" si="4"/>
        <v>0.50115392333935382</v>
      </c>
      <c r="O55" s="34">
        <v>0.51966102306946582</v>
      </c>
      <c r="P55" s="34">
        <f t="shared" si="7"/>
        <v>0.53206085050973417</v>
      </c>
      <c r="Q55" s="34">
        <f t="shared" si="7"/>
        <v>0.45850437611339157</v>
      </c>
      <c r="R55" s="34">
        <v>0.51966102306946582</v>
      </c>
      <c r="S55" s="35"/>
      <c r="T55" s="36">
        <f t="shared" si="0"/>
        <v>0.19136295342348142</v>
      </c>
      <c r="U55" s="36">
        <f t="shared" si="1"/>
        <v>0.19378007473754427</v>
      </c>
      <c r="V55" s="36">
        <v>0.22409910511475539</v>
      </c>
      <c r="W55" s="36">
        <f t="shared" si="2"/>
        <v>0.20824250063672822</v>
      </c>
      <c r="X55" s="36">
        <f t="shared" si="3"/>
        <v>0.2265080892524208</v>
      </c>
      <c r="Y55" s="36">
        <v>0.22409910511475539</v>
      </c>
    </row>
    <row r="56" spans="1:25" s="3" customFormat="1" x14ac:dyDescent="0.2">
      <c r="A56" s="1"/>
      <c r="B56" s="2"/>
      <c r="D56" s="71">
        <v>1996</v>
      </c>
      <c r="E56" s="8" t="s">
        <v>4</v>
      </c>
      <c r="F56" s="32">
        <v>35065</v>
      </c>
      <c r="G56" s="19">
        <v>232.28</v>
      </c>
      <c r="H56" s="19">
        <v>312.47000000000003</v>
      </c>
      <c r="I56" s="4"/>
      <c r="J56" s="19">
        <v>501.03999999999996</v>
      </c>
      <c r="K56" s="19">
        <v>791.3900000000001</v>
      </c>
      <c r="L56" s="37"/>
      <c r="M56" s="34">
        <f t="shared" si="4"/>
        <v>0.53583708013752962</v>
      </c>
      <c r="N56" s="34">
        <f t="shared" si="4"/>
        <v>0.51017350538881656</v>
      </c>
      <c r="O56" s="34">
        <v>0.51718589454856634</v>
      </c>
      <c r="P56" s="34">
        <f t="shared" si="7"/>
        <v>0.54437012606725621</v>
      </c>
      <c r="Q56" s="34">
        <f t="shared" si="7"/>
        <v>0.49409077178673955</v>
      </c>
      <c r="R56" s="34">
        <v>0.51718589454856634</v>
      </c>
      <c r="S56" s="35"/>
      <c r="T56" s="36">
        <f t="shared" si="0"/>
        <v>0.19942476926379052</v>
      </c>
      <c r="U56" s="36">
        <f t="shared" si="1"/>
        <v>0.20236776830065997</v>
      </c>
      <c r="V56" s="36">
        <v>0.23215533337273611</v>
      </c>
      <c r="W56" s="36">
        <f t="shared" si="2"/>
        <v>0.21628901848886051</v>
      </c>
      <c r="X56" s="36">
        <f t="shared" si="3"/>
        <v>0.23798340049317382</v>
      </c>
      <c r="Y56" s="36">
        <v>0.23215533337273611</v>
      </c>
    </row>
    <row r="57" spans="1:25" s="3" customFormat="1" x14ac:dyDescent="0.2">
      <c r="A57" s="1"/>
      <c r="B57" s="2"/>
      <c r="D57" s="71"/>
      <c r="E57" s="8" t="s">
        <v>5</v>
      </c>
      <c r="F57" s="32">
        <v>35096</v>
      </c>
      <c r="G57" s="19">
        <v>238.44</v>
      </c>
      <c r="H57" s="19">
        <v>320.37</v>
      </c>
      <c r="I57" s="4"/>
      <c r="J57" s="19">
        <v>512.30999999999995</v>
      </c>
      <c r="K57" s="19">
        <v>808.45</v>
      </c>
      <c r="L57" s="37"/>
      <c r="M57" s="34">
        <f t="shared" si="4"/>
        <v>0.5195003823604385</v>
      </c>
      <c r="N57" s="34">
        <f t="shared" si="4"/>
        <v>0.48746401708608045</v>
      </c>
      <c r="O57" s="34">
        <v>0.48946895775004018</v>
      </c>
      <c r="P57" s="34">
        <f t="shared" si="7"/>
        <v>0.51548587487058128</v>
      </c>
      <c r="Q57" s="34">
        <f t="shared" si="7"/>
        <v>0.47559684602467711</v>
      </c>
      <c r="R57" s="34">
        <v>0.48946895775004018</v>
      </c>
      <c r="S57" s="35"/>
      <c r="T57" s="36">
        <f t="shared" si="0"/>
        <v>0.20471345782356729</v>
      </c>
      <c r="U57" s="36">
        <f t="shared" si="1"/>
        <v>0.20748411665274244</v>
      </c>
      <c r="V57" s="36">
        <v>0.23757375740120606</v>
      </c>
      <c r="W57" s="36">
        <f t="shared" si="2"/>
        <v>0.22115405369237609</v>
      </c>
      <c r="X57" s="36">
        <f t="shared" si="3"/>
        <v>0.24311361039273474</v>
      </c>
      <c r="Y57" s="36">
        <v>0.23757375740120606</v>
      </c>
    </row>
    <row r="58" spans="1:25" s="3" customFormat="1" x14ac:dyDescent="0.2">
      <c r="A58" s="1"/>
      <c r="B58" s="2"/>
      <c r="D58" s="71"/>
      <c r="E58" s="8" t="s">
        <v>6</v>
      </c>
      <c r="F58" s="32">
        <v>35125</v>
      </c>
      <c r="G58" s="19">
        <v>243.13</v>
      </c>
      <c r="H58" s="19">
        <v>326.56</v>
      </c>
      <c r="I58" s="4"/>
      <c r="J58" s="19">
        <v>522.41</v>
      </c>
      <c r="K58" s="19">
        <v>824.05</v>
      </c>
      <c r="L58" s="37"/>
      <c r="M58" s="34">
        <f t="shared" si="4"/>
        <v>0.48621553884711766</v>
      </c>
      <c r="N58" s="34">
        <f t="shared" si="4"/>
        <v>0.45707656612529002</v>
      </c>
      <c r="O58" s="34">
        <v>0.43751479655805681</v>
      </c>
      <c r="P58" s="34">
        <f t="shared" si="7"/>
        <v>0.44463801780874945</v>
      </c>
      <c r="Q58" s="34">
        <f t="shared" si="7"/>
        <v>0.40080235266119302</v>
      </c>
      <c r="R58" s="34">
        <v>0.43751479655805681</v>
      </c>
      <c r="S58" s="35"/>
      <c r="T58" s="36">
        <f t="shared" si="0"/>
        <v>0.2087400729770337</v>
      </c>
      <c r="U58" s="36">
        <f t="shared" si="1"/>
        <v>0.21149300226026024</v>
      </c>
      <c r="V58" s="36">
        <v>0.24280366477284757</v>
      </c>
      <c r="W58" s="36">
        <f t="shared" si="2"/>
        <v>0.22551402312942204</v>
      </c>
      <c r="X58" s="36">
        <f t="shared" si="3"/>
        <v>0.2478047753653696</v>
      </c>
      <c r="Y58" s="36">
        <v>0.24280366477284757</v>
      </c>
    </row>
    <row r="59" spans="1:25" s="3" customFormat="1" x14ac:dyDescent="0.2">
      <c r="A59" s="1"/>
      <c r="B59" s="2"/>
      <c r="D59" s="71"/>
      <c r="E59" s="8" t="s">
        <v>7</v>
      </c>
      <c r="F59" s="32">
        <v>35156</v>
      </c>
      <c r="G59" s="19">
        <v>251.46</v>
      </c>
      <c r="H59" s="19">
        <v>337.76</v>
      </c>
      <c r="I59" s="4"/>
      <c r="J59" s="19">
        <v>536.13</v>
      </c>
      <c r="K59" s="19">
        <v>844.75</v>
      </c>
      <c r="L59" s="37"/>
      <c r="M59" s="34">
        <f t="shared" si="4"/>
        <v>0.44367895280744052</v>
      </c>
      <c r="N59" s="34">
        <f t="shared" si="4"/>
        <v>0.42292623330665191</v>
      </c>
      <c r="O59" s="34">
        <v>0.36927137152251155</v>
      </c>
      <c r="P59" s="34">
        <f t="shared" si="7"/>
        <v>0.37444561232599272</v>
      </c>
      <c r="Q59" s="34">
        <f t="shared" si="7"/>
        <v>0.34038366945400877</v>
      </c>
      <c r="R59" s="34">
        <v>0.36927137152251155</v>
      </c>
      <c r="S59" s="35"/>
      <c r="T59" s="36">
        <f t="shared" si="0"/>
        <v>0.21589182227945911</v>
      </c>
      <c r="U59" s="36">
        <f t="shared" si="1"/>
        <v>0.21874655941764298</v>
      </c>
      <c r="V59" s="36">
        <v>0.24970594293281057</v>
      </c>
      <c r="W59" s="36">
        <f t="shared" si="2"/>
        <v>0.23143667468152801</v>
      </c>
      <c r="X59" s="36">
        <f t="shared" si="3"/>
        <v>0.25402959042521206</v>
      </c>
      <c r="Y59" s="36">
        <v>0.24970594293281057</v>
      </c>
    </row>
    <row r="60" spans="1:25" s="3" customFormat="1" x14ac:dyDescent="0.2">
      <c r="A60" s="1"/>
      <c r="B60" s="2"/>
      <c r="D60" s="71"/>
      <c r="E60" s="8" t="s">
        <v>8</v>
      </c>
      <c r="F60" s="32">
        <v>35186</v>
      </c>
      <c r="G60" s="19">
        <v>258.58999999999997</v>
      </c>
      <c r="H60" s="19">
        <v>346.32</v>
      </c>
      <c r="I60" s="4"/>
      <c r="J60" s="19">
        <v>547.05999999999995</v>
      </c>
      <c r="K60" s="19">
        <v>862.69</v>
      </c>
      <c r="L60" s="37"/>
      <c r="M60" s="34">
        <f t="shared" si="4"/>
        <v>0.41445137293512735</v>
      </c>
      <c r="N60" s="34">
        <f t="shared" si="4"/>
        <v>0.39645161290322584</v>
      </c>
      <c r="O60" s="34">
        <v>0.33829465749210419</v>
      </c>
      <c r="P60" s="34">
        <f t="shared" si="7"/>
        <v>0.34840156762219321</v>
      </c>
      <c r="Q60" s="34">
        <f t="shared" si="7"/>
        <v>0.32903514042304094</v>
      </c>
      <c r="R60" s="34">
        <v>0.33829465749210419</v>
      </c>
      <c r="S60" s="35"/>
      <c r="T60" s="36">
        <f t="shared" si="0"/>
        <v>0.22201330757673318</v>
      </c>
      <c r="U60" s="36">
        <f t="shared" si="1"/>
        <v>0.22429034953078553</v>
      </c>
      <c r="V60" s="36">
        <v>0.25425747624648726</v>
      </c>
      <c r="W60" s="36">
        <f t="shared" si="2"/>
        <v>0.23615493863666778</v>
      </c>
      <c r="X60" s="36">
        <f t="shared" si="3"/>
        <v>0.25942443014374217</v>
      </c>
      <c r="Y60" s="36">
        <v>0.25425747624648726</v>
      </c>
    </row>
    <row r="61" spans="1:25" s="3" customFormat="1" x14ac:dyDescent="0.2">
      <c r="A61" s="1"/>
      <c r="B61" s="2"/>
      <c r="D61" s="71"/>
      <c r="E61" s="8" t="s">
        <v>9</v>
      </c>
      <c r="F61" s="32">
        <v>35217</v>
      </c>
      <c r="G61" s="19">
        <v>263.39</v>
      </c>
      <c r="H61" s="19">
        <v>352.4</v>
      </c>
      <c r="I61" s="4"/>
      <c r="J61" s="19">
        <v>557</v>
      </c>
      <c r="K61" s="19">
        <v>880.82999999999993</v>
      </c>
      <c r="L61" s="37"/>
      <c r="M61" s="34">
        <f t="shared" si="4"/>
        <v>0.38684709351305813</v>
      </c>
      <c r="N61" s="34">
        <f t="shared" si="4"/>
        <v>0.37152642640305111</v>
      </c>
      <c r="O61" s="34">
        <v>0.31824904743507543</v>
      </c>
      <c r="P61" s="34">
        <f t="shared" si="7"/>
        <v>0.32894328728556776</v>
      </c>
      <c r="Q61" s="34">
        <f t="shared" si="7"/>
        <v>0.32169437608786966</v>
      </c>
      <c r="R61" s="34">
        <v>0.31824904743507543</v>
      </c>
      <c r="S61" s="35"/>
      <c r="T61" s="36">
        <f t="shared" si="0"/>
        <v>0.22613436359733846</v>
      </c>
      <c r="U61" s="36">
        <f t="shared" si="1"/>
        <v>0.22822799484479331</v>
      </c>
      <c r="V61" s="36">
        <v>0.25839770059852524</v>
      </c>
      <c r="W61" s="36">
        <f t="shared" si="2"/>
        <v>0.24044583925094865</v>
      </c>
      <c r="X61" s="36">
        <f t="shared" si="3"/>
        <v>0.26487941300294704</v>
      </c>
      <c r="Y61" s="36">
        <v>0.25839770059852524</v>
      </c>
    </row>
    <row r="62" spans="1:25" s="3" customFormat="1" x14ac:dyDescent="0.2">
      <c r="A62" s="1"/>
      <c r="B62" s="2"/>
      <c r="D62" s="71"/>
      <c r="E62" s="8" t="s">
        <v>10</v>
      </c>
      <c r="F62" s="32">
        <v>35247</v>
      </c>
      <c r="G62" s="19">
        <v>266.75</v>
      </c>
      <c r="H62" s="19">
        <v>357.09</v>
      </c>
      <c r="I62" s="4"/>
      <c r="J62" s="19">
        <v>564.61</v>
      </c>
      <c r="K62" s="19">
        <v>893.32999999999993</v>
      </c>
      <c r="L62" s="37"/>
      <c r="M62" s="34">
        <f t="shared" si="4"/>
        <v>0.37266505428909569</v>
      </c>
      <c r="N62" s="34">
        <f t="shared" si="4"/>
        <v>0.3587899543378994</v>
      </c>
      <c r="O62" s="34">
        <v>0.31027711724884122</v>
      </c>
      <c r="P62" s="34">
        <f t="shared" si="7"/>
        <v>0.32050892251561125</v>
      </c>
      <c r="Q62" s="34">
        <f t="shared" si="7"/>
        <v>0.3182958503039961</v>
      </c>
      <c r="R62" s="34">
        <v>0.31027711724884122</v>
      </c>
      <c r="S62" s="35"/>
      <c r="T62" s="36">
        <f t="shared" si="0"/>
        <v>0.22901910281176219</v>
      </c>
      <c r="U62" s="36">
        <f t="shared" si="1"/>
        <v>0.23126542190444732</v>
      </c>
      <c r="V62" s="36">
        <v>0.26207091796424592</v>
      </c>
      <c r="W62" s="36">
        <f t="shared" si="2"/>
        <v>0.24373092513371294</v>
      </c>
      <c r="X62" s="36">
        <f t="shared" si="3"/>
        <v>0.26863835929512242</v>
      </c>
      <c r="Y62" s="36">
        <v>0.26207091796424592</v>
      </c>
    </row>
    <row r="63" spans="1:25" s="3" customFormat="1" x14ac:dyDescent="0.2">
      <c r="A63" s="1"/>
      <c r="B63" s="2"/>
      <c r="D63" s="71"/>
      <c r="E63" s="10" t="s">
        <v>11</v>
      </c>
      <c r="F63" s="32">
        <v>35278</v>
      </c>
      <c r="G63" s="19">
        <v>269.31</v>
      </c>
      <c r="H63" s="19">
        <v>360.73</v>
      </c>
      <c r="I63" s="4"/>
      <c r="J63" s="19">
        <v>572.30999999999995</v>
      </c>
      <c r="K63" s="19">
        <v>905.6</v>
      </c>
      <c r="L63" s="37"/>
      <c r="M63" s="34">
        <f t="shared" si="4"/>
        <v>0.36886245806648366</v>
      </c>
      <c r="N63" s="34">
        <f t="shared" si="4"/>
        <v>0.3531265238756145</v>
      </c>
      <c r="O63" s="34">
        <v>0.30602927531254309</v>
      </c>
      <c r="P63" s="34">
        <f t="shared" si="7"/>
        <v>0.31810958336212236</v>
      </c>
      <c r="Q63" s="34">
        <f t="shared" si="7"/>
        <v>0.31775388152438055</v>
      </c>
      <c r="R63" s="34">
        <v>0.30602927531254309</v>
      </c>
      <c r="S63" s="35"/>
      <c r="T63" s="36">
        <f t="shared" si="0"/>
        <v>0.231216999356085</v>
      </c>
      <c r="U63" s="36">
        <f t="shared" si="1"/>
        <v>0.23362282798059675</v>
      </c>
      <c r="V63" s="36">
        <v>0.26555419053188312</v>
      </c>
      <c r="W63" s="36">
        <f t="shared" si="2"/>
        <v>0.24705486222928261</v>
      </c>
      <c r="X63" s="36">
        <f t="shared" si="3"/>
        <v>0.27232814097552177</v>
      </c>
      <c r="Y63" s="36">
        <v>0.26555419053188312</v>
      </c>
    </row>
    <row r="64" spans="1:25" s="3" customFormat="1" x14ac:dyDescent="0.2">
      <c r="A64" s="1"/>
      <c r="B64" s="2"/>
      <c r="D64" s="71"/>
      <c r="E64" s="10" t="s">
        <v>12</v>
      </c>
      <c r="F64" s="32">
        <v>35309</v>
      </c>
      <c r="G64" s="19">
        <v>273.93</v>
      </c>
      <c r="H64" s="19">
        <v>366.95</v>
      </c>
      <c r="I64" s="4"/>
      <c r="J64" s="19">
        <v>583.06999999999994</v>
      </c>
      <c r="K64" s="19">
        <v>920.99</v>
      </c>
      <c r="L64" s="37"/>
      <c r="M64" s="34">
        <f t="shared" si="4"/>
        <v>0.37549585739392422</v>
      </c>
      <c r="N64" s="34">
        <f t="shared" si="4"/>
        <v>0.35816862832185947</v>
      </c>
      <c r="O64" s="34">
        <v>0.30001995628892253</v>
      </c>
      <c r="P64" s="34">
        <f t="shared" si="7"/>
        <v>0.31773187488700039</v>
      </c>
      <c r="Q64" s="34">
        <f t="shared" si="7"/>
        <v>0.31637699388256824</v>
      </c>
      <c r="R64" s="34">
        <v>0.30001995628892253</v>
      </c>
      <c r="S64" s="35"/>
      <c r="T64" s="36">
        <f t="shared" si="0"/>
        <v>0.23518351577591759</v>
      </c>
      <c r="U64" s="36">
        <f t="shared" si="1"/>
        <v>0.23765114275907182</v>
      </c>
      <c r="V64" s="36">
        <v>0.26980009841974484</v>
      </c>
      <c r="W64" s="36">
        <f t="shared" si="2"/>
        <v>0.25169974056023448</v>
      </c>
      <c r="X64" s="36">
        <f t="shared" si="3"/>
        <v>0.27695615565044812</v>
      </c>
      <c r="Y64" s="36">
        <v>0.26980009841974484</v>
      </c>
    </row>
    <row r="65" spans="1:25" s="3" customFormat="1" x14ac:dyDescent="0.2">
      <c r="A65" s="1"/>
      <c r="B65" s="2"/>
      <c r="D65" s="71"/>
      <c r="E65" s="10" t="s">
        <v>13</v>
      </c>
      <c r="F65" s="32">
        <v>35339</v>
      </c>
      <c r="G65" s="19">
        <v>277.63</v>
      </c>
      <c r="H65" s="19">
        <v>371.63</v>
      </c>
      <c r="I65" s="4"/>
      <c r="J65" s="19">
        <v>591.70000000000005</v>
      </c>
      <c r="K65" s="19">
        <v>938.66</v>
      </c>
      <c r="L65" s="37"/>
      <c r="M65" s="34">
        <f t="shared" si="4"/>
        <v>0.36260122699386499</v>
      </c>
      <c r="N65" s="34">
        <f t="shared" si="4"/>
        <v>0.34888025842982118</v>
      </c>
      <c r="O65" s="34">
        <v>0.28970985859374365</v>
      </c>
      <c r="P65" s="34">
        <f t="shared" si="7"/>
        <v>0.309708265084776</v>
      </c>
      <c r="Q65" s="34">
        <f t="shared" si="7"/>
        <v>0.31841676498679683</v>
      </c>
      <c r="R65" s="34">
        <v>0.28970985859374365</v>
      </c>
      <c r="S65" s="35"/>
      <c r="T65" s="36">
        <f t="shared" si="0"/>
        <v>0.23836016312513414</v>
      </c>
      <c r="U65" s="36">
        <f t="shared" si="1"/>
        <v>0.24068209342840674</v>
      </c>
      <c r="V65" s="36">
        <v>0.27316769035964056</v>
      </c>
      <c r="W65" s="36">
        <f t="shared" si="2"/>
        <v>0.25542514018812623</v>
      </c>
      <c r="X65" s="36">
        <f t="shared" si="3"/>
        <v>0.28226980212906722</v>
      </c>
      <c r="Y65" s="36">
        <v>0.27316769035964056</v>
      </c>
    </row>
    <row r="66" spans="1:25" s="3" customFormat="1" x14ac:dyDescent="0.2">
      <c r="A66" s="1"/>
      <c r="B66" s="2"/>
      <c r="D66" s="71"/>
      <c r="E66" s="10" t="s">
        <v>14</v>
      </c>
      <c r="F66" s="32">
        <v>35370</v>
      </c>
      <c r="G66" s="19">
        <v>283.23</v>
      </c>
      <c r="H66" s="19">
        <v>378.36</v>
      </c>
      <c r="I66" s="4"/>
      <c r="J66" s="19">
        <v>602.79</v>
      </c>
      <c r="K66" s="19">
        <v>955.21</v>
      </c>
      <c r="L66" s="37"/>
      <c r="M66" s="34">
        <f t="shared" si="4"/>
        <v>0.33366294674389052</v>
      </c>
      <c r="N66" s="34">
        <f t="shared" si="4"/>
        <v>0.32525394045534162</v>
      </c>
      <c r="O66" s="34">
        <v>0.27774341278100345</v>
      </c>
      <c r="P66" s="34">
        <f t="shared" si="7"/>
        <v>0.29487454889156206</v>
      </c>
      <c r="Q66" s="34">
        <f t="shared" si="7"/>
        <v>0.30936780348722448</v>
      </c>
      <c r="R66" s="34">
        <v>0.27774341278100345</v>
      </c>
      <c r="S66" s="35"/>
      <c r="T66" s="36">
        <f t="shared" si="0"/>
        <v>0.24316806181584033</v>
      </c>
      <c r="U66" s="36">
        <f t="shared" si="1"/>
        <v>0.24504070411315551</v>
      </c>
      <c r="V66" s="36">
        <v>0.27730648657041351</v>
      </c>
      <c r="W66" s="36">
        <f t="shared" si="2"/>
        <v>0.26021247296603112</v>
      </c>
      <c r="X66" s="36">
        <f t="shared" si="3"/>
        <v>0.28724664701990743</v>
      </c>
      <c r="Y66" s="36">
        <v>0.27730648657041351</v>
      </c>
    </row>
    <row r="67" spans="1:25" s="3" customFormat="1" x14ac:dyDescent="0.2">
      <c r="A67" s="1"/>
      <c r="B67" s="2"/>
      <c r="D67" s="71"/>
      <c r="E67" s="10" t="s">
        <v>15</v>
      </c>
      <c r="F67" s="32">
        <v>35400</v>
      </c>
      <c r="G67" s="19">
        <v>291.76</v>
      </c>
      <c r="H67" s="19">
        <v>390.66</v>
      </c>
      <c r="I67" s="4"/>
      <c r="J67" s="19">
        <v>624.55999999999995</v>
      </c>
      <c r="K67" s="19">
        <v>986.51</v>
      </c>
      <c r="L67" s="37"/>
      <c r="M67" s="34">
        <f t="shared" si="4"/>
        <v>0.30898649558077973</v>
      </c>
      <c r="N67" s="34">
        <f t="shared" si="4"/>
        <v>0.30563818054209446</v>
      </c>
      <c r="O67" s="34">
        <v>0.27704808349683985</v>
      </c>
      <c r="P67" s="34">
        <f t="shared" si="7"/>
        <v>0.29469320066334981</v>
      </c>
      <c r="Q67" s="34">
        <f t="shared" si="7"/>
        <v>0.30970619863786619</v>
      </c>
      <c r="R67" s="34">
        <v>0.27704808349683985</v>
      </c>
      <c r="S67" s="35"/>
      <c r="T67" s="36">
        <f t="shared" si="0"/>
        <v>0.25049152178579093</v>
      </c>
      <c r="U67" s="36">
        <f t="shared" si="1"/>
        <v>0.25300666420563839</v>
      </c>
      <c r="V67" s="36">
        <v>0.28618533270015523</v>
      </c>
      <c r="W67" s="36">
        <f t="shared" si="2"/>
        <v>0.26961014966350533</v>
      </c>
      <c r="X67" s="36">
        <f t="shared" si="3"/>
        <v>0.29665904853551456</v>
      </c>
      <c r="Y67" s="36">
        <v>0.28618533270015523</v>
      </c>
    </row>
    <row r="68" spans="1:25" s="3" customFormat="1" x14ac:dyDescent="0.2">
      <c r="A68" s="1"/>
      <c r="B68" s="2"/>
      <c r="D68" s="71">
        <v>1997</v>
      </c>
      <c r="E68" s="8" t="s">
        <v>4</v>
      </c>
      <c r="F68" s="32">
        <v>35431</v>
      </c>
      <c r="G68" s="19">
        <v>301.61</v>
      </c>
      <c r="H68" s="19">
        <v>403.41</v>
      </c>
      <c r="I68" s="4"/>
      <c r="J68" s="19">
        <v>640.19000000000005</v>
      </c>
      <c r="K68" s="19">
        <v>1003.29</v>
      </c>
      <c r="L68" s="4"/>
      <c r="M68" s="34">
        <f t="shared" si="4"/>
        <v>0.29847597726881347</v>
      </c>
      <c r="N68" s="34">
        <f t="shared" si="4"/>
        <v>0.29103593945018713</v>
      </c>
      <c r="O68" s="34">
        <v>0.26443194946199422</v>
      </c>
      <c r="P68" s="34">
        <f t="shared" si="7"/>
        <v>0.27772233753792142</v>
      </c>
      <c r="Q68" s="34">
        <f t="shared" si="7"/>
        <v>0.26775673182628013</v>
      </c>
      <c r="R68" s="34">
        <v>0.26443194946199422</v>
      </c>
      <c r="S68" s="35"/>
      <c r="T68" s="36">
        <f t="shared" si="0"/>
        <v>0.25894827216140803</v>
      </c>
      <c r="U68" s="36">
        <f t="shared" si="1"/>
        <v>0.26126406186248036</v>
      </c>
      <c r="V68" s="36">
        <v>0.29354462075448789</v>
      </c>
      <c r="W68" s="36">
        <f t="shared" si="2"/>
        <v>0.27635731028736954</v>
      </c>
      <c r="X68" s="36">
        <f t="shared" si="3"/>
        <v>0.30170505803813075</v>
      </c>
      <c r="Y68" s="36">
        <v>0.29354462075448789</v>
      </c>
    </row>
    <row r="69" spans="1:25" s="3" customFormat="1" x14ac:dyDescent="0.2">
      <c r="A69" s="1"/>
      <c r="B69" s="2"/>
      <c r="D69" s="71"/>
      <c r="E69" s="8" t="s">
        <v>5</v>
      </c>
      <c r="F69" s="32">
        <v>35462</v>
      </c>
      <c r="G69" s="19">
        <v>303.11</v>
      </c>
      <c r="H69" s="19">
        <v>406.61</v>
      </c>
      <c r="I69" s="4"/>
      <c r="J69" s="19">
        <v>647.14</v>
      </c>
      <c r="K69" s="19">
        <v>1016.84</v>
      </c>
      <c r="L69" s="4"/>
      <c r="M69" s="34">
        <f t="shared" si="4"/>
        <v>0.27122127159872522</v>
      </c>
      <c r="N69" s="34">
        <f t="shared" si="4"/>
        <v>0.26918875050722613</v>
      </c>
      <c r="O69" s="34">
        <v>0.25635707840408473</v>
      </c>
      <c r="P69" s="34">
        <f t="shared" ref="P69:Q84" si="8">J69/J57-1</f>
        <v>0.26318049618395123</v>
      </c>
      <c r="Q69" s="34">
        <f t="shared" si="8"/>
        <v>0.25776485868019039</v>
      </c>
      <c r="R69" s="34">
        <v>0.25635707840408473</v>
      </c>
      <c r="S69" s="35"/>
      <c r="T69" s="36">
        <f t="shared" si="0"/>
        <v>0.26023610216784721</v>
      </c>
      <c r="U69" s="36">
        <f t="shared" si="1"/>
        <v>0.2633365067645897</v>
      </c>
      <c r="V69" s="36">
        <v>0.29847747175406003</v>
      </c>
      <c r="W69" s="36">
        <f t="shared" si="2"/>
        <v>0.27935748727622783</v>
      </c>
      <c r="X69" s="36">
        <f t="shared" si="3"/>
        <v>0.30577975581884892</v>
      </c>
      <c r="Y69" s="36">
        <v>0.29847747175406003</v>
      </c>
    </row>
    <row r="70" spans="1:25" s="3" customFormat="1" x14ac:dyDescent="0.2">
      <c r="A70" s="1"/>
      <c r="B70" s="2"/>
      <c r="D70" s="71"/>
      <c r="E70" s="8" t="s">
        <v>6</v>
      </c>
      <c r="F70" s="32">
        <v>35490</v>
      </c>
      <c r="G70" s="19">
        <v>303.67</v>
      </c>
      <c r="H70" s="19">
        <v>408.04</v>
      </c>
      <c r="I70" s="4"/>
      <c r="J70" s="19">
        <v>652.25</v>
      </c>
      <c r="K70" s="19">
        <v>1028</v>
      </c>
      <c r="L70" s="4"/>
      <c r="M70" s="34">
        <f t="shared" si="4"/>
        <v>0.24900259120635071</v>
      </c>
      <c r="N70" s="34">
        <f t="shared" si="4"/>
        <v>0.24951004409603139</v>
      </c>
      <c r="O70" s="34">
        <v>0.24459449926302756</v>
      </c>
      <c r="P70" s="34">
        <f t="shared" si="8"/>
        <v>0.24854041844528241</v>
      </c>
      <c r="Q70" s="34">
        <f t="shared" si="8"/>
        <v>0.24749711789333184</v>
      </c>
      <c r="R70" s="34">
        <v>0.24459449926302756</v>
      </c>
      <c r="S70" s="35"/>
      <c r="T70" s="36">
        <f t="shared" si="0"/>
        <v>0.26071689203691778</v>
      </c>
      <c r="U70" s="36">
        <f t="shared" si="1"/>
        <v>0.26426263058021982</v>
      </c>
      <c r="V70" s="36">
        <v>0.30219210557719023</v>
      </c>
      <c r="W70" s="36">
        <f t="shared" si="2"/>
        <v>0.28156337280328769</v>
      </c>
      <c r="X70" s="36">
        <f t="shared" si="3"/>
        <v>0.30913574306850305</v>
      </c>
      <c r="Y70" s="36">
        <v>0.30219210557719023</v>
      </c>
    </row>
    <row r="71" spans="1:25" s="3" customFormat="1" x14ac:dyDescent="0.2">
      <c r="A71" s="1"/>
      <c r="B71" s="2"/>
      <c r="D71" s="71"/>
      <c r="E71" s="8" t="s">
        <v>7</v>
      </c>
      <c r="F71" s="32">
        <v>35521</v>
      </c>
      <c r="G71" s="19">
        <v>306.64999999999998</v>
      </c>
      <c r="H71" s="19">
        <v>412.06</v>
      </c>
      <c r="I71" s="4"/>
      <c r="J71" s="19">
        <v>658.63</v>
      </c>
      <c r="K71" s="19">
        <v>1039.46</v>
      </c>
      <c r="L71" s="4"/>
      <c r="M71" s="34">
        <f t="shared" si="4"/>
        <v>0.21947824703730201</v>
      </c>
      <c r="N71" s="34">
        <f t="shared" si="4"/>
        <v>0.2199786830885837</v>
      </c>
      <c r="O71" s="34">
        <v>0.22326632168910421</v>
      </c>
      <c r="P71" s="34">
        <f t="shared" si="8"/>
        <v>0.22848935892414146</v>
      </c>
      <c r="Q71" s="34">
        <f t="shared" si="8"/>
        <v>0.23049422906185257</v>
      </c>
      <c r="R71" s="34">
        <v>0.22326632168910421</v>
      </c>
      <c r="S71" s="35"/>
      <c r="T71" s="36">
        <f t="shared" si="0"/>
        <v>0.26327538098304354</v>
      </c>
      <c r="U71" s="36">
        <f t="shared" si="1"/>
        <v>0.26686613948849469</v>
      </c>
      <c r="V71" s="36">
        <v>0.30545687031532859</v>
      </c>
      <c r="W71" s="36">
        <f t="shared" si="2"/>
        <v>0.28431749211104546</v>
      </c>
      <c r="X71" s="36">
        <f t="shared" si="3"/>
        <v>0.31258194502916947</v>
      </c>
      <c r="Y71" s="36">
        <v>0.30545687031532859</v>
      </c>
    </row>
    <row r="72" spans="1:25" s="3" customFormat="1" x14ac:dyDescent="0.2">
      <c r="A72" s="1"/>
      <c r="B72" s="2"/>
      <c r="D72" s="71"/>
      <c r="E72" s="8" t="s">
        <v>8</v>
      </c>
      <c r="F72" s="32">
        <v>35551</v>
      </c>
      <c r="G72" s="19">
        <v>308.73</v>
      </c>
      <c r="H72" s="19">
        <v>415.18</v>
      </c>
      <c r="I72" s="4"/>
      <c r="J72" s="19">
        <v>663.65000000000009</v>
      </c>
      <c r="K72" s="19">
        <v>1053.0899999999999</v>
      </c>
      <c r="L72" s="4"/>
      <c r="M72" s="34">
        <f t="shared" si="4"/>
        <v>0.19389767585753526</v>
      </c>
      <c r="N72" s="34">
        <f t="shared" si="4"/>
        <v>0.19883344883344889</v>
      </c>
      <c r="O72" s="34">
        <v>0.21233261425640237</v>
      </c>
      <c r="P72" s="34">
        <f t="shared" si="8"/>
        <v>0.21312104705151191</v>
      </c>
      <c r="Q72" s="34">
        <f t="shared" si="8"/>
        <v>0.22070500411503535</v>
      </c>
      <c r="R72" s="34">
        <v>0.21233261425640237</v>
      </c>
      <c r="S72" s="35"/>
      <c r="T72" s="36">
        <f t="shared" si="0"/>
        <v>0.26506117192530587</v>
      </c>
      <c r="U72" s="36">
        <f t="shared" si="1"/>
        <v>0.26888677326805133</v>
      </c>
      <c r="V72" s="36">
        <v>0.30824463087213905</v>
      </c>
      <c r="W72" s="36">
        <f t="shared" si="2"/>
        <v>0.28648452642529998</v>
      </c>
      <c r="X72" s="36">
        <f t="shared" si="3"/>
        <v>0.31668070006615745</v>
      </c>
      <c r="Y72" s="36">
        <v>0.30824463087213905</v>
      </c>
    </row>
    <row r="73" spans="1:25" s="3" customFormat="1" x14ac:dyDescent="0.2">
      <c r="A73" s="1"/>
      <c r="B73" s="2"/>
      <c r="D73" s="71"/>
      <c r="E73" s="8" t="s">
        <v>9</v>
      </c>
      <c r="F73" s="32">
        <v>35582</v>
      </c>
      <c r="G73" s="19">
        <v>309.69</v>
      </c>
      <c r="H73" s="19">
        <v>417.47</v>
      </c>
      <c r="I73" s="4"/>
      <c r="J73" s="19">
        <v>668.31</v>
      </c>
      <c r="K73" s="19">
        <v>1063.44</v>
      </c>
      <c r="L73" s="4"/>
      <c r="M73" s="34">
        <f t="shared" si="4"/>
        <v>0.17578495766733737</v>
      </c>
      <c r="N73" s="34">
        <f t="shared" si="4"/>
        <v>0.1846481271282634</v>
      </c>
      <c r="O73" s="34">
        <v>0.20349193904607854</v>
      </c>
      <c r="P73" s="34">
        <f t="shared" si="8"/>
        <v>0.19983842010771991</v>
      </c>
      <c r="Q73" s="34">
        <f t="shared" si="8"/>
        <v>0.20731582711760521</v>
      </c>
      <c r="R73" s="34">
        <v>0.20349193904607854</v>
      </c>
      <c r="S73" s="35"/>
      <c r="T73" s="36">
        <f t="shared" ref="T73:T136" si="9">G73/$G$327</f>
        <v>0.26588538312942689</v>
      </c>
      <c r="U73" s="36">
        <f t="shared" ref="U73:U136" si="10">H73/$H$327</f>
        <v>0.27036986665112334</v>
      </c>
      <c r="V73" s="36">
        <v>0.31097954973836722</v>
      </c>
      <c r="W73" s="36">
        <f t="shared" ref="W73:W136" si="11">J73/$J$327</f>
        <v>0.28849615588833299</v>
      </c>
      <c r="X73" s="36">
        <f t="shared" ref="X73:X136" si="12">K73/$K$327</f>
        <v>0.31979310759607871</v>
      </c>
      <c r="Y73" s="36">
        <v>0.31097954973836722</v>
      </c>
    </row>
    <row r="74" spans="1:25" s="3" customFormat="1" x14ac:dyDescent="0.2">
      <c r="A74" s="1"/>
      <c r="B74" s="2"/>
      <c r="D74" s="71"/>
      <c r="E74" s="8" t="s">
        <v>10</v>
      </c>
      <c r="F74" s="32">
        <v>35612</v>
      </c>
      <c r="G74" s="19">
        <v>312.12</v>
      </c>
      <c r="H74" s="19">
        <v>420.76</v>
      </c>
      <c r="I74" s="4"/>
      <c r="J74" s="19">
        <v>673.9</v>
      </c>
      <c r="K74" s="19">
        <v>1074.0900000000001</v>
      </c>
      <c r="L74" s="4"/>
      <c r="M74" s="34">
        <f t="shared" si="4"/>
        <v>0.17008434864104971</v>
      </c>
      <c r="N74" s="34">
        <f t="shared" si="4"/>
        <v>0.17830238875353555</v>
      </c>
      <c r="O74" s="34">
        <v>0.19696135739806553</v>
      </c>
      <c r="P74" s="34">
        <f t="shared" si="8"/>
        <v>0.19356724110447909</v>
      </c>
      <c r="Q74" s="34">
        <f t="shared" si="8"/>
        <v>0.2023440385971591</v>
      </c>
      <c r="R74" s="34">
        <v>0.19696135739806553</v>
      </c>
      <c r="S74" s="35"/>
      <c r="T74" s="36">
        <f t="shared" si="9"/>
        <v>0.26797166773985837</v>
      </c>
      <c r="U74" s="36">
        <f t="shared" si="10"/>
        <v>0.27250059906610452</v>
      </c>
      <c r="V74" s="36">
        <v>0.31368876170104087</v>
      </c>
      <c r="W74" s="36">
        <f t="shared" si="11"/>
        <v>0.2909092478836881</v>
      </c>
      <c r="X74" s="36">
        <f t="shared" si="12"/>
        <v>0.32299572983701219</v>
      </c>
      <c r="Y74" s="36">
        <v>0.31368876170104087</v>
      </c>
    </row>
    <row r="75" spans="1:25" s="3" customFormat="1" x14ac:dyDescent="0.2">
      <c r="A75" s="1"/>
      <c r="B75" s="2"/>
      <c r="D75" s="71"/>
      <c r="E75" s="10" t="s">
        <v>11</v>
      </c>
      <c r="F75" s="32">
        <v>35643</v>
      </c>
      <c r="G75" s="19">
        <v>314.02</v>
      </c>
      <c r="H75" s="19">
        <v>423.33</v>
      </c>
      <c r="I75" s="4"/>
      <c r="J75" s="19">
        <v>679.23</v>
      </c>
      <c r="K75" s="19">
        <v>1084.1399999999999</v>
      </c>
      <c r="L75" s="4"/>
      <c r="M75" s="34">
        <f t="shared" si="4"/>
        <v>0.16601685789610476</v>
      </c>
      <c r="N75" s="34">
        <f t="shared" si="4"/>
        <v>0.17353699442796544</v>
      </c>
      <c r="O75" s="34">
        <v>0.19176409838151498</v>
      </c>
      <c r="P75" s="34">
        <f t="shared" si="8"/>
        <v>0.18682182733134156</v>
      </c>
      <c r="Q75" s="34">
        <f t="shared" si="8"/>
        <v>0.19715106007067118</v>
      </c>
      <c r="R75" s="34">
        <v>0.19176409838151498</v>
      </c>
      <c r="S75" s="35"/>
      <c r="T75" s="36">
        <f t="shared" si="9"/>
        <v>0.26960291908134792</v>
      </c>
      <c r="U75" s="36">
        <f t="shared" si="10"/>
        <v>0.2741650313781111</v>
      </c>
      <c r="V75" s="36">
        <v>0.31647795045066274</v>
      </c>
      <c r="W75" s="36">
        <f t="shared" si="11"/>
        <v>0.29321010304205003</v>
      </c>
      <c r="X75" s="36">
        <f t="shared" si="12"/>
        <v>0.32601792265592111</v>
      </c>
      <c r="Y75" s="36">
        <v>0.31647795045066274</v>
      </c>
    </row>
    <row r="76" spans="1:25" s="3" customFormat="1" x14ac:dyDescent="0.2">
      <c r="A76" s="1"/>
      <c r="B76" s="2"/>
      <c r="D76" s="71"/>
      <c r="E76" s="10" t="s">
        <v>12</v>
      </c>
      <c r="F76" s="32">
        <v>35674</v>
      </c>
      <c r="G76" s="19">
        <v>317.35000000000002</v>
      </c>
      <c r="H76" s="19">
        <v>427.38</v>
      </c>
      <c r="I76" s="4"/>
      <c r="J76" s="19">
        <v>688.35</v>
      </c>
      <c r="K76" s="19">
        <v>1100.79</v>
      </c>
      <c r="L76" s="4"/>
      <c r="M76" s="34">
        <f t="shared" si="4"/>
        <v>0.15850764793925465</v>
      </c>
      <c r="N76" s="34">
        <f t="shared" si="4"/>
        <v>0.16468183676250181</v>
      </c>
      <c r="O76" s="34">
        <v>0.18761877046668252</v>
      </c>
      <c r="P76" s="34">
        <f t="shared" si="8"/>
        <v>0.18056151062479642</v>
      </c>
      <c r="Q76" s="34">
        <f t="shared" si="8"/>
        <v>0.19522470385129043</v>
      </c>
      <c r="R76" s="34">
        <v>0.18761877046668252</v>
      </c>
      <c r="S76" s="35"/>
      <c r="T76" s="36">
        <f t="shared" si="9"/>
        <v>0.27246190169564288</v>
      </c>
      <c r="U76" s="36">
        <f t="shared" si="10"/>
        <v>0.27678796945734324</v>
      </c>
      <c r="V76" s="36">
        <v>0.32041966115704734</v>
      </c>
      <c r="W76" s="36">
        <f t="shared" si="11"/>
        <v>0.2971470259396598</v>
      </c>
      <c r="X76" s="36">
        <f t="shared" si="12"/>
        <v>0.33102483911709873</v>
      </c>
      <c r="Y76" s="36">
        <v>0.32041966115704734</v>
      </c>
    </row>
    <row r="77" spans="1:25" s="3" customFormat="1" x14ac:dyDescent="0.2">
      <c r="A77" s="1"/>
      <c r="B77" s="2"/>
      <c r="D77" s="71"/>
      <c r="E77" s="10" t="s">
        <v>13</v>
      </c>
      <c r="F77" s="32">
        <v>35704</v>
      </c>
      <c r="G77" s="19">
        <v>318.2</v>
      </c>
      <c r="H77" s="19">
        <v>429.61</v>
      </c>
      <c r="I77" s="4"/>
      <c r="J77" s="19">
        <v>693.5</v>
      </c>
      <c r="K77" s="19">
        <v>1112.6300000000001</v>
      </c>
      <c r="L77" s="4"/>
      <c r="M77" s="34">
        <f t="shared" si="4"/>
        <v>0.14612974102222376</v>
      </c>
      <c r="N77" s="34">
        <f t="shared" si="4"/>
        <v>0.15601539165298828</v>
      </c>
      <c r="O77" s="34">
        <v>0.18235192642469711</v>
      </c>
      <c r="P77" s="34">
        <f t="shared" si="8"/>
        <v>0.17204664525942182</v>
      </c>
      <c r="Q77" s="34">
        <f t="shared" si="8"/>
        <v>0.18533867428035733</v>
      </c>
      <c r="R77" s="34">
        <v>0.18235192642469711</v>
      </c>
      <c r="S77" s="35"/>
      <c r="T77" s="36">
        <f t="shared" si="9"/>
        <v>0.27319167203262501</v>
      </c>
      <c r="U77" s="36">
        <f t="shared" si="10"/>
        <v>0.27823220449850072</v>
      </c>
      <c r="V77" s="36">
        <v>0.32298034493370614</v>
      </c>
      <c r="W77" s="36">
        <f t="shared" si="11"/>
        <v>0.29937017867241095</v>
      </c>
      <c r="X77" s="36">
        <f t="shared" si="12"/>
        <v>0.33458531304504729</v>
      </c>
      <c r="Y77" s="36">
        <v>0.32298034493370614</v>
      </c>
    </row>
    <row r="78" spans="1:25" s="3" customFormat="1" x14ac:dyDescent="0.2">
      <c r="A78" s="1"/>
      <c r="B78" s="2"/>
      <c r="D78" s="71"/>
      <c r="E78" s="10" t="s">
        <v>14</v>
      </c>
      <c r="F78" s="32">
        <v>35735</v>
      </c>
      <c r="G78" s="19">
        <v>321.35000000000002</v>
      </c>
      <c r="H78" s="19">
        <v>433.95</v>
      </c>
      <c r="I78" s="4"/>
      <c r="J78" s="19">
        <v>702.3</v>
      </c>
      <c r="K78" s="19">
        <v>1128.95</v>
      </c>
      <c r="L78" s="4"/>
      <c r="M78" s="34">
        <f t="shared" si="4"/>
        <v>0.13459026233096782</v>
      </c>
      <c r="N78" s="34">
        <f t="shared" si="4"/>
        <v>0.14692356485886449</v>
      </c>
      <c r="O78" s="34">
        <v>0.17773508919851944</v>
      </c>
      <c r="P78" s="34">
        <f t="shared" si="8"/>
        <v>0.16508236699348022</v>
      </c>
      <c r="Q78" s="34">
        <f t="shared" si="8"/>
        <v>0.18188670554118991</v>
      </c>
      <c r="R78" s="34">
        <v>0.17773508919851944</v>
      </c>
      <c r="S78" s="35"/>
      <c r="T78" s="36">
        <f t="shared" si="9"/>
        <v>0.27589611504614725</v>
      </c>
      <c r="U78" s="36">
        <f t="shared" si="10"/>
        <v>0.28104295789698652</v>
      </c>
      <c r="V78" s="36">
        <v>0.32659357969633401</v>
      </c>
      <c r="W78" s="36">
        <f t="shared" si="11"/>
        <v>0.3031689639244905</v>
      </c>
      <c r="X78" s="36">
        <f t="shared" si="12"/>
        <v>0.33949299332411143</v>
      </c>
      <c r="Y78" s="36">
        <v>0.32659357969633401</v>
      </c>
    </row>
    <row r="79" spans="1:25" s="3" customFormat="1" x14ac:dyDescent="0.2">
      <c r="A79" s="1"/>
      <c r="B79" s="2"/>
      <c r="D79" s="71"/>
      <c r="E79" s="10" t="s">
        <v>15</v>
      </c>
      <c r="F79" s="32">
        <v>35765</v>
      </c>
      <c r="G79" s="19">
        <v>327.25</v>
      </c>
      <c r="H79" s="19">
        <v>441.22</v>
      </c>
      <c r="I79" s="4"/>
      <c r="J79" s="19">
        <v>712.93000000000006</v>
      </c>
      <c r="K79" s="19">
        <v>1145.97</v>
      </c>
      <c r="L79" s="4"/>
      <c r="M79" s="34">
        <f t="shared" si="4"/>
        <v>0.12164107485604614</v>
      </c>
      <c r="N79" s="34">
        <f t="shared" si="4"/>
        <v>0.12942200378846058</v>
      </c>
      <c r="O79" s="34">
        <v>0.15718506096947116</v>
      </c>
      <c r="P79" s="34">
        <f t="shared" si="8"/>
        <v>0.14149161009350597</v>
      </c>
      <c r="Q79" s="34">
        <f t="shared" si="8"/>
        <v>0.16164053075995177</v>
      </c>
      <c r="R79" s="34">
        <v>0.15718506096947116</v>
      </c>
      <c r="S79" s="35"/>
      <c r="T79" s="36">
        <f t="shared" si="9"/>
        <v>0.28096157973814123</v>
      </c>
      <c r="U79" s="36">
        <f t="shared" si="10"/>
        <v>0.28575129365896629</v>
      </c>
      <c r="V79" s="36">
        <v>0.33116939166919757</v>
      </c>
      <c r="W79" s="36">
        <f t="shared" si="11"/>
        <v>0.30775772383694583</v>
      </c>
      <c r="X79" s="36">
        <f t="shared" si="12"/>
        <v>0.34461117459553742</v>
      </c>
      <c r="Y79" s="36">
        <v>0.33116939166919757</v>
      </c>
    </row>
    <row r="80" spans="1:25" s="3" customFormat="1" x14ac:dyDescent="0.2">
      <c r="A80" s="1"/>
      <c r="B80" s="2"/>
      <c r="D80" s="71">
        <v>1998</v>
      </c>
      <c r="E80" s="8" t="s">
        <v>4</v>
      </c>
      <c r="F80" s="32">
        <v>35796</v>
      </c>
      <c r="G80" s="19">
        <v>336.11</v>
      </c>
      <c r="H80" s="19">
        <v>453.63</v>
      </c>
      <c r="I80" s="4"/>
      <c r="J80" s="19">
        <v>728.81</v>
      </c>
      <c r="K80" s="19">
        <v>1170.1599999999999</v>
      </c>
      <c r="L80" s="4"/>
      <c r="M80" s="34">
        <f t="shared" si="4"/>
        <v>0.11438612778090906</v>
      </c>
      <c r="N80" s="34">
        <f t="shared" si="4"/>
        <v>0.12448873354651591</v>
      </c>
      <c r="O80" s="34">
        <v>0.15271892225328543</v>
      </c>
      <c r="P80" s="34">
        <f t="shared" si="8"/>
        <v>0.13842765429013237</v>
      </c>
      <c r="Q80" s="34">
        <f t="shared" si="8"/>
        <v>0.16632279799459759</v>
      </c>
      <c r="R80" s="34">
        <v>0.15271892225328543</v>
      </c>
      <c r="S80" s="35"/>
      <c r="T80" s="36">
        <f t="shared" si="9"/>
        <v>0.2885683623095085</v>
      </c>
      <c r="U80" s="36">
        <f t="shared" si="10"/>
        <v>0.2937884940449591</v>
      </c>
      <c r="V80" s="36">
        <v>0.33837443886936269</v>
      </c>
      <c r="W80" s="36">
        <f t="shared" si="11"/>
        <v>0.31461280449638035</v>
      </c>
      <c r="X80" s="36">
        <f t="shared" si="12"/>
        <v>0.35188548746015519</v>
      </c>
      <c r="Y80" s="36">
        <v>0.33837443886936269</v>
      </c>
    </row>
    <row r="81" spans="1:25" s="3" customFormat="1" x14ac:dyDescent="0.2">
      <c r="A81" s="1"/>
      <c r="B81" s="2"/>
      <c r="D81" s="71"/>
      <c r="E81" s="8" t="s">
        <v>5</v>
      </c>
      <c r="F81" s="32">
        <v>35827</v>
      </c>
      <c r="G81" s="19">
        <v>346.43</v>
      </c>
      <c r="H81" s="19">
        <v>466.28</v>
      </c>
      <c r="I81" s="4"/>
      <c r="J81" s="19">
        <v>745.02</v>
      </c>
      <c r="K81" s="19">
        <v>1193.01</v>
      </c>
      <c r="L81" s="4"/>
      <c r="M81" s="34">
        <f t="shared" si="4"/>
        <v>0.14291841245752357</v>
      </c>
      <c r="N81" s="34">
        <f t="shared" si="4"/>
        <v>0.14674995696121584</v>
      </c>
      <c r="O81" s="34">
        <v>0.15351563432508519</v>
      </c>
      <c r="P81" s="34">
        <f t="shared" si="8"/>
        <v>0.1512501158945514</v>
      </c>
      <c r="Q81" s="34">
        <f t="shared" si="8"/>
        <v>0.17325242909405603</v>
      </c>
      <c r="R81" s="34">
        <v>0.15351563432508519</v>
      </c>
      <c r="S81" s="35"/>
      <c r="T81" s="36">
        <f t="shared" si="9"/>
        <v>0.29742863275380982</v>
      </c>
      <c r="U81" s="36">
        <f t="shared" si="10"/>
        <v>0.30198112779861014</v>
      </c>
      <c r="V81" s="36">
        <v>0.34429843016213224</v>
      </c>
      <c r="W81" s="36">
        <f t="shared" si="11"/>
        <v>0.32161033960276797</v>
      </c>
      <c r="X81" s="36">
        <f t="shared" si="12"/>
        <v>0.35875684128225177</v>
      </c>
      <c r="Y81" s="36">
        <v>0.34429843016213224</v>
      </c>
    </row>
    <row r="82" spans="1:25" s="3" customFormat="1" x14ac:dyDescent="0.2">
      <c r="A82" s="1"/>
      <c r="B82" s="2"/>
      <c r="D82" s="71"/>
      <c r="E82" s="8" t="s">
        <v>6</v>
      </c>
      <c r="F82" s="32">
        <v>35855</v>
      </c>
      <c r="G82" s="19">
        <v>352.23</v>
      </c>
      <c r="H82" s="19">
        <v>473.37</v>
      </c>
      <c r="I82" s="4"/>
      <c r="J82" s="19">
        <v>755.3</v>
      </c>
      <c r="K82" s="19">
        <v>1208.28</v>
      </c>
      <c r="L82" s="4"/>
      <c r="M82" s="34">
        <f t="shared" si="4"/>
        <v>0.15991042908420328</v>
      </c>
      <c r="N82" s="34">
        <f t="shared" si="4"/>
        <v>0.16010685226938537</v>
      </c>
      <c r="O82" s="34">
        <v>0.1526824703782983</v>
      </c>
      <c r="P82" s="34">
        <f t="shared" si="8"/>
        <v>0.15799156765044065</v>
      </c>
      <c r="Q82" s="34">
        <f t="shared" si="8"/>
        <v>0.17536964980544734</v>
      </c>
      <c r="R82" s="34">
        <v>0.1526824703782983</v>
      </c>
      <c r="S82" s="35"/>
      <c r="T82" s="36">
        <f t="shared" si="9"/>
        <v>0.3024082421120412</v>
      </c>
      <c r="U82" s="36">
        <f t="shared" si="10"/>
        <v>0.30657288853484621</v>
      </c>
      <c r="V82" s="36">
        <v>0.34833154278553513</v>
      </c>
      <c r="W82" s="36">
        <f t="shared" si="11"/>
        <v>0.32604801146542461</v>
      </c>
      <c r="X82" s="36">
        <f t="shared" si="12"/>
        <v>0.36334877007277322</v>
      </c>
      <c r="Y82" s="36">
        <v>0.34833154278553513</v>
      </c>
    </row>
    <row r="83" spans="1:25" s="3" customFormat="1" x14ac:dyDescent="0.2">
      <c r="A83" s="1"/>
      <c r="B83" s="2"/>
      <c r="D83" s="71"/>
      <c r="E83" s="8" t="s">
        <v>7</v>
      </c>
      <c r="F83" s="32">
        <v>35886</v>
      </c>
      <c r="G83" s="19">
        <v>354.17</v>
      </c>
      <c r="H83" s="19">
        <v>476.81</v>
      </c>
      <c r="I83" s="4"/>
      <c r="J83" s="19">
        <v>761.12</v>
      </c>
      <c r="K83" s="19">
        <v>1218.0999999999999</v>
      </c>
      <c r="L83" s="4"/>
      <c r="M83" s="34">
        <f t="shared" si="4"/>
        <v>0.15496494374694292</v>
      </c>
      <c r="N83" s="34">
        <f t="shared" si="4"/>
        <v>0.15713731010047072</v>
      </c>
      <c r="O83" s="34">
        <v>0.15103187741079105</v>
      </c>
      <c r="P83" s="34">
        <f t="shared" si="8"/>
        <v>0.15561088927015176</v>
      </c>
      <c r="Q83" s="34">
        <f t="shared" si="8"/>
        <v>0.17185846497219703</v>
      </c>
      <c r="R83" s="34">
        <v>0.15103187741079105</v>
      </c>
      <c r="S83" s="35"/>
      <c r="T83" s="36">
        <f t="shared" si="9"/>
        <v>0.30407383558703588</v>
      </c>
      <c r="U83" s="36">
        <f t="shared" si="10"/>
        <v>0.30880076680461377</v>
      </c>
      <c r="V83" s="36">
        <v>0.35159059490707717</v>
      </c>
      <c r="W83" s="36">
        <f t="shared" si="11"/>
        <v>0.32856038989350456</v>
      </c>
      <c r="X83" s="36">
        <f t="shared" si="12"/>
        <v>0.36630179827990617</v>
      </c>
      <c r="Y83" s="36">
        <v>0.35159059490707717</v>
      </c>
    </row>
    <row r="84" spans="1:25" s="3" customFormat="1" x14ac:dyDescent="0.2">
      <c r="A84" s="1"/>
      <c r="B84" s="2"/>
      <c r="D84" s="71"/>
      <c r="E84" s="8" t="s">
        <v>8</v>
      </c>
      <c r="F84" s="32">
        <v>35916</v>
      </c>
      <c r="G84" s="19">
        <v>354.72</v>
      </c>
      <c r="H84" s="19">
        <v>478.14</v>
      </c>
      <c r="I84" s="4"/>
      <c r="J84" s="19">
        <v>762.90000000000009</v>
      </c>
      <c r="K84" s="19">
        <v>1220.6300000000001</v>
      </c>
      <c r="L84" s="4"/>
      <c r="M84" s="34">
        <f t="shared" si="4"/>
        <v>0.14896511514915955</v>
      </c>
      <c r="N84" s="34">
        <f t="shared" si="4"/>
        <v>0.15164506960836266</v>
      </c>
      <c r="O84" s="34">
        <v>0.149707645798004</v>
      </c>
      <c r="P84" s="34">
        <f t="shared" si="8"/>
        <v>0.14955172153996843</v>
      </c>
      <c r="Q84" s="34">
        <f t="shared" si="8"/>
        <v>0.15909371468725397</v>
      </c>
      <c r="R84" s="34">
        <v>0.149707645798004</v>
      </c>
      <c r="S84" s="35"/>
      <c r="T84" s="36">
        <f t="shared" si="9"/>
        <v>0.30454603992273022</v>
      </c>
      <c r="U84" s="36">
        <f t="shared" si="10"/>
        <v>0.30966212671705301</v>
      </c>
      <c r="V84" s="36">
        <v>0.35439120888988174</v>
      </c>
      <c r="W84" s="36">
        <f t="shared" si="11"/>
        <v>0.32932878054676612</v>
      </c>
      <c r="X84" s="36">
        <f t="shared" si="12"/>
        <v>0.36706260900944254</v>
      </c>
      <c r="Y84" s="36">
        <v>0.35439120888988174</v>
      </c>
    </row>
    <row r="85" spans="1:25" s="3" customFormat="1" x14ac:dyDescent="0.2">
      <c r="A85" s="1"/>
      <c r="B85" s="2"/>
      <c r="D85" s="71"/>
      <c r="E85" s="8" t="s">
        <v>9</v>
      </c>
      <c r="F85" s="32">
        <v>35947</v>
      </c>
      <c r="G85" s="19">
        <v>356.45</v>
      </c>
      <c r="H85" s="19">
        <v>479.53</v>
      </c>
      <c r="I85" s="4"/>
      <c r="J85" s="19">
        <v>768.33999999999992</v>
      </c>
      <c r="K85" s="19">
        <v>1227.77</v>
      </c>
      <c r="L85" s="4"/>
      <c r="M85" s="34">
        <f t="shared" ref="M85:N148" si="13">G85/G73-1</f>
        <v>0.15098969937679607</v>
      </c>
      <c r="N85" s="34">
        <f t="shared" si="13"/>
        <v>0.1486573885548661</v>
      </c>
      <c r="O85" s="34">
        <v>0.15306614490227233</v>
      </c>
      <c r="P85" s="34">
        <f t="shared" ref="P85:Q100" si="14">J85/J73-1</f>
        <v>0.14967604854034811</v>
      </c>
      <c r="Q85" s="34">
        <f t="shared" si="14"/>
        <v>0.15452681862634465</v>
      </c>
      <c r="R85" s="34">
        <v>0.15306614490227233</v>
      </c>
      <c r="S85" s="35"/>
      <c r="T85" s="36">
        <f t="shared" si="9"/>
        <v>0.30603133719682335</v>
      </c>
      <c r="U85" s="36">
        <f t="shared" si="10"/>
        <v>0.31056234497140672</v>
      </c>
      <c r="V85" s="36">
        <v>0.35857999056026352</v>
      </c>
      <c r="W85" s="36">
        <f t="shared" si="11"/>
        <v>0.33167712052077891</v>
      </c>
      <c r="X85" s="36">
        <f t="shared" si="12"/>
        <v>0.36920971913153311</v>
      </c>
      <c r="Y85" s="36">
        <v>0.35857999056026352</v>
      </c>
    </row>
    <row r="86" spans="1:25" s="3" customFormat="1" x14ac:dyDescent="0.2">
      <c r="A86" s="1"/>
      <c r="B86" s="2"/>
      <c r="D86" s="71"/>
      <c r="E86" s="8" t="s">
        <v>10</v>
      </c>
      <c r="F86" s="32">
        <v>35977</v>
      </c>
      <c r="G86" s="19">
        <v>360.84</v>
      </c>
      <c r="H86" s="19">
        <v>484.2</v>
      </c>
      <c r="I86" s="4"/>
      <c r="J86" s="19">
        <v>776.09999999999991</v>
      </c>
      <c r="K86" s="19">
        <v>1237.24</v>
      </c>
      <c r="L86" s="4"/>
      <c r="M86" s="34">
        <f t="shared" si="13"/>
        <v>0.15609381007304868</v>
      </c>
      <c r="N86" s="34">
        <f t="shared" si="13"/>
        <v>0.15077478847799219</v>
      </c>
      <c r="O86" s="34">
        <v>0.15412982717087753</v>
      </c>
      <c r="P86" s="34">
        <f t="shared" si="14"/>
        <v>0.15165454815254487</v>
      </c>
      <c r="Q86" s="34">
        <f t="shared" si="14"/>
        <v>0.15189602361068433</v>
      </c>
      <c r="R86" s="34">
        <v>0.15412982717087753</v>
      </c>
      <c r="S86" s="35"/>
      <c r="T86" s="36">
        <f t="shared" si="9"/>
        <v>0.30980038634900192</v>
      </c>
      <c r="U86" s="36">
        <f t="shared" si="10"/>
        <v>0.31358681925042259</v>
      </c>
      <c r="V86" s="36">
        <v>0.36203755632746887</v>
      </c>
      <c r="W86" s="36">
        <f t="shared" si="11"/>
        <v>0.3350269584248855</v>
      </c>
      <c r="X86" s="36">
        <f t="shared" si="12"/>
        <v>0.37205749684248518</v>
      </c>
      <c r="Y86" s="36">
        <v>0.36203755632746887</v>
      </c>
    </row>
    <row r="87" spans="1:25" s="3" customFormat="1" x14ac:dyDescent="0.2">
      <c r="A87" s="1"/>
      <c r="B87" s="2"/>
      <c r="D87" s="71"/>
      <c r="E87" s="10" t="s">
        <v>11</v>
      </c>
      <c r="F87" s="32">
        <v>36008</v>
      </c>
      <c r="G87" s="19">
        <v>364.79</v>
      </c>
      <c r="H87" s="19">
        <v>489.6</v>
      </c>
      <c r="I87" s="4"/>
      <c r="J87" s="19">
        <v>784.96</v>
      </c>
      <c r="K87" s="19">
        <v>1249.96</v>
      </c>
      <c r="L87" s="4"/>
      <c r="M87" s="34">
        <f t="shared" si="13"/>
        <v>0.16167760015285659</v>
      </c>
      <c r="N87" s="34">
        <f t="shared" si="13"/>
        <v>0.15654453972078519</v>
      </c>
      <c r="O87" s="34">
        <v>0.15495557302520013</v>
      </c>
      <c r="P87" s="34">
        <f t="shared" si="14"/>
        <v>0.15566155794060932</v>
      </c>
      <c r="Q87" s="34">
        <f t="shared" si="14"/>
        <v>0.15295072592100678</v>
      </c>
      <c r="R87" s="34">
        <v>0.15495557302520013</v>
      </c>
      <c r="S87" s="35"/>
      <c r="T87" s="36">
        <f t="shared" si="9"/>
        <v>0.31319167203262505</v>
      </c>
      <c r="U87" s="36">
        <f t="shared" si="10"/>
        <v>0.31708407002273215</v>
      </c>
      <c r="V87" s="36">
        <v>0.36551797261258606</v>
      </c>
      <c r="W87" s="36">
        <f t="shared" si="11"/>
        <v>0.33885164448550209</v>
      </c>
      <c r="X87" s="36">
        <f t="shared" si="12"/>
        <v>0.37588260058940282</v>
      </c>
      <c r="Y87" s="36">
        <v>0.36551797261258606</v>
      </c>
    </row>
    <row r="88" spans="1:25" s="3" customFormat="1" x14ac:dyDescent="0.2">
      <c r="A88" s="1"/>
      <c r="B88" s="2"/>
      <c r="D88" s="71"/>
      <c r="E88" s="10" t="s">
        <v>12</v>
      </c>
      <c r="F88" s="32">
        <v>36039</v>
      </c>
      <c r="G88" s="19">
        <v>369.94</v>
      </c>
      <c r="H88" s="19">
        <v>496.64</v>
      </c>
      <c r="I88" s="4"/>
      <c r="J88" s="19">
        <v>798.29</v>
      </c>
      <c r="K88" s="19">
        <v>1270.31</v>
      </c>
      <c r="L88" s="4"/>
      <c r="M88" s="34">
        <f t="shared" si="13"/>
        <v>0.16571608634000312</v>
      </c>
      <c r="N88" s="34">
        <f t="shared" si="13"/>
        <v>0.16205718564275351</v>
      </c>
      <c r="O88" s="34">
        <v>0.15924923891319409</v>
      </c>
      <c r="P88" s="34">
        <f t="shared" si="14"/>
        <v>0.15971526113169165</v>
      </c>
      <c r="Q88" s="34">
        <f t="shared" si="14"/>
        <v>0.15399849199211468</v>
      </c>
      <c r="R88" s="34">
        <v>0.15924923891319409</v>
      </c>
      <c r="S88" s="35"/>
      <c r="T88" s="36">
        <f t="shared" si="9"/>
        <v>0.31761322172139944</v>
      </c>
      <c r="U88" s="36">
        <f t="shared" si="10"/>
        <v>0.32164344880737272</v>
      </c>
      <c r="V88" s="36">
        <v>0.37144624832913065</v>
      </c>
      <c r="W88" s="36">
        <f t="shared" si="11"/>
        <v>0.34460594078211809</v>
      </c>
      <c r="X88" s="36">
        <f t="shared" si="12"/>
        <v>0.38200216515306434</v>
      </c>
      <c r="Y88" s="36">
        <v>0.37144624832913065</v>
      </c>
    </row>
    <row r="89" spans="1:25" s="3" customFormat="1" x14ac:dyDescent="0.2">
      <c r="A89" s="1"/>
      <c r="B89" s="2"/>
      <c r="D89" s="71"/>
      <c r="E89" s="10" t="s">
        <v>13</v>
      </c>
      <c r="F89" s="32">
        <v>36069</v>
      </c>
      <c r="G89" s="19">
        <v>376.16</v>
      </c>
      <c r="H89" s="19">
        <v>503.92</v>
      </c>
      <c r="I89" s="4"/>
      <c r="J89" s="19">
        <v>809.85</v>
      </c>
      <c r="K89" s="19">
        <v>1285.3700000000001</v>
      </c>
      <c r="L89" s="4"/>
      <c r="M89" s="34">
        <f t="shared" si="13"/>
        <v>0.18214959145191711</v>
      </c>
      <c r="N89" s="34">
        <f t="shared" si="13"/>
        <v>0.17297083401224356</v>
      </c>
      <c r="O89" s="34">
        <v>0.16653843421794789</v>
      </c>
      <c r="P89" s="34">
        <f t="shared" si="14"/>
        <v>0.16777217015140589</v>
      </c>
      <c r="Q89" s="34">
        <f t="shared" si="14"/>
        <v>0.1552537680990087</v>
      </c>
      <c r="R89" s="34">
        <v>0.16653843421794789</v>
      </c>
      <c r="S89" s="35"/>
      <c r="T89" s="36">
        <f t="shared" si="9"/>
        <v>0.3229534234814338</v>
      </c>
      <c r="U89" s="36">
        <f t="shared" si="10"/>
        <v>0.32635826095967152</v>
      </c>
      <c r="V89" s="36">
        <v>0.37676898586213825</v>
      </c>
      <c r="W89" s="36">
        <f t="shared" si="11"/>
        <v>0.34959616322689546</v>
      </c>
      <c r="X89" s="36">
        <f t="shared" si="12"/>
        <v>0.38653094364587726</v>
      </c>
      <c r="Y89" s="36">
        <v>0.37676898586213825</v>
      </c>
    </row>
    <row r="90" spans="1:25" s="3" customFormat="1" x14ac:dyDescent="0.2">
      <c r="A90" s="1"/>
      <c r="B90" s="2"/>
      <c r="D90" s="71"/>
      <c r="E90" s="10" t="s">
        <v>14</v>
      </c>
      <c r="F90" s="32">
        <v>36100</v>
      </c>
      <c r="G90" s="19">
        <v>381.99</v>
      </c>
      <c r="H90" s="19">
        <v>510.87</v>
      </c>
      <c r="I90" s="4"/>
      <c r="J90" s="19">
        <v>826.39</v>
      </c>
      <c r="K90" s="19">
        <v>1309.71</v>
      </c>
      <c r="L90" s="4"/>
      <c r="M90" s="34">
        <f t="shared" si="13"/>
        <v>0.18870390539909754</v>
      </c>
      <c r="N90" s="34">
        <f t="shared" si="13"/>
        <v>0.17725544417559624</v>
      </c>
      <c r="O90" s="34">
        <v>0.17406267221905036</v>
      </c>
      <c r="P90" s="34">
        <f t="shared" si="14"/>
        <v>0.17669087284636209</v>
      </c>
      <c r="Q90" s="34">
        <f t="shared" si="14"/>
        <v>0.16011337968909167</v>
      </c>
      <c r="R90" s="34">
        <v>0.17406267221905036</v>
      </c>
      <c r="S90" s="35"/>
      <c r="T90" s="36">
        <f t="shared" si="9"/>
        <v>0.32795878943979395</v>
      </c>
      <c r="U90" s="36">
        <f t="shared" si="10"/>
        <v>0.33085935223144031</v>
      </c>
      <c r="V90" s="36">
        <v>0.38344133090786331</v>
      </c>
      <c r="W90" s="36">
        <f t="shared" si="11"/>
        <v>0.35673615278023602</v>
      </c>
      <c r="X90" s="36">
        <f t="shared" si="12"/>
        <v>0.39385036386600114</v>
      </c>
      <c r="Y90" s="36">
        <v>0.38344133090786331</v>
      </c>
    </row>
    <row r="91" spans="1:25" s="3" customFormat="1" x14ac:dyDescent="0.2">
      <c r="A91" s="1"/>
      <c r="B91" s="2"/>
      <c r="D91" s="71"/>
      <c r="E91" s="10" t="s">
        <v>15</v>
      </c>
      <c r="F91" s="32">
        <v>36130</v>
      </c>
      <c r="G91" s="19">
        <v>396.8</v>
      </c>
      <c r="H91" s="19">
        <v>527.32000000000005</v>
      </c>
      <c r="I91" s="4"/>
      <c r="J91" s="19">
        <v>853.99</v>
      </c>
      <c r="K91" s="19">
        <v>1342.35</v>
      </c>
      <c r="L91" s="4"/>
      <c r="M91" s="34">
        <f t="shared" si="13"/>
        <v>0.21252864782276548</v>
      </c>
      <c r="N91" s="34">
        <f t="shared" si="13"/>
        <v>0.19514074611305032</v>
      </c>
      <c r="O91" s="34">
        <v>0.18609144141014689</v>
      </c>
      <c r="P91" s="34">
        <f t="shared" si="14"/>
        <v>0.19785953740198892</v>
      </c>
      <c r="Q91" s="34">
        <f t="shared" si="14"/>
        <v>0.17136574255870562</v>
      </c>
      <c r="R91" s="34">
        <v>0.18609144141014689</v>
      </c>
      <c r="S91" s="35"/>
      <c r="T91" s="36">
        <f t="shared" si="9"/>
        <v>0.3406739643700365</v>
      </c>
      <c r="U91" s="36">
        <f t="shared" si="10"/>
        <v>0.34151301430634629</v>
      </c>
      <c r="V91" s="36">
        <v>0.39279718111584006</v>
      </c>
      <c r="W91" s="36">
        <f t="shared" si="11"/>
        <v>0.36865052470721299</v>
      </c>
      <c r="X91" s="36">
        <f t="shared" si="12"/>
        <v>0.40366572442412946</v>
      </c>
      <c r="Y91" s="36">
        <v>0.39279718111584006</v>
      </c>
    </row>
    <row r="92" spans="1:25" s="3" customFormat="1" x14ac:dyDescent="0.2">
      <c r="A92" s="1"/>
      <c r="B92" s="2"/>
      <c r="D92" s="71">
        <v>1999</v>
      </c>
      <c r="E92" s="8" t="s">
        <v>4</v>
      </c>
      <c r="F92" s="32">
        <v>36161</v>
      </c>
      <c r="G92" s="19">
        <v>412.34</v>
      </c>
      <c r="H92" s="19">
        <v>544.33000000000004</v>
      </c>
      <c r="I92" s="4"/>
      <c r="J92" s="19">
        <v>877.94</v>
      </c>
      <c r="K92" s="19">
        <v>1369.5</v>
      </c>
      <c r="L92" s="4"/>
      <c r="M92" s="34">
        <f t="shared" si="13"/>
        <v>0.22680074975454456</v>
      </c>
      <c r="N92" s="34">
        <f t="shared" si="13"/>
        <v>0.19994268456671738</v>
      </c>
      <c r="O92" s="34">
        <v>0.19014999999999915</v>
      </c>
      <c r="P92" s="34">
        <f t="shared" si="14"/>
        <v>0.20462123187113246</v>
      </c>
      <c r="Q92" s="34">
        <f t="shared" si="14"/>
        <v>0.17035277227045897</v>
      </c>
      <c r="R92" s="34">
        <v>0.19014999999999915</v>
      </c>
      <c r="S92" s="35"/>
      <c r="T92" s="36">
        <f t="shared" si="9"/>
        <v>0.35401588323674604</v>
      </c>
      <c r="U92" s="36">
        <f t="shared" si="10"/>
        <v>0.35252935423912135</v>
      </c>
      <c r="V92" s="36">
        <v>0.40271633842037174</v>
      </c>
      <c r="W92" s="36">
        <f t="shared" si="11"/>
        <v>0.3789892641148615</v>
      </c>
      <c r="X92" s="36">
        <f t="shared" si="12"/>
        <v>0.4118301557707344</v>
      </c>
      <c r="Y92" s="36">
        <v>0.40271633842037174</v>
      </c>
    </row>
    <row r="93" spans="1:25" s="3" customFormat="1" x14ac:dyDescent="0.2">
      <c r="A93" s="1"/>
      <c r="B93" s="2"/>
      <c r="D93" s="71"/>
      <c r="E93" s="8" t="s">
        <v>5</v>
      </c>
      <c r="F93" s="32">
        <v>36192</v>
      </c>
      <c r="G93" s="19">
        <v>412.26</v>
      </c>
      <c r="H93" s="19">
        <v>547.49</v>
      </c>
      <c r="I93" s="4"/>
      <c r="J93" s="19">
        <v>885.74</v>
      </c>
      <c r="K93" s="19">
        <v>1382.9</v>
      </c>
      <c r="L93" s="4"/>
      <c r="M93" s="34">
        <f t="shared" si="13"/>
        <v>0.19002395866408794</v>
      </c>
      <c r="N93" s="34">
        <f t="shared" si="13"/>
        <v>0.17416573732521234</v>
      </c>
      <c r="O93" s="34">
        <v>0.18539151057197656</v>
      </c>
      <c r="P93" s="34">
        <f t="shared" si="14"/>
        <v>0.18888083541381451</v>
      </c>
      <c r="Q93" s="34">
        <f t="shared" si="14"/>
        <v>0.15916882507271524</v>
      </c>
      <c r="R93" s="34">
        <v>0.18539151057197656</v>
      </c>
      <c r="S93" s="35"/>
      <c r="T93" s="36">
        <f t="shared" si="9"/>
        <v>0.35394719896973598</v>
      </c>
      <c r="U93" s="36">
        <f t="shared" si="10"/>
        <v>0.35457589357995428</v>
      </c>
      <c r="V93" s="36">
        <v>0.4081284362174501</v>
      </c>
      <c r="W93" s="36">
        <f t="shared" si="11"/>
        <v>0.38235636922465932</v>
      </c>
      <c r="X93" s="36">
        <f t="shared" si="12"/>
        <v>0.4158597461959464</v>
      </c>
      <c r="Y93" s="36">
        <v>0.4081284362174501</v>
      </c>
    </row>
    <row r="94" spans="1:25" s="3" customFormat="1" x14ac:dyDescent="0.2">
      <c r="A94" s="1"/>
      <c r="B94" s="2"/>
      <c r="D94" s="71"/>
      <c r="E94" s="8" t="s">
        <v>6</v>
      </c>
      <c r="F94" s="32">
        <v>36220</v>
      </c>
      <c r="G94" s="19">
        <v>407.7</v>
      </c>
      <c r="H94" s="19">
        <v>544.54999999999995</v>
      </c>
      <c r="I94" s="4"/>
      <c r="J94" s="19">
        <v>888.63</v>
      </c>
      <c r="K94" s="19">
        <v>1397.9699999999998</v>
      </c>
      <c r="L94" s="4"/>
      <c r="M94" s="34">
        <f t="shared" si="13"/>
        <v>0.15748232688868069</v>
      </c>
      <c r="N94" s="34">
        <f t="shared" si="13"/>
        <v>0.15036863341572126</v>
      </c>
      <c r="O94" s="34">
        <v>0.18255208012286772</v>
      </c>
      <c r="P94" s="34">
        <f t="shared" si="14"/>
        <v>0.17652588375479938</v>
      </c>
      <c r="Q94" s="34">
        <f t="shared" si="14"/>
        <v>0.15699175687754474</v>
      </c>
      <c r="R94" s="34">
        <v>0.18255208012286772</v>
      </c>
      <c r="S94" s="35"/>
      <c r="T94" s="36">
        <f t="shared" si="9"/>
        <v>0.35003219575016098</v>
      </c>
      <c r="U94" s="36">
        <f t="shared" si="10"/>
        <v>0.35267183482614128</v>
      </c>
      <c r="V94" s="36">
        <v>0.41192019049344225</v>
      </c>
      <c r="W94" s="36">
        <f t="shared" si="11"/>
        <v>0.38360392483585365</v>
      </c>
      <c r="X94" s="36">
        <f t="shared" si="12"/>
        <v>0.42039153184579298</v>
      </c>
      <c r="Y94" s="36">
        <v>0.41192019049344225</v>
      </c>
    </row>
    <row r="95" spans="1:25" s="3" customFormat="1" x14ac:dyDescent="0.2">
      <c r="A95" s="1"/>
      <c r="B95" s="2"/>
      <c r="D95" s="71"/>
      <c r="E95" s="8" t="s">
        <v>7</v>
      </c>
      <c r="F95" s="32">
        <v>36251</v>
      </c>
      <c r="G95" s="19">
        <v>407.03</v>
      </c>
      <c r="H95" s="19">
        <v>545.34</v>
      </c>
      <c r="I95" s="4"/>
      <c r="J95" s="19">
        <v>893.52</v>
      </c>
      <c r="K95" s="19">
        <v>1409.98</v>
      </c>
      <c r="L95" s="4"/>
      <c r="M95" s="34">
        <f t="shared" si="13"/>
        <v>0.14925035999661174</v>
      </c>
      <c r="N95" s="34">
        <f t="shared" si="13"/>
        <v>0.14372601245779237</v>
      </c>
      <c r="O95" s="34">
        <v>0.18234254714952858</v>
      </c>
      <c r="P95" s="34">
        <f t="shared" si="14"/>
        <v>0.17395417279798187</v>
      </c>
      <c r="Q95" s="34">
        <f t="shared" si="14"/>
        <v>0.15752401280683048</v>
      </c>
      <c r="R95" s="34">
        <v>0.18234254714952858</v>
      </c>
      <c r="S95" s="35"/>
      <c r="T95" s="36">
        <f t="shared" si="9"/>
        <v>0.34945696501395146</v>
      </c>
      <c r="U95" s="36">
        <f t="shared" si="10"/>
        <v>0.35318346966134956</v>
      </c>
      <c r="V95" s="36">
        <v>0.41570051953625164</v>
      </c>
      <c r="W95" s="36">
        <f t="shared" si="11"/>
        <v>0.38571484073161155</v>
      </c>
      <c r="X95" s="36">
        <f t="shared" si="12"/>
        <v>0.42400312744331514</v>
      </c>
      <c r="Y95" s="36">
        <v>0.41570051953625164</v>
      </c>
    </row>
    <row r="96" spans="1:25" s="3" customFormat="1" x14ac:dyDescent="0.2">
      <c r="A96" s="1"/>
      <c r="B96" s="2"/>
      <c r="D96" s="71"/>
      <c r="E96" s="8" t="s">
        <v>8</v>
      </c>
      <c r="F96" s="32">
        <v>36281</v>
      </c>
      <c r="G96" s="19">
        <v>408.34</v>
      </c>
      <c r="H96" s="19">
        <v>548.09</v>
      </c>
      <c r="I96" s="4"/>
      <c r="J96" s="19">
        <v>896.94</v>
      </c>
      <c r="K96" s="19">
        <v>1412.76</v>
      </c>
      <c r="L96" s="4"/>
      <c r="M96" s="34">
        <f t="shared" si="13"/>
        <v>0.15116147947677017</v>
      </c>
      <c r="N96" s="34">
        <f t="shared" si="13"/>
        <v>0.14629606391433492</v>
      </c>
      <c r="O96" s="34">
        <v>0.18005528994738618</v>
      </c>
      <c r="P96" s="34">
        <f t="shared" si="14"/>
        <v>0.17569799449469126</v>
      </c>
      <c r="Q96" s="34">
        <f t="shared" si="14"/>
        <v>0.15740232502887852</v>
      </c>
      <c r="R96" s="34">
        <v>0.18005528994738618</v>
      </c>
      <c r="S96" s="35"/>
      <c r="T96" s="36">
        <f t="shared" si="9"/>
        <v>0.35058166988624168</v>
      </c>
      <c r="U96" s="36">
        <f t="shared" si="10"/>
        <v>0.35496447699909983</v>
      </c>
      <c r="V96" s="36">
        <v>0.41820122076135413</v>
      </c>
      <c r="W96" s="36">
        <f t="shared" si="11"/>
        <v>0.38719118681821524</v>
      </c>
      <c r="X96" s="36">
        <f t="shared" si="12"/>
        <v>0.42483911709869493</v>
      </c>
      <c r="Y96" s="36">
        <v>0.41820122076135413</v>
      </c>
    </row>
    <row r="97" spans="1:25" s="3" customFormat="1" x14ac:dyDescent="0.2">
      <c r="A97" s="1"/>
      <c r="B97" s="2"/>
      <c r="D97" s="71"/>
      <c r="E97" s="8" t="s">
        <v>9</v>
      </c>
      <c r="F97" s="32">
        <v>36312</v>
      </c>
      <c r="G97" s="19">
        <v>408.95</v>
      </c>
      <c r="H97" s="19">
        <v>549.78</v>
      </c>
      <c r="I97" s="4"/>
      <c r="J97" s="19">
        <v>901.83999999999992</v>
      </c>
      <c r="K97" s="19">
        <v>1420.04</v>
      </c>
      <c r="L97" s="4"/>
      <c r="M97" s="34">
        <f t="shared" si="13"/>
        <v>0.14728573432458969</v>
      </c>
      <c r="N97" s="34">
        <f t="shared" si="13"/>
        <v>0.14649761224532365</v>
      </c>
      <c r="O97" s="34">
        <v>0.17393330381962491</v>
      </c>
      <c r="P97" s="34">
        <f t="shared" si="14"/>
        <v>0.17375120389410936</v>
      </c>
      <c r="Q97" s="34">
        <f t="shared" si="14"/>
        <v>0.15660099204248357</v>
      </c>
      <c r="R97" s="34">
        <v>0.17393330381962491</v>
      </c>
      <c r="S97" s="35"/>
      <c r="T97" s="36">
        <f t="shared" si="9"/>
        <v>0.3511053874221936</v>
      </c>
      <c r="U97" s="36">
        <f t="shared" si="10"/>
        <v>0.35605898696302629</v>
      </c>
      <c r="V97" s="36">
        <v>0.4209489930020201</v>
      </c>
      <c r="W97" s="36">
        <f t="shared" si="11"/>
        <v>0.38930641951539591</v>
      </c>
      <c r="X97" s="36">
        <f t="shared" si="12"/>
        <v>0.42702832741925789</v>
      </c>
      <c r="Y97" s="36">
        <v>0.4209489930020201</v>
      </c>
    </row>
    <row r="98" spans="1:25" s="3" customFormat="1" x14ac:dyDescent="0.2">
      <c r="A98" s="1"/>
      <c r="B98" s="2"/>
      <c r="D98" s="71"/>
      <c r="E98" s="8" t="s">
        <v>10</v>
      </c>
      <c r="F98" s="32">
        <v>36342</v>
      </c>
      <c r="G98" s="19">
        <v>410.42</v>
      </c>
      <c r="H98" s="19">
        <v>552.27</v>
      </c>
      <c r="I98" s="4"/>
      <c r="J98" s="19">
        <v>906.6</v>
      </c>
      <c r="K98" s="19">
        <v>1432.32</v>
      </c>
      <c r="L98" s="4"/>
      <c r="M98" s="34">
        <f t="shared" si="13"/>
        <v>0.13740161844584864</v>
      </c>
      <c r="N98" s="34">
        <f t="shared" si="13"/>
        <v>0.14058240396530364</v>
      </c>
      <c r="O98" s="34">
        <v>0.17040631168805853</v>
      </c>
      <c r="P98" s="34">
        <f t="shared" si="14"/>
        <v>0.16814843448009298</v>
      </c>
      <c r="Q98" s="34">
        <f t="shared" si="14"/>
        <v>0.15767353140861906</v>
      </c>
      <c r="R98" s="34">
        <v>0.17040631168805853</v>
      </c>
      <c r="S98" s="35"/>
      <c r="T98" s="36">
        <f t="shared" si="9"/>
        <v>0.35236746082850401</v>
      </c>
      <c r="U98" s="36">
        <f t="shared" si="10"/>
        <v>0.35767160815248011</v>
      </c>
      <c r="V98" s="36">
        <v>0.42373104099379055</v>
      </c>
      <c r="W98" s="36">
        <f t="shared" si="11"/>
        <v>0.39136121699265719</v>
      </c>
      <c r="X98" s="36">
        <f t="shared" si="12"/>
        <v>0.43072111625669096</v>
      </c>
      <c r="Y98" s="36">
        <v>0.42373104099379055</v>
      </c>
    </row>
    <row r="99" spans="1:25" s="3" customFormat="1" x14ac:dyDescent="0.2">
      <c r="A99" s="1"/>
      <c r="B99" s="2"/>
      <c r="D99" s="71"/>
      <c r="E99" s="10" t="s">
        <v>11</v>
      </c>
      <c r="F99" s="32">
        <v>36373</v>
      </c>
      <c r="G99" s="19">
        <v>411.34</v>
      </c>
      <c r="H99" s="19">
        <v>554.97</v>
      </c>
      <c r="I99" s="4"/>
      <c r="J99" s="19">
        <v>911.89</v>
      </c>
      <c r="K99" s="19">
        <v>1441.01</v>
      </c>
      <c r="L99" s="33"/>
      <c r="M99" s="34">
        <f t="shared" si="13"/>
        <v>0.12760766468379048</v>
      </c>
      <c r="N99" s="34">
        <f t="shared" si="13"/>
        <v>0.13351715686274512</v>
      </c>
      <c r="O99" s="34">
        <v>0.16578689275902492</v>
      </c>
      <c r="P99" s="34">
        <f t="shared" si="14"/>
        <v>0.16170250713412138</v>
      </c>
      <c r="Q99" s="34">
        <f t="shared" si="14"/>
        <v>0.15284489103651322</v>
      </c>
      <c r="R99" s="34">
        <v>0.16578689275902492</v>
      </c>
      <c r="S99" s="35"/>
      <c r="T99" s="36">
        <f t="shared" si="9"/>
        <v>0.35315732989911996</v>
      </c>
      <c r="U99" s="36">
        <f t="shared" si="10"/>
        <v>0.35942023353863495</v>
      </c>
      <c r="V99" s="36">
        <v>0.42611606153960507</v>
      </c>
      <c r="W99" s="36">
        <f t="shared" si="11"/>
        <v>0.39364480494532772</v>
      </c>
      <c r="X99" s="36">
        <f t="shared" si="12"/>
        <v>0.43333433571901131</v>
      </c>
      <c r="Y99" s="36">
        <v>0.42611606153960507</v>
      </c>
    </row>
    <row r="100" spans="1:25" s="3" customFormat="1" x14ac:dyDescent="0.2">
      <c r="A100" s="1"/>
      <c r="B100" s="2"/>
      <c r="D100" s="71"/>
      <c r="E100" s="10" t="s">
        <v>12</v>
      </c>
      <c r="F100" s="32">
        <v>36404</v>
      </c>
      <c r="G100" s="19">
        <v>412.04</v>
      </c>
      <c r="H100" s="19">
        <v>556.51</v>
      </c>
      <c r="I100" s="4"/>
      <c r="J100" s="19">
        <v>920.28</v>
      </c>
      <c r="K100" s="19">
        <v>1455.5</v>
      </c>
      <c r="L100" s="33"/>
      <c r="M100" s="34">
        <f t="shared" si="13"/>
        <v>0.11380223820078927</v>
      </c>
      <c r="N100" s="34">
        <f t="shared" si="13"/>
        <v>0.12055009664948457</v>
      </c>
      <c r="O100" s="34">
        <v>0.15826566390313057</v>
      </c>
      <c r="P100" s="34">
        <f t="shared" si="14"/>
        <v>0.15281414022473028</v>
      </c>
      <c r="Q100" s="34">
        <f t="shared" si="14"/>
        <v>0.14578331273468681</v>
      </c>
      <c r="R100" s="34">
        <v>0.15826566390313057</v>
      </c>
      <c r="S100" s="35"/>
      <c r="T100" s="36">
        <f t="shared" si="9"/>
        <v>0.35375831723545825</v>
      </c>
      <c r="U100" s="36">
        <f t="shared" si="10"/>
        <v>0.36041759764777503</v>
      </c>
      <c r="V100" s="36">
        <v>0.43023343542526765</v>
      </c>
      <c r="W100" s="36">
        <f t="shared" si="11"/>
        <v>0.39726660133907182</v>
      </c>
      <c r="X100" s="36">
        <f t="shared" si="12"/>
        <v>0.43769170626090098</v>
      </c>
      <c r="Y100" s="36">
        <v>0.43023343542526765</v>
      </c>
    </row>
    <row r="101" spans="1:25" s="3" customFormat="1" x14ac:dyDescent="0.2">
      <c r="A101" s="1"/>
      <c r="B101" s="2"/>
      <c r="D101" s="71"/>
      <c r="E101" s="10" t="s">
        <v>13</v>
      </c>
      <c r="F101" s="32">
        <v>36434</v>
      </c>
      <c r="G101" s="19">
        <v>413.34</v>
      </c>
      <c r="H101" s="19">
        <v>558.97</v>
      </c>
      <c r="I101" s="4"/>
      <c r="J101" s="19">
        <v>926.32999999999993</v>
      </c>
      <c r="K101" s="19">
        <v>1464.8200000000002</v>
      </c>
      <c r="L101" s="33"/>
      <c r="M101" s="34">
        <f t="shared" si="13"/>
        <v>9.8840918757975293E-2</v>
      </c>
      <c r="N101" s="34">
        <f t="shared" si="13"/>
        <v>0.10924353071916171</v>
      </c>
      <c r="O101" s="34">
        <v>0.14913481043910393</v>
      </c>
      <c r="P101" s="34">
        <f t="shared" ref="P101:Q116" si="15">J101/J89-1</f>
        <v>0.14382910415509031</v>
      </c>
      <c r="Q101" s="34">
        <f t="shared" si="15"/>
        <v>0.1396096065724266</v>
      </c>
      <c r="R101" s="34">
        <v>0.14913481043910393</v>
      </c>
      <c r="S101" s="35"/>
      <c r="T101" s="36">
        <f t="shared" si="9"/>
        <v>0.35487443657437218</v>
      </c>
      <c r="U101" s="36">
        <f t="shared" si="10"/>
        <v>0.36201078966627165</v>
      </c>
      <c r="V101" s="36">
        <v>0.43295835714802172</v>
      </c>
      <c r="W101" s="36">
        <f t="shared" si="11"/>
        <v>0.39987826619987654</v>
      </c>
      <c r="X101" s="36">
        <f t="shared" si="12"/>
        <v>0.44049437661634699</v>
      </c>
      <c r="Y101" s="36">
        <v>0.43295835714802172</v>
      </c>
    </row>
    <row r="102" spans="1:25" s="3" customFormat="1" x14ac:dyDescent="0.2">
      <c r="A102" s="1"/>
      <c r="B102" s="2"/>
      <c r="D102" s="71"/>
      <c r="E102" s="10" t="s">
        <v>14</v>
      </c>
      <c r="F102" s="32">
        <v>36465</v>
      </c>
      <c r="G102" s="19">
        <v>415.6</v>
      </c>
      <c r="H102" s="19">
        <v>562.04999999999995</v>
      </c>
      <c r="I102" s="4"/>
      <c r="J102" s="19">
        <v>936.91</v>
      </c>
      <c r="K102" s="19">
        <v>1481.63</v>
      </c>
      <c r="L102" s="33"/>
      <c r="M102" s="34">
        <f t="shared" si="13"/>
        <v>8.7986596507761972E-2</v>
      </c>
      <c r="N102" s="34">
        <f t="shared" si="13"/>
        <v>0.10018204239826178</v>
      </c>
      <c r="O102" s="34">
        <v>0.13917992304083548</v>
      </c>
      <c r="P102" s="34">
        <f t="shared" si="15"/>
        <v>0.13373830757874616</v>
      </c>
      <c r="Q102" s="34">
        <f t="shared" si="15"/>
        <v>0.13126570004046711</v>
      </c>
      <c r="R102" s="34">
        <v>0.13917992304083548</v>
      </c>
      <c r="S102" s="35"/>
      <c r="T102" s="36">
        <f t="shared" si="9"/>
        <v>0.35681476711740717</v>
      </c>
      <c r="U102" s="36">
        <f t="shared" si="10"/>
        <v>0.36400551788455188</v>
      </c>
      <c r="V102" s="36">
        <v>0.43680866583429523</v>
      </c>
      <c r="W102" s="36">
        <f t="shared" si="11"/>
        <v>0.40444544210521777</v>
      </c>
      <c r="X102" s="36">
        <f t="shared" si="12"/>
        <v>0.44554940759006445</v>
      </c>
      <c r="Y102" s="36">
        <v>0.43680866583429523</v>
      </c>
    </row>
    <row r="103" spans="1:25" s="3" customFormat="1" x14ac:dyDescent="0.2">
      <c r="A103" s="1"/>
      <c r="B103" s="2"/>
      <c r="D103" s="71"/>
      <c r="E103" s="10" t="s">
        <v>15</v>
      </c>
      <c r="F103" s="32">
        <v>36495</v>
      </c>
      <c r="G103" s="19">
        <v>424.08</v>
      </c>
      <c r="H103" s="19">
        <v>573.11</v>
      </c>
      <c r="I103" s="4"/>
      <c r="J103" s="19">
        <v>949.09999999999991</v>
      </c>
      <c r="K103" s="19">
        <v>1498.13</v>
      </c>
      <c r="L103" s="33"/>
      <c r="M103" s="34">
        <f t="shared" si="13"/>
        <v>6.8749999999999867E-2</v>
      </c>
      <c r="N103" s="34">
        <f t="shared" si="13"/>
        <v>8.6835318212849844E-2</v>
      </c>
      <c r="O103" s="34">
        <v>0.12318661431173572</v>
      </c>
      <c r="P103" s="34">
        <f t="shared" si="15"/>
        <v>0.11137132753310919</v>
      </c>
      <c r="Q103" s="34">
        <f t="shared" si="15"/>
        <v>0.11605021045181974</v>
      </c>
      <c r="R103" s="34">
        <v>0.12318661431173572</v>
      </c>
      <c r="S103" s="35"/>
      <c r="T103" s="36">
        <f t="shared" si="9"/>
        <v>0.36409529942047647</v>
      </c>
      <c r="U103" s="36">
        <f t="shared" si="10"/>
        <v>0.37116840557746739</v>
      </c>
      <c r="V103" s="36">
        <v>0.441184535968694</v>
      </c>
      <c r="W103" s="36">
        <f t="shared" si="11"/>
        <v>0.40970762303963254</v>
      </c>
      <c r="X103" s="36">
        <f t="shared" si="12"/>
        <v>0.45051121669573596</v>
      </c>
      <c r="Y103" s="36">
        <v>0.441184535968694</v>
      </c>
    </row>
    <row r="104" spans="1:25" s="3" customFormat="1" x14ac:dyDescent="0.2">
      <c r="A104" s="1"/>
      <c r="B104" s="2"/>
      <c r="D104" s="71">
        <v>2000</v>
      </c>
      <c r="E104" s="8" t="s">
        <v>4</v>
      </c>
      <c r="F104" s="32">
        <v>36526</v>
      </c>
      <c r="G104" s="19">
        <v>430.47</v>
      </c>
      <c r="H104" s="19">
        <v>581.24</v>
      </c>
      <c r="I104" s="4"/>
      <c r="J104" s="19">
        <v>961.58</v>
      </c>
      <c r="K104" s="19">
        <v>1514.04</v>
      </c>
      <c r="L104" s="33"/>
      <c r="M104" s="34">
        <f t="shared" si="13"/>
        <v>4.3968569627006904E-2</v>
      </c>
      <c r="N104" s="34">
        <f t="shared" si="13"/>
        <v>6.7808131096944724E-2</v>
      </c>
      <c r="O104" s="34">
        <v>0.11023190408330819</v>
      </c>
      <c r="P104" s="34">
        <f t="shared" si="15"/>
        <v>9.5268469371483144E-2</v>
      </c>
      <c r="Q104" s="34">
        <f t="shared" si="15"/>
        <v>0.10554216867469868</v>
      </c>
      <c r="R104" s="34">
        <v>0.11023190408330819</v>
      </c>
      <c r="S104" s="35"/>
      <c r="T104" s="36">
        <f t="shared" si="9"/>
        <v>0.36958145524790731</v>
      </c>
      <c r="U104" s="36">
        <f t="shared" si="10"/>
        <v>0.37643371090688899</v>
      </c>
      <c r="V104" s="36">
        <v>0.44710852720990724</v>
      </c>
      <c r="W104" s="36">
        <f t="shared" si="11"/>
        <v>0.41509499121530918</v>
      </c>
      <c r="X104" s="36">
        <f t="shared" si="12"/>
        <v>0.45529560353641674</v>
      </c>
      <c r="Y104" s="36">
        <v>0.44710852720990724</v>
      </c>
    </row>
    <row r="105" spans="1:25" s="3" customFormat="1" x14ac:dyDescent="0.2">
      <c r="A105" s="1"/>
      <c r="B105" s="2"/>
      <c r="D105" s="71"/>
      <c r="E105" s="8" t="s">
        <v>5</v>
      </c>
      <c r="F105" s="32">
        <v>36557</v>
      </c>
      <c r="G105" s="19">
        <v>430</v>
      </c>
      <c r="H105" s="19">
        <v>581.99</v>
      </c>
      <c r="I105" s="4"/>
      <c r="J105" s="19">
        <v>967.05</v>
      </c>
      <c r="K105" s="19">
        <v>1522.47</v>
      </c>
      <c r="L105" s="33"/>
      <c r="M105" s="34">
        <f t="shared" si="13"/>
        <v>4.3031096880609354E-2</v>
      </c>
      <c r="N105" s="34">
        <f t="shared" si="13"/>
        <v>6.3014849586293886E-2</v>
      </c>
      <c r="O105" s="34">
        <v>0.10522687589352531</v>
      </c>
      <c r="P105" s="34">
        <f t="shared" si="15"/>
        <v>9.1798947772483874E-2</v>
      </c>
      <c r="Q105" s="34">
        <f t="shared" si="15"/>
        <v>0.10092559114903454</v>
      </c>
      <c r="R105" s="34">
        <v>0.10522687589352531</v>
      </c>
      <c r="S105" s="35"/>
      <c r="T105" s="36">
        <f t="shared" si="9"/>
        <v>0.36917793517922298</v>
      </c>
      <c r="U105" s="36">
        <f t="shared" si="10"/>
        <v>0.37691944018082085</v>
      </c>
      <c r="V105" s="36">
        <v>0.45107451652392228</v>
      </c>
      <c r="W105" s="36">
        <f t="shared" si="11"/>
        <v>0.41745628159359044</v>
      </c>
      <c r="X105" s="36">
        <f t="shared" si="12"/>
        <v>0.45783063691585979</v>
      </c>
      <c r="Y105" s="36">
        <v>0.45107451652392228</v>
      </c>
    </row>
    <row r="106" spans="1:25" s="3" customFormat="1" x14ac:dyDescent="0.2">
      <c r="A106" s="1"/>
      <c r="B106" s="2"/>
      <c r="D106" s="71"/>
      <c r="E106" s="8" t="s">
        <v>6</v>
      </c>
      <c r="F106" s="32">
        <v>36586</v>
      </c>
      <c r="G106" s="19">
        <v>429.12</v>
      </c>
      <c r="H106" s="19">
        <v>581.20000000000005</v>
      </c>
      <c r="I106" s="4"/>
      <c r="J106" s="19">
        <v>969.92</v>
      </c>
      <c r="K106" s="19">
        <v>1526.8600000000001</v>
      </c>
      <c r="L106" s="33"/>
      <c r="M106" s="34">
        <f t="shared" si="13"/>
        <v>5.2538631346578324E-2</v>
      </c>
      <c r="N106" s="34">
        <f t="shared" si="13"/>
        <v>6.7303277935910621E-2</v>
      </c>
      <c r="O106" s="34">
        <v>0.10112402406321408</v>
      </c>
      <c r="P106" s="34">
        <f t="shared" si="15"/>
        <v>9.1477892936317584E-2</v>
      </c>
      <c r="Q106" s="34">
        <f t="shared" si="15"/>
        <v>9.2197972774809456E-2</v>
      </c>
      <c r="R106" s="34">
        <v>0.10112402406321408</v>
      </c>
      <c r="S106" s="35"/>
      <c r="T106" s="36">
        <f t="shared" si="9"/>
        <v>0.36842240824211203</v>
      </c>
      <c r="U106" s="36">
        <f t="shared" si="10"/>
        <v>0.37640780534561263</v>
      </c>
      <c r="V106" s="36">
        <v>0.45357521774902482</v>
      </c>
      <c r="W106" s="36">
        <f t="shared" si="11"/>
        <v>0.41869520360193913</v>
      </c>
      <c r="X106" s="36">
        <f t="shared" si="12"/>
        <v>0.45915077885367184</v>
      </c>
      <c r="Y106" s="36">
        <v>0.45357521774902482</v>
      </c>
    </row>
    <row r="107" spans="1:25" s="3" customFormat="1" x14ac:dyDescent="0.2">
      <c r="A107" s="1"/>
      <c r="B107" s="2"/>
      <c r="D107" s="71"/>
      <c r="E107" s="8" t="s">
        <v>7</v>
      </c>
      <c r="F107" s="32">
        <v>36617</v>
      </c>
      <c r="G107" s="19">
        <v>429.67</v>
      </c>
      <c r="H107" s="19">
        <v>581.46</v>
      </c>
      <c r="I107" s="4"/>
      <c r="J107" s="19">
        <v>972.15000000000009</v>
      </c>
      <c r="K107" s="19">
        <v>1529.31</v>
      </c>
      <c r="L107" s="33"/>
      <c r="M107" s="34">
        <f t="shared" si="13"/>
        <v>5.5622435692700867E-2</v>
      </c>
      <c r="N107" s="34">
        <f t="shared" si="13"/>
        <v>6.6233909120915424E-2</v>
      </c>
      <c r="O107" s="34">
        <v>9.7318560531049592E-2</v>
      </c>
      <c r="P107" s="34">
        <f t="shared" si="15"/>
        <v>8.8000268600590958E-2</v>
      </c>
      <c r="Q107" s="34">
        <f t="shared" si="15"/>
        <v>8.4632406133420268E-2</v>
      </c>
      <c r="R107" s="34">
        <v>9.7318560531049592E-2</v>
      </c>
      <c r="S107" s="35"/>
      <c r="T107" s="36">
        <f t="shared" si="9"/>
        <v>0.36889461257780642</v>
      </c>
      <c r="U107" s="36">
        <f t="shared" si="10"/>
        <v>0.37657619149390897</v>
      </c>
      <c r="V107" s="36">
        <v>0.45615589570952914</v>
      </c>
      <c r="W107" s="36">
        <f t="shared" si="11"/>
        <v>0.41965785031922753</v>
      </c>
      <c r="X107" s="36">
        <f t="shared" si="12"/>
        <v>0.45988753232693813</v>
      </c>
      <c r="Y107" s="36">
        <v>0.45615589570952914</v>
      </c>
    </row>
    <row r="108" spans="1:25" s="3" customFormat="1" x14ac:dyDescent="0.2">
      <c r="A108" s="1"/>
      <c r="B108" s="2"/>
      <c r="D108" s="71"/>
      <c r="E108" s="8" t="s">
        <v>8</v>
      </c>
      <c r="F108" s="32">
        <v>36647</v>
      </c>
      <c r="G108" s="19">
        <v>433.81</v>
      </c>
      <c r="H108" s="19">
        <v>586.33000000000004</v>
      </c>
      <c r="I108" s="4"/>
      <c r="J108" s="19">
        <v>975.29</v>
      </c>
      <c r="K108" s="19">
        <v>1531.1</v>
      </c>
      <c r="L108" s="33"/>
      <c r="M108" s="34">
        <f t="shared" si="13"/>
        <v>6.2374491845031077E-2</v>
      </c>
      <c r="N108" s="34">
        <f t="shared" si="13"/>
        <v>6.9769563392873435E-2</v>
      </c>
      <c r="O108" s="34">
        <v>9.4834475190141987E-2</v>
      </c>
      <c r="P108" s="34">
        <f t="shared" si="15"/>
        <v>8.7352554239971347E-2</v>
      </c>
      <c r="Q108" s="34">
        <f t="shared" si="15"/>
        <v>8.376511226252159E-2</v>
      </c>
      <c r="R108" s="34">
        <v>9.4834475190141987E-2</v>
      </c>
      <c r="S108" s="35"/>
      <c r="T108" s="36">
        <f t="shared" si="9"/>
        <v>0.37244902339557845</v>
      </c>
      <c r="U108" s="36">
        <f t="shared" si="10"/>
        <v>0.37973019357930671</v>
      </c>
      <c r="V108" s="36">
        <v>0.45786111405613383</v>
      </c>
      <c r="W108" s="36">
        <f t="shared" si="11"/>
        <v>0.42101332596599228</v>
      </c>
      <c r="X108" s="36">
        <f t="shared" si="12"/>
        <v>0.46042581343597766</v>
      </c>
      <c r="Y108" s="36">
        <v>0.45786111405613383</v>
      </c>
    </row>
    <row r="109" spans="1:25" s="3" customFormat="1" x14ac:dyDescent="0.2">
      <c r="A109" s="1"/>
      <c r="B109" s="2"/>
      <c r="D109" s="71"/>
      <c r="E109" s="8" t="s">
        <v>9</v>
      </c>
      <c r="F109" s="32">
        <v>36678</v>
      </c>
      <c r="G109" s="19">
        <v>439.96</v>
      </c>
      <c r="H109" s="19">
        <v>593.88</v>
      </c>
      <c r="I109" s="4"/>
      <c r="J109" s="19">
        <v>982.98</v>
      </c>
      <c r="K109" s="19">
        <v>1541.6399999999999</v>
      </c>
      <c r="L109" s="33"/>
      <c r="M109" s="34">
        <f t="shared" si="13"/>
        <v>7.5828340872967415E-2</v>
      </c>
      <c r="N109" s="34">
        <f t="shared" si="13"/>
        <v>8.0213903743315607E-2</v>
      </c>
      <c r="O109" s="34">
        <v>9.4130619171414853E-2</v>
      </c>
      <c r="P109" s="34">
        <f t="shared" si="15"/>
        <v>8.9971613589993948E-2</v>
      </c>
      <c r="Q109" s="34">
        <f t="shared" si="15"/>
        <v>8.5631390665051654E-2</v>
      </c>
      <c r="R109" s="34">
        <v>9.4130619171414853E-2</v>
      </c>
      <c r="S109" s="35"/>
      <c r="T109" s="36">
        <f t="shared" si="9"/>
        <v>0.37772912642197892</v>
      </c>
      <c r="U109" s="36">
        <f t="shared" si="10"/>
        <v>0.38461986827022093</v>
      </c>
      <c r="V109" s="36">
        <v>0.4605731823528838</v>
      </c>
      <c r="W109" s="36">
        <f t="shared" si="11"/>
        <v>0.42433294626013912</v>
      </c>
      <c r="X109" s="36">
        <f t="shared" si="12"/>
        <v>0.46359535694953991</v>
      </c>
      <c r="Y109" s="36">
        <v>0.4605731823528838</v>
      </c>
    </row>
    <row r="110" spans="1:25" s="3" customFormat="1" x14ac:dyDescent="0.2">
      <c r="A110" s="1"/>
      <c r="B110" s="2"/>
      <c r="D110" s="71"/>
      <c r="E110" s="8" t="s">
        <v>10</v>
      </c>
      <c r="F110" s="32">
        <v>36708</v>
      </c>
      <c r="G110" s="19">
        <v>444.03</v>
      </c>
      <c r="H110" s="19">
        <v>599.66</v>
      </c>
      <c r="I110" s="4"/>
      <c r="J110" s="19">
        <v>989.26</v>
      </c>
      <c r="K110" s="19">
        <v>1550.9</v>
      </c>
      <c r="L110" s="33"/>
      <c r="M110" s="34">
        <f t="shared" si="13"/>
        <v>8.1891720676380286E-2</v>
      </c>
      <c r="N110" s="34">
        <f t="shared" si="13"/>
        <v>8.580947724844723E-2</v>
      </c>
      <c r="O110" s="34">
        <v>9.1186998204431324E-2</v>
      </c>
      <c r="P110" s="34">
        <f t="shared" si="15"/>
        <v>9.117582175159944E-2</v>
      </c>
      <c r="Q110" s="34">
        <f t="shared" si="15"/>
        <v>8.2788762287757001E-2</v>
      </c>
      <c r="R110" s="34">
        <v>9.1186998204431324E-2</v>
      </c>
      <c r="S110" s="35"/>
      <c r="T110" s="36">
        <f t="shared" si="9"/>
        <v>0.38122343850611717</v>
      </c>
      <c r="U110" s="36">
        <f t="shared" si="10"/>
        <v>0.38836322187465594</v>
      </c>
      <c r="V110" s="36">
        <v>0.46236980266805311</v>
      </c>
      <c r="W110" s="36">
        <f t="shared" si="11"/>
        <v>0.42704389755366867</v>
      </c>
      <c r="X110" s="36">
        <f t="shared" si="12"/>
        <v>0.4663799843627835</v>
      </c>
      <c r="Y110" s="36">
        <v>0.46236980266805311</v>
      </c>
    </row>
    <row r="111" spans="1:25" s="3" customFormat="1" x14ac:dyDescent="0.2">
      <c r="A111" s="1"/>
      <c r="B111" s="2"/>
      <c r="D111" s="71"/>
      <c r="E111" s="10" t="s">
        <v>11</v>
      </c>
      <c r="F111" s="32">
        <v>36739</v>
      </c>
      <c r="G111" s="19">
        <v>445.59</v>
      </c>
      <c r="H111" s="19">
        <v>602.46</v>
      </c>
      <c r="I111" s="4"/>
      <c r="J111" s="19">
        <v>994.31999999999994</v>
      </c>
      <c r="K111" s="19">
        <v>1559.3899999999999</v>
      </c>
      <c r="L111" s="33"/>
      <c r="M111" s="34">
        <f t="shared" si="13"/>
        <v>8.3264452764136632E-2</v>
      </c>
      <c r="N111" s="34">
        <f t="shared" si="13"/>
        <v>8.5572193091518534E-2</v>
      </c>
      <c r="O111" s="34">
        <v>9.1041934868830943E-2</v>
      </c>
      <c r="P111" s="34">
        <f t="shared" si="15"/>
        <v>9.0394674796302033E-2</v>
      </c>
      <c r="Q111" s="34">
        <f t="shared" si="15"/>
        <v>8.2150713735504866E-2</v>
      </c>
      <c r="R111" s="34">
        <v>9.1041934868830943E-2</v>
      </c>
      <c r="S111" s="35"/>
      <c r="T111" s="36">
        <f t="shared" si="9"/>
        <v>0.38256278171281388</v>
      </c>
      <c r="U111" s="36">
        <f t="shared" si="10"/>
        <v>0.39017661116400165</v>
      </c>
      <c r="V111" s="36">
        <v>0.46491049226085657</v>
      </c>
      <c r="W111" s="36">
        <f t="shared" si="11"/>
        <v>0.42922819907361442</v>
      </c>
      <c r="X111" s="36">
        <f t="shared" si="12"/>
        <v>0.46893306068442897</v>
      </c>
      <c r="Y111" s="36">
        <v>0.46491049226085657</v>
      </c>
    </row>
    <row r="112" spans="1:25" s="3" customFormat="1" x14ac:dyDescent="0.2">
      <c r="A112" s="1"/>
      <c r="B112" s="2"/>
      <c r="D112" s="71"/>
      <c r="E112" s="10" t="s">
        <v>12</v>
      </c>
      <c r="F112" s="32">
        <v>36770</v>
      </c>
      <c r="G112" s="19">
        <v>444.76</v>
      </c>
      <c r="H112" s="19">
        <v>602.09</v>
      </c>
      <c r="I112" s="4"/>
      <c r="J112" s="19">
        <v>999.2</v>
      </c>
      <c r="K112" s="19">
        <v>1567</v>
      </c>
      <c r="L112" s="33"/>
      <c r="M112" s="34">
        <f t="shared" si="13"/>
        <v>7.9409766042131791E-2</v>
      </c>
      <c r="N112" s="34">
        <f t="shared" si="13"/>
        <v>8.1903290147526731E-2</v>
      </c>
      <c r="O112" s="34">
        <v>8.8494312099102856E-2</v>
      </c>
      <c r="P112" s="34">
        <f t="shared" si="15"/>
        <v>8.5756508888599203E-2</v>
      </c>
      <c r="Q112" s="34">
        <f t="shared" si="15"/>
        <v>7.6605977327378838E-2</v>
      </c>
      <c r="R112" s="34">
        <v>8.8494312099102856E-2</v>
      </c>
      <c r="S112" s="35"/>
      <c r="T112" s="36">
        <f t="shared" si="9"/>
        <v>0.38185018244258423</v>
      </c>
      <c r="U112" s="36">
        <f t="shared" si="10"/>
        <v>0.38993698472219529</v>
      </c>
      <c r="V112" s="36">
        <v>0.46830664733526051</v>
      </c>
      <c r="W112" s="36">
        <f t="shared" si="11"/>
        <v>0.43133479816794956</v>
      </c>
      <c r="X112" s="36">
        <f t="shared" si="12"/>
        <v>0.47122150718710537</v>
      </c>
      <c r="Y112" s="36">
        <v>0.46830664733526051</v>
      </c>
    </row>
    <row r="113" spans="1:25" s="3" customFormat="1" x14ac:dyDescent="0.2">
      <c r="A113" s="1"/>
      <c r="B113" s="2"/>
      <c r="D113" s="71"/>
      <c r="E113" s="10" t="s">
        <v>13</v>
      </c>
      <c r="F113" s="32">
        <v>36800</v>
      </c>
      <c r="G113" s="19">
        <v>448.59</v>
      </c>
      <c r="H113" s="19">
        <v>606.61</v>
      </c>
      <c r="I113" s="4"/>
      <c r="J113" s="19">
        <v>1006.97</v>
      </c>
      <c r="K113" s="19">
        <v>1588.5500000000002</v>
      </c>
      <c r="L113" s="33"/>
      <c r="M113" s="34">
        <f t="shared" si="13"/>
        <v>8.5280882566410199E-2</v>
      </c>
      <c r="N113" s="34">
        <f t="shared" si="13"/>
        <v>8.5228187559260649E-2</v>
      </c>
      <c r="O113" s="34">
        <v>8.9091862691409673E-2</v>
      </c>
      <c r="P113" s="34">
        <f t="shared" si="15"/>
        <v>8.7053209979165214E-2</v>
      </c>
      <c r="Q113" s="34">
        <f t="shared" si="15"/>
        <v>8.4467716169904783E-2</v>
      </c>
      <c r="R113" s="34">
        <v>8.9091862691409673E-2</v>
      </c>
      <c r="S113" s="35"/>
      <c r="T113" s="36">
        <f t="shared" si="9"/>
        <v>0.38513844172569217</v>
      </c>
      <c r="U113" s="36">
        <f t="shared" si="10"/>
        <v>0.39286431314642473</v>
      </c>
      <c r="V113" s="36">
        <v>0.47153142365415152</v>
      </c>
      <c r="W113" s="36">
        <f t="shared" si="11"/>
        <v>0.43468895287347892</v>
      </c>
      <c r="X113" s="36">
        <f t="shared" si="12"/>
        <v>0.47770193059481575</v>
      </c>
      <c r="Y113" s="36">
        <v>0.47153142365415152</v>
      </c>
    </row>
    <row r="114" spans="1:25" s="3" customFormat="1" x14ac:dyDescent="0.2">
      <c r="A114" s="1"/>
      <c r="B114" s="2"/>
      <c r="D114" s="71"/>
      <c r="E114" s="10" t="s">
        <v>14</v>
      </c>
      <c r="F114" s="32">
        <v>36831</v>
      </c>
      <c r="G114" s="19">
        <v>452.25</v>
      </c>
      <c r="H114" s="19">
        <v>611.21</v>
      </c>
      <c r="I114" s="4"/>
      <c r="J114" s="19">
        <v>1017.73</v>
      </c>
      <c r="K114" s="19">
        <v>1605.49</v>
      </c>
      <c r="L114" s="33"/>
      <c r="M114" s="34">
        <f t="shared" si="13"/>
        <v>8.8185755534167409E-2</v>
      </c>
      <c r="N114" s="34">
        <f t="shared" si="13"/>
        <v>8.7465527977938162E-2</v>
      </c>
      <c r="O114" s="34">
        <v>8.8721779884984642E-2</v>
      </c>
      <c r="P114" s="34">
        <f t="shared" si="15"/>
        <v>8.626228773308009E-2</v>
      </c>
      <c r="Q114" s="34">
        <f t="shared" si="15"/>
        <v>8.3597119388781227E-2</v>
      </c>
      <c r="R114" s="34">
        <v>8.8721779884984642E-2</v>
      </c>
      <c r="S114" s="35"/>
      <c r="T114" s="36">
        <f t="shared" si="9"/>
        <v>0.38828074694140374</v>
      </c>
      <c r="U114" s="36">
        <f t="shared" si="10"/>
        <v>0.39584345269320698</v>
      </c>
      <c r="V114" s="36">
        <v>0.47556310813629937</v>
      </c>
      <c r="W114" s="36">
        <f t="shared" si="11"/>
        <v>0.43933383120443081</v>
      </c>
      <c r="X114" s="36">
        <f t="shared" si="12"/>
        <v>0.48279605460997177</v>
      </c>
      <c r="Y114" s="36">
        <v>0.47556310813629937</v>
      </c>
    </row>
    <row r="115" spans="1:25" s="3" customFormat="1" x14ac:dyDescent="0.2">
      <c r="A115" s="1"/>
      <c r="B115" s="2"/>
      <c r="D115" s="71"/>
      <c r="E115" s="10" t="s">
        <v>15</v>
      </c>
      <c r="F115" s="32">
        <v>36861</v>
      </c>
      <c r="G115" s="19">
        <v>464.97</v>
      </c>
      <c r="H115" s="19">
        <v>624.65</v>
      </c>
      <c r="I115" s="4"/>
      <c r="J115" s="19">
        <v>1033.68</v>
      </c>
      <c r="K115" s="19">
        <v>1623.97</v>
      </c>
      <c r="L115" s="33"/>
      <c r="M115" s="34">
        <f t="shared" si="13"/>
        <v>9.6420486700622643E-2</v>
      </c>
      <c r="N115" s="34">
        <f t="shared" si="13"/>
        <v>8.9930379857269926E-2</v>
      </c>
      <c r="O115" s="34">
        <v>8.9593064787205412E-2</v>
      </c>
      <c r="P115" s="34">
        <f t="shared" si="15"/>
        <v>8.9116004635971136E-2</v>
      </c>
      <c r="Q115" s="34">
        <f t="shared" si="15"/>
        <v>8.3998050903459687E-2</v>
      </c>
      <c r="R115" s="34">
        <v>8.9593064787205412E-2</v>
      </c>
      <c r="S115" s="35"/>
      <c r="T115" s="36">
        <f t="shared" si="9"/>
        <v>0.39920154539600777</v>
      </c>
      <c r="U115" s="36">
        <f t="shared" si="10"/>
        <v>0.40454772128206623</v>
      </c>
      <c r="V115" s="36">
        <v>0.4807116106828504</v>
      </c>
      <c r="W115" s="36">
        <f t="shared" si="11"/>
        <v>0.44621912947382514</v>
      </c>
      <c r="X115" s="36">
        <f t="shared" si="12"/>
        <v>0.48835328080832385</v>
      </c>
      <c r="Y115" s="36">
        <v>0.4807116106828504</v>
      </c>
    </row>
    <row r="116" spans="1:25" s="3" customFormat="1" x14ac:dyDescent="0.2">
      <c r="A116" s="1"/>
      <c r="B116" s="2"/>
      <c r="D116" s="71">
        <v>2001</v>
      </c>
      <c r="E116" s="8" t="s">
        <v>4</v>
      </c>
      <c r="F116" s="32">
        <v>36892</v>
      </c>
      <c r="G116" s="19">
        <v>464.16</v>
      </c>
      <c r="H116" s="19">
        <v>625.17999999999995</v>
      </c>
      <c r="I116" s="4"/>
      <c r="J116" s="19">
        <v>1035.8900000000001</v>
      </c>
      <c r="K116" s="19">
        <v>1629.04</v>
      </c>
      <c r="L116" s="33"/>
      <c r="M116" s="34">
        <f t="shared" si="13"/>
        <v>7.8263293609310836E-2</v>
      </c>
      <c r="N116" s="34">
        <f t="shared" si="13"/>
        <v>7.5596999518271257E-2</v>
      </c>
      <c r="O116" s="34">
        <v>8.1116821614819701E-2</v>
      </c>
      <c r="P116" s="34">
        <f t="shared" si="15"/>
        <v>7.7279061544541339E-2</v>
      </c>
      <c r="Q116" s="34">
        <f t="shared" si="15"/>
        <v>7.5955721117011432E-2</v>
      </c>
      <c r="R116" s="34">
        <v>8.1116821614819701E-2</v>
      </c>
      <c r="S116" s="35"/>
      <c r="T116" s="36">
        <f t="shared" si="9"/>
        <v>0.3985061171925306</v>
      </c>
      <c r="U116" s="36">
        <f t="shared" si="10"/>
        <v>0.40489096996897805</v>
      </c>
      <c r="V116" s="36">
        <v>0.48337654985405798</v>
      </c>
      <c r="W116" s="36">
        <f t="shared" si="11"/>
        <v>0.4471731425882679</v>
      </c>
      <c r="X116" s="36">
        <f t="shared" si="12"/>
        <v>0.48987790942443021</v>
      </c>
      <c r="Y116" s="36">
        <v>0.48337654985405798</v>
      </c>
    </row>
    <row r="117" spans="1:25" s="3" customFormat="1" x14ac:dyDescent="0.2">
      <c r="A117" s="1"/>
      <c r="B117" s="2"/>
      <c r="D117" s="71"/>
      <c r="E117" s="8" t="s">
        <v>5</v>
      </c>
      <c r="F117" s="32">
        <v>36923</v>
      </c>
      <c r="G117" s="19">
        <v>452.89</v>
      </c>
      <c r="H117" s="19">
        <v>615.4</v>
      </c>
      <c r="I117" s="4"/>
      <c r="J117" s="19">
        <v>1028.4499999999998</v>
      </c>
      <c r="K117" s="19">
        <v>1624.6799999999998</v>
      </c>
      <c r="L117" s="33"/>
      <c r="M117" s="34">
        <f t="shared" si="13"/>
        <v>5.3232558139534758E-2</v>
      </c>
      <c r="N117" s="34">
        <f t="shared" si="13"/>
        <v>5.740648464750242E-2</v>
      </c>
      <c r="O117" s="34">
        <v>7.0902090934019668E-2</v>
      </c>
      <c r="P117" s="34">
        <f t="shared" ref="P117:Q132" si="16">J117/J105-1</f>
        <v>6.3492063492063266E-2</v>
      </c>
      <c r="Q117" s="34">
        <f t="shared" si="16"/>
        <v>6.7134327770005164E-2</v>
      </c>
      <c r="R117" s="34">
        <v>7.0902090934019668E-2</v>
      </c>
      <c r="S117" s="35"/>
      <c r="T117" s="36">
        <f t="shared" si="9"/>
        <v>0.38883022107748444</v>
      </c>
      <c r="U117" s="36">
        <f t="shared" si="10"/>
        <v>0.39855706023690635</v>
      </c>
      <c r="V117" s="36">
        <v>0.48305664291252037</v>
      </c>
      <c r="W117" s="36">
        <f t="shared" si="11"/>
        <v>0.44396144232969137</v>
      </c>
      <c r="X117" s="36">
        <f t="shared" si="12"/>
        <v>0.48856678895771938</v>
      </c>
      <c r="Y117" s="36">
        <v>0.48305664291252037</v>
      </c>
    </row>
    <row r="118" spans="1:25" s="3" customFormat="1" x14ac:dyDescent="0.2">
      <c r="A118" s="1"/>
      <c r="B118" s="2"/>
      <c r="D118" s="71"/>
      <c r="E118" s="8" t="s">
        <v>6</v>
      </c>
      <c r="F118" s="32">
        <v>36951</v>
      </c>
      <c r="G118" s="19">
        <v>455.05</v>
      </c>
      <c r="H118" s="19">
        <v>617.80999999999995</v>
      </c>
      <c r="I118" s="4"/>
      <c r="J118" s="19">
        <v>1033.6099999999999</v>
      </c>
      <c r="K118" s="19">
        <v>1639.4099999999999</v>
      </c>
      <c r="L118" s="33"/>
      <c r="M118" s="34">
        <f t="shared" si="13"/>
        <v>6.0425988068605552E-2</v>
      </c>
      <c r="N118" s="34">
        <f t="shared" si="13"/>
        <v>6.2990364762560036E-2</v>
      </c>
      <c r="O118" s="34">
        <v>7.1745461971640889E-2</v>
      </c>
      <c r="P118" s="34">
        <f t="shared" si="16"/>
        <v>6.5665209501814426E-2</v>
      </c>
      <c r="Q118" s="34">
        <f t="shared" si="16"/>
        <v>7.371337254234156E-2</v>
      </c>
      <c r="R118" s="34">
        <v>7.1745461971640889E-2</v>
      </c>
      <c r="S118" s="35"/>
      <c r="T118" s="36">
        <f t="shared" si="9"/>
        <v>0.39068469628675684</v>
      </c>
      <c r="U118" s="36">
        <f t="shared" si="10"/>
        <v>0.40011787030380747</v>
      </c>
      <c r="V118" s="36">
        <v>0.48611718128531622</v>
      </c>
      <c r="W118" s="36">
        <f t="shared" si="11"/>
        <v>0.44618891186386533</v>
      </c>
      <c r="X118" s="36">
        <f t="shared" si="12"/>
        <v>0.49299633126841885</v>
      </c>
      <c r="Y118" s="36">
        <v>0.48611718128531622</v>
      </c>
    </row>
    <row r="119" spans="1:25" s="3" customFormat="1" x14ac:dyDescent="0.2">
      <c r="A119" s="1"/>
      <c r="B119" s="2"/>
      <c r="D119" s="71"/>
      <c r="E119" s="8" t="s">
        <v>7</v>
      </c>
      <c r="F119" s="32">
        <v>36982</v>
      </c>
      <c r="G119" s="19">
        <v>458.93</v>
      </c>
      <c r="H119" s="19">
        <v>622.29999999999995</v>
      </c>
      <c r="I119" s="4"/>
      <c r="J119" s="19">
        <v>1038.56</v>
      </c>
      <c r="K119" s="19">
        <v>1644.3899999999999</v>
      </c>
      <c r="L119" s="33"/>
      <c r="M119" s="34">
        <f t="shared" si="13"/>
        <v>6.8098773477319741E-2</v>
      </c>
      <c r="N119" s="34">
        <f t="shared" si="13"/>
        <v>7.023698964675118E-2</v>
      </c>
      <c r="O119" s="34">
        <v>7.1057789319339149E-2</v>
      </c>
      <c r="P119" s="34">
        <f t="shared" si="16"/>
        <v>6.8312503214524423E-2</v>
      </c>
      <c r="Q119" s="34">
        <f t="shared" si="16"/>
        <v>7.5249622378719794E-2</v>
      </c>
      <c r="R119" s="34">
        <v>7.1057789319339149E-2</v>
      </c>
      <c r="S119" s="35"/>
      <c r="T119" s="36">
        <f t="shared" si="9"/>
        <v>0.39401588323674608</v>
      </c>
      <c r="U119" s="36">
        <f t="shared" si="10"/>
        <v>0.40302576955707964</v>
      </c>
      <c r="V119" s="36">
        <v>0.48856932524363128</v>
      </c>
      <c r="W119" s="36">
        <f t="shared" si="11"/>
        <v>0.44832572856816016</v>
      </c>
      <c r="X119" s="36">
        <f t="shared" si="12"/>
        <v>0.49449389547122152</v>
      </c>
      <c r="Y119" s="36">
        <v>0.48856932524363128</v>
      </c>
    </row>
    <row r="120" spans="1:25" s="3" customFormat="1" x14ac:dyDescent="0.2">
      <c r="A120" s="1"/>
      <c r="B120" s="2"/>
      <c r="D120" s="71"/>
      <c r="E120" s="8" t="s">
        <v>8</v>
      </c>
      <c r="F120" s="32">
        <v>37012</v>
      </c>
      <c r="G120" s="19">
        <v>463.29</v>
      </c>
      <c r="H120" s="19">
        <v>627</v>
      </c>
      <c r="I120" s="4"/>
      <c r="J120" s="19">
        <v>1040.3499999999999</v>
      </c>
      <c r="K120" s="19">
        <v>1642.5900000000001</v>
      </c>
      <c r="L120" s="33"/>
      <c r="M120" s="34">
        <f t="shared" si="13"/>
        <v>6.7956017611396691E-2</v>
      </c>
      <c r="N120" s="34">
        <f t="shared" si="13"/>
        <v>6.9363668923643651E-2</v>
      </c>
      <c r="O120" s="34">
        <v>6.9517398832374733E-2</v>
      </c>
      <c r="P120" s="34">
        <f t="shared" si="16"/>
        <v>6.6708363666191595E-2</v>
      </c>
      <c r="Q120" s="34">
        <f t="shared" si="16"/>
        <v>7.2816929005290465E-2</v>
      </c>
      <c r="R120" s="34">
        <v>6.9517398832374733E-2</v>
      </c>
      <c r="S120" s="35"/>
      <c r="T120" s="36">
        <f t="shared" si="9"/>
        <v>0.39775917578879588</v>
      </c>
      <c r="U120" s="36">
        <f t="shared" si="10"/>
        <v>0.40606967300705282</v>
      </c>
      <c r="V120" s="36">
        <v>0.48969042773180943</v>
      </c>
      <c r="W120" s="36">
        <f t="shared" si="11"/>
        <v>0.44909843602284455</v>
      </c>
      <c r="X120" s="36">
        <f t="shared" si="12"/>
        <v>0.49395260720514833</v>
      </c>
      <c r="Y120" s="36">
        <v>0.48969042773180943</v>
      </c>
    </row>
    <row r="121" spans="1:25" s="3" customFormat="1" x14ac:dyDescent="0.2">
      <c r="A121" s="1"/>
      <c r="B121" s="2"/>
      <c r="D121" s="71"/>
      <c r="E121" s="8" t="s">
        <v>9</v>
      </c>
      <c r="F121" s="32">
        <v>37043</v>
      </c>
      <c r="G121" s="19">
        <v>463.41</v>
      </c>
      <c r="H121" s="19">
        <v>628.62</v>
      </c>
      <c r="I121" s="4"/>
      <c r="J121" s="19">
        <v>1042.3800000000001</v>
      </c>
      <c r="K121" s="19">
        <v>1646.76</v>
      </c>
      <c r="L121" s="33"/>
      <c r="M121" s="34">
        <f t="shared" si="13"/>
        <v>5.3300300027275371E-2</v>
      </c>
      <c r="N121" s="34">
        <f t="shared" si="13"/>
        <v>5.8496665993129859E-2</v>
      </c>
      <c r="O121" s="34">
        <v>6.5734352456395806E-2</v>
      </c>
      <c r="P121" s="34">
        <f t="shared" si="16"/>
        <v>6.0428492950009183E-2</v>
      </c>
      <c r="Q121" s="34">
        <f t="shared" si="16"/>
        <v>6.8187125398925907E-2</v>
      </c>
      <c r="R121" s="34">
        <v>6.5734352456395806E-2</v>
      </c>
      <c r="S121" s="35"/>
      <c r="T121" s="36">
        <f t="shared" si="9"/>
        <v>0.39786220218931101</v>
      </c>
      <c r="U121" s="36">
        <f t="shared" si="10"/>
        <v>0.40711884823874567</v>
      </c>
      <c r="V121" s="36">
        <v>0.49084866225363211</v>
      </c>
      <c r="W121" s="36">
        <f t="shared" si="11"/>
        <v>0.44997474671167659</v>
      </c>
      <c r="X121" s="36">
        <f t="shared" si="12"/>
        <v>0.49520659168821801</v>
      </c>
      <c r="Y121" s="36">
        <v>0.49084866225363211</v>
      </c>
    </row>
    <row r="122" spans="1:25" s="3" customFormat="1" x14ac:dyDescent="0.2">
      <c r="A122" s="1"/>
      <c r="B122" s="2"/>
      <c r="D122" s="71"/>
      <c r="E122" s="8" t="s">
        <v>10</v>
      </c>
      <c r="F122" s="32">
        <v>37073</v>
      </c>
      <c r="G122" s="19">
        <v>461.34</v>
      </c>
      <c r="H122" s="19">
        <v>627.61</v>
      </c>
      <c r="I122" s="4"/>
      <c r="J122" s="19">
        <v>1040.6099999999999</v>
      </c>
      <c r="K122" s="19">
        <v>1644.68</v>
      </c>
      <c r="L122" s="33"/>
      <c r="M122" s="34">
        <f t="shared" si="13"/>
        <v>3.8983852442402656E-2</v>
      </c>
      <c r="N122" s="34">
        <f t="shared" si="13"/>
        <v>4.6609745522462775E-2</v>
      </c>
      <c r="O122" s="34">
        <v>5.883497600022447E-2</v>
      </c>
      <c r="P122" s="34">
        <f t="shared" si="16"/>
        <v>5.1907486403978575E-2</v>
      </c>
      <c r="Q122" s="34">
        <f t="shared" si="16"/>
        <v>6.0468115287897417E-2</v>
      </c>
      <c r="R122" s="34">
        <v>5.883497600022447E-2</v>
      </c>
      <c r="S122" s="35"/>
      <c r="T122" s="36">
        <f t="shared" si="9"/>
        <v>0.39608499678042497</v>
      </c>
      <c r="U122" s="36">
        <f t="shared" si="10"/>
        <v>0.4064647328165174</v>
      </c>
      <c r="V122" s="36">
        <v>0.48957331891125655</v>
      </c>
      <c r="W122" s="36">
        <f t="shared" si="11"/>
        <v>0.44921067285983779</v>
      </c>
      <c r="X122" s="36">
        <f t="shared" si="12"/>
        <v>0.49458110302520003</v>
      </c>
      <c r="Y122" s="36">
        <v>0.48957331891125655</v>
      </c>
    </row>
    <row r="123" spans="1:25" s="3" customFormat="1" x14ac:dyDescent="0.2">
      <c r="A123" s="1"/>
      <c r="B123" s="2"/>
      <c r="D123" s="71"/>
      <c r="E123" s="10" t="s">
        <v>11</v>
      </c>
      <c r="F123" s="32">
        <v>37104</v>
      </c>
      <c r="G123" s="19">
        <v>467.32</v>
      </c>
      <c r="H123" s="19">
        <v>633.33000000000004</v>
      </c>
      <c r="I123" s="4"/>
      <c r="J123" s="19">
        <v>1048.71</v>
      </c>
      <c r="K123" s="19">
        <v>1653.42</v>
      </c>
      <c r="L123" s="33"/>
      <c r="M123" s="34">
        <f t="shared" si="13"/>
        <v>4.8766803563814243E-2</v>
      </c>
      <c r="N123" s="34">
        <f t="shared" si="13"/>
        <v>5.1239916342993741E-2</v>
      </c>
      <c r="O123" s="34">
        <v>5.9287566236562395E-2</v>
      </c>
      <c r="P123" s="34">
        <f t="shared" si="16"/>
        <v>5.4700699975863021E-2</v>
      </c>
      <c r="Q123" s="34">
        <f t="shared" si="16"/>
        <v>6.029921956662565E-2</v>
      </c>
      <c r="R123" s="34">
        <v>5.9287566236562395E-2</v>
      </c>
      <c r="S123" s="35"/>
      <c r="T123" s="36">
        <f t="shared" si="9"/>
        <v>0.40121914573942907</v>
      </c>
      <c r="U123" s="36">
        <f t="shared" si="10"/>
        <v>0.41016922807903788</v>
      </c>
      <c r="V123" s="36">
        <v>0.49247390386484496</v>
      </c>
      <c r="W123" s="36">
        <f t="shared" si="11"/>
        <v>0.45270728201232019</v>
      </c>
      <c r="X123" s="36">
        <f t="shared" si="12"/>
        <v>0.49720935827268908</v>
      </c>
      <c r="Y123" s="36">
        <v>0.49247390386484496</v>
      </c>
    </row>
    <row r="124" spans="1:25" s="3" customFormat="1" x14ac:dyDescent="0.2">
      <c r="A124" s="1"/>
      <c r="B124" s="2"/>
      <c r="D124" s="71"/>
      <c r="E124" s="10" t="s">
        <v>12</v>
      </c>
      <c r="F124" s="32">
        <v>37135</v>
      </c>
      <c r="G124" s="19">
        <v>470.06</v>
      </c>
      <c r="H124" s="19">
        <v>635.99</v>
      </c>
      <c r="I124" s="4"/>
      <c r="J124" s="19">
        <v>1057.25</v>
      </c>
      <c r="K124" s="19">
        <v>1666.91</v>
      </c>
      <c r="L124" s="33"/>
      <c r="M124" s="34">
        <f t="shared" si="13"/>
        <v>5.6884611925532846E-2</v>
      </c>
      <c r="N124" s="34">
        <f t="shared" si="13"/>
        <v>5.6303874835987866E-2</v>
      </c>
      <c r="O124" s="34">
        <v>6.1394894915875575E-2</v>
      </c>
      <c r="P124" s="34">
        <f t="shared" si="16"/>
        <v>5.8096477181745376E-2</v>
      </c>
      <c r="Q124" s="34">
        <f t="shared" si="16"/>
        <v>6.3758774728781109E-2</v>
      </c>
      <c r="R124" s="34">
        <v>6.1394894915875575E-2</v>
      </c>
      <c r="S124" s="35"/>
      <c r="T124" s="36">
        <f t="shared" si="9"/>
        <v>0.40357158188452458</v>
      </c>
      <c r="U124" s="36">
        <f t="shared" si="10"/>
        <v>0.41189194790391631</v>
      </c>
      <c r="V124" s="36">
        <v>0.49705828473681485</v>
      </c>
      <c r="W124" s="36">
        <f t="shared" si="11"/>
        <v>0.45639383042740655</v>
      </c>
      <c r="X124" s="36">
        <f t="shared" si="12"/>
        <v>0.50126601311120478</v>
      </c>
      <c r="Y124" s="36">
        <v>0.49705828473681485</v>
      </c>
    </row>
    <row r="125" spans="1:25" s="3" customFormat="1" x14ac:dyDescent="0.2">
      <c r="A125" s="1"/>
      <c r="B125" s="2"/>
      <c r="D125" s="71"/>
      <c r="E125" s="10" t="s">
        <v>13</v>
      </c>
      <c r="F125" s="32">
        <v>37165</v>
      </c>
      <c r="G125" s="19">
        <v>475.13</v>
      </c>
      <c r="H125" s="19">
        <v>640.66</v>
      </c>
      <c r="I125" s="4"/>
      <c r="J125" s="19">
        <v>1063.73</v>
      </c>
      <c r="K125" s="19">
        <v>1674.85</v>
      </c>
      <c r="L125" s="33"/>
      <c r="M125" s="34">
        <f t="shared" si="13"/>
        <v>5.9163155665529876E-2</v>
      </c>
      <c r="N125" s="34">
        <f t="shared" si="13"/>
        <v>5.6131616689470976E-2</v>
      </c>
      <c r="O125" s="34">
        <v>5.8900317436195948E-2</v>
      </c>
      <c r="P125" s="34">
        <f t="shared" si="16"/>
        <v>5.6367121165476597E-2</v>
      </c>
      <c r="Q125" s="34">
        <f t="shared" si="16"/>
        <v>5.4326272386767682E-2</v>
      </c>
      <c r="R125" s="34">
        <v>5.8900317436195948E-2</v>
      </c>
      <c r="S125" s="35"/>
      <c r="T125" s="36">
        <f t="shared" si="9"/>
        <v>0.40792444730628891</v>
      </c>
      <c r="U125" s="36">
        <f t="shared" si="10"/>
        <v>0.41491642218293212</v>
      </c>
      <c r="V125" s="36">
        <v>0.49930477418852243</v>
      </c>
      <c r="W125" s="36">
        <f t="shared" si="11"/>
        <v>0.45919111774939247</v>
      </c>
      <c r="X125" s="36">
        <f t="shared" si="12"/>
        <v>0.5036536957959945</v>
      </c>
      <c r="Y125" s="36">
        <v>0.49930477418852243</v>
      </c>
    </row>
    <row r="126" spans="1:25" s="3" customFormat="1" x14ac:dyDescent="0.2">
      <c r="A126" s="1"/>
      <c r="B126" s="2"/>
      <c r="D126" s="71"/>
      <c r="E126" s="10" t="s">
        <v>14</v>
      </c>
      <c r="F126" s="32">
        <v>37196</v>
      </c>
      <c r="G126" s="19">
        <v>477.16</v>
      </c>
      <c r="H126" s="19">
        <v>643.41</v>
      </c>
      <c r="I126" s="4"/>
      <c r="J126" s="19">
        <v>1071.4100000000001</v>
      </c>
      <c r="K126" s="19">
        <v>1688.1599999999999</v>
      </c>
      <c r="L126" s="33"/>
      <c r="M126" s="34">
        <f t="shared" si="13"/>
        <v>5.5080154781647295E-2</v>
      </c>
      <c r="N126" s="34">
        <f t="shared" si="13"/>
        <v>5.26823841232964E-2</v>
      </c>
      <c r="O126" s="34">
        <v>5.3878333050207505E-2</v>
      </c>
      <c r="P126" s="34">
        <f t="shared" si="16"/>
        <v>5.2744834091556836E-2</v>
      </c>
      <c r="Q126" s="34">
        <f t="shared" si="16"/>
        <v>5.1492067842216382E-2</v>
      </c>
      <c r="R126" s="34">
        <v>5.3878333050207505E-2</v>
      </c>
      <c r="S126" s="35"/>
      <c r="T126" s="36">
        <f t="shared" si="9"/>
        <v>0.40966731058166989</v>
      </c>
      <c r="U126" s="36">
        <f t="shared" si="10"/>
        <v>0.41669742952068234</v>
      </c>
      <c r="V126" s="36">
        <v>0.50118565566285878</v>
      </c>
      <c r="W126" s="36">
        <f t="shared" si="11"/>
        <v>0.46250642124211655</v>
      </c>
      <c r="X126" s="36">
        <f t="shared" si="12"/>
        <v>0.50765622180790282</v>
      </c>
      <c r="Y126" s="36">
        <v>0.50118565566285878</v>
      </c>
    </row>
    <row r="127" spans="1:25" s="3" customFormat="1" x14ac:dyDescent="0.2">
      <c r="A127" s="1"/>
      <c r="B127" s="2"/>
      <c r="D127" s="71"/>
      <c r="E127" s="10" t="s">
        <v>15</v>
      </c>
      <c r="F127" s="32">
        <v>37226</v>
      </c>
      <c r="G127" s="19">
        <v>479.64</v>
      </c>
      <c r="H127" s="19">
        <v>646.92999999999995</v>
      </c>
      <c r="I127" s="4"/>
      <c r="J127" s="19">
        <v>1075.72</v>
      </c>
      <c r="K127" s="19">
        <v>1693.67</v>
      </c>
      <c r="L127" s="33"/>
      <c r="M127" s="34">
        <f t="shared" si="13"/>
        <v>3.1550422607910189E-2</v>
      </c>
      <c r="N127" s="34">
        <f t="shared" si="13"/>
        <v>3.5667974065476615E-2</v>
      </c>
      <c r="O127" s="34">
        <v>4.4034985590447162E-2</v>
      </c>
      <c r="P127" s="34">
        <f t="shared" si="16"/>
        <v>4.0670226762634432E-2</v>
      </c>
      <c r="Q127" s="34">
        <f t="shared" si="16"/>
        <v>4.2919512059951925E-2</v>
      </c>
      <c r="R127" s="34">
        <v>4.4034985590447162E-2</v>
      </c>
      <c r="S127" s="35"/>
      <c r="T127" s="36">
        <f t="shared" si="9"/>
        <v>0.41179652285898261</v>
      </c>
      <c r="U127" s="36">
        <f t="shared" si="10"/>
        <v>0.41897711891300266</v>
      </c>
      <c r="V127" s="36">
        <v>0.50187973953243037</v>
      </c>
      <c r="W127" s="36">
        <f t="shared" si="11"/>
        <v>0.46436696265535093</v>
      </c>
      <c r="X127" s="36">
        <f t="shared" si="12"/>
        <v>0.5093131653334938</v>
      </c>
      <c r="Y127" s="36">
        <v>0.50187973953243037</v>
      </c>
    </row>
    <row r="128" spans="1:25" s="3" customFormat="1" x14ac:dyDescent="0.2">
      <c r="A128" s="1"/>
      <c r="B128" s="2"/>
      <c r="D128" s="71">
        <v>2002</v>
      </c>
      <c r="E128" s="8" t="s">
        <v>4</v>
      </c>
      <c r="F128" s="32">
        <v>37257</v>
      </c>
      <c r="G128" s="19">
        <v>485.12</v>
      </c>
      <c r="H128" s="19">
        <v>654.15</v>
      </c>
      <c r="I128" s="4"/>
      <c r="J128" s="19">
        <v>1083.9099999999999</v>
      </c>
      <c r="K128" s="19">
        <v>1705.8200000000002</v>
      </c>
      <c r="L128" s="33"/>
      <c r="M128" s="34">
        <f t="shared" si="13"/>
        <v>4.5156842468114355E-2</v>
      </c>
      <c r="N128" s="34">
        <f t="shared" si="13"/>
        <v>4.6338654467513507E-2</v>
      </c>
      <c r="O128" s="34">
        <v>4.7863571113847536E-2</v>
      </c>
      <c r="P128" s="34">
        <f t="shared" si="16"/>
        <v>4.6356273349486665E-2</v>
      </c>
      <c r="Q128" s="34">
        <f t="shared" si="16"/>
        <v>4.7132053233806648E-2</v>
      </c>
      <c r="R128" s="34">
        <v>4.7863571113847536E-2</v>
      </c>
      <c r="S128" s="35"/>
      <c r="T128" s="36">
        <f t="shared" si="9"/>
        <v>0.41650139514917367</v>
      </c>
      <c r="U128" s="36">
        <f t="shared" si="10"/>
        <v>0.42365307272338687</v>
      </c>
      <c r="V128" s="36">
        <v>0.50651267772276398</v>
      </c>
      <c r="W128" s="36">
        <f t="shared" si="11"/>
        <v>0.46790242302063861</v>
      </c>
      <c r="X128" s="36">
        <f t="shared" si="12"/>
        <v>0.51296686112948831</v>
      </c>
      <c r="Y128" s="36">
        <v>0.50651267772276398</v>
      </c>
    </row>
    <row r="129" spans="1:25" s="3" customFormat="1" x14ac:dyDescent="0.2">
      <c r="A129" s="1"/>
      <c r="B129" s="2"/>
      <c r="D129" s="71"/>
      <c r="E129" s="8" t="s">
        <v>5</v>
      </c>
      <c r="F129" s="32">
        <v>37288</v>
      </c>
      <c r="G129" s="19">
        <v>472.25</v>
      </c>
      <c r="H129" s="19">
        <v>643.41999999999996</v>
      </c>
      <c r="I129" s="4"/>
      <c r="J129" s="19">
        <v>1078.78</v>
      </c>
      <c r="K129" s="19">
        <v>1708.75</v>
      </c>
      <c r="L129" s="33"/>
      <c r="M129" s="34">
        <f t="shared" si="13"/>
        <v>4.2747687076332141E-2</v>
      </c>
      <c r="N129" s="34">
        <f t="shared" si="13"/>
        <v>4.5531361715957175E-2</v>
      </c>
      <c r="O129" s="34">
        <v>4.7883443052657571E-2</v>
      </c>
      <c r="P129" s="34">
        <f t="shared" si="16"/>
        <v>4.8937721814380941E-2</v>
      </c>
      <c r="Q129" s="34">
        <f t="shared" si="16"/>
        <v>5.1745574513134995E-2</v>
      </c>
      <c r="R129" s="34">
        <v>4.7883443052657571E-2</v>
      </c>
      <c r="S129" s="35"/>
      <c r="T129" s="36">
        <f t="shared" si="9"/>
        <v>0.40545181369392574</v>
      </c>
      <c r="U129" s="36">
        <f t="shared" si="10"/>
        <v>0.41670390591100143</v>
      </c>
      <c r="V129" s="36">
        <v>0.50618705816462994</v>
      </c>
      <c r="W129" s="36">
        <f t="shared" si="11"/>
        <v>0.46568790389073317</v>
      </c>
      <c r="X129" s="36">
        <f t="shared" si="12"/>
        <v>0.51384795814037409</v>
      </c>
      <c r="Y129" s="36">
        <v>0.50618705816462994</v>
      </c>
    </row>
    <row r="130" spans="1:25" s="3" customFormat="1" x14ac:dyDescent="0.2">
      <c r="A130" s="1"/>
      <c r="B130" s="2"/>
      <c r="D130" s="71"/>
      <c r="E130" s="8" t="s">
        <v>6</v>
      </c>
      <c r="F130" s="32">
        <v>37316</v>
      </c>
      <c r="G130" s="19">
        <v>472.74</v>
      </c>
      <c r="H130" s="19">
        <v>644.52</v>
      </c>
      <c r="I130" s="4"/>
      <c r="J130" s="19">
        <v>1081.53</v>
      </c>
      <c r="K130" s="19">
        <v>1714.87</v>
      </c>
      <c r="L130" s="33"/>
      <c r="M130" s="34">
        <f t="shared" si="13"/>
        <v>3.8874848917701321E-2</v>
      </c>
      <c r="N130" s="34">
        <f t="shared" si="13"/>
        <v>4.3233356533562084E-2</v>
      </c>
      <c r="O130" s="34">
        <v>4.661247248865541E-2</v>
      </c>
      <c r="P130" s="34">
        <f t="shared" si="16"/>
        <v>4.6361780555528753E-2</v>
      </c>
      <c r="Q130" s="34">
        <f t="shared" si="16"/>
        <v>4.6028754246954628E-2</v>
      </c>
      <c r="R130" s="34">
        <v>4.661247248865541E-2</v>
      </c>
      <c r="S130" s="35"/>
      <c r="T130" s="36">
        <f t="shared" si="9"/>
        <v>0.40587250482936255</v>
      </c>
      <c r="U130" s="36">
        <f t="shared" si="10"/>
        <v>0.41741630884610154</v>
      </c>
      <c r="V130" s="36">
        <v>0.50877630502424065</v>
      </c>
      <c r="W130" s="36">
        <f t="shared" si="11"/>
        <v>0.46687502428200806</v>
      </c>
      <c r="X130" s="36">
        <f t="shared" si="12"/>
        <v>0.51568833824502314</v>
      </c>
      <c r="Y130" s="36">
        <v>0.50877630502424065</v>
      </c>
    </row>
    <row r="131" spans="1:25" s="3" customFormat="1" x14ac:dyDescent="0.2">
      <c r="A131" s="1"/>
      <c r="B131" s="2"/>
      <c r="D131" s="71"/>
      <c r="E131" s="8" t="s">
        <v>7</v>
      </c>
      <c r="F131" s="32">
        <v>37347</v>
      </c>
      <c r="G131" s="19">
        <v>478.06</v>
      </c>
      <c r="H131" s="19">
        <v>649.64</v>
      </c>
      <c r="I131" s="4"/>
      <c r="J131" s="19">
        <v>1087.6400000000001</v>
      </c>
      <c r="K131" s="19">
        <v>1721.06</v>
      </c>
      <c r="L131" s="33"/>
      <c r="M131" s="34">
        <f t="shared" si="13"/>
        <v>4.168391693722362E-2</v>
      </c>
      <c r="N131" s="34">
        <f t="shared" si="13"/>
        <v>4.3933793990037051E-2</v>
      </c>
      <c r="O131" s="34">
        <v>4.704792186214557E-2</v>
      </c>
      <c r="P131" s="34">
        <f t="shared" si="16"/>
        <v>4.7257741488214711E-2</v>
      </c>
      <c r="Q131" s="34">
        <f t="shared" si="16"/>
        <v>4.6625192320556508E-2</v>
      </c>
      <c r="R131" s="34">
        <v>4.704792186214557E-2</v>
      </c>
      <c r="S131" s="35"/>
      <c r="T131" s="36">
        <f t="shared" si="9"/>
        <v>0.41044000858553337</v>
      </c>
      <c r="U131" s="36">
        <f t="shared" si="10"/>
        <v>0.42073222068947652</v>
      </c>
      <c r="V131" s="36">
        <v>0.5115554966819349</v>
      </c>
      <c r="W131" s="36">
        <f t="shared" si="11"/>
        <v>0.46951258995134976</v>
      </c>
      <c r="X131" s="36">
        <f t="shared" si="12"/>
        <v>0.51754976844890843</v>
      </c>
      <c r="Y131" s="36">
        <v>0.5115554966819349</v>
      </c>
    </row>
    <row r="132" spans="1:25" s="3" customFormat="1" x14ac:dyDescent="0.2">
      <c r="A132" s="1"/>
      <c r="B132" s="2"/>
      <c r="D132" s="71"/>
      <c r="E132" s="8" t="s">
        <v>8</v>
      </c>
      <c r="F132" s="32">
        <v>37377</v>
      </c>
      <c r="G132" s="19">
        <v>482.12</v>
      </c>
      <c r="H132" s="19">
        <v>653.57000000000005</v>
      </c>
      <c r="I132" s="4"/>
      <c r="J132" s="19">
        <v>1087.56</v>
      </c>
      <c r="K132" s="19">
        <v>1717.67</v>
      </c>
      <c r="L132" s="33"/>
      <c r="M132" s="34">
        <f t="shared" si="13"/>
        <v>4.0644089015519302E-2</v>
      </c>
      <c r="N132" s="34">
        <f t="shared" si="13"/>
        <v>4.2376395534290401E-2</v>
      </c>
      <c r="O132" s="34">
        <v>4.676813958817938E-2</v>
      </c>
      <c r="P132" s="34">
        <f t="shared" si="16"/>
        <v>4.5378959004181318E-2</v>
      </c>
      <c r="Q132" s="34">
        <f t="shared" si="16"/>
        <v>4.5708302132607681E-2</v>
      </c>
      <c r="R132" s="34">
        <v>4.676813958817938E-2</v>
      </c>
      <c r="S132" s="35"/>
      <c r="T132" s="36">
        <f t="shared" si="9"/>
        <v>0.41392573513629533</v>
      </c>
      <c r="U132" s="36">
        <f t="shared" si="10"/>
        <v>0.42327744208487961</v>
      </c>
      <c r="V132" s="36">
        <v>0.51259233801096604</v>
      </c>
      <c r="W132" s="36">
        <f t="shared" si="11"/>
        <v>0.46947805553996713</v>
      </c>
      <c r="X132" s="36">
        <f t="shared" si="12"/>
        <v>0.51653034221447047</v>
      </c>
      <c r="Y132" s="36">
        <v>0.51259233801096604</v>
      </c>
    </row>
    <row r="133" spans="1:25" s="3" customFormat="1" x14ac:dyDescent="0.2">
      <c r="A133" s="1"/>
      <c r="B133" s="2"/>
      <c r="D133" s="71"/>
      <c r="E133" s="8" t="s">
        <v>9</v>
      </c>
      <c r="F133" s="32">
        <v>37408</v>
      </c>
      <c r="G133" s="19">
        <v>486.24</v>
      </c>
      <c r="H133" s="19">
        <v>658.66</v>
      </c>
      <c r="I133" s="4"/>
      <c r="J133" s="19">
        <v>1092.1599999999999</v>
      </c>
      <c r="K133" s="19">
        <v>1724.02</v>
      </c>
      <c r="L133" s="33"/>
      <c r="M133" s="34">
        <f t="shared" si="13"/>
        <v>4.9265229494400264E-2</v>
      </c>
      <c r="N133" s="34">
        <f t="shared" si="13"/>
        <v>4.7787216442365832E-2</v>
      </c>
      <c r="O133" s="34">
        <v>4.9389864237010306E-2</v>
      </c>
      <c r="P133" s="34">
        <f t="shared" ref="P133:Q148" si="17">J133/J121-1</f>
        <v>4.7756096625030997E-2</v>
      </c>
      <c r="Q133" s="34">
        <f t="shared" si="17"/>
        <v>4.6916369112681933E-2</v>
      </c>
      <c r="R133" s="34">
        <v>4.9389864237010306E-2</v>
      </c>
      <c r="S133" s="35"/>
      <c r="T133" s="36">
        <f t="shared" si="9"/>
        <v>0.41746297488731487</v>
      </c>
      <c r="U133" s="36">
        <f t="shared" si="10"/>
        <v>0.42657392475729727</v>
      </c>
      <c r="V133" s="36">
        <v>0.51509161104325718</v>
      </c>
      <c r="W133" s="36">
        <f t="shared" si="11"/>
        <v>0.47146378419446328</v>
      </c>
      <c r="X133" s="36">
        <f t="shared" si="12"/>
        <v>0.5184398869308956</v>
      </c>
      <c r="Y133" s="36">
        <v>0.51509161104325718</v>
      </c>
    </row>
    <row r="134" spans="1:25" s="3" customFormat="1" x14ac:dyDescent="0.2">
      <c r="A134" s="1"/>
      <c r="B134" s="2"/>
      <c r="D134" s="71"/>
      <c r="E134" s="8" t="s">
        <v>10</v>
      </c>
      <c r="F134" s="32">
        <v>37438</v>
      </c>
      <c r="G134" s="19">
        <v>489.82</v>
      </c>
      <c r="H134" s="19">
        <v>662.79</v>
      </c>
      <c r="I134" s="4"/>
      <c r="J134" s="19">
        <v>1095.6500000000001</v>
      </c>
      <c r="K134" s="19">
        <v>1728.11</v>
      </c>
      <c r="L134" s="33"/>
      <c r="M134" s="34">
        <f t="shared" si="13"/>
        <v>6.1733211947804234E-2</v>
      </c>
      <c r="N134" s="34">
        <f t="shared" si="13"/>
        <v>5.6053918834945149E-2</v>
      </c>
      <c r="O134" s="34">
        <v>5.5143872764202406E-2</v>
      </c>
      <c r="P134" s="34">
        <f t="shared" si="17"/>
        <v>5.2892053699272745E-2</v>
      </c>
      <c r="Q134" s="34">
        <f t="shared" si="17"/>
        <v>5.0727193131794523E-2</v>
      </c>
      <c r="R134" s="34">
        <v>5.5143872764202406E-2</v>
      </c>
      <c r="S134" s="35"/>
      <c r="T134" s="36">
        <f t="shared" si="9"/>
        <v>0.42053659583601632</v>
      </c>
      <c r="U134" s="36">
        <f t="shared" si="10"/>
        <v>0.42924867395908217</v>
      </c>
      <c r="V134" s="36">
        <v>0.51657028771804714</v>
      </c>
      <c r="W134" s="36">
        <f t="shared" si="11"/>
        <v>0.47297034789102677</v>
      </c>
      <c r="X134" s="36">
        <f t="shared" si="12"/>
        <v>0.51966981415769531</v>
      </c>
      <c r="Y134" s="36">
        <v>0.51657028771804714</v>
      </c>
    </row>
    <row r="135" spans="1:25" s="3" customFormat="1" x14ac:dyDescent="0.2">
      <c r="A135" s="1"/>
      <c r="B135" s="2"/>
      <c r="D135" s="71"/>
      <c r="E135" s="10" t="s">
        <v>11</v>
      </c>
      <c r="F135" s="32">
        <v>37469</v>
      </c>
      <c r="G135" s="19">
        <v>489.69</v>
      </c>
      <c r="H135" s="19">
        <v>663.46</v>
      </c>
      <c r="I135" s="4"/>
      <c r="J135" s="19">
        <v>1097.73</v>
      </c>
      <c r="K135" s="19">
        <v>1732.44</v>
      </c>
      <c r="L135" s="33"/>
      <c r="M135" s="34">
        <f t="shared" si="13"/>
        <v>4.7868698108362695E-2</v>
      </c>
      <c r="N135" s="34">
        <f t="shared" si="13"/>
        <v>4.7573934599655754E-2</v>
      </c>
      <c r="O135" s="34">
        <v>5.2917544722444143E-2</v>
      </c>
      <c r="P135" s="34">
        <f t="shared" si="17"/>
        <v>4.6743141573933666E-2</v>
      </c>
      <c r="Q135" s="34">
        <f t="shared" si="17"/>
        <v>4.7791849620786087E-2</v>
      </c>
      <c r="R135" s="34">
        <v>5.2917544722444143E-2</v>
      </c>
      <c r="S135" s="35"/>
      <c r="T135" s="36">
        <f t="shared" si="9"/>
        <v>0.4204249839021249</v>
      </c>
      <c r="U135" s="36">
        <f t="shared" si="10"/>
        <v>0.42968259211046134</v>
      </c>
      <c r="V135" s="36">
        <v>0.51853441369724951</v>
      </c>
      <c r="W135" s="36">
        <f t="shared" si="11"/>
        <v>0.4738682425869728</v>
      </c>
      <c r="X135" s="36">
        <f t="shared" si="12"/>
        <v>0.52097191315330493</v>
      </c>
      <c r="Y135" s="36">
        <v>0.51853441369724951</v>
      </c>
    </row>
    <row r="136" spans="1:25" s="3" customFormat="1" x14ac:dyDescent="0.2">
      <c r="A136" s="1"/>
      <c r="B136" s="2"/>
      <c r="D136" s="71"/>
      <c r="E136" s="10" t="s">
        <v>12</v>
      </c>
      <c r="F136" s="32">
        <v>37500</v>
      </c>
      <c r="G136" s="19">
        <v>488.28</v>
      </c>
      <c r="H136" s="19">
        <v>662.41</v>
      </c>
      <c r="I136" s="4"/>
      <c r="J136" s="19">
        <v>1101.26</v>
      </c>
      <c r="K136" s="19">
        <v>1741.5099999999998</v>
      </c>
      <c r="L136" s="37"/>
      <c r="M136" s="34">
        <f t="shared" si="13"/>
        <v>3.8761009232863852E-2</v>
      </c>
      <c r="N136" s="34">
        <f t="shared" si="13"/>
        <v>4.1541533671912934E-2</v>
      </c>
      <c r="O136" s="34">
        <v>4.9481152262104144E-2</v>
      </c>
      <c r="P136" s="34">
        <f t="shared" si="17"/>
        <v>4.162686214235034E-2</v>
      </c>
      <c r="Q136" s="34">
        <f t="shared" si="17"/>
        <v>4.4753465993964792E-2</v>
      </c>
      <c r="R136" s="34">
        <v>4.9481152262104144E-2</v>
      </c>
      <c r="S136" s="35"/>
      <c r="T136" s="36">
        <f t="shared" si="9"/>
        <v>0.41921442369607209</v>
      </c>
      <c r="U136" s="36">
        <f t="shared" si="10"/>
        <v>0.42900257112695667</v>
      </c>
      <c r="V136" s="36">
        <v>0.52165330140701749</v>
      </c>
      <c r="W136" s="36">
        <f t="shared" si="11"/>
        <v>0.47539207348922746</v>
      </c>
      <c r="X136" s="36">
        <f t="shared" si="12"/>
        <v>0.52369940458290731</v>
      </c>
      <c r="Y136" s="36">
        <v>0.52165330140701749</v>
      </c>
    </row>
    <row r="137" spans="1:25" s="3" customFormat="1" x14ac:dyDescent="0.2">
      <c r="A137" s="1"/>
      <c r="B137" s="2"/>
      <c r="D137" s="71"/>
      <c r="E137" s="10" t="s">
        <v>13</v>
      </c>
      <c r="F137" s="32">
        <v>37530</v>
      </c>
      <c r="G137" s="19">
        <v>488.1</v>
      </c>
      <c r="H137" s="19">
        <v>662.19</v>
      </c>
      <c r="I137" s="4"/>
      <c r="J137" s="19">
        <v>1103.27</v>
      </c>
      <c r="K137" s="19">
        <v>1746.79</v>
      </c>
      <c r="L137" s="37"/>
      <c r="M137" s="34">
        <f t="shared" si="13"/>
        <v>2.729779218319206E-2</v>
      </c>
      <c r="N137" s="34">
        <f t="shared" si="13"/>
        <v>3.3605968844629075E-2</v>
      </c>
      <c r="O137" s="34">
        <v>4.9364119033464826E-2</v>
      </c>
      <c r="P137" s="34">
        <f t="shared" si="17"/>
        <v>3.7171086647927565E-2</v>
      </c>
      <c r="Q137" s="34">
        <f t="shared" si="17"/>
        <v>4.295310027763688E-2</v>
      </c>
      <c r="R137" s="34">
        <v>4.9364119033464826E-2</v>
      </c>
      <c r="S137" s="35"/>
      <c r="T137" s="36">
        <f t="shared" ref="T137:T200" si="18">G137/$G$327</f>
        <v>0.41905988409529943</v>
      </c>
      <c r="U137" s="36">
        <f t="shared" ref="U137:U200" si="19">H137/$H$327</f>
        <v>0.42886009053993673</v>
      </c>
      <c r="V137" s="36">
        <v>0.52395251449554192</v>
      </c>
      <c r="W137" s="36">
        <f t="shared" ref="W137:W200" si="20">J137/$J$327</f>
        <v>0.47625975057521386</v>
      </c>
      <c r="X137" s="36">
        <f t="shared" ref="X137:X200" si="21">K137/$K$327</f>
        <v>0.52528718349672221</v>
      </c>
      <c r="Y137" s="36">
        <v>0.52395251449554192</v>
      </c>
    </row>
    <row r="138" spans="1:25" s="3" customFormat="1" x14ac:dyDescent="0.2">
      <c r="A138" s="1"/>
      <c r="B138" s="2"/>
      <c r="D138" s="71"/>
      <c r="E138" s="10" t="s">
        <v>14</v>
      </c>
      <c r="F138" s="32">
        <v>37561</v>
      </c>
      <c r="G138" s="19">
        <v>493.05</v>
      </c>
      <c r="H138" s="19">
        <v>667.65</v>
      </c>
      <c r="I138" s="4"/>
      <c r="J138" s="19">
        <v>1115.21</v>
      </c>
      <c r="K138" s="19">
        <v>1764.48</v>
      </c>
      <c r="L138" s="37"/>
      <c r="M138" s="34">
        <f t="shared" si="13"/>
        <v>3.3301198759325912E-2</v>
      </c>
      <c r="N138" s="34">
        <f t="shared" si="13"/>
        <v>3.7674266797220968E-2</v>
      </c>
      <c r="O138" s="34">
        <v>5.3881075134158074E-2</v>
      </c>
      <c r="P138" s="34">
        <f t="shared" si="17"/>
        <v>4.08807085989491E-2</v>
      </c>
      <c r="Q138" s="34">
        <f t="shared" si="17"/>
        <v>4.5208984930338536E-2</v>
      </c>
      <c r="R138" s="34">
        <v>5.3881075134158074E-2</v>
      </c>
      <c r="S138" s="35"/>
      <c r="T138" s="36">
        <f t="shared" si="18"/>
        <v>0.42330972311654863</v>
      </c>
      <c r="U138" s="36">
        <f t="shared" si="19"/>
        <v>0.43239619965416076</v>
      </c>
      <c r="V138" s="36">
        <v>0.5281900776317916</v>
      </c>
      <c r="W138" s="36">
        <f t="shared" si="20"/>
        <v>0.48141401147405827</v>
      </c>
      <c r="X138" s="36">
        <f t="shared" si="21"/>
        <v>0.53060684428940885</v>
      </c>
      <c r="Y138" s="36">
        <v>0.5281900776317916</v>
      </c>
    </row>
    <row r="139" spans="1:25" s="3" customFormat="1" x14ac:dyDescent="0.2">
      <c r="A139" s="1"/>
      <c r="B139" s="2"/>
      <c r="D139" s="71"/>
      <c r="E139" s="10" t="s">
        <v>15</v>
      </c>
      <c r="F139" s="32">
        <v>37591</v>
      </c>
      <c r="G139" s="19">
        <v>505.07</v>
      </c>
      <c r="H139" s="19">
        <v>679.71</v>
      </c>
      <c r="I139" s="4"/>
      <c r="J139" s="19">
        <v>1126.6500000000001</v>
      </c>
      <c r="K139" s="19">
        <v>1775.79</v>
      </c>
      <c r="L139" s="37"/>
      <c r="M139" s="34">
        <f t="shared" si="13"/>
        <v>5.3018930864815239E-2</v>
      </c>
      <c r="N139" s="34">
        <f t="shared" si="13"/>
        <v>5.0670087953874621E-2</v>
      </c>
      <c r="O139" s="34">
        <v>5.7004794045939056E-2</v>
      </c>
      <c r="P139" s="34">
        <f t="shared" si="17"/>
        <v>4.7345034023723809E-2</v>
      </c>
      <c r="Q139" s="34">
        <f t="shared" si="17"/>
        <v>4.8486422974959531E-2</v>
      </c>
      <c r="R139" s="34">
        <v>5.7004794045939056E-2</v>
      </c>
      <c r="S139" s="35"/>
      <c r="T139" s="36">
        <f t="shared" si="18"/>
        <v>0.43362953423481432</v>
      </c>
      <c r="U139" s="36">
        <f t="shared" si="19"/>
        <v>0.44020672637898545</v>
      </c>
      <c r="V139" s="36">
        <v>0.53048929072030615</v>
      </c>
      <c r="W139" s="36">
        <f t="shared" si="20"/>
        <v>0.48635243230176178</v>
      </c>
      <c r="X139" s="36">
        <f t="shared" si="21"/>
        <v>0.5340079388945691</v>
      </c>
      <c r="Y139" s="36">
        <v>0.53048929072030615</v>
      </c>
    </row>
    <row r="140" spans="1:25" s="3" customFormat="1" x14ac:dyDescent="0.2">
      <c r="A140" s="1"/>
      <c r="B140" s="2"/>
      <c r="D140" s="71">
        <v>2003</v>
      </c>
      <c r="E140" s="8" t="s">
        <v>4</v>
      </c>
      <c r="F140" s="32">
        <v>37622</v>
      </c>
      <c r="G140" s="19">
        <v>504.88</v>
      </c>
      <c r="H140" s="19">
        <v>681.29</v>
      </c>
      <c r="I140" s="4"/>
      <c r="J140" s="19">
        <v>1128.6599999999999</v>
      </c>
      <c r="K140" s="19">
        <v>1782.02</v>
      </c>
      <c r="L140" s="37"/>
      <c r="M140" s="34">
        <f t="shared" si="13"/>
        <v>4.073218997361483E-2</v>
      </c>
      <c r="N140" s="34">
        <f t="shared" si="13"/>
        <v>4.1488955132614747E-2</v>
      </c>
      <c r="O140" s="34">
        <v>5.1570615398201847E-2</v>
      </c>
      <c r="P140" s="34">
        <f t="shared" si="17"/>
        <v>4.1285715603694095E-2</v>
      </c>
      <c r="Q140" s="34">
        <f t="shared" si="17"/>
        <v>4.4670598304627607E-2</v>
      </c>
      <c r="R140" s="34">
        <v>5.1570615398201847E-2</v>
      </c>
      <c r="S140" s="35"/>
      <c r="T140" s="36">
        <f t="shared" si="18"/>
        <v>0.43346640910066536</v>
      </c>
      <c r="U140" s="36">
        <f t="shared" si="19"/>
        <v>0.44122999604940188</v>
      </c>
      <c r="V140" s="36">
        <v>0.53263384821991799</v>
      </c>
      <c r="W140" s="36">
        <f t="shared" si="20"/>
        <v>0.48722010938774807</v>
      </c>
      <c r="X140" s="36">
        <f t="shared" si="21"/>
        <v>0.53588139772658938</v>
      </c>
      <c r="Y140" s="36">
        <v>0.53263384821991799</v>
      </c>
    </row>
    <row r="141" spans="1:25" s="3" customFormat="1" x14ac:dyDescent="0.2">
      <c r="A141" s="1"/>
      <c r="B141" s="2"/>
      <c r="D141" s="71"/>
      <c r="E141" s="8" t="s">
        <v>5</v>
      </c>
      <c r="F141" s="32">
        <v>37653</v>
      </c>
      <c r="G141" s="19">
        <v>501.43</v>
      </c>
      <c r="H141" s="19">
        <v>679.8</v>
      </c>
      <c r="I141" s="4"/>
      <c r="J141" s="19">
        <v>1128.02</v>
      </c>
      <c r="K141" s="19">
        <v>1784.74</v>
      </c>
      <c r="L141" s="37"/>
      <c r="M141" s="34">
        <f t="shared" si="13"/>
        <v>6.1789306511381703E-2</v>
      </c>
      <c r="N141" s="34">
        <f t="shared" si="13"/>
        <v>5.6541605794037997E-2</v>
      </c>
      <c r="O141" s="34">
        <v>5.5169977327781394E-2</v>
      </c>
      <c r="P141" s="34">
        <f t="shared" si="17"/>
        <v>4.5644153580896907E-2</v>
      </c>
      <c r="Q141" s="34">
        <f t="shared" si="17"/>
        <v>4.4471104608632128E-2</v>
      </c>
      <c r="R141" s="34">
        <v>5.5169977327781394E-2</v>
      </c>
      <c r="S141" s="35"/>
      <c r="T141" s="36">
        <f t="shared" si="18"/>
        <v>0.43050440008585533</v>
      </c>
      <c r="U141" s="36">
        <f t="shared" si="19"/>
        <v>0.44026501389185724</v>
      </c>
      <c r="V141" s="36">
        <v>0.534113386687189</v>
      </c>
      <c r="W141" s="36">
        <f t="shared" si="20"/>
        <v>0.48694383409668779</v>
      </c>
      <c r="X141" s="36">
        <f t="shared" si="21"/>
        <v>0.53669934443976675</v>
      </c>
      <c r="Y141" s="36">
        <v>0.534113386687189</v>
      </c>
    </row>
    <row r="142" spans="1:25" s="3" customFormat="1" x14ac:dyDescent="0.2">
      <c r="A142" s="1"/>
      <c r="B142" s="2"/>
      <c r="D142" s="71"/>
      <c r="E142" s="8" t="s">
        <v>6</v>
      </c>
      <c r="F142" s="32">
        <v>37681</v>
      </c>
      <c r="G142" s="19">
        <v>511.4</v>
      </c>
      <c r="H142" s="19">
        <v>690.72</v>
      </c>
      <c r="I142" s="4"/>
      <c r="J142" s="19">
        <v>1140.33</v>
      </c>
      <c r="K142" s="19">
        <v>1799.45</v>
      </c>
      <c r="L142" s="37"/>
      <c r="M142" s="34">
        <f t="shared" si="13"/>
        <v>8.1778567500105703E-2</v>
      </c>
      <c r="N142" s="34">
        <f t="shared" si="13"/>
        <v>7.1681251163656645E-2</v>
      </c>
      <c r="O142" s="34">
        <v>5.6426710948942249E-2</v>
      </c>
      <c r="P142" s="34">
        <f t="shared" si="17"/>
        <v>5.4367423927214276E-2</v>
      </c>
      <c r="Q142" s="34">
        <f t="shared" si="17"/>
        <v>4.9321522914273386E-2</v>
      </c>
      <c r="R142" s="34">
        <v>5.6426710948942249E-2</v>
      </c>
      <c r="S142" s="35"/>
      <c r="T142" s="36">
        <f t="shared" si="18"/>
        <v>0.43906417686198751</v>
      </c>
      <c r="U142" s="36">
        <f t="shared" si="19"/>
        <v>0.44733723212030546</v>
      </c>
      <c r="V142" s="36">
        <v>0.53748487852551441</v>
      </c>
      <c r="W142" s="36">
        <f t="shared" si="20"/>
        <v>0.49225781664817642</v>
      </c>
      <c r="X142" s="36">
        <f t="shared" si="21"/>
        <v>0.54112287243639867</v>
      </c>
      <c r="Y142" s="36">
        <v>0.53748487852551441</v>
      </c>
    </row>
    <row r="143" spans="1:25" s="3" customFormat="1" x14ac:dyDescent="0.2">
      <c r="A143" s="1"/>
      <c r="B143" s="2"/>
      <c r="D143" s="71"/>
      <c r="E143" s="8" t="s">
        <v>7</v>
      </c>
      <c r="F143" s="32">
        <v>37712</v>
      </c>
      <c r="G143" s="19">
        <v>505.47</v>
      </c>
      <c r="H143" s="19">
        <v>684.96</v>
      </c>
      <c r="I143" s="4"/>
      <c r="J143" s="19">
        <v>1134.08</v>
      </c>
      <c r="K143" s="19">
        <v>1793.17</v>
      </c>
      <c r="L143" s="37"/>
      <c r="M143" s="34">
        <f t="shared" si="13"/>
        <v>5.7335899259507217E-2</v>
      </c>
      <c r="N143" s="34">
        <f t="shared" si="13"/>
        <v>5.436857336370915E-2</v>
      </c>
      <c r="O143" s="34">
        <v>5.248111921111942E-2</v>
      </c>
      <c r="P143" s="34">
        <f t="shared" si="17"/>
        <v>4.2697951528078981E-2</v>
      </c>
      <c r="Q143" s="34">
        <f t="shared" si="17"/>
        <v>4.189859737603574E-2</v>
      </c>
      <c r="R143" s="34">
        <v>5.248111921111942E-2</v>
      </c>
      <c r="S143" s="35"/>
      <c r="T143" s="36">
        <f t="shared" si="18"/>
        <v>0.43397295556986482</v>
      </c>
      <c r="U143" s="36">
        <f t="shared" si="19"/>
        <v>0.44360683129650863</v>
      </c>
      <c r="V143" s="36">
        <v>0.5384025016864028</v>
      </c>
      <c r="W143" s="36">
        <f t="shared" si="20"/>
        <v>0.48955981575891527</v>
      </c>
      <c r="X143" s="36">
        <f t="shared" si="21"/>
        <v>0.5392343778192098</v>
      </c>
      <c r="Y143" s="36">
        <v>0.5384025016864028</v>
      </c>
    </row>
    <row r="144" spans="1:25" s="3" customFormat="1" x14ac:dyDescent="0.2">
      <c r="A144" s="1"/>
      <c r="B144" s="2"/>
      <c r="D144" s="71"/>
      <c r="E144" s="8" t="s">
        <v>8</v>
      </c>
      <c r="F144" s="32">
        <v>37742</v>
      </c>
      <c r="G144" s="19">
        <v>506.44</v>
      </c>
      <c r="H144" s="19">
        <v>685.71</v>
      </c>
      <c r="I144" s="4"/>
      <c r="J144" s="19">
        <v>1128.23</v>
      </c>
      <c r="K144" s="19">
        <v>1781.32</v>
      </c>
      <c r="L144" s="37"/>
      <c r="M144" s="34">
        <f t="shared" si="13"/>
        <v>5.0443872894714969E-2</v>
      </c>
      <c r="N144" s="34">
        <f t="shared" si="13"/>
        <v>4.9176063772816914E-2</v>
      </c>
      <c r="O144" s="34">
        <v>4.6962984243435812E-2</v>
      </c>
      <c r="P144" s="34">
        <f t="shared" si="17"/>
        <v>3.7395637941814774E-2</v>
      </c>
      <c r="Q144" s="34">
        <f t="shared" si="17"/>
        <v>3.705601192312824E-2</v>
      </c>
      <c r="R144" s="34">
        <v>4.6962984243435812E-2</v>
      </c>
      <c r="S144" s="35"/>
      <c r="T144" s="36">
        <f t="shared" si="18"/>
        <v>0.43480575230736207</v>
      </c>
      <c r="U144" s="36">
        <f t="shared" si="19"/>
        <v>0.4440925605704405</v>
      </c>
      <c r="V144" s="36">
        <v>0.53666520390428085</v>
      </c>
      <c r="W144" s="36">
        <f t="shared" si="20"/>
        <v>0.48703448692656698</v>
      </c>
      <c r="X144" s="36">
        <f t="shared" si="21"/>
        <v>0.53567089673422752</v>
      </c>
      <c r="Y144" s="36">
        <v>0.53666520390428085</v>
      </c>
    </row>
    <row r="145" spans="1:25" s="3" customFormat="1" x14ac:dyDescent="0.2">
      <c r="A145" s="1"/>
      <c r="B145" s="2"/>
      <c r="D145" s="71"/>
      <c r="E145" s="8" t="s">
        <v>9</v>
      </c>
      <c r="F145" s="32">
        <v>37773</v>
      </c>
      <c r="G145" s="19">
        <v>507.38</v>
      </c>
      <c r="H145" s="19">
        <v>687.14</v>
      </c>
      <c r="I145" s="4"/>
      <c r="J145" s="19">
        <v>1129.52</v>
      </c>
      <c r="K145" s="19">
        <v>1783.0700000000002</v>
      </c>
      <c r="L145" s="37"/>
      <c r="M145" s="34">
        <f t="shared" si="13"/>
        <v>4.3476472523856557E-2</v>
      </c>
      <c r="N145" s="34">
        <f t="shared" si="13"/>
        <v>4.3239304041538862E-2</v>
      </c>
      <c r="O145" s="34">
        <v>4.2743734144660372E-2</v>
      </c>
      <c r="P145" s="34">
        <f t="shared" si="17"/>
        <v>3.420744213302096E-2</v>
      </c>
      <c r="Q145" s="34">
        <f t="shared" si="17"/>
        <v>3.4251342791847161E-2</v>
      </c>
      <c r="R145" s="34">
        <v>4.2743734144660372E-2</v>
      </c>
      <c r="S145" s="35"/>
      <c r="T145" s="36">
        <f t="shared" si="18"/>
        <v>0.43561279244473061</v>
      </c>
      <c r="U145" s="36">
        <f t="shared" si="19"/>
        <v>0.44501868438607056</v>
      </c>
      <c r="V145" s="36">
        <v>0.5371085499258349</v>
      </c>
      <c r="W145" s="36">
        <f t="shared" si="20"/>
        <v>0.48759135431011041</v>
      </c>
      <c r="X145" s="36">
        <f t="shared" si="21"/>
        <v>0.53619714921513217</v>
      </c>
      <c r="Y145" s="36">
        <v>0.5371085499258349</v>
      </c>
    </row>
    <row r="146" spans="1:25" s="3" customFormat="1" x14ac:dyDescent="0.2">
      <c r="A146" s="1"/>
      <c r="B146" s="2"/>
      <c r="D146" s="71"/>
      <c r="E146" s="8" t="s">
        <v>10</v>
      </c>
      <c r="F146" s="32">
        <v>37803</v>
      </c>
      <c r="G146" s="19">
        <v>511.72</v>
      </c>
      <c r="H146" s="19">
        <v>691.33</v>
      </c>
      <c r="I146" s="4"/>
      <c r="J146" s="19">
        <v>1133.5900000000001</v>
      </c>
      <c r="K146" s="19">
        <v>1786.6999999999998</v>
      </c>
      <c r="L146" s="37"/>
      <c r="M146" s="34">
        <f t="shared" si="13"/>
        <v>4.4710301743497771E-2</v>
      </c>
      <c r="N146" s="34">
        <f t="shared" si="13"/>
        <v>4.3060396203925988E-2</v>
      </c>
      <c r="O146" s="34">
        <v>4.1265817731814369E-2</v>
      </c>
      <c r="P146" s="34">
        <f t="shared" si="17"/>
        <v>3.4627846483822333E-2</v>
      </c>
      <c r="Q146" s="34">
        <f t="shared" si="17"/>
        <v>3.3904091753418353E-2</v>
      </c>
      <c r="R146" s="34">
        <v>4.1265817731814369E-2</v>
      </c>
      <c r="S146" s="35"/>
      <c r="T146" s="36">
        <f t="shared" si="18"/>
        <v>0.43933891393002794</v>
      </c>
      <c r="U146" s="36">
        <f t="shared" si="19"/>
        <v>0.44773229192977004</v>
      </c>
      <c r="V146" s="36">
        <v>0.53788698305669103</v>
      </c>
      <c r="W146" s="36">
        <f t="shared" si="20"/>
        <v>0.48934829248919731</v>
      </c>
      <c r="X146" s="36">
        <f t="shared" si="21"/>
        <v>0.53728874721837971</v>
      </c>
      <c r="Y146" s="36">
        <v>0.53788698305669103</v>
      </c>
    </row>
    <row r="147" spans="1:25" s="3" customFormat="1" x14ac:dyDescent="0.2">
      <c r="A147" s="1"/>
      <c r="B147" s="2"/>
      <c r="D147" s="71"/>
      <c r="E147" s="10" t="s">
        <v>11</v>
      </c>
      <c r="F147" s="32">
        <v>37834</v>
      </c>
      <c r="G147" s="19">
        <v>510.17</v>
      </c>
      <c r="H147" s="19">
        <v>690.36</v>
      </c>
      <c r="I147" s="4"/>
      <c r="J147" s="19">
        <v>1134.69</v>
      </c>
      <c r="K147" s="19">
        <v>1790.3899999999999</v>
      </c>
      <c r="L147" s="37"/>
      <c r="M147" s="34">
        <f t="shared" si="13"/>
        <v>4.1822377422450874E-2</v>
      </c>
      <c r="N147" s="34">
        <f t="shared" si="13"/>
        <v>4.0545021553673122E-2</v>
      </c>
      <c r="O147" s="34">
        <v>4.0433464234222782E-2</v>
      </c>
      <c r="P147" s="34">
        <f t="shared" si="17"/>
        <v>3.366948156650551E-2</v>
      </c>
      <c r="Q147" s="34">
        <f t="shared" si="17"/>
        <v>3.344993188797285E-2</v>
      </c>
      <c r="R147" s="34">
        <v>4.0433464234222782E-2</v>
      </c>
      <c r="S147" s="35"/>
      <c r="T147" s="36">
        <f t="shared" si="18"/>
        <v>0.43800815625670747</v>
      </c>
      <c r="U147" s="36">
        <f t="shared" si="19"/>
        <v>0.44710408206881813</v>
      </c>
      <c r="V147" s="36">
        <v>0.5395005563676909</v>
      </c>
      <c r="W147" s="36">
        <f t="shared" si="20"/>
        <v>0.48982314064570726</v>
      </c>
      <c r="X147" s="36">
        <f t="shared" si="21"/>
        <v>0.5383983881638299</v>
      </c>
      <c r="Y147" s="36">
        <v>0.5395005563676909</v>
      </c>
    </row>
    <row r="148" spans="1:25" s="3" customFormat="1" x14ac:dyDescent="0.2">
      <c r="A148" s="1"/>
      <c r="B148" s="2"/>
      <c r="D148" s="71"/>
      <c r="E148" s="10" t="s">
        <v>12</v>
      </c>
      <c r="F148" s="32">
        <v>37865</v>
      </c>
      <c r="G148" s="19">
        <v>514.41999999999996</v>
      </c>
      <c r="H148" s="19">
        <v>694.73</v>
      </c>
      <c r="I148" s="4"/>
      <c r="J148" s="19">
        <v>1143.57</v>
      </c>
      <c r="K148" s="19">
        <v>1803.42</v>
      </c>
      <c r="L148" s="37"/>
      <c r="M148" s="34">
        <f t="shared" si="13"/>
        <v>5.3534857049233997E-2</v>
      </c>
      <c r="N148" s="34">
        <f t="shared" si="13"/>
        <v>4.8791533944233967E-2</v>
      </c>
      <c r="O148" s="34">
        <v>4.0369601739301153E-2</v>
      </c>
      <c r="P148" s="34">
        <f t="shared" si="17"/>
        <v>3.8419628425621521E-2</v>
      </c>
      <c r="Q148" s="34">
        <f t="shared" si="17"/>
        <v>3.5549609247147673E-2</v>
      </c>
      <c r="R148" s="34">
        <v>4.0369601739301153E-2</v>
      </c>
      <c r="S148" s="35"/>
      <c r="T148" s="36">
        <f t="shared" si="18"/>
        <v>0.44165700794161833</v>
      </c>
      <c r="U148" s="36">
        <f t="shared" si="19"/>
        <v>0.44993426463826125</v>
      </c>
      <c r="V148" s="36">
        <v>0.54271223743081043</v>
      </c>
      <c r="W148" s="36">
        <f t="shared" si="20"/>
        <v>0.49365646030916932</v>
      </c>
      <c r="X148" s="36">
        <f t="shared" si="21"/>
        <v>0.54231671377879365</v>
      </c>
      <c r="Y148" s="36">
        <v>0.54271223743081043</v>
      </c>
    </row>
    <row r="149" spans="1:25" s="3" customFormat="1" x14ac:dyDescent="0.2">
      <c r="A149" s="1"/>
      <c r="B149" s="2"/>
      <c r="D149" s="71"/>
      <c r="E149" s="10" t="s">
        <v>13</v>
      </c>
      <c r="F149" s="32">
        <v>37895</v>
      </c>
      <c r="G149" s="19">
        <v>517.16999999999996</v>
      </c>
      <c r="H149" s="19">
        <v>697.49</v>
      </c>
      <c r="I149" s="4"/>
      <c r="J149" s="19">
        <v>1148.56</v>
      </c>
      <c r="K149" s="19">
        <v>1809.7</v>
      </c>
      <c r="L149" s="37"/>
      <c r="M149" s="34">
        <f t="shared" ref="M149:N212" si="22">G149/G137-1</f>
        <v>5.9557467732022085E-2</v>
      </c>
      <c r="N149" s="34">
        <f t="shared" si="22"/>
        <v>5.3307962971352651E-2</v>
      </c>
      <c r="O149" s="34">
        <v>3.9602109488768189E-2</v>
      </c>
      <c r="P149" s="34">
        <f t="shared" ref="P149:Q164" si="23">J149/J137-1</f>
        <v>4.1050694752871042E-2</v>
      </c>
      <c r="Q149" s="34">
        <f t="shared" si="23"/>
        <v>3.6014632554571602E-2</v>
      </c>
      <c r="R149" s="34">
        <v>3.9602109488768189E-2</v>
      </c>
      <c r="S149" s="35"/>
      <c r="T149" s="36">
        <f t="shared" si="18"/>
        <v>0.44401802962009013</v>
      </c>
      <c r="U149" s="36">
        <f t="shared" si="19"/>
        <v>0.45172174836633056</v>
      </c>
      <c r="V149" s="36">
        <v>0.54470213934150979</v>
      </c>
      <c r="W149" s="36">
        <f t="shared" si="20"/>
        <v>0.49581054421915538</v>
      </c>
      <c r="X149" s="36">
        <f t="shared" si="21"/>
        <v>0.54420520839598252</v>
      </c>
      <c r="Y149" s="36">
        <v>0.54470213934150979</v>
      </c>
    </row>
    <row r="150" spans="1:25" s="3" customFormat="1" x14ac:dyDescent="0.2">
      <c r="A150" s="1"/>
      <c r="B150" s="2"/>
      <c r="D150" s="71"/>
      <c r="E150" s="10" t="s">
        <v>14</v>
      </c>
      <c r="F150" s="32">
        <v>37926</v>
      </c>
      <c r="G150" s="19">
        <v>523.12</v>
      </c>
      <c r="H150" s="19">
        <v>704.4</v>
      </c>
      <c r="I150" s="4"/>
      <c r="J150" s="19">
        <v>1163.53</v>
      </c>
      <c r="K150" s="19">
        <v>1831.48</v>
      </c>
      <c r="L150" s="37"/>
      <c r="M150" s="34">
        <f t="shared" si="22"/>
        <v>6.0987729439204941E-2</v>
      </c>
      <c r="N150" s="34">
        <f t="shared" si="22"/>
        <v>5.5043810379689972E-2</v>
      </c>
      <c r="O150" s="34">
        <v>3.9821195026250367E-2</v>
      </c>
      <c r="P150" s="34">
        <f t="shared" si="23"/>
        <v>4.3328162408873716E-2</v>
      </c>
      <c r="Q150" s="34">
        <f t="shared" si="23"/>
        <v>3.7971527022125473E-2</v>
      </c>
      <c r="R150" s="34">
        <v>3.9821195026250367E-2</v>
      </c>
      <c r="S150" s="35"/>
      <c r="T150" s="36">
        <f t="shared" si="18"/>
        <v>0.44912642197896546</v>
      </c>
      <c r="U150" s="36">
        <f t="shared" si="19"/>
        <v>0.45619693407682294</v>
      </c>
      <c r="V150" s="36">
        <v>0.54922323772409742</v>
      </c>
      <c r="W150" s="36">
        <f t="shared" si="20"/>
        <v>0.50227279594911356</v>
      </c>
      <c r="X150" s="36">
        <f t="shared" si="21"/>
        <v>0.55075479641546887</v>
      </c>
      <c r="Y150" s="36">
        <v>0.54922323772409742</v>
      </c>
    </row>
    <row r="151" spans="1:25" s="3" customFormat="1" x14ac:dyDescent="0.2">
      <c r="A151" s="1"/>
      <c r="B151" s="2"/>
      <c r="D151" s="71"/>
      <c r="E151" s="10" t="s">
        <v>15</v>
      </c>
      <c r="F151" s="32">
        <v>37956</v>
      </c>
      <c r="G151" s="19">
        <v>534.44000000000005</v>
      </c>
      <c r="H151" s="19">
        <v>716.69</v>
      </c>
      <c r="I151" s="4"/>
      <c r="J151" s="19">
        <v>1175.3499999999999</v>
      </c>
      <c r="K151" s="19">
        <v>1844.81</v>
      </c>
      <c r="L151" s="37"/>
      <c r="M151" s="34">
        <f t="shared" si="22"/>
        <v>5.8150355396281883E-2</v>
      </c>
      <c r="N151" s="34">
        <f t="shared" si="22"/>
        <v>5.4405555310353071E-2</v>
      </c>
      <c r="O151" s="34">
        <v>3.9765218067331132E-2</v>
      </c>
      <c r="P151" s="34">
        <f t="shared" si="23"/>
        <v>4.3225491501353464E-2</v>
      </c>
      <c r="Q151" s="34">
        <f t="shared" si="23"/>
        <v>3.886720839738933E-2</v>
      </c>
      <c r="R151" s="34">
        <v>3.9765218067331132E-2</v>
      </c>
      <c r="S151" s="35"/>
      <c r="T151" s="36">
        <f t="shared" si="18"/>
        <v>0.45884524576089292</v>
      </c>
      <c r="U151" s="36">
        <f t="shared" si="19"/>
        <v>0.46415641777898675</v>
      </c>
      <c r="V151" s="36">
        <v>0.55158431304818289</v>
      </c>
      <c r="W151" s="36">
        <f t="shared" si="20"/>
        <v>0.50737525523088411</v>
      </c>
      <c r="X151" s="36">
        <f t="shared" si="21"/>
        <v>0.55476333674144473</v>
      </c>
      <c r="Y151" s="36">
        <v>0.55158431304818289</v>
      </c>
    </row>
    <row r="152" spans="1:25" s="3" customFormat="1" x14ac:dyDescent="0.2">
      <c r="A152" s="1"/>
      <c r="B152" s="2"/>
      <c r="D152" s="71">
        <v>2004</v>
      </c>
      <c r="E152" s="8" t="s">
        <v>4</v>
      </c>
      <c r="F152" s="32">
        <v>37987</v>
      </c>
      <c r="G152" s="19">
        <v>533.96</v>
      </c>
      <c r="H152" s="19">
        <v>718.79</v>
      </c>
      <c r="I152" s="4"/>
      <c r="J152" s="19">
        <v>1179.1399999999999</v>
      </c>
      <c r="K152" s="19">
        <v>1851.56</v>
      </c>
      <c r="L152" s="37"/>
      <c r="M152" s="34">
        <f t="shared" si="22"/>
        <v>5.7597845032482997E-2</v>
      </c>
      <c r="N152" s="34">
        <f t="shared" si="22"/>
        <v>5.5042639698219542E-2</v>
      </c>
      <c r="O152" s="34">
        <v>4.2015098722411937E-2</v>
      </c>
      <c r="P152" s="34">
        <f t="shared" si="23"/>
        <v>4.472560381337165E-2</v>
      </c>
      <c r="Q152" s="34">
        <f t="shared" si="23"/>
        <v>3.9023131053523619E-2</v>
      </c>
      <c r="R152" s="34">
        <v>4.2015098722411937E-2</v>
      </c>
      <c r="S152" s="35"/>
      <c r="T152" s="36">
        <f t="shared" si="18"/>
        <v>0.45843314015883241</v>
      </c>
      <c r="U152" s="36">
        <f t="shared" si="19"/>
        <v>0.46551645974599598</v>
      </c>
      <c r="V152" s="36">
        <v>0.55501251193577594</v>
      </c>
      <c r="W152" s="36">
        <f t="shared" si="20"/>
        <v>0.50901132297013207</v>
      </c>
      <c r="X152" s="36">
        <f t="shared" si="21"/>
        <v>0.55679316773921939</v>
      </c>
      <c r="Y152" s="36">
        <v>0.55501251193577594</v>
      </c>
    </row>
    <row r="153" spans="1:25" s="3" customFormat="1" x14ac:dyDescent="0.2">
      <c r="A153" s="1"/>
      <c r="B153" s="2"/>
      <c r="D153" s="71"/>
      <c r="E153" s="8" t="s">
        <v>5</v>
      </c>
      <c r="F153" s="32">
        <v>38018</v>
      </c>
      <c r="G153" s="19">
        <v>530.17999999999995</v>
      </c>
      <c r="H153" s="19">
        <v>716.62</v>
      </c>
      <c r="I153" s="4"/>
      <c r="J153" s="19">
        <v>1179.4099999999999</v>
      </c>
      <c r="K153" s="19">
        <v>1855.1</v>
      </c>
      <c r="L153" s="37"/>
      <c r="M153" s="34">
        <f t="shared" si="22"/>
        <v>5.7336018985700843E-2</v>
      </c>
      <c r="N153" s="34">
        <f t="shared" si="22"/>
        <v>5.4162989114445503E-2</v>
      </c>
      <c r="O153" s="34">
        <v>4.5344426534889237E-2</v>
      </c>
      <c r="P153" s="34">
        <f t="shared" si="23"/>
        <v>4.5557702877608408E-2</v>
      </c>
      <c r="Q153" s="34">
        <f t="shared" si="23"/>
        <v>3.9423109248405863E-2</v>
      </c>
      <c r="R153" s="34">
        <v>4.5344426534889237E-2</v>
      </c>
      <c r="S153" s="35"/>
      <c r="T153" s="36">
        <f t="shared" si="18"/>
        <v>0.45518780854260565</v>
      </c>
      <c r="U153" s="36">
        <f t="shared" si="19"/>
        <v>0.46411108304675308</v>
      </c>
      <c r="V153" s="36">
        <v>0.55833245191112724</v>
      </c>
      <c r="W153" s="36">
        <f t="shared" si="20"/>
        <v>0.50912787660854808</v>
      </c>
      <c r="X153" s="36">
        <f t="shared" si="21"/>
        <v>0.55785770132916346</v>
      </c>
      <c r="Y153" s="36">
        <v>0.55833245191112724</v>
      </c>
    </row>
    <row r="154" spans="1:25" s="3" customFormat="1" x14ac:dyDescent="0.2">
      <c r="A154" s="1"/>
      <c r="B154" s="2"/>
      <c r="D154" s="71"/>
      <c r="E154" s="8" t="s">
        <v>6</v>
      </c>
      <c r="F154" s="32">
        <v>38047</v>
      </c>
      <c r="G154" s="19">
        <v>531.17999999999995</v>
      </c>
      <c r="H154" s="19">
        <v>717.71</v>
      </c>
      <c r="I154" s="4"/>
      <c r="J154" s="19">
        <v>1183.06</v>
      </c>
      <c r="K154" s="19">
        <v>1859.99</v>
      </c>
      <c r="L154" s="37"/>
      <c r="M154" s="34">
        <f t="shared" si="22"/>
        <v>3.8678138443488441E-2</v>
      </c>
      <c r="N154" s="34">
        <f t="shared" si="22"/>
        <v>3.907516794069954E-2</v>
      </c>
      <c r="O154" s="34">
        <v>4.2307286521341192E-2</v>
      </c>
      <c r="P154" s="34">
        <f t="shared" si="23"/>
        <v>3.7471609095612646E-2</v>
      </c>
      <c r="Q154" s="34">
        <f t="shared" si="23"/>
        <v>3.3643613326294064E-2</v>
      </c>
      <c r="R154" s="34">
        <v>4.2307286521341192E-2</v>
      </c>
      <c r="S154" s="35"/>
      <c r="T154" s="36">
        <f t="shared" si="18"/>
        <v>0.45604636188023179</v>
      </c>
      <c r="U154" s="36">
        <f t="shared" si="19"/>
        <v>0.4648170095915341</v>
      </c>
      <c r="V154" s="36">
        <v>0.56022440528218165</v>
      </c>
      <c r="W154" s="36">
        <f t="shared" si="20"/>
        <v>0.51070350912787665</v>
      </c>
      <c r="X154" s="36">
        <f t="shared" si="21"/>
        <v>0.55932820111866244</v>
      </c>
      <c r="Y154" s="36">
        <v>0.56022440528218165</v>
      </c>
    </row>
    <row r="155" spans="1:25" s="3" customFormat="1" x14ac:dyDescent="0.2">
      <c r="A155" s="1"/>
      <c r="B155" s="2"/>
      <c r="D155" s="71"/>
      <c r="E155" s="8" t="s">
        <v>7</v>
      </c>
      <c r="F155" s="32">
        <v>38078</v>
      </c>
      <c r="G155" s="19">
        <v>535.19000000000005</v>
      </c>
      <c r="H155" s="19">
        <v>721.99</v>
      </c>
      <c r="I155" s="4"/>
      <c r="J155" s="19">
        <v>1188.1400000000001</v>
      </c>
      <c r="K155" s="19">
        <v>1865.59</v>
      </c>
      <c r="L155" s="37"/>
      <c r="M155" s="34">
        <f t="shared" si="22"/>
        <v>5.879676340831308E-2</v>
      </c>
      <c r="N155" s="34">
        <f t="shared" si="22"/>
        <v>5.406155103947663E-2</v>
      </c>
      <c r="O155" s="34">
        <v>4.2101130803645859E-2</v>
      </c>
      <c r="P155" s="34">
        <f t="shared" si="23"/>
        <v>4.7668594808126574E-2</v>
      </c>
      <c r="Q155" s="34">
        <f t="shared" si="23"/>
        <v>4.0386577959702574E-2</v>
      </c>
      <c r="R155" s="34">
        <v>4.2101130803645859E-2</v>
      </c>
      <c r="S155" s="35"/>
      <c r="T155" s="36">
        <f t="shared" si="18"/>
        <v>0.4594891607641125</v>
      </c>
      <c r="U155" s="36">
        <f t="shared" si="19"/>
        <v>0.46758890464810537</v>
      </c>
      <c r="V155" s="36">
        <v>0.5610698558349122</v>
      </c>
      <c r="W155" s="36">
        <f t="shared" si="20"/>
        <v>0.51289644425066816</v>
      </c>
      <c r="X155" s="36">
        <f t="shared" si="21"/>
        <v>0.561012209057557</v>
      </c>
      <c r="Y155" s="36">
        <v>0.5610698558349122</v>
      </c>
    </row>
    <row r="156" spans="1:25" s="3" customFormat="1" x14ac:dyDescent="0.2">
      <c r="A156" s="1"/>
      <c r="B156" s="2"/>
      <c r="D156" s="71"/>
      <c r="E156" s="8" t="s">
        <v>8</v>
      </c>
      <c r="F156" s="32">
        <v>38108</v>
      </c>
      <c r="G156" s="19">
        <v>537.02</v>
      </c>
      <c r="H156" s="19">
        <v>723.77</v>
      </c>
      <c r="I156" s="4"/>
      <c r="J156" s="19">
        <v>1183.9099999999999</v>
      </c>
      <c r="K156" s="19">
        <v>1857.62</v>
      </c>
      <c r="L156" s="37"/>
      <c r="M156" s="34">
        <f t="shared" si="22"/>
        <v>6.0382276281494285E-2</v>
      </c>
      <c r="N156" s="34">
        <f t="shared" si="22"/>
        <v>5.5504513569876401E-2</v>
      </c>
      <c r="O156" s="34">
        <v>4.2852202647388316E-2</v>
      </c>
      <c r="P156" s="34">
        <f t="shared" si="23"/>
        <v>4.9351639293406357E-2</v>
      </c>
      <c r="Q156" s="34">
        <f t="shared" si="23"/>
        <v>4.2833404441650069E-2</v>
      </c>
      <c r="R156" s="34">
        <v>4.2852202647388316E-2</v>
      </c>
      <c r="S156" s="35"/>
      <c r="T156" s="36">
        <f t="shared" si="18"/>
        <v>0.46106031337196823</v>
      </c>
      <c r="U156" s="36">
        <f t="shared" si="19"/>
        <v>0.46874170212490368</v>
      </c>
      <c r="V156" s="36">
        <v>0.55966248997578905</v>
      </c>
      <c r="W156" s="36">
        <f t="shared" si="20"/>
        <v>0.51107043724881607</v>
      </c>
      <c r="X156" s="36">
        <f t="shared" si="21"/>
        <v>0.558615504901666</v>
      </c>
      <c r="Y156" s="36">
        <v>0.55966248997578905</v>
      </c>
    </row>
    <row r="157" spans="1:25" s="3" customFormat="1" x14ac:dyDescent="0.2">
      <c r="A157" s="1"/>
      <c r="B157" s="2"/>
      <c r="D157" s="71"/>
      <c r="E157" s="8" t="s">
        <v>9</v>
      </c>
      <c r="F157" s="32">
        <v>38139</v>
      </c>
      <c r="G157" s="19">
        <v>530.96</v>
      </c>
      <c r="H157" s="19">
        <v>719.62</v>
      </c>
      <c r="I157" s="4"/>
      <c r="J157" s="19">
        <v>1179.2800000000002</v>
      </c>
      <c r="K157" s="19">
        <v>1856.33</v>
      </c>
      <c r="L157" s="37"/>
      <c r="M157" s="34">
        <f t="shared" si="22"/>
        <v>4.6474043123497344E-2</v>
      </c>
      <c r="N157" s="34">
        <f t="shared" si="22"/>
        <v>4.726838781034437E-2</v>
      </c>
      <c r="O157" s="34">
        <v>4.3661458133364528E-2</v>
      </c>
      <c r="P157" s="34">
        <f t="shared" si="23"/>
        <v>4.4054111480983371E-2</v>
      </c>
      <c r="Q157" s="34">
        <f t="shared" si="23"/>
        <v>4.1086440801538782E-2</v>
      </c>
      <c r="R157" s="34">
        <v>4.3661458133364528E-2</v>
      </c>
      <c r="S157" s="35"/>
      <c r="T157" s="36">
        <f t="shared" si="18"/>
        <v>0.45585748014595412</v>
      </c>
      <c r="U157" s="36">
        <f t="shared" si="19"/>
        <v>0.46605400014248061</v>
      </c>
      <c r="V157" s="36">
        <v>0.56055949239149383</v>
      </c>
      <c r="W157" s="36">
        <f t="shared" si="20"/>
        <v>0.50907175819005168</v>
      </c>
      <c r="X157" s="36">
        <f t="shared" si="21"/>
        <v>0.55822758164431352</v>
      </c>
      <c r="Y157" s="36">
        <v>0.56055949239149383</v>
      </c>
    </row>
    <row r="158" spans="1:25" s="3" customFormat="1" x14ac:dyDescent="0.2">
      <c r="A158" s="1"/>
      <c r="B158" s="2"/>
      <c r="D158" s="71"/>
      <c r="E158" s="8" t="s">
        <v>10</v>
      </c>
      <c r="F158" s="32">
        <v>38169</v>
      </c>
      <c r="G158" s="19">
        <v>533.63</v>
      </c>
      <c r="H158" s="19">
        <v>723.18</v>
      </c>
      <c r="I158" s="4"/>
      <c r="J158" s="19">
        <v>1182.79</v>
      </c>
      <c r="K158" s="19">
        <v>1861.6100000000001</v>
      </c>
      <c r="L158" s="37"/>
      <c r="M158" s="34">
        <f t="shared" si="22"/>
        <v>4.2816383959977999E-2</v>
      </c>
      <c r="N158" s="34">
        <f t="shared" si="22"/>
        <v>4.607061750538799E-2</v>
      </c>
      <c r="O158" s="34">
        <v>4.4882546315389238E-2</v>
      </c>
      <c r="P158" s="34">
        <f t="shared" si="23"/>
        <v>4.3401935444031592E-2</v>
      </c>
      <c r="Q158" s="34">
        <f t="shared" si="23"/>
        <v>4.1926456595959172E-2</v>
      </c>
      <c r="R158" s="34">
        <v>4.4882546315389238E-2</v>
      </c>
      <c r="S158" s="35"/>
      <c r="T158" s="36">
        <f t="shared" si="18"/>
        <v>0.45814981755741574</v>
      </c>
      <c r="U158" s="36">
        <f t="shared" si="19"/>
        <v>0.46835959509607722</v>
      </c>
      <c r="V158" s="36">
        <v>0.56202872048617802</v>
      </c>
      <c r="W158" s="36">
        <f t="shared" si="20"/>
        <v>0.51058695548946054</v>
      </c>
      <c r="X158" s="36">
        <f t="shared" si="21"/>
        <v>0.55981536055812842</v>
      </c>
      <c r="Y158" s="36">
        <v>0.56202872048617802</v>
      </c>
    </row>
    <row r="159" spans="1:25" s="3" customFormat="1" x14ac:dyDescent="0.2">
      <c r="A159" s="1"/>
      <c r="B159" s="2"/>
      <c r="D159" s="71"/>
      <c r="E159" s="10" t="s">
        <v>11</v>
      </c>
      <c r="F159" s="32">
        <v>38200</v>
      </c>
      <c r="G159" s="19">
        <v>544.08000000000004</v>
      </c>
      <c r="H159" s="19">
        <v>733.77</v>
      </c>
      <c r="I159" s="4"/>
      <c r="J159" s="19">
        <v>1195.01</v>
      </c>
      <c r="K159" s="19">
        <v>1875.56</v>
      </c>
      <c r="L159" s="37"/>
      <c r="M159" s="34">
        <f t="shared" si="22"/>
        <v>6.6468040065076339E-2</v>
      </c>
      <c r="N159" s="34">
        <f t="shared" si="22"/>
        <v>6.288023639840068E-2</v>
      </c>
      <c r="O159" s="34">
        <v>4.8188281160435054E-2</v>
      </c>
      <c r="P159" s="34">
        <f t="shared" si="23"/>
        <v>5.3159893891723708E-2</v>
      </c>
      <c r="Q159" s="34">
        <f t="shared" si="23"/>
        <v>4.7570641033517935E-2</v>
      </c>
      <c r="R159" s="34">
        <v>4.8188281160435054E-2</v>
      </c>
      <c r="S159" s="35"/>
      <c r="T159" s="36">
        <f t="shared" si="18"/>
        <v>0.46712169993560854</v>
      </c>
      <c r="U159" s="36">
        <f t="shared" si="19"/>
        <v>0.47521809244399543</v>
      </c>
      <c r="V159" s="36">
        <v>0.56549816086414839</v>
      </c>
      <c r="W159" s="36">
        <f t="shared" si="20"/>
        <v>0.51586208682814383</v>
      </c>
      <c r="X159" s="36">
        <f t="shared" si="21"/>
        <v>0.56401034462019606</v>
      </c>
      <c r="Y159" s="36">
        <v>0.56549816086414839</v>
      </c>
    </row>
    <row r="160" spans="1:25" s="3" customFormat="1" x14ac:dyDescent="0.2">
      <c r="A160" s="1"/>
      <c r="B160" s="2"/>
      <c r="D160" s="71"/>
      <c r="E160" s="10" t="s">
        <v>12</v>
      </c>
      <c r="F160" s="32">
        <v>38231</v>
      </c>
      <c r="G160" s="19">
        <v>557.91</v>
      </c>
      <c r="H160" s="19">
        <v>749.09</v>
      </c>
      <c r="I160" s="4"/>
      <c r="J160" s="19">
        <v>1213.21</v>
      </c>
      <c r="K160" s="19">
        <v>1899.35</v>
      </c>
      <c r="L160" s="37"/>
      <c r="M160" s="34">
        <f t="shared" si="22"/>
        <v>8.4541814081878552E-2</v>
      </c>
      <c r="N160" s="34">
        <f t="shared" si="22"/>
        <v>7.8246225152217352E-2</v>
      </c>
      <c r="O160" s="34">
        <v>5.060080740917372E-2</v>
      </c>
      <c r="P160" s="34">
        <f t="shared" si="23"/>
        <v>6.0897015486590433E-2</v>
      </c>
      <c r="Q160" s="34">
        <f t="shared" si="23"/>
        <v>5.3193377028091016E-2</v>
      </c>
      <c r="R160" s="34">
        <v>5.060080740917372E-2</v>
      </c>
      <c r="S160" s="35"/>
      <c r="T160" s="36">
        <f t="shared" si="18"/>
        <v>0.47899549259497742</v>
      </c>
      <c r="U160" s="36">
        <f t="shared" si="19"/>
        <v>0.48513992241284404</v>
      </c>
      <c r="V160" s="36">
        <v>0.57017391483564861</v>
      </c>
      <c r="W160" s="36">
        <f t="shared" si="20"/>
        <v>0.5237186654176722</v>
      </c>
      <c r="X160" s="36">
        <f t="shared" si="21"/>
        <v>0.57116437120346431</v>
      </c>
      <c r="Y160" s="36">
        <v>0.57017391483564861</v>
      </c>
    </row>
    <row r="161" spans="1:25" s="3" customFormat="1" x14ac:dyDescent="0.2">
      <c r="A161" s="1"/>
      <c r="B161" s="2"/>
      <c r="D161" s="71"/>
      <c r="E161" s="10" t="s">
        <v>13</v>
      </c>
      <c r="F161" s="32">
        <v>38261</v>
      </c>
      <c r="G161" s="19">
        <v>574.4</v>
      </c>
      <c r="H161" s="19">
        <v>766.24</v>
      </c>
      <c r="I161" s="4"/>
      <c r="J161" s="19">
        <v>1232.74</v>
      </c>
      <c r="K161" s="19">
        <v>1921.6</v>
      </c>
      <c r="L161" s="37"/>
      <c r="M161" s="34">
        <f t="shared" si="22"/>
        <v>0.11065993773807459</v>
      </c>
      <c r="N161" s="34">
        <f t="shared" si="22"/>
        <v>9.8567721401023656E-2</v>
      </c>
      <c r="O161" s="34">
        <v>5.4012360284308114E-2</v>
      </c>
      <c r="P161" s="34">
        <f t="shared" si="23"/>
        <v>7.3291774047502978E-2</v>
      </c>
      <c r="Q161" s="34">
        <f t="shared" si="23"/>
        <v>6.183345305851784E-2</v>
      </c>
      <c r="R161" s="34">
        <v>5.4012360284308114E-2</v>
      </c>
      <c r="S161" s="35"/>
      <c r="T161" s="36">
        <f t="shared" si="18"/>
        <v>0.49315303713243186</v>
      </c>
      <c r="U161" s="36">
        <f t="shared" si="19"/>
        <v>0.49624693181008633</v>
      </c>
      <c r="V161" s="36">
        <v>0.57412278753925683</v>
      </c>
      <c r="W161" s="36">
        <f t="shared" si="20"/>
        <v>0.5321493785964353</v>
      </c>
      <c r="X161" s="36">
        <f t="shared" si="21"/>
        <v>0.57785529560353643</v>
      </c>
      <c r="Y161" s="36">
        <v>0.57412278753925683</v>
      </c>
    </row>
    <row r="162" spans="1:25" s="3" customFormat="1" x14ac:dyDescent="0.2">
      <c r="A162" s="1"/>
      <c r="B162" s="2"/>
      <c r="D162" s="71"/>
      <c r="E162" s="10" t="s">
        <v>14</v>
      </c>
      <c r="F162" s="32">
        <v>38292</v>
      </c>
      <c r="G162" s="19">
        <v>582.04999999999995</v>
      </c>
      <c r="H162" s="19">
        <v>774.81</v>
      </c>
      <c r="I162" s="4"/>
      <c r="J162" s="19">
        <v>1249.83</v>
      </c>
      <c r="K162" s="19">
        <v>1945.96</v>
      </c>
      <c r="L162" s="37"/>
      <c r="M162" s="34">
        <f t="shared" si="22"/>
        <v>0.11265101697507252</v>
      </c>
      <c r="N162" s="34">
        <f t="shared" si="22"/>
        <v>9.9957410562180549E-2</v>
      </c>
      <c r="O162" s="34">
        <v>5.4252942612007748E-2</v>
      </c>
      <c r="P162" s="34">
        <f t="shared" si="23"/>
        <v>7.4170842178542751E-2</v>
      </c>
      <c r="Q162" s="34">
        <f t="shared" si="23"/>
        <v>6.2506825081354966E-2</v>
      </c>
      <c r="R162" s="34">
        <v>5.4252942612007748E-2</v>
      </c>
      <c r="S162" s="35"/>
      <c r="T162" s="36">
        <f t="shared" si="18"/>
        <v>0.49972097016527151</v>
      </c>
      <c r="U162" s="36">
        <f t="shared" si="19"/>
        <v>0.50179719831354797</v>
      </c>
      <c r="V162" s="36">
        <v>0.57902021452152408</v>
      </c>
      <c r="W162" s="36">
        <f t="shared" si="20"/>
        <v>0.53952679222803079</v>
      </c>
      <c r="X162" s="36">
        <f t="shared" si="21"/>
        <v>0.58518073013772787</v>
      </c>
      <c r="Y162" s="36">
        <v>0.57902021452152408</v>
      </c>
    </row>
    <row r="163" spans="1:25" s="3" customFormat="1" x14ac:dyDescent="0.2">
      <c r="A163" s="1"/>
      <c r="B163" s="2"/>
      <c r="D163" s="71"/>
      <c r="E163" s="10" t="s">
        <v>15</v>
      </c>
      <c r="F163" s="32">
        <v>38322</v>
      </c>
      <c r="G163" s="19">
        <v>576.80999999999995</v>
      </c>
      <c r="H163" s="19">
        <v>771.25</v>
      </c>
      <c r="I163" s="4"/>
      <c r="J163" s="19">
        <v>1245.55</v>
      </c>
      <c r="K163" s="19">
        <v>1944.1</v>
      </c>
      <c r="L163" s="37"/>
      <c r="M163" s="34">
        <f t="shared" si="22"/>
        <v>7.9279245565451406E-2</v>
      </c>
      <c r="N163" s="34">
        <f t="shared" si="22"/>
        <v>7.6127753980102852E-2</v>
      </c>
      <c r="O163" s="34">
        <v>5.1908482560095948E-2</v>
      </c>
      <c r="P163" s="34">
        <f t="shared" si="23"/>
        <v>5.9726889862594224E-2</v>
      </c>
      <c r="Q163" s="34">
        <f t="shared" si="23"/>
        <v>5.3821260726036879E-2</v>
      </c>
      <c r="R163" s="34">
        <v>5.1908482560095948E-2</v>
      </c>
      <c r="S163" s="35"/>
      <c r="T163" s="36">
        <f t="shared" si="18"/>
        <v>0.4952221506761107</v>
      </c>
      <c r="U163" s="36">
        <f t="shared" si="19"/>
        <v>0.4994916033599513</v>
      </c>
      <c r="V163" s="36">
        <v>0.58021621774246701</v>
      </c>
      <c r="W163" s="36">
        <f t="shared" si="20"/>
        <v>0.53767920121906476</v>
      </c>
      <c r="X163" s="36">
        <f t="shared" si="21"/>
        <v>0.58462139892945209</v>
      </c>
      <c r="Y163" s="36">
        <v>0.58021621774246701</v>
      </c>
    </row>
    <row r="164" spans="1:25" s="3" customFormat="1" x14ac:dyDescent="0.2">
      <c r="A164" s="1"/>
      <c r="B164" s="2"/>
      <c r="D164" s="71">
        <v>2005</v>
      </c>
      <c r="E164" s="8" t="s">
        <v>4</v>
      </c>
      <c r="F164" s="32">
        <v>38353</v>
      </c>
      <c r="G164" s="19">
        <v>556.47</v>
      </c>
      <c r="H164" s="19">
        <v>753.34</v>
      </c>
      <c r="I164" s="4"/>
      <c r="J164" s="19">
        <v>1227.78</v>
      </c>
      <c r="K164" s="19">
        <v>1929.0700000000002</v>
      </c>
      <c r="L164" s="37"/>
      <c r="M164" s="34">
        <f t="shared" si="22"/>
        <v>4.2156715858865823E-2</v>
      </c>
      <c r="N164" s="34">
        <f t="shared" si="22"/>
        <v>4.8066890190459066E-2</v>
      </c>
      <c r="O164" s="34">
        <v>4.5448212444611613E-2</v>
      </c>
      <c r="P164" s="34">
        <f t="shared" si="23"/>
        <v>4.1250402835965261E-2</v>
      </c>
      <c r="Q164" s="34">
        <f t="shared" si="23"/>
        <v>4.1861997450798327E-2</v>
      </c>
      <c r="R164" s="34">
        <v>4.5448212444611613E-2</v>
      </c>
      <c r="S164" s="35"/>
      <c r="T164" s="36">
        <f t="shared" si="18"/>
        <v>0.4777591757887959</v>
      </c>
      <c r="U164" s="36">
        <f t="shared" si="19"/>
        <v>0.48789238829845799</v>
      </c>
      <c r="V164" s="36">
        <v>0.58023683848765073</v>
      </c>
      <c r="W164" s="36">
        <f t="shared" si="20"/>
        <v>0.53000824509071764</v>
      </c>
      <c r="X164" s="36">
        <f t="shared" si="21"/>
        <v>0.5801016419077405</v>
      </c>
      <c r="Y164" s="36">
        <v>0.58023683848765073</v>
      </c>
    </row>
    <row r="165" spans="1:25" s="3" customFormat="1" x14ac:dyDescent="0.2">
      <c r="A165" s="1"/>
      <c r="B165" s="2"/>
      <c r="D165" s="71"/>
      <c r="E165" s="8" t="s">
        <v>5</v>
      </c>
      <c r="F165" s="32">
        <v>38384</v>
      </c>
      <c r="G165" s="19">
        <v>553.54999999999995</v>
      </c>
      <c r="H165" s="19">
        <v>751.3</v>
      </c>
      <c r="I165" s="4"/>
      <c r="J165" s="19">
        <v>1226.27</v>
      </c>
      <c r="K165" s="19">
        <v>1928.19</v>
      </c>
      <c r="L165" s="37"/>
      <c r="M165" s="34">
        <f t="shared" si="22"/>
        <v>4.4079369270813684E-2</v>
      </c>
      <c r="N165" s="34">
        <f t="shared" si="22"/>
        <v>4.8393848901788994E-2</v>
      </c>
      <c r="O165" s="34">
        <v>4.2694243109747898E-2</v>
      </c>
      <c r="P165" s="34">
        <f t="shared" ref="P165:Q180" si="24">J165/J153-1</f>
        <v>3.9731730271915788E-2</v>
      </c>
      <c r="Q165" s="34">
        <f t="shared" si="24"/>
        <v>3.939949328877157E-2</v>
      </c>
      <c r="R165" s="34">
        <v>4.2694243109747898E-2</v>
      </c>
      <c r="S165" s="35"/>
      <c r="T165" s="36">
        <f t="shared" si="18"/>
        <v>0.47525220004292762</v>
      </c>
      <c r="U165" s="36">
        <f t="shared" si="19"/>
        <v>0.48657120467336323</v>
      </c>
      <c r="V165" s="36">
        <v>0.58217003334908246</v>
      </c>
      <c r="W165" s="36">
        <f t="shared" si="20"/>
        <v>0.52935640807587214</v>
      </c>
      <c r="X165" s="36">
        <f t="shared" si="21"/>
        <v>0.57983701208877136</v>
      </c>
      <c r="Y165" s="36">
        <v>0.58217003334908246</v>
      </c>
    </row>
    <row r="166" spans="1:25" s="3" customFormat="1" x14ac:dyDescent="0.2">
      <c r="A166" s="1"/>
      <c r="B166" s="2"/>
      <c r="D166" s="71"/>
      <c r="E166" s="8" t="s">
        <v>6</v>
      </c>
      <c r="F166" s="32">
        <v>38412</v>
      </c>
      <c r="G166" s="19">
        <v>560.32000000000005</v>
      </c>
      <c r="H166" s="19">
        <v>757.95</v>
      </c>
      <c r="I166" s="4"/>
      <c r="J166" s="19">
        <v>1235.1500000000001</v>
      </c>
      <c r="K166" s="19">
        <v>1938.07</v>
      </c>
      <c r="L166" s="37"/>
      <c r="M166" s="34">
        <f t="shared" si="22"/>
        <v>5.485899318498455E-2</v>
      </c>
      <c r="N166" s="34">
        <f t="shared" si="22"/>
        <v>5.6067213777152292E-2</v>
      </c>
      <c r="O166" s="34">
        <v>4.385674322732358E-2</v>
      </c>
      <c r="P166" s="34">
        <f t="shared" si="24"/>
        <v>4.4029888593985156E-2</v>
      </c>
      <c r="Q166" s="34">
        <f t="shared" si="24"/>
        <v>4.1978720315700491E-2</v>
      </c>
      <c r="R166" s="34">
        <v>4.385674322732358E-2</v>
      </c>
      <c r="S166" s="35"/>
      <c r="T166" s="36">
        <f t="shared" si="18"/>
        <v>0.48106460613865643</v>
      </c>
      <c r="U166" s="36">
        <f t="shared" si="19"/>
        <v>0.49087800423555933</v>
      </c>
      <c r="V166" s="36">
        <v>0.58479402317432227</v>
      </c>
      <c r="W166" s="36">
        <f t="shared" si="20"/>
        <v>0.53318972773933437</v>
      </c>
      <c r="X166" s="36">
        <f t="shared" si="21"/>
        <v>0.58280808323810673</v>
      </c>
      <c r="Y166" s="36">
        <v>0.58479402317432227</v>
      </c>
    </row>
    <row r="167" spans="1:25" s="3" customFormat="1" x14ac:dyDescent="0.2">
      <c r="A167" s="1"/>
      <c r="B167" s="2"/>
      <c r="D167" s="71"/>
      <c r="E167" s="8" t="s">
        <v>7</v>
      </c>
      <c r="F167" s="32">
        <v>38443</v>
      </c>
      <c r="G167" s="19">
        <v>578.86</v>
      </c>
      <c r="H167" s="19">
        <v>775.87</v>
      </c>
      <c r="I167" s="4"/>
      <c r="J167" s="19">
        <v>1253.27</v>
      </c>
      <c r="K167" s="19">
        <v>1954.96</v>
      </c>
      <c r="L167" s="37"/>
      <c r="M167" s="34">
        <f t="shared" si="22"/>
        <v>8.1597189783067625E-2</v>
      </c>
      <c r="N167" s="34">
        <f t="shared" si="22"/>
        <v>7.4627072397124516E-2</v>
      </c>
      <c r="O167" s="34">
        <v>4.5995810209850996E-2</v>
      </c>
      <c r="P167" s="34">
        <f t="shared" si="24"/>
        <v>5.4816772434224781E-2</v>
      </c>
      <c r="Q167" s="34">
        <f t="shared" si="24"/>
        <v>4.790441629725728E-2</v>
      </c>
      <c r="R167" s="34">
        <v>4.5995810209850996E-2</v>
      </c>
      <c r="S167" s="35"/>
      <c r="T167" s="36">
        <f t="shared" si="18"/>
        <v>0.49698218501824426</v>
      </c>
      <c r="U167" s="36">
        <f t="shared" si="19"/>
        <v>0.50248369568737172</v>
      </c>
      <c r="V167" s="36">
        <v>0.5868767184383632</v>
      </c>
      <c r="W167" s="36">
        <f t="shared" si="20"/>
        <v>0.54101177191748007</v>
      </c>
      <c r="X167" s="36">
        <f t="shared" si="21"/>
        <v>0.58788717146809411</v>
      </c>
      <c r="Y167" s="36">
        <v>0.5868767184383632</v>
      </c>
    </row>
    <row r="168" spans="1:25" s="3" customFormat="1" x14ac:dyDescent="0.2">
      <c r="A168" s="1"/>
      <c r="B168" s="2"/>
      <c r="D168" s="71"/>
      <c r="E168" s="8" t="s">
        <v>8</v>
      </c>
      <c r="F168" s="32">
        <v>38473</v>
      </c>
      <c r="G168" s="19">
        <v>589.48</v>
      </c>
      <c r="H168" s="19">
        <v>786.2</v>
      </c>
      <c r="I168" s="4"/>
      <c r="J168" s="19">
        <v>1254.79</v>
      </c>
      <c r="K168" s="19">
        <v>1949.5800000000002</v>
      </c>
      <c r="L168" s="37"/>
      <c r="M168" s="34">
        <f t="shared" si="22"/>
        <v>9.7687236974414393E-2</v>
      </c>
      <c r="N168" s="34">
        <f t="shared" si="22"/>
        <v>8.6256683753126007E-2</v>
      </c>
      <c r="O168" s="34">
        <v>4.5991728305232682E-2</v>
      </c>
      <c r="P168" s="34">
        <f t="shared" si="24"/>
        <v>5.9869415749508104E-2</v>
      </c>
      <c r="Q168" s="34">
        <f t="shared" si="24"/>
        <v>4.9504204304432697E-2</v>
      </c>
      <c r="R168" s="34">
        <v>4.5991728305232682E-2</v>
      </c>
      <c r="S168" s="35"/>
      <c r="T168" s="36">
        <f t="shared" si="18"/>
        <v>0.50610002146383348</v>
      </c>
      <c r="U168" s="36">
        <f t="shared" si="19"/>
        <v>0.50917380688699354</v>
      </c>
      <c r="V168" s="36">
        <v>0.5854023351573856</v>
      </c>
      <c r="W168" s="36">
        <f t="shared" si="20"/>
        <v>0.54166792573374833</v>
      </c>
      <c r="X168" s="36">
        <f t="shared" si="21"/>
        <v>0.58626932098394191</v>
      </c>
      <c r="Y168" s="36">
        <v>0.5854023351573856</v>
      </c>
    </row>
    <row r="169" spans="1:25" s="3" customFormat="1" x14ac:dyDescent="0.2">
      <c r="A169" s="1"/>
      <c r="B169" s="2"/>
      <c r="D169" s="71"/>
      <c r="E169" s="8" t="s">
        <v>9</v>
      </c>
      <c r="F169" s="32">
        <v>38504</v>
      </c>
      <c r="G169" s="19">
        <v>575.65</v>
      </c>
      <c r="H169" s="19">
        <v>774.35</v>
      </c>
      <c r="I169" s="4"/>
      <c r="J169" s="19">
        <v>1242.3400000000001</v>
      </c>
      <c r="K169" s="19">
        <v>1940.0500000000002</v>
      </c>
      <c r="L169" s="37"/>
      <c r="M169" s="34">
        <f t="shared" si="22"/>
        <v>8.4168298930239471E-2</v>
      </c>
      <c r="N169" s="34">
        <f t="shared" si="22"/>
        <v>7.6054028515049721E-2</v>
      </c>
      <c r="O169" s="34">
        <v>4.3315522775130288E-2</v>
      </c>
      <c r="P169" s="34">
        <f t="shared" si="24"/>
        <v>5.3473305745878719E-2</v>
      </c>
      <c r="Q169" s="34">
        <f t="shared" si="24"/>
        <v>4.5099739809193462E-2</v>
      </c>
      <c r="R169" s="34">
        <v>4.3315522775130288E-2</v>
      </c>
      <c r="S169" s="35"/>
      <c r="T169" s="36">
        <f t="shared" si="18"/>
        <v>0.49422622880446448</v>
      </c>
      <c r="U169" s="36">
        <f t="shared" si="19"/>
        <v>0.50149928435886981</v>
      </c>
      <c r="V169" s="36">
        <v>0.58484041985099311</v>
      </c>
      <c r="W169" s="36">
        <f t="shared" si="20"/>
        <v>0.53629350796234032</v>
      </c>
      <c r="X169" s="36">
        <f t="shared" si="21"/>
        <v>0.58340350033078736</v>
      </c>
      <c r="Y169" s="36">
        <v>0.58484041985099311</v>
      </c>
    </row>
    <row r="170" spans="1:25" s="3" customFormat="1" x14ac:dyDescent="0.2">
      <c r="A170" s="1"/>
      <c r="B170" s="2"/>
      <c r="D170" s="71"/>
      <c r="E170" s="8" t="s">
        <v>10</v>
      </c>
      <c r="F170" s="32">
        <v>38534</v>
      </c>
      <c r="G170" s="19">
        <v>580.37</v>
      </c>
      <c r="H170" s="19">
        <v>779.98</v>
      </c>
      <c r="I170" s="4"/>
      <c r="J170" s="19">
        <v>1247.3499999999999</v>
      </c>
      <c r="K170" s="19">
        <v>1946.83</v>
      </c>
      <c r="L170" s="37"/>
      <c r="M170" s="34">
        <f t="shared" si="22"/>
        <v>8.7588778741824802E-2</v>
      </c>
      <c r="N170" s="34">
        <f t="shared" si="22"/>
        <v>7.8541995077297644E-2</v>
      </c>
      <c r="O170" s="34">
        <v>4.466071068224009E-2</v>
      </c>
      <c r="P170" s="34">
        <f t="shared" si="24"/>
        <v>5.4582808444440634E-2</v>
      </c>
      <c r="Q170" s="34">
        <f t="shared" si="24"/>
        <v>4.5777579621939957E-2</v>
      </c>
      <c r="R170" s="34">
        <v>4.466071068224009E-2</v>
      </c>
      <c r="S170" s="35"/>
      <c r="T170" s="36">
        <f t="shared" si="18"/>
        <v>0.49827860055805967</v>
      </c>
      <c r="U170" s="36">
        <f t="shared" si="19"/>
        <v>0.50514549210851845</v>
      </c>
      <c r="V170" s="36">
        <v>0.58712932256692074</v>
      </c>
      <c r="W170" s="36">
        <f t="shared" si="20"/>
        <v>0.53845622547517191</v>
      </c>
      <c r="X170" s="36">
        <f t="shared" si="21"/>
        <v>0.58544235279966328</v>
      </c>
      <c r="Y170" s="36">
        <v>0.58712932256692074</v>
      </c>
    </row>
    <row r="171" spans="1:25" s="3" customFormat="1" x14ac:dyDescent="0.2">
      <c r="A171" s="1"/>
      <c r="B171" s="2"/>
      <c r="D171" s="71"/>
      <c r="E171" s="10" t="s">
        <v>11</v>
      </c>
      <c r="F171" s="32">
        <v>38565</v>
      </c>
      <c r="G171" s="19">
        <v>578.25</v>
      </c>
      <c r="H171" s="19">
        <v>778.91</v>
      </c>
      <c r="I171" s="4"/>
      <c r="J171" s="19">
        <v>1246.8699999999999</v>
      </c>
      <c r="K171" s="19">
        <v>1948.63</v>
      </c>
      <c r="L171" s="37"/>
      <c r="M171" s="34">
        <f t="shared" si="22"/>
        <v>6.2803264225849142E-2</v>
      </c>
      <c r="N171" s="34">
        <f t="shared" si="22"/>
        <v>6.1517914332829049E-2</v>
      </c>
      <c r="O171" s="34">
        <v>3.9491316833039525E-2</v>
      </c>
      <c r="P171" s="34">
        <f t="shared" si="24"/>
        <v>4.3397126383879492E-2</v>
      </c>
      <c r="Q171" s="34">
        <f t="shared" si="24"/>
        <v>3.8959030902770531E-2</v>
      </c>
      <c r="R171" s="34">
        <v>3.9491316833039525E-2</v>
      </c>
      <c r="S171" s="35"/>
      <c r="T171" s="36">
        <f t="shared" si="18"/>
        <v>0.49645846748229233</v>
      </c>
      <c r="U171" s="36">
        <f t="shared" si="19"/>
        <v>0.50445251834437554</v>
      </c>
      <c r="V171" s="36">
        <v>0.58783042790333562</v>
      </c>
      <c r="W171" s="36">
        <f t="shared" si="20"/>
        <v>0.53824901900687672</v>
      </c>
      <c r="X171" s="36">
        <f t="shared" si="21"/>
        <v>0.58598364106573653</v>
      </c>
      <c r="Y171" s="36">
        <v>0.58783042790333562</v>
      </c>
    </row>
    <row r="172" spans="1:25" s="3" customFormat="1" x14ac:dyDescent="0.2">
      <c r="A172" s="1"/>
      <c r="B172" s="2"/>
      <c r="D172" s="71"/>
      <c r="E172" s="10" t="s">
        <v>12</v>
      </c>
      <c r="F172" s="32">
        <v>38596</v>
      </c>
      <c r="G172" s="19">
        <v>578.39</v>
      </c>
      <c r="H172" s="19">
        <v>780.54</v>
      </c>
      <c r="I172" s="4"/>
      <c r="J172" s="19">
        <v>1252</v>
      </c>
      <c r="K172" s="19">
        <v>1959.1499999999999</v>
      </c>
      <c r="L172" s="37"/>
      <c r="M172" s="34">
        <f t="shared" si="22"/>
        <v>3.6708429675037291E-2</v>
      </c>
      <c r="N172" s="34">
        <f t="shared" si="22"/>
        <v>4.1984274252759857E-2</v>
      </c>
      <c r="O172" s="34">
        <v>3.5098822806086449E-2</v>
      </c>
      <c r="P172" s="34">
        <f t="shared" si="24"/>
        <v>3.197303022559983E-2</v>
      </c>
      <c r="Q172" s="34">
        <f t="shared" si="24"/>
        <v>3.1484455208360629E-2</v>
      </c>
      <c r="R172" s="34">
        <v>3.5098822806086449E-2</v>
      </c>
      <c r="S172" s="35"/>
      <c r="T172" s="36">
        <f t="shared" si="18"/>
        <v>0.49657866494955999</v>
      </c>
      <c r="U172" s="36">
        <f t="shared" si="19"/>
        <v>0.50550816996638748</v>
      </c>
      <c r="V172" s="36">
        <v>0.59018634804111769</v>
      </c>
      <c r="W172" s="36">
        <f t="shared" si="20"/>
        <v>0.54046353813678227</v>
      </c>
      <c r="X172" s="36">
        <f t="shared" si="21"/>
        <v>0.58914717026523122</v>
      </c>
      <c r="Y172" s="36">
        <v>0.59018634804111769</v>
      </c>
    </row>
    <row r="173" spans="1:25" s="3" customFormat="1" x14ac:dyDescent="0.2">
      <c r="A173" s="1"/>
      <c r="B173" s="2"/>
      <c r="D173" s="71"/>
      <c r="E173" s="10" t="s">
        <v>13</v>
      </c>
      <c r="F173" s="32">
        <v>38626</v>
      </c>
      <c r="G173" s="19">
        <v>573.51</v>
      </c>
      <c r="H173" s="19">
        <v>776.32</v>
      </c>
      <c r="I173" s="4"/>
      <c r="J173" s="19">
        <v>1250.99</v>
      </c>
      <c r="K173" s="19">
        <v>1961.98</v>
      </c>
      <c r="L173" s="37"/>
      <c r="M173" s="34">
        <f t="shared" si="22"/>
        <v>-1.5494428969359264E-3</v>
      </c>
      <c r="N173" s="34">
        <f t="shared" si="22"/>
        <v>1.3155147212361662E-2</v>
      </c>
      <c r="O173" s="34">
        <v>3.0502478270232114E-2</v>
      </c>
      <c r="P173" s="34">
        <f t="shared" si="24"/>
        <v>1.4804419423398274E-2</v>
      </c>
      <c r="Q173" s="34">
        <f t="shared" si="24"/>
        <v>2.1013738551207473E-2</v>
      </c>
      <c r="R173" s="34">
        <v>3.0502478270232114E-2</v>
      </c>
      <c r="S173" s="35"/>
      <c r="T173" s="36">
        <f t="shared" si="18"/>
        <v>0.49238892466194462</v>
      </c>
      <c r="U173" s="36">
        <f t="shared" si="19"/>
        <v>0.50277513325173084</v>
      </c>
      <c r="V173" s="36">
        <v>0.59163495539061806</v>
      </c>
      <c r="W173" s="36">
        <f t="shared" si="20"/>
        <v>0.54002754119307761</v>
      </c>
      <c r="X173" s="36">
        <f t="shared" si="21"/>
        <v>0.58999819570577983</v>
      </c>
      <c r="Y173" s="36">
        <v>0.59163495539061806</v>
      </c>
    </row>
    <row r="174" spans="1:25" s="3" customFormat="1" x14ac:dyDescent="0.2">
      <c r="A174" s="1"/>
      <c r="B174" s="2"/>
      <c r="D174" s="71"/>
      <c r="E174" s="10" t="s">
        <v>14</v>
      </c>
      <c r="F174" s="32">
        <v>38657</v>
      </c>
      <c r="G174" s="19">
        <v>566.96</v>
      </c>
      <c r="H174" s="19">
        <v>770.25</v>
      </c>
      <c r="I174" s="4"/>
      <c r="J174" s="19">
        <v>1256.23</v>
      </c>
      <c r="K174" s="19">
        <v>1976.66</v>
      </c>
      <c r="L174" s="37"/>
      <c r="M174" s="34">
        <f t="shared" si="22"/>
        <v>-2.5925607765655778E-2</v>
      </c>
      <c r="N174" s="34">
        <f t="shared" si="22"/>
        <v>-5.8853138188716958E-3</v>
      </c>
      <c r="O174" s="34">
        <v>2.9140476148091787E-2</v>
      </c>
      <c r="P174" s="34">
        <f t="shared" si="24"/>
        <v>5.1206964147125777E-3</v>
      </c>
      <c r="Q174" s="34">
        <f t="shared" si="24"/>
        <v>1.5776274949125479E-2</v>
      </c>
      <c r="R174" s="34">
        <v>2.9140476148091787E-2</v>
      </c>
      <c r="S174" s="35"/>
      <c r="T174" s="36">
        <f t="shared" si="18"/>
        <v>0.4867654003004937</v>
      </c>
      <c r="U174" s="36">
        <f t="shared" si="19"/>
        <v>0.49884396432804212</v>
      </c>
      <c r="V174" s="36">
        <v>0.59589313927205145</v>
      </c>
      <c r="W174" s="36">
        <f t="shared" si="20"/>
        <v>0.54228954513863414</v>
      </c>
      <c r="X174" s="36">
        <f t="shared" si="21"/>
        <v>0.5944127022313106</v>
      </c>
      <c r="Y174" s="36">
        <v>0.59589313927205145</v>
      </c>
    </row>
    <row r="175" spans="1:25" s="3" customFormat="1" x14ac:dyDescent="0.2">
      <c r="A175" s="1"/>
      <c r="B175" s="2"/>
      <c r="D175" s="71"/>
      <c r="E175" s="10" t="s">
        <v>15</v>
      </c>
      <c r="F175" s="32">
        <v>38687</v>
      </c>
      <c r="G175" s="19">
        <v>582.09</v>
      </c>
      <c r="H175" s="19">
        <v>785.46</v>
      </c>
      <c r="I175" s="4"/>
      <c r="J175" s="19">
        <v>1273.71</v>
      </c>
      <c r="K175" s="19">
        <v>1995.58</v>
      </c>
      <c r="L175" s="37"/>
      <c r="M175" s="34">
        <f t="shared" si="22"/>
        <v>9.1537941436523607E-3</v>
      </c>
      <c r="N175" s="34">
        <f t="shared" si="22"/>
        <v>1.8424635332252803E-2</v>
      </c>
      <c r="O175" s="34">
        <v>3.3327410039982963E-2</v>
      </c>
      <c r="P175" s="34">
        <f t="shared" si="24"/>
        <v>2.2608486210910828E-2</v>
      </c>
      <c r="Q175" s="34">
        <f t="shared" si="24"/>
        <v>2.6480119335425156E-2</v>
      </c>
      <c r="R175" s="34">
        <v>3.3327410039982963E-2</v>
      </c>
      <c r="S175" s="35"/>
      <c r="T175" s="36">
        <f t="shared" si="18"/>
        <v>0.49975531229877657</v>
      </c>
      <c r="U175" s="36">
        <f t="shared" si="19"/>
        <v>0.50869455400338071</v>
      </c>
      <c r="V175" s="36">
        <v>0.59955332154301832</v>
      </c>
      <c r="W175" s="36">
        <f t="shared" si="20"/>
        <v>0.54983531402571961</v>
      </c>
      <c r="X175" s="36">
        <f t="shared" si="21"/>
        <v>0.60010224333914719</v>
      </c>
      <c r="Y175" s="36">
        <v>0.59955332154301832</v>
      </c>
    </row>
    <row r="176" spans="1:25" s="3" customFormat="1" x14ac:dyDescent="0.2">
      <c r="A176" s="1"/>
      <c r="B176" s="2"/>
      <c r="D176" s="71">
        <v>2006</v>
      </c>
      <c r="E176" s="8" t="s">
        <v>4</v>
      </c>
      <c r="F176" s="32">
        <v>38718</v>
      </c>
      <c r="G176" s="19">
        <v>594.29</v>
      </c>
      <c r="H176" s="19">
        <v>798.32</v>
      </c>
      <c r="I176" s="4"/>
      <c r="J176" s="19">
        <v>1288.6399999999999</v>
      </c>
      <c r="K176" s="19">
        <v>2013.21</v>
      </c>
      <c r="L176" s="37"/>
      <c r="M176" s="34">
        <f t="shared" si="22"/>
        <v>6.7964131040307629E-2</v>
      </c>
      <c r="N176" s="34">
        <f t="shared" si="22"/>
        <v>5.9707436217378618E-2</v>
      </c>
      <c r="O176" s="34">
        <v>3.9350000888464409E-2</v>
      </c>
      <c r="P176" s="34">
        <f t="shared" si="24"/>
        <v>4.9569141051328369E-2</v>
      </c>
      <c r="Q176" s="34">
        <f t="shared" si="24"/>
        <v>4.3616872378918314E-2</v>
      </c>
      <c r="R176" s="34">
        <v>3.9350000888464409E-2</v>
      </c>
      <c r="S176" s="35"/>
      <c r="T176" s="36">
        <f t="shared" si="18"/>
        <v>0.51022966301781492</v>
      </c>
      <c r="U176" s="36">
        <f t="shared" si="19"/>
        <v>0.5170231919537327</v>
      </c>
      <c r="V176" s="36">
        <v>0.60306915859765953</v>
      </c>
      <c r="W176" s="36">
        <f t="shared" si="20"/>
        <v>0.5562802985499864</v>
      </c>
      <c r="X176" s="36">
        <f t="shared" si="21"/>
        <v>0.60540386118963141</v>
      </c>
      <c r="Y176" s="36">
        <v>0.60306915859765953</v>
      </c>
    </row>
    <row r="177" spans="1:25" s="3" customFormat="1" x14ac:dyDescent="0.2">
      <c r="A177" s="1"/>
      <c r="B177" s="2"/>
      <c r="D177" s="71"/>
      <c r="E177" s="8" t="s">
        <v>5</v>
      </c>
      <c r="F177" s="32">
        <v>38749</v>
      </c>
      <c r="G177" s="19">
        <v>592.85</v>
      </c>
      <c r="H177" s="19">
        <v>796.75</v>
      </c>
      <c r="I177" s="4"/>
      <c r="J177" s="19">
        <v>1288.49</v>
      </c>
      <c r="K177" s="19">
        <v>2012.16</v>
      </c>
      <c r="L177" s="37"/>
      <c r="M177" s="34">
        <f t="shared" si="22"/>
        <v>7.0996296630837508E-2</v>
      </c>
      <c r="N177" s="34">
        <f t="shared" si="22"/>
        <v>6.0495141754292714E-2</v>
      </c>
      <c r="O177" s="34">
        <v>3.7483728714500675E-2</v>
      </c>
      <c r="P177" s="34">
        <f t="shared" si="24"/>
        <v>5.0739233610868739E-2</v>
      </c>
      <c r="Q177" s="34">
        <f t="shared" si="24"/>
        <v>4.3548612947894139E-2</v>
      </c>
      <c r="R177" s="34">
        <v>3.7483728714500675E-2</v>
      </c>
      <c r="S177" s="35"/>
      <c r="T177" s="36">
        <f t="shared" si="18"/>
        <v>0.50899334621163339</v>
      </c>
      <c r="U177" s="36">
        <f t="shared" si="19"/>
        <v>0.51600639867363529</v>
      </c>
      <c r="V177" s="36">
        <v>0.60399193694485132</v>
      </c>
      <c r="W177" s="36">
        <f t="shared" si="20"/>
        <v>0.55621554652864424</v>
      </c>
      <c r="X177" s="36">
        <f t="shared" si="21"/>
        <v>0.60508810970108873</v>
      </c>
      <c r="Y177" s="36">
        <v>0.60399193694485132</v>
      </c>
    </row>
    <row r="178" spans="1:25" s="3" customFormat="1" x14ac:dyDescent="0.2">
      <c r="A178" s="1"/>
      <c r="B178" s="2"/>
      <c r="D178" s="71"/>
      <c r="E178" s="8" t="s">
        <v>6</v>
      </c>
      <c r="F178" s="32">
        <v>38777</v>
      </c>
      <c r="G178" s="19">
        <v>582.05999999999995</v>
      </c>
      <c r="H178" s="19">
        <v>786.58</v>
      </c>
      <c r="I178" s="4"/>
      <c r="J178" s="19">
        <v>1280.32</v>
      </c>
      <c r="K178" s="19">
        <v>2005.54</v>
      </c>
      <c r="L178" s="37"/>
      <c r="M178" s="34">
        <f t="shared" si="22"/>
        <v>3.8799257567104339E-2</v>
      </c>
      <c r="N178" s="34">
        <f t="shared" si="22"/>
        <v>3.7772940167557278E-2</v>
      </c>
      <c r="O178" s="34">
        <v>3.4124367495891539E-2</v>
      </c>
      <c r="P178" s="34">
        <f t="shared" si="24"/>
        <v>3.657045702951045E-2</v>
      </c>
      <c r="Q178" s="34">
        <f t="shared" si="24"/>
        <v>3.4812984051143747E-2</v>
      </c>
      <c r="R178" s="34">
        <v>3.4124367495891539E-2</v>
      </c>
      <c r="S178" s="35"/>
      <c r="T178" s="36">
        <f t="shared" si="18"/>
        <v>0.49972955569864774</v>
      </c>
      <c r="U178" s="36">
        <f t="shared" si="19"/>
        <v>0.50941990971911899</v>
      </c>
      <c r="V178" s="36">
        <v>0.60474974933052383</v>
      </c>
      <c r="W178" s="36">
        <f t="shared" si="20"/>
        <v>0.55268871976620204</v>
      </c>
      <c r="X178" s="36">
        <f t="shared" si="21"/>
        <v>0.60309737174475253</v>
      </c>
      <c r="Y178" s="36">
        <v>0.60474974933052383</v>
      </c>
    </row>
    <row r="179" spans="1:25" s="3" customFormat="1" x14ac:dyDescent="0.2">
      <c r="A179" s="1"/>
      <c r="B179" s="2"/>
      <c r="D179" s="71"/>
      <c r="E179" s="8" t="s">
        <v>7</v>
      </c>
      <c r="F179" s="32">
        <v>38808</v>
      </c>
      <c r="G179" s="19">
        <v>581.44000000000005</v>
      </c>
      <c r="H179" s="19">
        <v>786.25</v>
      </c>
      <c r="I179" s="4"/>
      <c r="J179" s="19">
        <v>1280.22</v>
      </c>
      <c r="K179" s="19">
        <v>2005.57</v>
      </c>
      <c r="L179" s="37"/>
      <c r="M179" s="34">
        <f t="shared" si="22"/>
        <v>4.4570362436513467E-3</v>
      </c>
      <c r="N179" s="34">
        <f t="shared" si="22"/>
        <v>1.3378529908360859E-2</v>
      </c>
      <c r="O179" s="34">
        <v>3.1965355492694858E-2</v>
      </c>
      <c r="P179" s="34">
        <f t="shared" si="24"/>
        <v>2.1503746199940998E-2</v>
      </c>
      <c r="Q179" s="34">
        <f t="shared" si="24"/>
        <v>2.5887997708393007E-2</v>
      </c>
      <c r="R179" s="34">
        <v>3.1965355492694858E-2</v>
      </c>
      <c r="S179" s="35"/>
      <c r="T179" s="36">
        <f t="shared" si="18"/>
        <v>0.49919725262931963</v>
      </c>
      <c r="U179" s="36">
        <f t="shared" si="19"/>
        <v>0.50920618883858892</v>
      </c>
      <c r="V179" s="36">
        <v>0.60563644137363171</v>
      </c>
      <c r="W179" s="36">
        <f t="shared" si="20"/>
        <v>0.55264555175197394</v>
      </c>
      <c r="X179" s="36">
        <f t="shared" si="21"/>
        <v>0.6031063932158538</v>
      </c>
      <c r="Y179" s="36">
        <v>0.60563644137363171</v>
      </c>
    </row>
    <row r="180" spans="1:25" s="3" customFormat="1" x14ac:dyDescent="0.2">
      <c r="A180" s="1"/>
      <c r="B180" s="2"/>
      <c r="D180" s="71"/>
      <c r="E180" s="8" t="s">
        <v>8</v>
      </c>
      <c r="F180" s="32">
        <v>38838</v>
      </c>
      <c r="G180" s="19">
        <v>586.76</v>
      </c>
      <c r="H180" s="19">
        <v>792.17</v>
      </c>
      <c r="I180" s="4"/>
      <c r="J180" s="19">
        <v>1274.9099999999999</v>
      </c>
      <c r="K180" s="19">
        <v>1993.35</v>
      </c>
      <c r="L180" s="37"/>
      <c r="M180" s="34">
        <f t="shared" si="22"/>
        <v>-4.6142362760399624E-3</v>
      </c>
      <c r="N180" s="34">
        <f t="shared" si="22"/>
        <v>7.5934876621723824E-3</v>
      </c>
      <c r="O180" s="34">
        <v>2.9958786854058728E-2</v>
      </c>
      <c r="P180" s="34">
        <f t="shared" si="24"/>
        <v>1.6034555583005927E-2</v>
      </c>
      <c r="Q180" s="34">
        <f t="shared" si="24"/>
        <v>2.2450989443880021E-2</v>
      </c>
      <c r="R180" s="34">
        <v>2.9958786854058728E-2</v>
      </c>
      <c r="S180" s="35"/>
      <c r="T180" s="36">
        <f t="shared" si="18"/>
        <v>0.50376475638549045</v>
      </c>
      <c r="U180" s="36">
        <f t="shared" si="19"/>
        <v>0.51304021190749127</v>
      </c>
      <c r="V180" s="36">
        <v>0.60294027894023405</v>
      </c>
      <c r="W180" s="36">
        <f t="shared" si="20"/>
        <v>0.5503533301964576</v>
      </c>
      <c r="X180" s="36">
        <f t="shared" si="21"/>
        <v>0.59943164732062315</v>
      </c>
      <c r="Y180" s="36">
        <v>0.60294027894023405</v>
      </c>
    </row>
    <row r="181" spans="1:25" s="3" customFormat="1" x14ac:dyDescent="0.2">
      <c r="A181" s="1"/>
      <c r="B181" s="2"/>
      <c r="D181" s="71"/>
      <c r="E181" s="8" t="s">
        <v>9</v>
      </c>
      <c r="F181" s="32">
        <v>38869</v>
      </c>
      <c r="G181" s="19">
        <v>581.15</v>
      </c>
      <c r="H181" s="19">
        <v>787.82</v>
      </c>
      <c r="I181" s="4"/>
      <c r="J181" s="19">
        <v>1270.9099999999999</v>
      </c>
      <c r="K181" s="19">
        <v>1991.1399999999999</v>
      </c>
      <c r="L181" s="37"/>
      <c r="M181" s="34">
        <f t="shared" si="22"/>
        <v>9.5544167462868757E-3</v>
      </c>
      <c r="N181" s="34">
        <f t="shared" si="22"/>
        <v>1.7395234712985097E-2</v>
      </c>
      <c r="O181" s="34">
        <v>3.1838655936247351E-2</v>
      </c>
      <c r="P181" s="34">
        <f t="shared" ref="P181:Q196" si="25">J181/J169-1</f>
        <v>2.2996925157364068E-2</v>
      </c>
      <c r="Q181" s="34">
        <f t="shared" si="25"/>
        <v>2.6334372825442376E-2</v>
      </c>
      <c r="R181" s="34">
        <v>3.1838655936247351E-2</v>
      </c>
      <c r="S181" s="35"/>
      <c r="T181" s="36">
        <f t="shared" si="18"/>
        <v>0.49894827216140802</v>
      </c>
      <c r="U181" s="36">
        <f t="shared" si="19"/>
        <v>0.51022298211868633</v>
      </c>
      <c r="V181" s="36">
        <v>0.60346095275623934</v>
      </c>
      <c r="W181" s="36">
        <f t="shared" si="20"/>
        <v>0.54862660962733056</v>
      </c>
      <c r="X181" s="36">
        <f t="shared" si="21"/>
        <v>0.59876706561616655</v>
      </c>
      <c r="Y181" s="36">
        <v>0.60346095275623934</v>
      </c>
    </row>
    <row r="182" spans="1:25" s="3" customFormat="1" x14ac:dyDescent="0.2">
      <c r="A182" s="1"/>
      <c r="B182" s="2"/>
      <c r="D182" s="71"/>
      <c r="E182" s="8" t="s">
        <v>10</v>
      </c>
      <c r="F182" s="32">
        <v>38899</v>
      </c>
      <c r="G182" s="19">
        <v>581.92999999999995</v>
      </c>
      <c r="H182" s="19">
        <v>789.72</v>
      </c>
      <c r="I182" s="4"/>
      <c r="J182" s="19">
        <v>1272.83</v>
      </c>
      <c r="K182" s="19">
        <v>1994.64</v>
      </c>
      <c r="L182" s="37"/>
      <c r="M182" s="34">
        <f t="shared" si="22"/>
        <v>2.6879404517805572E-3</v>
      </c>
      <c r="N182" s="34">
        <f t="shared" si="22"/>
        <v>1.2487499679479042E-2</v>
      </c>
      <c r="O182" s="34">
        <v>3.0634554091199639E-2</v>
      </c>
      <c r="P182" s="34">
        <f t="shared" si="25"/>
        <v>2.0427305888483627E-2</v>
      </c>
      <c r="Q182" s="34">
        <f t="shared" si="25"/>
        <v>2.4557871000549625E-2</v>
      </c>
      <c r="R182" s="34">
        <v>3.0634554091199639E-2</v>
      </c>
      <c r="S182" s="35"/>
      <c r="T182" s="36">
        <f t="shared" si="18"/>
        <v>0.49961794376475632</v>
      </c>
      <c r="U182" s="36">
        <f t="shared" si="19"/>
        <v>0.5114534962793138</v>
      </c>
      <c r="V182" s="36">
        <v>0.60511576755762642</v>
      </c>
      <c r="W182" s="36">
        <f t="shared" si="20"/>
        <v>0.54945543550051157</v>
      </c>
      <c r="X182" s="36">
        <f t="shared" si="21"/>
        <v>0.59981957057797564</v>
      </c>
      <c r="Y182" s="36">
        <v>0.60511576755762642</v>
      </c>
    </row>
    <row r="183" spans="1:25" s="3" customFormat="1" x14ac:dyDescent="0.2">
      <c r="A183" s="1"/>
      <c r="B183" s="2"/>
      <c r="D183" s="71"/>
      <c r="E183" s="10" t="s">
        <v>11</v>
      </c>
      <c r="F183" s="32">
        <v>38930</v>
      </c>
      <c r="G183" s="19">
        <v>592.9</v>
      </c>
      <c r="H183" s="19">
        <v>799.7</v>
      </c>
      <c r="I183" s="4"/>
      <c r="J183" s="19">
        <v>1286.57</v>
      </c>
      <c r="K183" s="19">
        <v>2008.1100000000001</v>
      </c>
      <c r="L183" s="37"/>
      <c r="M183" s="34">
        <f t="shared" si="22"/>
        <v>2.5335062689148202E-2</v>
      </c>
      <c r="N183" s="34">
        <f t="shared" si="22"/>
        <v>2.6691145318457954E-2</v>
      </c>
      <c r="O183" s="34">
        <v>3.4658458084477761E-2</v>
      </c>
      <c r="P183" s="34">
        <f t="shared" si="25"/>
        <v>3.1839726675595648E-2</v>
      </c>
      <c r="Q183" s="34">
        <f t="shared" si="25"/>
        <v>3.0524009175677325E-2</v>
      </c>
      <c r="R183" s="34">
        <v>3.4658458084477761E-2</v>
      </c>
      <c r="S183" s="35"/>
      <c r="T183" s="36">
        <f t="shared" si="18"/>
        <v>0.50903627387851469</v>
      </c>
      <c r="U183" s="36">
        <f t="shared" si="19"/>
        <v>0.51791693381776738</v>
      </c>
      <c r="V183" s="36">
        <v>0.608203724149604</v>
      </c>
      <c r="W183" s="36">
        <f t="shared" si="20"/>
        <v>0.55538672065546313</v>
      </c>
      <c r="X183" s="36">
        <f t="shared" si="21"/>
        <v>0.60387021110242389</v>
      </c>
      <c r="Y183" s="36">
        <v>0.608203724149604</v>
      </c>
    </row>
    <row r="184" spans="1:25" s="3" customFormat="1" x14ac:dyDescent="0.2">
      <c r="A184" s="1"/>
      <c r="B184" s="2"/>
      <c r="D184" s="71"/>
      <c r="E184" s="10" t="s">
        <v>12</v>
      </c>
      <c r="F184" s="32">
        <v>38961</v>
      </c>
      <c r="G184" s="19">
        <v>622.42999999999995</v>
      </c>
      <c r="H184" s="19">
        <v>826.06</v>
      </c>
      <c r="I184" s="4"/>
      <c r="J184" s="19">
        <v>1319.54</v>
      </c>
      <c r="K184" s="19">
        <v>2040.79</v>
      </c>
      <c r="L184" s="37"/>
      <c r="M184" s="34">
        <f t="shared" si="22"/>
        <v>7.6142395269627627E-2</v>
      </c>
      <c r="N184" s="34">
        <f t="shared" si="22"/>
        <v>5.8318599943628646E-2</v>
      </c>
      <c r="O184" s="34">
        <v>4.0931483875486396E-2</v>
      </c>
      <c r="P184" s="34">
        <f t="shared" si="25"/>
        <v>5.3945686900958467E-2</v>
      </c>
      <c r="Q184" s="34">
        <f t="shared" si="25"/>
        <v>4.1671132889263163E-2</v>
      </c>
      <c r="R184" s="34">
        <v>4.0931483875486396E-2</v>
      </c>
      <c r="S184" s="35"/>
      <c r="T184" s="36">
        <f t="shared" si="18"/>
        <v>0.53438935393861342</v>
      </c>
      <c r="U184" s="36">
        <f t="shared" si="19"/>
        <v>0.53498869869889321</v>
      </c>
      <c r="V184" s="36">
        <v>0.61434355102949489</v>
      </c>
      <c r="W184" s="36">
        <f t="shared" si="20"/>
        <v>0.56961921494649326</v>
      </c>
      <c r="X184" s="36">
        <f t="shared" si="21"/>
        <v>0.61369760028868714</v>
      </c>
      <c r="Y184" s="36">
        <v>0.61434355102949489</v>
      </c>
    </row>
    <row r="185" spans="1:25" s="3" customFormat="1" x14ac:dyDescent="0.2">
      <c r="A185" s="1"/>
      <c r="B185" s="2"/>
      <c r="D185" s="71"/>
      <c r="E185" s="10" t="s">
        <v>13</v>
      </c>
      <c r="F185" s="32">
        <v>38991</v>
      </c>
      <c r="G185" s="19">
        <v>632.02</v>
      </c>
      <c r="H185" s="19">
        <v>835.07</v>
      </c>
      <c r="I185" s="4"/>
      <c r="J185" s="19">
        <v>1332.06</v>
      </c>
      <c r="K185" s="19">
        <v>2054.39</v>
      </c>
      <c r="L185" s="37"/>
      <c r="M185" s="34">
        <f t="shared" si="22"/>
        <v>0.10202088891213745</v>
      </c>
      <c r="N185" s="34">
        <f t="shared" si="22"/>
        <v>7.5677555647155836E-2</v>
      </c>
      <c r="O185" s="34">
        <v>4.2922493791667904E-2</v>
      </c>
      <c r="P185" s="34">
        <f t="shared" si="25"/>
        <v>6.4804674697639397E-2</v>
      </c>
      <c r="Q185" s="34">
        <f t="shared" si="25"/>
        <v>4.7100378189379954E-2</v>
      </c>
      <c r="R185" s="34">
        <v>4.2922493791667904E-2</v>
      </c>
      <c r="S185" s="35"/>
      <c r="T185" s="36">
        <f t="shared" si="18"/>
        <v>0.54262288044644769</v>
      </c>
      <c r="U185" s="36">
        <f t="shared" si="19"/>
        <v>0.54082392637639487</v>
      </c>
      <c r="V185" s="36">
        <v>0.61702940309030563</v>
      </c>
      <c r="W185" s="36">
        <f t="shared" si="20"/>
        <v>0.57502385032786107</v>
      </c>
      <c r="X185" s="36">
        <f t="shared" si="21"/>
        <v>0.61778733385457396</v>
      </c>
      <c r="Y185" s="36">
        <v>0.61702940309030563</v>
      </c>
    </row>
    <row r="186" spans="1:25" s="3" customFormat="1" x14ac:dyDescent="0.2">
      <c r="A186" s="1"/>
      <c r="B186" s="2"/>
      <c r="D186" s="71"/>
      <c r="E186" s="10" t="s">
        <v>14</v>
      </c>
      <c r="F186" s="32">
        <v>39022</v>
      </c>
      <c r="G186" s="19">
        <v>620.24</v>
      </c>
      <c r="H186" s="19">
        <v>825.21</v>
      </c>
      <c r="I186" s="4"/>
      <c r="J186" s="19">
        <v>1331.38</v>
      </c>
      <c r="K186" s="19">
        <v>2064.13</v>
      </c>
      <c r="L186" s="37"/>
      <c r="M186" s="34">
        <f t="shared" si="22"/>
        <v>9.397488358967121E-2</v>
      </c>
      <c r="N186" s="34">
        <f t="shared" si="22"/>
        <v>7.135345666991233E-2</v>
      </c>
      <c r="O186" s="34">
        <v>4.0902838456280843E-2</v>
      </c>
      <c r="P186" s="34">
        <f t="shared" si="25"/>
        <v>5.9821847910016546E-2</v>
      </c>
      <c r="Q186" s="34">
        <f t="shared" si="25"/>
        <v>4.4251414001396316E-2</v>
      </c>
      <c r="R186" s="34">
        <v>4.0902838456280843E-2</v>
      </c>
      <c r="S186" s="35"/>
      <c r="T186" s="36">
        <f t="shared" si="18"/>
        <v>0.53250912212921231</v>
      </c>
      <c r="U186" s="36">
        <f t="shared" si="19"/>
        <v>0.53443820552177046</v>
      </c>
      <c r="V186" s="36">
        <v>0.62026686008490228</v>
      </c>
      <c r="W186" s="36">
        <f t="shared" si="20"/>
        <v>0.57473030783110957</v>
      </c>
      <c r="X186" s="36">
        <f t="shared" si="21"/>
        <v>0.62071630480543705</v>
      </c>
      <c r="Y186" s="36">
        <v>0.62026686008490228</v>
      </c>
    </row>
    <row r="187" spans="1:25" s="3" customFormat="1" x14ac:dyDescent="0.2">
      <c r="A187" s="1"/>
      <c r="B187" s="2"/>
      <c r="D187" s="71"/>
      <c r="E187" s="10" t="s">
        <v>15</v>
      </c>
      <c r="F187" s="32">
        <v>39052</v>
      </c>
      <c r="G187" s="19">
        <v>635.41</v>
      </c>
      <c r="H187" s="19">
        <v>841.96</v>
      </c>
      <c r="I187" s="4"/>
      <c r="J187" s="19">
        <v>1348.71</v>
      </c>
      <c r="K187" s="19">
        <v>2084.1000000000004</v>
      </c>
      <c r="L187" s="37"/>
      <c r="M187" s="34">
        <f t="shared" si="22"/>
        <v>9.1600955178752219E-2</v>
      </c>
      <c r="N187" s="34">
        <f t="shared" si="22"/>
        <v>7.1932370840017246E-2</v>
      </c>
      <c r="O187" s="34">
        <v>4.0532755522294739E-2</v>
      </c>
      <c r="P187" s="34">
        <f t="shared" si="25"/>
        <v>5.8883105259438961E-2</v>
      </c>
      <c r="Q187" s="34">
        <f t="shared" si="25"/>
        <v>4.435803124906057E-2</v>
      </c>
      <c r="R187" s="34">
        <v>4.0532755522294739E-2</v>
      </c>
      <c r="S187" s="35"/>
      <c r="T187" s="36">
        <f t="shared" si="18"/>
        <v>0.54553337626100018</v>
      </c>
      <c r="U187" s="36">
        <f t="shared" si="19"/>
        <v>0.54528615930624913</v>
      </c>
      <c r="V187" s="36">
        <v>0.62385486974770132</v>
      </c>
      <c r="W187" s="36">
        <f t="shared" si="20"/>
        <v>0.58221132469685266</v>
      </c>
      <c r="X187" s="36">
        <f t="shared" si="21"/>
        <v>0.62672159740181654</v>
      </c>
      <c r="Y187" s="36">
        <v>0.62385486974770132</v>
      </c>
    </row>
    <row r="188" spans="1:25" s="3" customFormat="1" x14ac:dyDescent="0.2">
      <c r="A188" s="1"/>
      <c r="B188" s="2"/>
      <c r="D188" s="71">
        <v>2007</v>
      </c>
      <c r="E188" s="8" t="s">
        <v>4</v>
      </c>
      <c r="F188" s="32">
        <v>39083</v>
      </c>
      <c r="G188" s="19">
        <v>643.07000000000005</v>
      </c>
      <c r="H188" s="19">
        <v>850.98</v>
      </c>
      <c r="I188" s="4"/>
      <c r="J188" s="19">
        <v>1358.83</v>
      </c>
      <c r="K188" s="19">
        <v>2097.5100000000002</v>
      </c>
      <c r="L188" s="37"/>
      <c r="M188" s="34">
        <f t="shared" si="22"/>
        <v>8.2081138837941214E-2</v>
      </c>
      <c r="N188" s="34">
        <f t="shared" si="22"/>
        <v>6.5963523399138246E-2</v>
      </c>
      <c r="O188" s="34">
        <v>3.9809203046602626E-2</v>
      </c>
      <c r="P188" s="34">
        <f t="shared" si="25"/>
        <v>5.4468276632729129E-2</v>
      </c>
      <c r="Q188" s="34">
        <f t="shared" si="25"/>
        <v>4.1873426021130422E-2</v>
      </c>
      <c r="R188" s="34">
        <v>3.9809203046602626E-2</v>
      </c>
      <c r="S188" s="35"/>
      <c r="T188" s="36">
        <f t="shared" si="18"/>
        <v>0.55210989482721617</v>
      </c>
      <c r="U188" s="36">
        <f t="shared" si="19"/>
        <v>0.55112786337406983</v>
      </c>
      <c r="V188" s="36">
        <v>0.62707686118341754</v>
      </c>
      <c r="W188" s="36">
        <f t="shared" si="20"/>
        <v>0.58657992773674417</v>
      </c>
      <c r="X188" s="36">
        <f t="shared" si="21"/>
        <v>0.63075419498406216</v>
      </c>
      <c r="Y188" s="36">
        <v>0.62707686118341754</v>
      </c>
    </row>
    <row r="189" spans="1:25" s="3" customFormat="1" x14ac:dyDescent="0.2">
      <c r="A189" s="1"/>
      <c r="B189" s="2"/>
      <c r="D189" s="71"/>
      <c r="E189" s="8" t="s">
        <v>5</v>
      </c>
      <c r="F189" s="32">
        <v>39114</v>
      </c>
      <c r="G189" s="19">
        <v>640.21</v>
      </c>
      <c r="H189" s="19">
        <v>850.19</v>
      </c>
      <c r="I189" s="4"/>
      <c r="J189" s="19">
        <v>1357.46</v>
      </c>
      <c r="K189" s="19">
        <v>2098.62</v>
      </c>
      <c r="L189" s="37"/>
      <c r="M189" s="34">
        <f t="shared" si="22"/>
        <v>7.9885299822889388E-2</v>
      </c>
      <c r="N189" s="34">
        <f t="shared" si="22"/>
        <v>6.7072481957954233E-2</v>
      </c>
      <c r="O189" s="34">
        <v>4.1122548266494974E-2</v>
      </c>
      <c r="P189" s="34">
        <f t="shared" si="25"/>
        <v>5.352777281934662E-2</v>
      </c>
      <c r="Q189" s="34">
        <f t="shared" si="25"/>
        <v>4.296875E-2</v>
      </c>
      <c r="R189" s="34">
        <v>4.1122548266494974E-2</v>
      </c>
      <c r="S189" s="35"/>
      <c r="T189" s="36">
        <f t="shared" si="18"/>
        <v>0.54965443228160549</v>
      </c>
      <c r="U189" s="36">
        <f t="shared" si="19"/>
        <v>0.55061622853886161</v>
      </c>
      <c r="V189" s="36">
        <v>0.6288296245244398</v>
      </c>
      <c r="W189" s="36">
        <f t="shared" si="20"/>
        <v>0.58598852594181827</v>
      </c>
      <c r="X189" s="36">
        <f t="shared" si="21"/>
        <v>0.63108798941480726</v>
      </c>
      <c r="Y189" s="36">
        <v>0.6288296245244398</v>
      </c>
    </row>
    <row r="190" spans="1:25" s="3" customFormat="1" x14ac:dyDescent="0.2">
      <c r="A190" s="1"/>
      <c r="B190" s="2"/>
      <c r="D190" s="71"/>
      <c r="E190" s="8" t="s">
        <v>6</v>
      </c>
      <c r="F190" s="32">
        <v>39142</v>
      </c>
      <c r="G190" s="19">
        <v>641.21</v>
      </c>
      <c r="H190" s="19">
        <v>852.51</v>
      </c>
      <c r="I190" s="4"/>
      <c r="J190" s="19">
        <v>1360.8000000000002</v>
      </c>
      <c r="K190" s="19">
        <v>2103.33</v>
      </c>
      <c r="L190" s="37"/>
      <c r="M190" s="34">
        <f t="shared" si="22"/>
        <v>0.10162182592859859</v>
      </c>
      <c r="N190" s="34">
        <f t="shared" si="22"/>
        <v>8.3818556281624268E-2</v>
      </c>
      <c r="O190" s="34">
        <v>4.2068383500004858E-2</v>
      </c>
      <c r="P190" s="34">
        <f t="shared" si="25"/>
        <v>6.2859285178705537E-2</v>
      </c>
      <c r="Q190" s="34">
        <f t="shared" si="25"/>
        <v>4.8759934980105113E-2</v>
      </c>
      <c r="R190" s="34">
        <v>4.2068383500004858E-2</v>
      </c>
      <c r="S190" s="35"/>
      <c r="T190" s="36">
        <f t="shared" si="18"/>
        <v>0.55051298561923168</v>
      </c>
      <c r="U190" s="36">
        <f t="shared" si="19"/>
        <v>0.55211875109289088</v>
      </c>
      <c r="V190" s="36">
        <v>0.63019059370689201</v>
      </c>
      <c r="W190" s="36">
        <f t="shared" si="20"/>
        <v>0.58743033761703944</v>
      </c>
      <c r="X190" s="36">
        <f t="shared" si="21"/>
        <v>0.63250436037769897</v>
      </c>
      <c r="Y190" s="36">
        <v>0.63019059370689201</v>
      </c>
    </row>
    <row r="191" spans="1:25" s="3" customFormat="1" x14ac:dyDescent="0.2">
      <c r="A191" s="1"/>
      <c r="B191" s="2"/>
      <c r="D191" s="71"/>
      <c r="E191" s="8" t="s">
        <v>7</v>
      </c>
      <c r="F191" s="32">
        <v>39173</v>
      </c>
      <c r="G191" s="19">
        <v>645.04</v>
      </c>
      <c r="H191" s="19">
        <v>856.55</v>
      </c>
      <c r="I191" s="4"/>
      <c r="J191" s="19">
        <v>1361.1100000000001</v>
      </c>
      <c r="K191" s="19">
        <v>2101.2200000000003</v>
      </c>
      <c r="L191" s="37"/>
      <c r="M191" s="34">
        <f t="shared" si="22"/>
        <v>0.10938359933957065</v>
      </c>
      <c r="N191" s="34">
        <f t="shared" si="22"/>
        <v>8.9411764705882302E-2</v>
      </c>
      <c r="O191" s="34">
        <v>3.992134898409283E-2</v>
      </c>
      <c r="P191" s="34">
        <f t="shared" si="25"/>
        <v>6.3184452672196967E-2</v>
      </c>
      <c r="Q191" s="34">
        <f t="shared" si="25"/>
        <v>4.7692177286257964E-2</v>
      </c>
      <c r="R191" s="34">
        <v>3.992134898409283E-2</v>
      </c>
      <c r="S191" s="35"/>
      <c r="T191" s="36">
        <f t="shared" si="18"/>
        <v>0.55380124490233951</v>
      </c>
      <c r="U191" s="36">
        <f t="shared" si="19"/>
        <v>0.55473521278180393</v>
      </c>
      <c r="V191" s="36">
        <v>0.62981426510719252</v>
      </c>
      <c r="W191" s="36">
        <f t="shared" si="20"/>
        <v>0.58756415846114673</v>
      </c>
      <c r="X191" s="36">
        <f t="shared" si="21"/>
        <v>0.63186985024357989</v>
      </c>
      <c r="Y191" s="36">
        <v>0.62981426510719252</v>
      </c>
    </row>
    <row r="192" spans="1:25" s="3" customFormat="1" x14ac:dyDescent="0.2">
      <c r="A192" s="1"/>
      <c r="B192" s="2"/>
      <c r="D192" s="71"/>
      <c r="E192" s="8" t="s">
        <v>8</v>
      </c>
      <c r="F192" s="32">
        <v>39203</v>
      </c>
      <c r="G192" s="19">
        <v>626.42999999999995</v>
      </c>
      <c r="H192" s="19">
        <v>836.14</v>
      </c>
      <c r="I192" s="4"/>
      <c r="J192" s="19">
        <v>1335.31</v>
      </c>
      <c r="K192" s="19">
        <v>2068.87</v>
      </c>
      <c r="L192" s="37"/>
      <c r="M192" s="34">
        <f t="shared" si="22"/>
        <v>6.7608562274183548E-2</v>
      </c>
      <c r="N192" s="34">
        <f t="shared" si="22"/>
        <v>5.5505762651955948E-2</v>
      </c>
      <c r="O192" s="34">
        <v>3.9475709228957712E-2</v>
      </c>
      <c r="P192" s="34">
        <f t="shared" si="25"/>
        <v>4.7375893200304331E-2</v>
      </c>
      <c r="Q192" s="34">
        <f t="shared" si="25"/>
        <v>3.7885970853086537E-2</v>
      </c>
      <c r="R192" s="34">
        <v>3.9475709228957712E-2</v>
      </c>
      <c r="S192" s="35"/>
      <c r="T192" s="36">
        <f t="shared" si="18"/>
        <v>0.53782356728911784</v>
      </c>
      <c r="U192" s="36">
        <f t="shared" si="19"/>
        <v>0.54151690014053766</v>
      </c>
      <c r="V192" s="36">
        <v>0.62674177407410536</v>
      </c>
      <c r="W192" s="36">
        <f t="shared" si="20"/>
        <v>0.57642681079027691</v>
      </c>
      <c r="X192" s="36">
        <f t="shared" si="21"/>
        <v>0.62214169723942991</v>
      </c>
      <c r="Y192" s="36">
        <v>0.62674177407410536</v>
      </c>
    </row>
    <row r="193" spans="1:25" s="3" customFormat="1" x14ac:dyDescent="0.2">
      <c r="A193" s="1"/>
      <c r="B193" s="2"/>
      <c r="D193" s="71"/>
      <c r="E193" s="8" t="s">
        <v>9</v>
      </c>
      <c r="F193" s="32">
        <v>39234</v>
      </c>
      <c r="G193" s="19">
        <v>617.80999999999995</v>
      </c>
      <c r="H193" s="19">
        <v>828.78</v>
      </c>
      <c r="I193" s="4"/>
      <c r="J193" s="19">
        <v>1327.9899999999998</v>
      </c>
      <c r="K193" s="19">
        <v>2063.4499999999998</v>
      </c>
      <c r="L193" s="37"/>
      <c r="M193" s="34">
        <f t="shared" si="22"/>
        <v>6.3081820528262833E-2</v>
      </c>
      <c r="N193" s="34">
        <f t="shared" si="22"/>
        <v>5.1991571678809745E-2</v>
      </c>
      <c r="O193" s="34">
        <v>3.9826070613972586E-2</v>
      </c>
      <c r="P193" s="34">
        <f t="shared" si="25"/>
        <v>4.4912700348568979E-2</v>
      </c>
      <c r="Q193" s="34">
        <f t="shared" si="25"/>
        <v>3.6315879345500512E-2</v>
      </c>
      <c r="R193" s="34">
        <v>3.9826070613972586E-2</v>
      </c>
      <c r="S193" s="35"/>
      <c r="T193" s="36">
        <f t="shared" si="18"/>
        <v>0.53042283751878083</v>
      </c>
      <c r="U193" s="36">
        <f t="shared" si="19"/>
        <v>0.5367502768656861</v>
      </c>
      <c r="V193" s="36">
        <v>0.62749443127348448</v>
      </c>
      <c r="W193" s="36">
        <f t="shared" si="20"/>
        <v>0.57326691214877423</v>
      </c>
      <c r="X193" s="36">
        <f t="shared" si="21"/>
        <v>0.62051181812714262</v>
      </c>
      <c r="Y193" s="36">
        <v>0.62749443127348448</v>
      </c>
    </row>
    <row r="194" spans="1:25" s="3" customFormat="1" x14ac:dyDescent="0.2">
      <c r="A194" s="1"/>
      <c r="B194" s="2"/>
      <c r="D194" s="71"/>
      <c r="E194" s="8" t="s">
        <v>10</v>
      </c>
      <c r="F194" s="32">
        <v>39264</v>
      </c>
      <c r="G194" s="19">
        <v>625.61</v>
      </c>
      <c r="H194" s="19">
        <v>837.62</v>
      </c>
      <c r="I194" s="4"/>
      <c r="J194" s="19">
        <v>1337.08</v>
      </c>
      <c r="K194" s="19">
        <v>2074.08</v>
      </c>
      <c r="L194" s="37"/>
      <c r="M194" s="34">
        <f t="shared" si="22"/>
        <v>7.5060574295877647E-2</v>
      </c>
      <c r="N194" s="34">
        <f t="shared" si="22"/>
        <v>6.065440915767617E-2</v>
      </c>
      <c r="O194" s="34">
        <v>4.138694837280088E-2</v>
      </c>
      <c r="P194" s="34">
        <f t="shared" si="25"/>
        <v>5.0478068555895206E-2</v>
      </c>
      <c r="Q194" s="34">
        <f t="shared" si="25"/>
        <v>3.9826735651546041E-2</v>
      </c>
      <c r="R194" s="34">
        <v>4.138694837280088E-2</v>
      </c>
      <c r="S194" s="35"/>
      <c r="T194" s="36">
        <f t="shared" si="18"/>
        <v>0.53711955355226448</v>
      </c>
      <c r="U194" s="36">
        <f t="shared" si="19"/>
        <v>0.54247540590776322</v>
      </c>
      <c r="V194" s="36">
        <v>0.63015966258910161</v>
      </c>
      <c r="W194" s="36">
        <f t="shared" si="20"/>
        <v>0.57719088464211565</v>
      </c>
      <c r="X194" s="36">
        <f t="shared" si="21"/>
        <v>0.62370842605400856</v>
      </c>
      <c r="Y194" s="36">
        <v>0.63015966258910161</v>
      </c>
    </row>
    <row r="195" spans="1:25" s="3" customFormat="1" x14ac:dyDescent="0.2">
      <c r="A195" s="1"/>
      <c r="B195" s="2"/>
      <c r="D195" s="71"/>
      <c r="E195" s="10" t="s">
        <v>11</v>
      </c>
      <c r="F195" s="32">
        <v>39295</v>
      </c>
      <c r="G195" s="19">
        <v>630.6</v>
      </c>
      <c r="H195" s="19">
        <v>843.38</v>
      </c>
      <c r="I195" s="4"/>
      <c r="J195" s="19">
        <v>1344.48</v>
      </c>
      <c r="K195" s="19">
        <v>2083.1799999999998</v>
      </c>
      <c r="L195" s="37"/>
      <c r="M195" s="34">
        <f t="shared" si="22"/>
        <v>6.3585764884466212E-2</v>
      </c>
      <c r="N195" s="34">
        <f t="shared" si="22"/>
        <v>5.4620482681005278E-2</v>
      </c>
      <c r="O195" s="34">
        <v>4.0320735046071032E-2</v>
      </c>
      <c r="P195" s="34">
        <f t="shared" si="25"/>
        <v>4.5011153687712246E-2</v>
      </c>
      <c r="Q195" s="34">
        <f t="shared" si="25"/>
        <v>3.7383410271349504E-2</v>
      </c>
      <c r="R195" s="34">
        <v>4.0320735046071032E-2</v>
      </c>
      <c r="S195" s="35"/>
      <c r="T195" s="36">
        <f t="shared" si="18"/>
        <v>0.54140373470701875</v>
      </c>
      <c r="U195" s="36">
        <f t="shared" si="19"/>
        <v>0.54620580673156016</v>
      </c>
      <c r="V195" s="36">
        <v>0.63272694536507379</v>
      </c>
      <c r="W195" s="36">
        <f t="shared" si="20"/>
        <v>0.58038531769500079</v>
      </c>
      <c r="X195" s="36">
        <f t="shared" si="21"/>
        <v>0.6264449389547122</v>
      </c>
      <c r="Y195" s="36">
        <v>0.63272694536507379</v>
      </c>
    </row>
    <row r="196" spans="1:25" s="3" customFormat="1" x14ac:dyDescent="0.2">
      <c r="A196" s="1"/>
      <c r="B196" s="2"/>
      <c r="D196" s="71"/>
      <c r="E196" s="10" t="s">
        <v>12</v>
      </c>
      <c r="F196" s="32">
        <v>39326</v>
      </c>
      <c r="G196" s="19">
        <v>646.42999999999995</v>
      </c>
      <c r="H196" s="19">
        <v>859.73</v>
      </c>
      <c r="I196" s="4"/>
      <c r="J196" s="19">
        <v>1364.1599999999999</v>
      </c>
      <c r="K196" s="19">
        <v>2106.85</v>
      </c>
      <c r="L196" s="37"/>
      <c r="M196" s="34">
        <f t="shared" si="22"/>
        <v>3.855855276898601E-2</v>
      </c>
      <c r="N196" s="34">
        <f t="shared" si="22"/>
        <v>4.075975110766783E-2</v>
      </c>
      <c r="O196" s="34">
        <v>3.7920617605112561E-2</v>
      </c>
      <c r="P196" s="34">
        <f t="shared" si="25"/>
        <v>3.3814814253451786E-2</v>
      </c>
      <c r="Q196" s="34">
        <f t="shared" si="25"/>
        <v>3.2369817570646608E-2</v>
      </c>
      <c r="R196" s="34">
        <v>3.7920617605112561E-2</v>
      </c>
      <c r="S196" s="35"/>
      <c r="T196" s="36">
        <f t="shared" si="18"/>
        <v>0.55499463404163984</v>
      </c>
      <c r="U196" s="36">
        <f t="shared" si="19"/>
        <v>0.5567947049032751</v>
      </c>
      <c r="V196" s="36">
        <v>0.63763983790625123</v>
      </c>
      <c r="W196" s="36">
        <f t="shared" si="20"/>
        <v>0.58888078289510604</v>
      </c>
      <c r="X196" s="36">
        <f t="shared" si="21"/>
        <v>0.63356287965357561</v>
      </c>
      <c r="Y196" s="36">
        <v>0.63763983790625123</v>
      </c>
    </row>
    <row r="197" spans="1:25" s="3" customFormat="1" x14ac:dyDescent="0.2">
      <c r="A197" s="1"/>
      <c r="B197" s="2"/>
      <c r="D197" s="71"/>
      <c r="E197" s="10" t="s">
        <v>13</v>
      </c>
      <c r="F197" s="32">
        <v>39356</v>
      </c>
      <c r="G197" s="19">
        <v>644.5</v>
      </c>
      <c r="H197" s="19">
        <v>859.46</v>
      </c>
      <c r="I197" s="4"/>
      <c r="J197" s="19">
        <v>1368.46</v>
      </c>
      <c r="K197" s="19">
        <v>2116.41</v>
      </c>
      <c r="L197" s="37"/>
      <c r="M197" s="34">
        <f t="shared" si="22"/>
        <v>1.974621056295689E-2</v>
      </c>
      <c r="N197" s="34">
        <f t="shared" si="22"/>
        <v>2.9207132336211306E-2</v>
      </c>
      <c r="O197" s="34">
        <v>3.7429714849071649E-2</v>
      </c>
      <c r="P197" s="34">
        <f t="shared" ref="P197:Q212" si="26">J197/J185-1</f>
        <v>2.7326096422083168E-2</v>
      </c>
      <c r="Q197" s="34">
        <f t="shared" si="26"/>
        <v>3.0189009876411044E-2</v>
      </c>
      <c r="R197" s="34">
        <v>3.7429714849071649E-2</v>
      </c>
      <c r="S197" s="35"/>
      <c r="T197" s="36">
        <f t="shared" si="18"/>
        <v>0.55333762610002146</v>
      </c>
      <c r="U197" s="36">
        <f t="shared" si="19"/>
        <v>0.55661984236465967</v>
      </c>
      <c r="V197" s="36">
        <v>0.64012463770146877</v>
      </c>
      <c r="W197" s="36">
        <f t="shared" si="20"/>
        <v>0.59073700750691771</v>
      </c>
      <c r="X197" s="36">
        <f t="shared" si="21"/>
        <v>0.63643772177783131</v>
      </c>
      <c r="Y197" s="36">
        <v>0.64012463770146877</v>
      </c>
    </row>
    <row r="198" spans="1:25" s="3" customFormat="1" x14ac:dyDescent="0.2">
      <c r="A198" s="1"/>
      <c r="B198" s="2"/>
      <c r="D198" s="71"/>
      <c r="E198" s="10" t="s">
        <v>14</v>
      </c>
      <c r="F198" s="32">
        <v>39387</v>
      </c>
      <c r="G198" s="19">
        <v>648.14</v>
      </c>
      <c r="H198" s="19">
        <v>864.07</v>
      </c>
      <c r="I198" s="4"/>
      <c r="J198" s="19">
        <v>1381</v>
      </c>
      <c r="K198" s="19">
        <v>2131.21</v>
      </c>
      <c r="L198" s="37"/>
      <c r="M198" s="34">
        <f t="shared" si="22"/>
        <v>4.4982587385528072E-2</v>
      </c>
      <c r="N198" s="34">
        <f t="shared" si="22"/>
        <v>4.7091043491959583E-2</v>
      </c>
      <c r="O198" s="34">
        <v>3.929553935787311E-2</v>
      </c>
      <c r="P198" s="34">
        <f t="shared" si="26"/>
        <v>3.7269599963947186E-2</v>
      </c>
      <c r="Q198" s="34">
        <f t="shared" si="26"/>
        <v>3.2497953132796908E-2</v>
      </c>
      <c r="R198" s="34">
        <v>3.929553935787311E-2</v>
      </c>
      <c r="S198" s="35"/>
      <c r="T198" s="36">
        <f t="shared" si="18"/>
        <v>0.55646276024898045</v>
      </c>
      <c r="U198" s="36">
        <f t="shared" si="19"/>
        <v>0.55960545830176101</v>
      </c>
      <c r="V198" s="36">
        <v>0.644640580897753</v>
      </c>
      <c r="W198" s="36">
        <f t="shared" si="20"/>
        <v>0.59615027649113117</v>
      </c>
      <c r="X198" s="36">
        <f t="shared" si="21"/>
        <v>0.64088831418776693</v>
      </c>
      <c r="Y198" s="36">
        <v>0.644640580897753</v>
      </c>
    </row>
    <row r="199" spans="1:25" s="3" customFormat="1" x14ac:dyDescent="0.2">
      <c r="A199" s="1"/>
      <c r="B199" s="2"/>
      <c r="D199" s="71"/>
      <c r="E199" s="10" t="s">
        <v>15</v>
      </c>
      <c r="F199" s="32">
        <v>39417</v>
      </c>
      <c r="G199" s="19">
        <v>659.14</v>
      </c>
      <c r="H199" s="19">
        <v>876.96</v>
      </c>
      <c r="I199" s="4"/>
      <c r="J199" s="19">
        <v>1394.4099999999999</v>
      </c>
      <c r="K199" s="19">
        <v>2144.8199999999997</v>
      </c>
      <c r="L199" s="37"/>
      <c r="M199" s="34">
        <f t="shared" si="22"/>
        <v>3.7345965597016084E-2</v>
      </c>
      <c r="N199" s="34">
        <f t="shared" si="22"/>
        <v>4.1569670768207612E-2</v>
      </c>
      <c r="O199" s="34">
        <v>3.7590381357691216E-2</v>
      </c>
      <c r="P199" s="34">
        <f t="shared" si="26"/>
        <v>3.3884230116185021E-2</v>
      </c>
      <c r="Q199" s="34">
        <f t="shared" si="26"/>
        <v>2.9134878364761363E-2</v>
      </c>
      <c r="R199" s="34">
        <v>3.7590381357691216E-2</v>
      </c>
      <c r="S199" s="35"/>
      <c r="T199" s="36">
        <f t="shared" si="18"/>
        <v>0.56590684696286753</v>
      </c>
      <c r="U199" s="36">
        <f t="shared" si="19"/>
        <v>0.5679535254230702</v>
      </c>
      <c r="V199" s="36">
        <v>0.64730581221337014</v>
      </c>
      <c r="W199" s="36">
        <f t="shared" si="20"/>
        <v>0.60193910719912969</v>
      </c>
      <c r="X199" s="36">
        <f t="shared" si="21"/>
        <v>0.64498105491068747</v>
      </c>
      <c r="Y199" s="36">
        <v>0.64730581221337014</v>
      </c>
    </row>
    <row r="200" spans="1:25" s="3" customFormat="1" x14ac:dyDescent="0.2">
      <c r="A200" s="1"/>
      <c r="B200" s="2"/>
      <c r="D200" s="71">
        <v>2008</v>
      </c>
      <c r="E200" s="8" t="s">
        <v>4</v>
      </c>
      <c r="F200" s="32">
        <v>39448</v>
      </c>
      <c r="G200" s="19">
        <v>659.31</v>
      </c>
      <c r="H200" s="19">
        <v>878.62</v>
      </c>
      <c r="I200" s="4"/>
      <c r="J200" s="19">
        <v>1397.52</v>
      </c>
      <c r="K200" s="19">
        <v>2153.11</v>
      </c>
      <c r="L200" s="37"/>
      <c r="M200" s="34">
        <f t="shared" si="22"/>
        <v>2.5253860388448901E-2</v>
      </c>
      <c r="N200" s="34">
        <f t="shared" si="22"/>
        <v>3.2480199299631085E-2</v>
      </c>
      <c r="O200" s="34">
        <v>3.7043735613276896E-2</v>
      </c>
      <c r="P200" s="34">
        <f t="shared" si="26"/>
        <v>2.847302458732881E-2</v>
      </c>
      <c r="Q200" s="34">
        <f t="shared" si="26"/>
        <v>2.6507620941020438E-2</v>
      </c>
      <c r="R200" s="34">
        <v>3.7043735613276896E-2</v>
      </c>
      <c r="S200" s="35"/>
      <c r="T200" s="36">
        <f t="shared" si="18"/>
        <v>0.56605280103026401</v>
      </c>
      <c r="U200" s="36">
        <f t="shared" si="19"/>
        <v>0.56902860621603946</v>
      </c>
      <c r="V200" s="36">
        <v>0.65030613063829956</v>
      </c>
      <c r="W200" s="36">
        <f t="shared" si="20"/>
        <v>0.60328163244162614</v>
      </c>
      <c r="X200" s="36">
        <f t="shared" si="21"/>
        <v>0.64747398809165824</v>
      </c>
      <c r="Y200" s="36">
        <v>0.65030613063829956</v>
      </c>
    </row>
    <row r="201" spans="1:25" s="3" customFormat="1" x14ac:dyDescent="0.2">
      <c r="A201" s="1"/>
      <c r="B201" s="2"/>
      <c r="D201" s="71"/>
      <c r="E201" s="8" t="s">
        <v>5</v>
      </c>
      <c r="F201" s="32">
        <v>39479</v>
      </c>
      <c r="G201" s="19">
        <v>648.87</v>
      </c>
      <c r="H201" s="19">
        <v>869.36</v>
      </c>
      <c r="I201" s="4"/>
      <c r="J201" s="19">
        <v>1389.69</v>
      </c>
      <c r="K201" s="19">
        <v>2147.39</v>
      </c>
      <c r="L201" s="37"/>
      <c r="M201" s="34">
        <f t="shared" si="22"/>
        <v>1.3526811514971593E-2</v>
      </c>
      <c r="N201" s="34">
        <f t="shared" si="22"/>
        <v>2.2547901057410558E-2</v>
      </c>
      <c r="O201" s="34">
        <v>3.7227414330225583E-2</v>
      </c>
      <c r="P201" s="34">
        <f t="shared" si="26"/>
        <v>2.3742872718164776E-2</v>
      </c>
      <c r="Q201" s="34">
        <f t="shared" si="26"/>
        <v>2.3239080919842614E-2</v>
      </c>
      <c r="R201" s="34">
        <v>3.7227414330225583E-2</v>
      </c>
      <c r="S201" s="35"/>
      <c r="T201" s="36">
        <f t="shared" ref="T201:T264" si="27">G201/$G$327</f>
        <v>0.55708950418544756</v>
      </c>
      <c r="U201" s="36">
        <f t="shared" ref="U201:U264" si="28">H201/$H$327</f>
        <v>0.56303146878056054</v>
      </c>
      <c r="V201" s="36">
        <v>0.65223932549973129</v>
      </c>
      <c r="W201" s="36">
        <f t="shared" ref="W201:W264" si="29">J201/$J$327</f>
        <v>0.59990157692755985</v>
      </c>
      <c r="X201" s="36">
        <f t="shared" ref="X201:X264" si="30">K201/$K$327</f>
        <v>0.64575389426835872</v>
      </c>
      <c r="Y201" s="36">
        <v>0.65223932549973129</v>
      </c>
    </row>
    <row r="202" spans="1:25" s="3" customFormat="1" x14ac:dyDescent="0.2">
      <c r="A202" s="1"/>
      <c r="B202" s="2"/>
      <c r="D202" s="71"/>
      <c r="E202" s="8" t="s">
        <v>6</v>
      </c>
      <c r="F202" s="32">
        <v>39508</v>
      </c>
      <c r="G202" s="19">
        <v>659.18</v>
      </c>
      <c r="H202" s="19">
        <v>879.34</v>
      </c>
      <c r="I202" s="4"/>
      <c r="J202" s="19">
        <v>1404.78</v>
      </c>
      <c r="K202" s="19">
        <v>2163.77</v>
      </c>
      <c r="L202" s="37"/>
      <c r="M202" s="34">
        <f t="shared" si="22"/>
        <v>2.802513996974465E-2</v>
      </c>
      <c r="N202" s="34">
        <f t="shared" si="22"/>
        <v>3.1471771592122222E-2</v>
      </c>
      <c r="O202" s="34">
        <v>4.2488792905972073E-2</v>
      </c>
      <c r="P202" s="34">
        <f t="shared" si="26"/>
        <v>3.2319223985890488E-2</v>
      </c>
      <c r="Q202" s="34">
        <f t="shared" si="26"/>
        <v>2.8735386268440966E-2</v>
      </c>
      <c r="R202" s="34">
        <v>4.2488792905972073E-2</v>
      </c>
      <c r="S202" s="35"/>
      <c r="T202" s="36">
        <f t="shared" si="27"/>
        <v>0.56594118909637259</v>
      </c>
      <c r="U202" s="36">
        <f t="shared" si="28"/>
        <v>0.56949490631901412</v>
      </c>
      <c r="V202" s="36">
        <v>0.65696663133419575</v>
      </c>
      <c r="W202" s="36">
        <f t="shared" si="29"/>
        <v>0.60641563027459178</v>
      </c>
      <c r="X202" s="36">
        <f t="shared" si="30"/>
        <v>0.65067961748962533</v>
      </c>
      <c r="Y202" s="36">
        <v>0.65696663133419575</v>
      </c>
    </row>
    <row r="203" spans="1:25" s="3" customFormat="1" x14ac:dyDescent="0.2">
      <c r="A203" s="1"/>
      <c r="B203" s="2"/>
      <c r="D203" s="71"/>
      <c r="E203" s="8" t="s">
        <v>7</v>
      </c>
      <c r="F203" s="32">
        <v>39539</v>
      </c>
      <c r="G203" s="19">
        <v>670.07</v>
      </c>
      <c r="H203" s="19">
        <v>890.53</v>
      </c>
      <c r="I203" s="4"/>
      <c r="J203" s="19">
        <v>1413.31</v>
      </c>
      <c r="K203" s="19">
        <v>2169.67</v>
      </c>
      <c r="L203" s="37"/>
      <c r="M203" s="34">
        <f t="shared" si="22"/>
        <v>3.8803795113481421E-2</v>
      </c>
      <c r="N203" s="34">
        <f t="shared" si="22"/>
        <v>3.9670772284163158E-2</v>
      </c>
      <c r="O203" s="34">
        <v>4.5485426164964204E-2</v>
      </c>
      <c r="P203" s="34">
        <f t="shared" si="26"/>
        <v>3.8351051715144191E-2</v>
      </c>
      <c r="Q203" s="34">
        <f t="shared" si="26"/>
        <v>3.2576312808749064E-2</v>
      </c>
      <c r="R203" s="34">
        <v>4.5485426164964204E-2</v>
      </c>
      <c r="S203" s="35"/>
      <c r="T203" s="36">
        <f t="shared" si="27"/>
        <v>0.57529083494312083</v>
      </c>
      <c r="U203" s="36">
        <f t="shared" si="28"/>
        <v>0.57674198708607771</v>
      </c>
      <c r="V203" s="36">
        <v>0.65846163536036695</v>
      </c>
      <c r="W203" s="36">
        <f t="shared" si="29"/>
        <v>0.61009786188825532</v>
      </c>
      <c r="X203" s="36">
        <f t="shared" si="30"/>
        <v>0.65245384013953223</v>
      </c>
      <c r="Y203" s="36">
        <v>0.65846163536036695</v>
      </c>
    </row>
    <row r="204" spans="1:25" s="3" customFormat="1" x14ac:dyDescent="0.2">
      <c r="A204" s="1"/>
      <c r="B204" s="2"/>
      <c r="D204" s="71"/>
      <c r="E204" s="8" t="s">
        <v>8</v>
      </c>
      <c r="F204" s="32">
        <v>39569</v>
      </c>
      <c r="G204" s="19">
        <v>671.59</v>
      </c>
      <c r="H204" s="19">
        <v>893.33</v>
      </c>
      <c r="I204" s="4"/>
      <c r="J204" s="19">
        <v>1408.77</v>
      </c>
      <c r="K204" s="19">
        <v>2161.61</v>
      </c>
      <c r="L204" s="37"/>
      <c r="M204" s="34">
        <f t="shared" si="22"/>
        <v>7.209105566463947E-2</v>
      </c>
      <c r="N204" s="34">
        <f t="shared" si="22"/>
        <v>6.8397636759394365E-2</v>
      </c>
      <c r="O204" s="34">
        <v>4.9475632325719943E-2</v>
      </c>
      <c r="P204" s="34">
        <f t="shared" si="26"/>
        <v>5.501344257138796E-2</v>
      </c>
      <c r="Q204" s="34">
        <f t="shared" si="26"/>
        <v>4.4826402818930244E-2</v>
      </c>
      <c r="R204" s="34">
        <v>4.9475632325719943E-2</v>
      </c>
      <c r="S204" s="35"/>
      <c r="T204" s="36">
        <f t="shared" si="27"/>
        <v>0.57659583601631259</v>
      </c>
      <c r="U204" s="36">
        <f t="shared" si="28"/>
        <v>0.57855537637542342</v>
      </c>
      <c r="V204" s="36">
        <v>0.65775021965136526</v>
      </c>
      <c r="W204" s="36">
        <f t="shared" si="29"/>
        <v>0.60813803404229605</v>
      </c>
      <c r="X204" s="36">
        <f t="shared" si="30"/>
        <v>0.65003007157033754</v>
      </c>
      <c r="Y204" s="36">
        <v>0.65775021965136526</v>
      </c>
    </row>
    <row r="205" spans="1:25" s="3" customFormat="1" x14ac:dyDescent="0.2">
      <c r="A205" s="1"/>
      <c r="B205" s="2"/>
      <c r="D205" s="71"/>
      <c r="E205" s="8" t="s">
        <v>9</v>
      </c>
      <c r="F205" s="32">
        <v>39600</v>
      </c>
      <c r="G205" s="19">
        <v>674.1</v>
      </c>
      <c r="H205" s="19">
        <v>897.75</v>
      </c>
      <c r="I205" s="4"/>
      <c r="J205" s="19">
        <v>1414.4099999999999</v>
      </c>
      <c r="K205" s="19">
        <v>2173.1099999999997</v>
      </c>
      <c r="L205" s="37"/>
      <c r="M205" s="34">
        <f t="shared" si="22"/>
        <v>9.1112154222172004E-2</v>
      </c>
      <c r="N205" s="34">
        <f t="shared" si="22"/>
        <v>8.3218707015130677E-2</v>
      </c>
      <c r="O205" s="34">
        <v>5.2554612597657924E-2</v>
      </c>
      <c r="P205" s="34">
        <f t="shared" si="26"/>
        <v>6.5075791233367708E-2</v>
      </c>
      <c r="Q205" s="34">
        <f t="shared" si="26"/>
        <v>5.3144006397053412E-2</v>
      </c>
      <c r="R205" s="34">
        <v>5.2554612597657924E-2</v>
      </c>
      <c r="S205" s="35"/>
      <c r="T205" s="36">
        <f t="shared" si="27"/>
        <v>0.57875080489375408</v>
      </c>
      <c r="U205" s="36">
        <f t="shared" si="28"/>
        <v>0.58141794089646193</v>
      </c>
      <c r="V205" s="36">
        <v>0.66047215801625003</v>
      </c>
      <c r="W205" s="36">
        <f t="shared" si="29"/>
        <v>0.61057271004476521</v>
      </c>
      <c r="X205" s="36">
        <f t="shared" si="30"/>
        <v>0.65348830215913878</v>
      </c>
      <c r="Y205" s="36">
        <v>0.66047215801625003</v>
      </c>
    </row>
    <row r="206" spans="1:25" s="3" customFormat="1" x14ac:dyDescent="0.2">
      <c r="A206" s="1"/>
      <c r="B206" s="2"/>
      <c r="D206" s="71"/>
      <c r="E206" s="8" t="s">
        <v>10</v>
      </c>
      <c r="F206" s="32">
        <v>39630</v>
      </c>
      <c r="G206" s="19">
        <v>683.61</v>
      </c>
      <c r="H206" s="19">
        <v>908</v>
      </c>
      <c r="I206" s="4"/>
      <c r="J206" s="19">
        <v>1427.62</v>
      </c>
      <c r="K206" s="19">
        <v>2189.23</v>
      </c>
      <c r="L206" s="37"/>
      <c r="M206" s="34">
        <f t="shared" si="22"/>
        <v>9.2709515512859442E-2</v>
      </c>
      <c r="N206" s="34">
        <f t="shared" si="22"/>
        <v>8.4023781667104336E-2</v>
      </c>
      <c r="O206" s="34">
        <v>5.3943945417947781E-2</v>
      </c>
      <c r="P206" s="34">
        <f t="shared" si="26"/>
        <v>6.771472163221337E-2</v>
      </c>
      <c r="Q206" s="34">
        <f t="shared" si="26"/>
        <v>5.551859137545323E-2</v>
      </c>
      <c r="R206" s="34">
        <v>5.3943945417947781E-2</v>
      </c>
      <c r="S206" s="35"/>
      <c r="T206" s="36">
        <f t="shared" si="27"/>
        <v>0.58691564713457822</v>
      </c>
      <c r="U206" s="36">
        <f t="shared" si="28"/>
        <v>0.58805624097353104</v>
      </c>
      <c r="V206" s="36">
        <v>0.66415296103240051</v>
      </c>
      <c r="W206" s="36">
        <f t="shared" si="29"/>
        <v>0.61627520472430752</v>
      </c>
      <c r="X206" s="36">
        <f t="shared" si="30"/>
        <v>0.65833583929752815</v>
      </c>
      <c r="Y206" s="36">
        <v>0.66415296103240051</v>
      </c>
    </row>
    <row r="207" spans="1:25" s="3" customFormat="1" x14ac:dyDescent="0.2">
      <c r="A207" s="1"/>
      <c r="B207" s="2"/>
      <c r="D207" s="71"/>
      <c r="E207" s="10" t="s">
        <v>11</v>
      </c>
      <c r="F207" s="32">
        <v>39661</v>
      </c>
      <c r="G207" s="19">
        <v>688.76</v>
      </c>
      <c r="H207" s="19">
        <v>915.37</v>
      </c>
      <c r="I207" s="4"/>
      <c r="J207" s="19">
        <v>1440.3600000000001</v>
      </c>
      <c r="K207" s="19">
        <v>2206.5100000000002</v>
      </c>
      <c r="L207" s="37"/>
      <c r="M207" s="34">
        <f t="shared" si="22"/>
        <v>9.2229622581668114E-2</v>
      </c>
      <c r="N207" s="34">
        <f t="shared" si="22"/>
        <v>8.5358912945528775E-2</v>
      </c>
      <c r="O207" s="34">
        <v>5.5729370355887875E-2</v>
      </c>
      <c r="P207" s="34">
        <f t="shared" si="26"/>
        <v>7.1313816494109394E-2</v>
      </c>
      <c r="Q207" s="34">
        <f t="shared" si="26"/>
        <v>5.9202757322939226E-2</v>
      </c>
      <c r="R207" s="34">
        <v>5.5729370355887875E-2</v>
      </c>
      <c r="S207" s="35"/>
      <c r="T207" s="36">
        <f t="shared" si="27"/>
        <v>0.59133719682335262</v>
      </c>
      <c r="U207" s="36">
        <f t="shared" si="28"/>
        <v>0.59282934063870163</v>
      </c>
      <c r="V207" s="36">
        <v>0.66798841963747368</v>
      </c>
      <c r="W207" s="36">
        <f t="shared" si="29"/>
        <v>0.62177480973697741</v>
      </c>
      <c r="X207" s="36">
        <f t="shared" si="30"/>
        <v>0.66353220665183155</v>
      </c>
      <c r="Y207" s="36">
        <v>0.66798841963747368</v>
      </c>
    </row>
    <row r="208" spans="1:25" s="3" customFormat="1" x14ac:dyDescent="0.2">
      <c r="A208" s="1"/>
      <c r="B208" s="2"/>
      <c r="D208" s="71"/>
      <c r="E208" s="10" t="s">
        <v>12</v>
      </c>
      <c r="F208" s="32">
        <v>39692</v>
      </c>
      <c r="G208" s="19">
        <v>695.31</v>
      </c>
      <c r="H208" s="19">
        <v>923.95</v>
      </c>
      <c r="I208" s="4"/>
      <c r="J208" s="19">
        <v>1455.75</v>
      </c>
      <c r="K208" s="19">
        <v>2228.23</v>
      </c>
      <c r="L208" s="37"/>
      <c r="M208" s="34">
        <f t="shared" si="22"/>
        <v>7.561530250761872E-2</v>
      </c>
      <c r="N208" s="34">
        <f t="shared" si="22"/>
        <v>7.4697870261593691E-2</v>
      </c>
      <c r="O208" s="34">
        <v>5.4734050723979077E-2</v>
      </c>
      <c r="P208" s="34">
        <f t="shared" si="26"/>
        <v>6.7140218156228171E-2</v>
      </c>
      <c r="Q208" s="34">
        <f t="shared" si="26"/>
        <v>5.7612074898545362E-2</v>
      </c>
      <c r="R208" s="34">
        <v>5.4734050723979077E-2</v>
      </c>
      <c r="S208" s="35"/>
      <c r="T208" s="36">
        <f t="shared" si="27"/>
        <v>0.59696072118480359</v>
      </c>
      <c r="U208" s="36">
        <f t="shared" si="28"/>
        <v>0.59838608353248235</v>
      </c>
      <c r="V208" s="36">
        <v>0.67254044913784183</v>
      </c>
      <c r="W208" s="36">
        <f t="shared" si="29"/>
        <v>0.62841836712669386</v>
      </c>
      <c r="X208" s="36">
        <f t="shared" si="30"/>
        <v>0.67006375172911536</v>
      </c>
      <c r="Y208" s="36">
        <v>0.67254044913784183</v>
      </c>
    </row>
    <row r="209" spans="1:25" s="3" customFormat="1" x14ac:dyDescent="0.2">
      <c r="A209" s="1"/>
      <c r="B209" s="2"/>
      <c r="D209" s="71"/>
      <c r="E209" s="10" t="s">
        <v>13</v>
      </c>
      <c r="F209" s="32">
        <v>39722</v>
      </c>
      <c r="G209" s="19">
        <v>701.15</v>
      </c>
      <c r="H209" s="19">
        <v>930.46</v>
      </c>
      <c r="I209" s="4"/>
      <c r="J209" s="19">
        <v>1469.6999999999998</v>
      </c>
      <c r="K209" s="19">
        <v>2247.33</v>
      </c>
      <c r="L209" s="37"/>
      <c r="M209" s="34">
        <f t="shared" si="22"/>
        <v>8.7897595034910792E-2</v>
      </c>
      <c r="N209" s="34">
        <f t="shared" si="22"/>
        <v>8.2610010937099965E-2</v>
      </c>
      <c r="O209" s="34">
        <v>5.7799325124221701E-2</v>
      </c>
      <c r="P209" s="34">
        <f t="shared" si="26"/>
        <v>7.3980971310816379E-2</v>
      </c>
      <c r="Q209" s="34">
        <f t="shared" si="26"/>
        <v>6.1859469573475767E-2</v>
      </c>
      <c r="R209" s="34">
        <v>5.7799325124221701E-2</v>
      </c>
      <c r="S209" s="35"/>
      <c r="T209" s="36">
        <f t="shared" si="27"/>
        <v>0.60197467267654003</v>
      </c>
      <c r="U209" s="36">
        <f t="shared" si="28"/>
        <v>0.60260221363021116</v>
      </c>
      <c r="V209" s="36">
        <v>0.67712340975600049</v>
      </c>
      <c r="W209" s="36">
        <f t="shared" si="29"/>
        <v>0.63444030511152461</v>
      </c>
      <c r="X209" s="36">
        <f t="shared" si="30"/>
        <v>0.67580742166355934</v>
      </c>
      <c r="Y209" s="36">
        <v>0.67712340975600049</v>
      </c>
    </row>
    <row r="210" spans="1:25" s="3" customFormat="1" x14ac:dyDescent="0.2">
      <c r="A210" s="1"/>
      <c r="B210" s="2"/>
      <c r="D210" s="71"/>
      <c r="E210" s="10" t="s">
        <v>14</v>
      </c>
      <c r="F210" s="32">
        <v>39753</v>
      </c>
      <c r="G210" s="19">
        <v>715.52</v>
      </c>
      <c r="H210" s="19">
        <v>946.32</v>
      </c>
      <c r="I210" s="4"/>
      <c r="J210" s="19">
        <v>1495.8</v>
      </c>
      <c r="K210" s="19">
        <v>2280.7200000000003</v>
      </c>
      <c r="L210" s="37"/>
      <c r="M210" s="34">
        <f t="shared" si="22"/>
        <v>0.1039590211991237</v>
      </c>
      <c r="N210" s="34">
        <f t="shared" si="22"/>
        <v>9.5189047183677156E-2</v>
      </c>
      <c r="O210" s="34">
        <v>6.2328564459756874E-2</v>
      </c>
      <c r="P210" s="34">
        <f t="shared" si="26"/>
        <v>8.3128167994207081E-2</v>
      </c>
      <c r="Q210" s="34">
        <f t="shared" si="26"/>
        <v>7.0152636295813364E-2</v>
      </c>
      <c r="R210" s="34">
        <v>6.2328564459756874E-2</v>
      </c>
      <c r="S210" s="35"/>
      <c r="T210" s="36">
        <f t="shared" si="27"/>
        <v>0.61431208413822702</v>
      </c>
      <c r="U210" s="36">
        <f t="shared" si="28"/>
        <v>0.61287376867629062</v>
      </c>
      <c r="V210" s="36">
        <v>0.68482010289761364</v>
      </c>
      <c r="W210" s="36">
        <f t="shared" si="29"/>
        <v>0.64570715682507895</v>
      </c>
      <c r="X210" s="36">
        <f t="shared" si="30"/>
        <v>0.68584831899921828</v>
      </c>
      <c r="Y210" s="36">
        <v>0.68482010289761364</v>
      </c>
    </row>
    <row r="211" spans="1:25" s="3" customFormat="1" x14ac:dyDescent="0.2">
      <c r="A211" s="1"/>
      <c r="B211" s="2"/>
      <c r="D211" s="71"/>
      <c r="E211" s="10" t="s">
        <v>15</v>
      </c>
      <c r="F211" s="32">
        <v>39783</v>
      </c>
      <c r="G211" s="19">
        <v>728.87</v>
      </c>
      <c r="H211" s="19">
        <v>960.48</v>
      </c>
      <c r="I211" s="4"/>
      <c r="J211" s="19">
        <v>1510.6399999999999</v>
      </c>
      <c r="K211" s="19">
        <v>2293.81</v>
      </c>
      <c r="L211" s="37"/>
      <c r="M211" s="34">
        <f t="shared" si="22"/>
        <v>0.10578936189580368</v>
      </c>
      <c r="N211" s="34">
        <f t="shared" si="22"/>
        <v>9.5238095238095122E-2</v>
      </c>
      <c r="O211" s="34">
        <v>6.5281450097159244E-2</v>
      </c>
      <c r="P211" s="34">
        <f t="shared" si="26"/>
        <v>8.3354250184666023E-2</v>
      </c>
      <c r="Q211" s="34">
        <f t="shared" si="26"/>
        <v>6.9465036693056037E-2</v>
      </c>
      <c r="R211" s="34">
        <v>6.5281450097159244E-2</v>
      </c>
      <c r="S211" s="35"/>
      <c r="T211" s="36">
        <f t="shared" si="27"/>
        <v>0.62577377119553557</v>
      </c>
      <c r="U211" s="36">
        <f t="shared" si="28"/>
        <v>0.62204433736812459</v>
      </c>
      <c r="V211" s="36">
        <v>0.6895628742909784</v>
      </c>
      <c r="W211" s="36">
        <f t="shared" si="29"/>
        <v>0.6521132901365404</v>
      </c>
      <c r="X211" s="36">
        <f t="shared" si="30"/>
        <v>0.68978468755638422</v>
      </c>
      <c r="Y211" s="36">
        <v>0.6895628742909784</v>
      </c>
    </row>
    <row r="212" spans="1:25" s="3" customFormat="1" x14ac:dyDescent="0.2">
      <c r="A212" s="1"/>
      <c r="B212" s="2"/>
      <c r="D212" s="71">
        <v>2009</v>
      </c>
      <c r="E212" s="8" t="s">
        <v>4</v>
      </c>
      <c r="F212" s="32">
        <v>39814</v>
      </c>
      <c r="G212" s="19">
        <v>723.94</v>
      </c>
      <c r="H212" s="19">
        <v>958.15</v>
      </c>
      <c r="I212" s="4"/>
      <c r="J212" s="19">
        <v>1509.99</v>
      </c>
      <c r="K212" s="19">
        <v>2295.64</v>
      </c>
      <c r="L212" s="37"/>
      <c r="M212" s="34">
        <f t="shared" si="22"/>
        <v>9.802672490937514E-2</v>
      </c>
      <c r="N212" s="34">
        <f t="shared" si="22"/>
        <v>9.0516947030570671E-2</v>
      </c>
      <c r="O212" s="34">
        <v>6.2824029299382245E-2</v>
      </c>
      <c r="P212" s="34">
        <f t="shared" si="26"/>
        <v>8.0478275802850829E-2</v>
      </c>
      <c r="Q212" s="34">
        <f t="shared" si="26"/>
        <v>6.619726813771698E-2</v>
      </c>
      <c r="R212" s="34">
        <v>6.2824029299382245E-2</v>
      </c>
      <c r="S212" s="35"/>
      <c r="T212" s="36">
        <f t="shared" si="27"/>
        <v>0.62154110324103895</v>
      </c>
      <c r="U212" s="36">
        <f t="shared" si="28"/>
        <v>0.62053533842377617</v>
      </c>
      <c r="V212" s="36">
        <v>0.69116098204308796</v>
      </c>
      <c r="W212" s="36">
        <f t="shared" si="29"/>
        <v>0.6518326980440573</v>
      </c>
      <c r="X212" s="36">
        <f t="shared" si="30"/>
        <v>0.69033499729355874</v>
      </c>
      <c r="Y212" s="36">
        <v>0.69116098204308796</v>
      </c>
    </row>
    <row r="213" spans="1:25" s="3" customFormat="1" x14ac:dyDescent="0.2">
      <c r="A213" s="1"/>
      <c r="B213" s="2"/>
      <c r="D213" s="71"/>
      <c r="E213" s="8" t="s">
        <v>5</v>
      </c>
      <c r="F213" s="32">
        <v>39845</v>
      </c>
      <c r="G213" s="19">
        <v>718.4</v>
      </c>
      <c r="H213" s="19">
        <v>954.09</v>
      </c>
      <c r="I213" s="4"/>
      <c r="J213" s="19">
        <v>1509.06</v>
      </c>
      <c r="K213" s="19">
        <v>2296.92</v>
      </c>
      <c r="L213" s="37"/>
      <c r="M213" s="34">
        <f t="shared" ref="M213:N276" si="31">G213/G201-1</f>
        <v>0.10715551651332311</v>
      </c>
      <c r="N213" s="34">
        <f t="shared" si="31"/>
        <v>9.7462501150271441E-2</v>
      </c>
      <c r="O213" s="34">
        <v>6.2013420696948041E-2</v>
      </c>
      <c r="P213" s="34">
        <f t="shared" ref="P213:Q228" si="32">J213/J201-1</f>
        <v>8.5896854694212266E-2</v>
      </c>
      <c r="Q213" s="34">
        <f t="shared" si="32"/>
        <v>6.9633368880361868E-2</v>
      </c>
      <c r="R213" s="34">
        <v>6.2013420696948041E-2</v>
      </c>
      <c r="S213" s="35"/>
      <c r="T213" s="36">
        <f t="shared" si="27"/>
        <v>0.61678471775059018</v>
      </c>
      <c r="U213" s="36">
        <f t="shared" si="28"/>
        <v>0.61790592395422494</v>
      </c>
      <c r="V213" s="36">
        <v>0.69268691718703979</v>
      </c>
      <c r="W213" s="36">
        <f t="shared" si="29"/>
        <v>0.65143123551173532</v>
      </c>
      <c r="X213" s="36">
        <f t="shared" si="30"/>
        <v>0.6907199133938775</v>
      </c>
      <c r="Y213" s="36">
        <v>0.69268691718703979</v>
      </c>
    </row>
    <row r="214" spans="1:25" s="3" customFormat="1" x14ac:dyDescent="0.2">
      <c r="A214" s="1"/>
      <c r="B214" s="2"/>
      <c r="D214" s="71"/>
      <c r="E214" s="8" t="s">
        <v>6</v>
      </c>
      <c r="F214" s="32">
        <v>39873</v>
      </c>
      <c r="G214" s="19">
        <v>731.17</v>
      </c>
      <c r="H214" s="19">
        <v>967.28</v>
      </c>
      <c r="I214" s="4"/>
      <c r="J214" s="19">
        <v>1524.65</v>
      </c>
      <c r="K214" s="19">
        <v>2312.89</v>
      </c>
      <c r="L214" s="37"/>
      <c r="M214" s="34">
        <f t="shared" si="31"/>
        <v>0.10921144452198184</v>
      </c>
      <c r="N214" s="34">
        <f t="shared" si="31"/>
        <v>0.10000682329929256</v>
      </c>
      <c r="O214" s="34">
        <v>6.0437232222740223E-2</v>
      </c>
      <c r="P214" s="34">
        <f t="shared" si="32"/>
        <v>8.5330087273452149E-2</v>
      </c>
      <c r="Q214" s="34">
        <f t="shared" si="32"/>
        <v>6.8916751780457197E-2</v>
      </c>
      <c r="R214" s="34">
        <v>6.0437232222740223E-2</v>
      </c>
      <c r="S214" s="35"/>
      <c r="T214" s="36">
        <f t="shared" si="27"/>
        <v>0.62774844387207551</v>
      </c>
      <c r="U214" s="36">
        <f t="shared" si="28"/>
        <v>0.62644828278510689</v>
      </c>
      <c r="V214" s="36">
        <v>0.69667187619473192</v>
      </c>
      <c r="W214" s="36">
        <f t="shared" si="29"/>
        <v>0.65816112892990819</v>
      </c>
      <c r="X214" s="36">
        <f t="shared" si="30"/>
        <v>0.69552234317676076</v>
      </c>
      <c r="Y214" s="36">
        <v>0.69667187619473192</v>
      </c>
    </row>
    <row r="215" spans="1:25" s="3" customFormat="1" x14ac:dyDescent="0.2">
      <c r="A215" s="1"/>
      <c r="B215" s="2"/>
      <c r="D215" s="71"/>
      <c r="E215" s="8" t="s">
        <v>7</v>
      </c>
      <c r="F215" s="32">
        <v>39904</v>
      </c>
      <c r="G215" s="19">
        <v>746.6</v>
      </c>
      <c r="H215" s="19">
        <v>981.53</v>
      </c>
      <c r="I215" s="4"/>
      <c r="J215" s="19">
        <v>1538.3000000000002</v>
      </c>
      <c r="K215" s="19">
        <v>2325.75</v>
      </c>
      <c r="L215" s="37"/>
      <c r="M215" s="34">
        <f t="shared" si="31"/>
        <v>0.11421194800543222</v>
      </c>
      <c r="N215" s="34">
        <f t="shared" si="31"/>
        <v>0.10218633847259495</v>
      </c>
      <c r="O215" s="34">
        <v>6.1732744582234211E-2</v>
      </c>
      <c r="P215" s="34">
        <f t="shared" si="32"/>
        <v>8.8437780812419264E-2</v>
      </c>
      <c r="Q215" s="34">
        <f t="shared" si="32"/>
        <v>7.1937207040702056E-2</v>
      </c>
      <c r="R215" s="34">
        <v>6.1732744582234211E-2</v>
      </c>
      <c r="S215" s="35"/>
      <c r="T215" s="36">
        <f t="shared" si="27"/>
        <v>0.64099592187164633</v>
      </c>
      <c r="U215" s="36">
        <f t="shared" si="28"/>
        <v>0.6356771389898126</v>
      </c>
      <c r="V215" s="36">
        <v>0.69911027931326875</v>
      </c>
      <c r="W215" s="36">
        <f t="shared" si="29"/>
        <v>0.66405356287205453</v>
      </c>
      <c r="X215" s="36">
        <f t="shared" si="30"/>
        <v>0.69938954712215085</v>
      </c>
      <c r="Y215" s="36">
        <v>0.69911027931326875</v>
      </c>
    </row>
    <row r="216" spans="1:25" s="3" customFormat="1" x14ac:dyDescent="0.2">
      <c r="A216" s="1"/>
      <c r="B216" s="2"/>
      <c r="D216" s="71"/>
      <c r="E216" s="8" t="s">
        <v>8</v>
      </c>
      <c r="F216" s="32">
        <v>39934</v>
      </c>
      <c r="G216" s="19">
        <v>747.71</v>
      </c>
      <c r="H216" s="19">
        <v>983.09</v>
      </c>
      <c r="I216" s="4"/>
      <c r="J216" s="19">
        <v>1531.67</v>
      </c>
      <c r="K216" s="19">
        <v>2310.58</v>
      </c>
      <c r="L216" s="37"/>
      <c r="M216" s="34">
        <f t="shared" si="31"/>
        <v>0.11334296222397588</v>
      </c>
      <c r="N216" s="34">
        <f t="shared" si="31"/>
        <v>0.10047798685816001</v>
      </c>
      <c r="O216" s="34">
        <v>5.9785249627718029E-2</v>
      </c>
      <c r="P216" s="34">
        <f t="shared" si="32"/>
        <v>8.7239222868175759E-2</v>
      </c>
      <c r="Q216" s="34">
        <f t="shared" si="32"/>
        <v>6.8916224480826793E-2</v>
      </c>
      <c r="R216" s="34">
        <v>5.9785249627718029E-2</v>
      </c>
      <c r="S216" s="35"/>
      <c r="T216" s="36">
        <f t="shared" si="27"/>
        <v>0.64194891607641125</v>
      </c>
      <c r="U216" s="36">
        <f t="shared" si="28"/>
        <v>0.63668745587959097</v>
      </c>
      <c r="V216" s="36">
        <v>0.69707398072590843</v>
      </c>
      <c r="W216" s="36">
        <f t="shared" si="29"/>
        <v>0.66119152352872623</v>
      </c>
      <c r="X216" s="36">
        <f t="shared" si="30"/>
        <v>0.69482768990196675</v>
      </c>
      <c r="Y216" s="36">
        <v>0.69707398072590843</v>
      </c>
    </row>
    <row r="217" spans="1:25" s="3" customFormat="1" x14ac:dyDescent="0.2">
      <c r="A217" s="1"/>
      <c r="B217" s="2"/>
      <c r="D217" s="71"/>
      <c r="E217" s="8" t="s">
        <v>9</v>
      </c>
      <c r="F217" s="32">
        <v>39965</v>
      </c>
      <c r="G217" s="19">
        <v>747.77</v>
      </c>
      <c r="H217" s="19">
        <v>984.01</v>
      </c>
      <c r="I217" s="4"/>
      <c r="J217" s="19">
        <v>1532.87</v>
      </c>
      <c r="K217" s="19">
        <v>2312.4499999999998</v>
      </c>
      <c r="L217" s="37"/>
      <c r="M217" s="34">
        <f t="shared" si="31"/>
        <v>0.10928645601542786</v>
      </c>
      <c r="N217" s="34">
        <f t="shared" si="31"/>
        <v>9.6084656084655995E-2</v>
      </c>
      <c r="O217" s="34">
        <v>5.736118265973511E-2</v>
      </c>
      <c r="P217" s="34">
        <f t="shared" si="32"/>
        <v>8.3752235914621664E-2</v>
      </c>
      <c r="Q217" s="34">
        <f t="shared" si="32"/>
        <v>6.4120085959753714E-2</v>
      </c>
      <c r="R217" s="34">
        <v>5.736118265973511E-2</v>
      </c>
      <c r="S217" s="35"/>
      <c r="T217" s="36">
        <f t="shared" si="27"/>
        <v>0.64200042927666878</v>
      </c>
      <c r="U217" s="36">
        <f t="shared" si="28"/>
        <v>0.63728328378894739</v>
      </c>
      <c r="V217" s="36">
        <v>0.69835762211388974</v>
      </c>
      <c r="W217" s="36">
        <f t="shared" si="29"/>
        <v>0.66170953969946433</v>
      </c>
      <c r="X217" s="36">
        <f t="shared" si="30"/>
        <v>0.69539002826727614</v>
      </c>
      <c r="Y217" s="36">
        <v>0.69835762211388974</v>
      </c>
    </row>
    <row r="218" spans="1:25" s="3" customFormat="1" x14ac:dyDescent="0.2">
      <c r="A218" s="1"/>
      <c r="B218" s="2"/>
      <c r="D218" s="71"/>
      <c r="E218" s="8" t="s">
        <v>10</v>
      </c>
      <c r="F218" s="32">
        <v>39995</v>
      </c>
      <c r="G218" s="19">
        <v>749.58</v>
      </c>
      <c r="H218" s="19">
        <v>987.17</v>
      </c>
      <c r="I218" s="4"/>
      <c r="J218" s="19">
        <v>1536.17</v>
      </c>
      <c r="K218" s="19">
        <v>2315.23</v>
      </c>
      <c r="L218" s="37"/>
      <c r="M218" s="34">
        <f t="shared" si="31"/>
        <v>9.6502391714574198E-2</v>
      </c>
      <c r="N218" s="34">
        <f t="shared" si="31"/>
        <v>8.7191629955946981E-2</v>
      </c>
      <c r="O218" s="34">
        <v>5.4365375062099375E-2</v>
      </c>
      <c r="P218" s="34">
        <f t="shared" si="32"/>
        <v>7.603563973606442E-2</v>
      </c>
      <c r="Q218" s="34">
        <f t="shared" si="32"/>
        <v>5.7554482626311465E-2</v>
      </c>
      <c r="R218" s="34">
        <v>5.4365375062099375E-2</v>
      </c>
      <c r="S218" s="35"/>
      <c r="T218" s="36">
        <f t="shared" si="27"/>
        <v>0.64355441081777209</v>
      </c>
      <c r="U218" s="36">
        <f t="shared" si="28"/>
        <v>0.63932982312978037</v>
      </c>
      <c r="V218" s="36">
        <v>0.70025988585753096</v>
      </c>
      <c r="W218" s="36">
        <f t="shared" si="29"/>
        <v>0.66313408416899422</v>
      </c>
      <c r="X218" s="36">
        <f t="shared" si="30"/>
        <v>0.69622601792265604</v>
      </c>
      <c r="Y218" s="36">
        <v>0.70025988585753096</v>
      </c>
    </row>
    <row r="219" spans="1:25" s="3" customFormat="1" x14ac:dyDescent="0.2">
      <c r="A219" s="1"/>
      <c r="B219" s="2"/>
      <c r="D219" s="71"/>
      <c r="E219" s="10" t="s">
        <v>11</v>
      </c>
      <c r="F219" s="32">
        <v>40026</v>
      </c>
      <c r="G219" s="19">
        <v>754.5</v>
      </c>
      <c r="H219" s="19">
        <v>993.51</v>
      </c>
      <c r="I219" s="4"/>
      <c r="J219" s="19">
        <v>1545.81</v>
      </c>
      <c r="K219" s="19">
        <v>2322.9300000000003</v>
      </c>
      <c r="L219" s="37"/>
      <c r="M219" s="34">
        <f t="shared" si="31"/>
        <v>9.5446890063302092E-2</v>
      </c>
      <c r="N219" s="34">
        <f t="shared" si="31"/>
        <v>8.5364388170903638E-2</v>
      </c>
      <c r="O219" s="34">
        <v>5.0819596221520547E-2</v>
      </c>
      <c r="P219" s="34">
        <f t="shared" si="32"/>
        <v>7.3210863950678773E-2</v>
      </c>
      <c r="Q219" s="34">
        <f t="shared" si="32"/>
        <v>5.276205410353918E-2</v>
      </c>
      <c r="R219" s="34">
        <v>5.0819596221520547E-2</v>
      </c>
      <c r="S219" s="35"/>
      <c r="T219" s="36">
        <f t="shared" si="27"/>
        <v>0.64777849323889247</v>
      </c>
      <c r="U219" s="36">
        <f t="shared" si="28"/>
        <v>0.64343585459208452</v>
      </c>
      <c r="V219" s="36">
        <v>0.70193532140410175</v>
      </c>
      <c r="W219" s="36">
        <f t="shared" si="29"/>
        <v>0.66729548074059053</v>
      </c>
      <c r="X219" s="36">
        <f t="shared" si="30"/>
        <v>0.69854152883863607</v>
      </c>
      <c r="Y219" s="36">
        <v>0.70193532140410175</v>
      </c>
    </row>
    <row r="220" spans="1:25" s="3" customFormat="1" x14ac:dyDescent="0.2">
      <c r="A220" s="1"/>
      <c r="B220" s="2"/>
      <c r="D220" s="71"/>
      <c r="E220" s="10" t="s">
        <v>12</v>
      </c>
      <c r="F220" s="32">
        <v>40057</v>
      </c>
      <c r="G220" s="19">
        <v>770.29</v>
      </c>
      <c r="H220" s="19">
        <v>1009.1</v>
      </c>
      <c r="I220" s="4"/>
      <c r="J220" s="19">
        <v>1564.9499999999998</v>
      </c>
      <c r="K220" s="19">
        <v>2343.0100000000002</v>
      </c>
      <c r="L220" s="37"/>
      <c r="M220" s="34">
        <f t="shared" si="31"/>
        <v>0.10783679222217435</v>
      </c>
      <c r="N220" s="34">
        <f t="shared" si="31"/>
        <v>9.2158666594512662E-2</v>
      </c>
      <c r="O220" s="34">
        <v>4.8942579661045871E-2</v>
      </c>
      <c r="P220" s="34">
        <f t="shared" si="32"/>
        <v>7.5012879958783918E-2</v>
      </c>
      <c r="Q220" s="34">
        <f t="shared" si="32"/>
        <v>5.1511738016273068E-2</v>
      </c>
      <c r="R220" s="34">
        <v>4.8942579661045871E-2</v>
      </c>
      <c r="S220" s="35"/>
      <c r="T220" s="36">
        <f t="shared" si="27"/>
        <v>0.66133505044000851</v>
      </c>
      <c r="U220" s="36">
        <f t="shared" si="28"/>
        <v>0.65353254709954867</v>
      </c>
      <c r="V220" s="36">
        <v>0.70545631364504624</v>
      </c>
      <c r="W220" s="36">
        <f t="shared" si="29"/>
        <v>0.67555783866386365</v>
      </c>
      <c r="X220" s="36">
        <f t="shared" si="30"/>
        <v>0.70457990016238659</v>
      </c>
      <c r="Y220" s="36">
        <v>0.70545631364504624</v>
      </c>
    </row>
    <row r="221" spans="1:25" s="3" customFormat="1" x14ac:dyDescent="0.2">
      <c r="A221" s="1"/>
      <c r="B221" s="2"/>
      <c r="D221" s="71"/>
      <c r="E221" s="10" t="s">
        <v>13</v>
      </c>
      <c r="F221" s="32">
        <v>40087</v>
      </c>
      <c r="G221" s="19">
        <v>762.7</v>
      </c>
      <c r="H221" s="19">
        <v>1001.9</v>
      </c>
      <c r="I221" s="4"/>
      <c r="J221" s="19">
        <v>1563.76</v>
      </c>
      <c r="K221" s="19">
        <v>2349.6799999999998</v>
      </c>
      <c r="L221" s="37"/>
      <c r="M221" s="34">
        <f t="shared" si="31"/>
        <v>8.7784354275119547E-2</v>
      </c>
      <c r="N221" s="34">
        <f t="shared" si="31"/>
        <v>7.677922747888144E-2</v>
      </c>
      <c r="O221" s="34">
        <v>4.4994975180432384E-2</v>
      </c>
      <c r="P221" s="34">
        <f t="shared" si="32"/>
        <v>6.3999455671225558E-2</v>
      </c>
      <c r="Q221" s="34">
        <f t="shared" si="32"/>
        <v>4.5542933169583355E-2</v>
      </c>
      <c r="R221" s="34">
        <v>4.4994975180432384E-2</v>
      </c>
      <c r="S221" s="35"/>
      <c r="T221" s="36">
        <f t="shared" si="27"/>
        <v>0.65481863060742651</v>
      </c>
      <c r="U221" s="36">
        <f t="shared" si="28"/>
        <v>0.64886954606980252</v>
      </c>
      <c r="V221" s="36">
        <v>0.70759056077206139</v>
      </c>
      <c r="W221" s="36">
        <f t="shared" si="29"/>
        <v>0.67504413929454843</v>
      </c>
      <c r="X221" s="36">
        <f t="shared" si="30"/>
        <v>0.70658567390389126</v>
      </c>
      <c r="Y221" s="36">
        <v>0.70759056077206139</v>
      </c>
    </row>
    <row r="222" spans="1:25" s="3" customFormat="1" x14ac:dyDescent="0.2">
      <c r="A222" s="1"/>
      <c r="B222" s="2"/>
      <c r="D222" s="71"/>
      <c r="E222" s="10" t="s">
        <v>14</v>
      </c>
      <c r="F222" s="32">
        <v>40118</v>
      </c>
      <c r="G222" s="19">
        <v>756.7</v>
      </c>
      <c r="H222" s="19">
        <v>996.18</v>
      </c>
      <c r="I222" s="4"/>
      <c r="J222" s="19">
        <v>1568.3600000000001</v>
      </c>
      <c r="K222" s="19">
        <v>2358.5499999999997</v>
      </c>
      <c r="L222" s="37"/>
      <c r="M222" s="34">
        <f t="shared" si="31"/>
        <v>5.7552549194991087E-2</v>
      </c>
      <c r="N222" s="34">
        <f t="shared" si="31"/>
        <v>5.268830839462324E-2</v>
      </c>
      <c r="O222" s="34">
        <v>3.8610067674903936E-2</v>
      </c>
      <c r="P222" s="34">
        <f t="shared" si="32"/>
        <v>4.8509158978473188E-2</v>
      </c>
      <c r="Q222" s="34">
        <f t="shared" si="32"/>
        <v>3.41251885369529E-2</v>
      </c>
      <c r="R222" s="34">
        <v>3.8610067674903936E-2</v>
      </c>
      <c r="S222" s="35"/>
      <c r="T222" s="36">
        <f t="shared" si="27"/>
        <v>0.64966731058166993</v>
      </c>
      <c r="U222" s="36">
        <f t="shared" si="28"/>
        <v>0.64516505080728204</v>
      </c>
      <c r="V222" s="36">
        <v>0.71126105341562518</v>
      </c>
      <c r="W222" s="36">
        <f t="shared" si="29"/>
        <v>0.67702986794904463</v>
      </c>
      <c r="X222" s="36">
        <f t="shared" si="30"/>
        <v>0.70925302219281894</v>
      </c>
      <c r="Y222" s="36">
        <v>0.71126105341562518</v>
      </c>
    </row>
    <row r="223" spans="1:25" s="3" customFormat="1" x14ac:dyDescent="0.2">
      <c r="A223" s="1"/>
      <c r="B223" s="2"/>
      <c r="D223" s="71"/>
      <c r="E223" s="10" t="s">
        <v>15</v>
      </c>
      <c r="F223" s="32">
        <v>40148</v>
      </c>
      <c r="G223" s="19">
        <v>757.9</v>
      </c>
      <c r="H223" s="19">
        <v>998.64</v>
      </c>
      <c r="I223" s="4"/>
      <c r="J223" s="19">
        <v>1571.53</v>
      </c>
      <c r="K223" s="19">
        <v>2361.35</v>
      </c>
      <c r="L223" s="37"/>
      <c r="M223" s="34">
        <f t="shared" si="31"/>
        <v>3.9828776050598869E-2</v>
      </c>
      <c r="N223" s="34">
        <f t="shared" si="31"/>
        <v>3.9730134932533634E-2</v>
      </c>
      <c r="O223" s="34">
        <v>3.5735378772582038E-2</v>
      </c>
      <c r="P223" s="34">
        <f t="shared" si="32"/>
        <v>4.0307419371921949E-2</v>
      </c>
      <c r="Q223" s="34">
        <f t="shared" si="32"/>
        <v>2.9444461398284938E-2</v>
      </c>
      <c r="R223" s="34">
        <v>3.5735378772582038E-2</v>
      </c>
      <c r="S223" s="35"/>
      <c r="T223" s="36">
        <f t="shared" si="27"/>
        <v>0.6506975745868212</v>
      </c>
      <c r="U223" s="36">
        <f t="shared" si="28"/>
        <v>0.64675824282577865</v>
      </c>
      <c r="V223" s="36">
        <v>0.71420466479127687</v>
      </c>
      <c r="W223" s="36">
        <f t="shared" si="29"/>
        <v>0.67839829400007778</v>
      </c>
      <c r="X223" s="36">
        <f t="shared" si="30"/>
        <v>0.71009502616226627</v>
      </c>
      <c r="Y223" s="36">
        <v>0.71420466479127687</v>
      </c>
    </row>
    <row r="224" spans="1:25" s="3" customFormat="1" x14ac:dyDescent="0.2">
      <c r="A224" s="1"/>
      <c r="B224" s="2"/>
      <c r="D224" s="71">
        <v>2010</v>
      </c>
      <c r="E224" s="8" t="s">
        <v>4</v>
      </c>
      <c r="F224" s="32">
        <v>40179</v>
      </c>
      <c r="G224" s="19">
        <v>769.35</v>
      </c>
      <c r="H224" s="19">
        <v>1013.69</v>
      </c>
      <c r="I224" s="4"/>
      <c r="J224" s="19">
        <v>1591.58</v>
      </c>
      <c r="K224" s="19">
        <v>2399.02</v>
      </c>
      <c r="L224" s="37"/>
      <c r="M224" s="34">
        <f t="shared" si="31"/>
        <v>6.2726192778407075E-2</v>
      </c>
      <c r="N224" s="34">
        <f t="shared" si="31"/>
        <v>5.7965871731983531E-2</v>
      </c>
      <c r="O224" s="34">
        <v>4.4573397677353244E-2</v>
      </c>
      <c r="P224" s="34">
        <f t="shared" si="32"/>
        <v>5.4033470420333796E-2</v>
      </c>
      <c r="Q224" s="34">
        <f t="shared" si="32"/>
        <v>4.5033193357843615E-2</v>
      </c>
      <c r="R224" s="34">
        <v>4.4573397677353244E-2</v>
      </c>
      <c r="S224" s="35"/>
      <c r="T224" s="36">
        <f t="shared" si="27"/>
        <v>0.66052801030264008</v>
      </c>
      <c r="U224" s="36">
        <f t="shared" si="28"/>
        <v>0.65650521025601172</v>
      </c>
      <c r="V224" s="36">
        <v>0.72196837535476455</v>
      </c>
      <c r="W224" s="36">
        <f t="shared" si="29"/>
        <v>0.68705348085282736</v>
      </c>
      <c r="X224" s="36">
        <f t="shared" si="30"/>
        <v>0.72142298670836602</v>
      </c>
      <c r="Y224" s="36">
        <v>0.72196837535476455</v>
      </c>
    </row>
    <row r="225" spans="1:25" s="3" customFormat="1" x14ac:dyDescent="0.2">
      <c r="A225" s="1"/>
      <c r="B225" s="2"/>
      <c r="D225" s="71"/>
      <c r="E225" s="8" t="s">
        <v>5</v>
      </c>
      <c r="F225" s="32">
        <v>40210</v>
      </c>
      <c r="G225" s="19">
        <v>773.85</v>
      </c>
      <c r="H225" s="19">
        <v>1020.37</v>
      </c>
      <c r="I225" s="4"/>
      <c r="J225" s="19">
        <v>1602.4099999999999</v>
      </c>
      <c r="K225" s="19">
        <v>2417.0100000000002</v>
      </c>
      <c r="L225" s="37"/>
      <c r="M225" s="34">
        <f t="shared" si="31"/>
        <v>7.718541202672613E-2</v>
      </c>
      <c r="N225" s="34">
        <f t="shared" si="31"/>
        <v>6.9469337274261411E-2</v>
      </c>
      <c r="O225" s="34">
        <v>4.8300549986234786E-2</v>
      </c>
      <c r="P225" s="34">
        <f t="shared" si="32"/>
        <v>6.1859700740858559E-2</v>
      </c>
      <c r="Q225" s="34">
        <f t="shared" si="32"/>
        <v>5.2283057311530268E-2</v>
      </c>
      <c r="R225" s="34">
        <v>4.8300549986234786E-2</v>
      </c>
      <c r="S225" s="35"/>
      <c r="T225" s="36">
        <f t="shared" si="27"/>
        <v>0.66439150032195748</v>
      </c>
      <c r="U225" s="36">
        <f t="shared" si="28"/>
        <v>0.66083143898916508</v>
      </c>
      <c r="V225" s="36">
        <v>0.72614407625544319</v>
      </c>
      <c r="W225" s="36">
        <f t="shared" si="29"/>
        <v>0.69172857679373889</v>
      </c>
      <c r="X225" s="36">
        <f t="shared" si="30"/>
        <v>0.72683286221206489</v>
      </c>
      <c r="Y225" s="36">
        <v>0.72614407625544319</v>
      </c>
    </row>
    <row r="226" spans="1:25" s="3" customFormat="1" x14ac:dyDescent="0.2">
      <c r="A226" s="1"/>
      <c r="B226" s="2"/>
      <c r="D226" s="71"/>
      <c r="E226" s="8" t="s">
        <v>6</v>
      </c>
      <c r="F226" s="32">
        <v>40238</v>
      </c>
      <c r="G226" s="19">
        <v>799</v>
      </c>
      <c r="H226" s="19">
        <v>1045.6600000000001</v>
      </c>
      <c r="I226" s="4"/>
      <c r="J226" s="19">
        <v>1631.88</v>
      </c>
      <c r="K226" s="19">
        <v>2448.3500000000004</v>
      </c>
      <c r="L226" s="37"/>
      <c r="M226" s="34">
        <f t="shared" si="31"/>
        <v>9.2769123459660596E-2</v>
      </c>
      <c r="N226" s="34">
        <f t="shared" si="31"/>
        <v>8.10313456289804E-2</v>
      </c>
      <c r="O226" s="34">
        <v>4.9704010655613917E-2</v>
      </c>
      <c r="P226" s="34">
        <f t="shared" si="32"/>
        <v>7.033089561538719E-2</v>
      </c>
      <c r="Q226" s="34">
        <f t="shared" si="32"/>
        <v>5.8567419981062852E-2</v>
      </c>
      <c r="R226" s="34">
        <v>4.9704010655613917E-2</v>
      </c>
      <c r="S226" s="35"/>
      <c r="T226" s="36">
        <f t="shared" si="27"/>
        <v>0.68598411676325388</v>
      </c>
      <c r="U226" s="36">
        <f t="shared" si="28"/>
        <v>0.67721023010614811</v>
      </c>
      <c r="V226" s="36">
        <v>0.73129926255258126</v>
      </c>
      <c r="W226" s="36">
        <f t="shared" si="29"/>
        <v>0.70445019058678293</v>
      </c>
      <c r="X226" s="36">
        <f t="shared" si="30"/>
        <v>0.73625729235580706</v>
      </c>
      <c r="Y226" s="36">
        <v>0.73129926255258126</v>
      </c>
    </row>
    <row r="227" spans="1:25" s="3" customFormat="1" x14ac:dyDescent="0.2">
      <c r="A227" s="1"/>
      <c r="B227" s="2"/>
      <c r="D227" s="71"/>
      <c r="E227" s="8" t="s">
        <v>7</v>
      </c>
      <c r="F227" s="32">
        <v>40269</v>
      </c>
      <c r="G227" s="19">
        <v>790.44</v>
      </c>
      <c r="H227" s="19">
        <v>1037.07</v>
      </c>
      <c r="I227" s="4"/>
      <c r="J227" s="19">
        <v>1621.1</v>
      </c>
      <c r="K227" s="19">
        <v>2434.8999999999996</v>
      </c>
      <c r="L227" s="37"/>
      <c r="M227" s="34">
        <f t="shared" si="31"/>
        <v>5.8719528529332932E-2</v>
      </c>
      <c r="N227" s="34">
        <f t="shared" si="31"/>
        <v>5.658512730125409E-2</v>
      </c>
      <c r="O227" s="34">
        <v>4.2709769712351742E-2</v>
      </c>
      <c r="P227" s="34">
        <f t="shared" si="32"/>
        <v>5.3825651693427679E-2</v>
      </c>
      <c r="Q227" s="34">
        <f t="shared" si="32"/>
        <v>4.693109749543134E-2</v>
      </c>
      <c r="R227" s="34">
        <v>4.2709769712351742E-2</v>
      </c>
      <c r="S227" s="35"/>
      <c r="T227" s="36">
        <f t="shared" si="27"/>
        <v>0.67863490019317452</v>
      </c>
      <c r="U227" s="36">
        <f t="shared" si="28"/>
        <v>0.67164701082204825</v>
      </c>
      <c r="V227" s="36">
        <v>0.72896911834627631</v>
      </c>
      <c r="W227" s="36">
        <f t="shared" si="29"/>
        <v>0.69979667865298534</v>
      </c>
      <c r="X227" s="36">
        <f t="shared" si="30"/>
        <v>0.73221266614542613</v>
      </c>
      <c r="Y227" s="36">
        <v>0.72896911834627631</v>
      </c>
    </row>
    <row r="228" spans="1:25" s="3" customFormat="1" x14ac:dyDescent="0.2">
      <c r="A228" s="1"/>
      <c r="B228" s="2"/>
      <c r="D228" s="71"/>
      <c r="E228" s="8" t="s">
        <v>8</v>
      </c>
      <c r="F228" s="32">
        <v>40299</v>
      </c>
      <c r="G228" s="19">
        <v>767.41</v>
      </c>
      <c r="H228" s="19">
        <v>1014.52</v>
      </c>
      <c r="I228" s="4"/>
      <c r="J228" s="19">
        <v>1589.6799999999998</v>
      </c>
      <c r="K228" s="19">
        <v>2396.59</v>
      </c>
      <c r="L228" s="37"/>
      <c r="M228" s="34">
        <f t="shared" si="31"/>
        <v>2.6347113185593241E-2</v>
      </c>
      <c r="N228" s="34">
        <f t="shared" si="31"/>
        <v>3.197062323897093E-2</v>
      </c>
      <c r="O228" s="34">
        <v>3.916638317383625E-2</v>
      </c>
      <c r="P228" s="34">
        <f t="shared" si="32"/>
        <v>3.7873693419600674E-2</v>
      </c>
      <c r="Q228" s="34">
        <f t="shared" si="32"/>
        <v>3.7224419842637024E-2</v>
      </c>
      <c r="R228" s="34">
        <v>3.916638317383625E-2</v>
      </c>
      <c r="S228" s="35"/>
      <c r="T228" s="36">
        <f t="shared" si="27"/>
        <v>0.65886241682764535</v>
      </c>
      <c r="U228" s="36">
        <f t="shared" si="28"/>
        <v>0.65704275065249629</v>
      </c>
      <c r="V228" s="36">
        <v>0.72437584735553073</v>
      </c>
      <c r="W228" s="36">
        <f t="shared" si="29"/>
        <v>0.68623328858249188</v>
      </c>
      <c r="X228" s="36">
        <f t="shared" si="30"/>
        <v>0.72069224754916716</v>
      </c>
      <c r="Y228" s="36">
        <v>0.72437584735553073</v>
      </c>
    </row>
    <row r="229" spans="1:25" s="3" customFormat="1" x14ac:dyDescent="0.2">
      <c r="A229" s="1"/>
      <c r="B229" s="2"/>
      <c r="D229" s="71"/>
      <c r="E229" s="8" t="s">
        <v>9</v>
      </c>
      <c r="F229" s="32">
        <v>40330</v>
      </c>
      <c r="G229" s="19">
        <v>751.95</v>
      </c>
      <c r="H229" s="19">
        <v>1000.59</v>
      </c>
      <c r="I229" s="4"/>
      <c r="J229" s="19">
        <v>1575.64</v>
      </c>
      <c r="K229" s="19">
        <v>2384.81</v>
      </c>
      <c r="L229" s="37"/>
      <c r="M229" s="34">
        <f t="shared" si="31"/>
        <v>5.5899541302808498E-3</v>
      </c>
      <c r="N229" s="34">
        <f t="shared" si="31"/>
        <v>1.6849422261968838E-2</v>
      </c>
      <c r="O229" s="34">
        <v>3.6931503613423233E-2</v>
      </c>
      <c r="P229" s="34">
        <f t="shared" ref="P229:Q244" si="33">J229/J217-1</f>
        <v>2.7901909490041676E-2</v>
      </c>
      <c r="Q229" s="34">
        <f t="shared" si="33"/>
        <v>3.1291487383511063E-2</v>
      </c>
      <c r="R229" s="34">
        <v>3.6931503613423233E-2</v>
      </c>
      <c r="S229" s="35"/>
      <c r="T229" s="36">
        <f t="shared" si="27"/>
        <v>0.64558918222794592</v>
      </c>
      <c r="U229" s="36">
        <f t="shared" si="28"/>
        <v>0.64802113893800162</v>
      </c>
      <c r="V229" s="36">
        <v>0.72414901915845042</v>
      </c>
      <c r="W229" s="36">
        <f t="shared" si="29"/>
        <v>0.68017249938485591</v>
      </c>
      <c r="X229" s="36">
        <f t="shared" si="30"/>
        <v>0.71714981656342103</v>
      </c>
      <c r="Y229" s="36">
        <v>0.72414901915845042</v>
      </c>
    </row>
    <row r="230" spans="1:25" s="3" customFormat="1" x14ac:dyDescent="0.2">
      <c r="A230" s="1"/>
      <c r="B230" s="2"/>
      <c r="D230" s="71"/>
      <c r="E230" s="8" t="s">
        <v>10</v>
      </c>
      <c r="F230" s="32">
        <v>40360</v>
      </c>
      <c r="G230" s="19">
        <v>752.65</v>
      </c>
      <c r="H230" s="19">
        <v>1003.02</v>
      </c>
      <c r="I230" s="4"/>
      <c r="J230" s="19">
        <v>1577.65</v>
      </c>
      <c r="K230" s="19">
        <v>2389.17</v>
      </c>
      <c r="L230" s="37"/>
      <c r="M230" s="34">
        <f t="shared" si="31"/>
        <v>4.0956268843885812E-3</v>
      </c>
      <c r="N230" s="34">
        <f t="shared" si="31"/>
        <v>1.6055998460244858E-2</v>
      </c>
      <c r="O230" s="34">
        <v>3.6360022379936963E-2</v>
      </c>
      <c r="P230" s="34">
        <f t="shared" si="33"/>
        <v>2.7002219806401717E-2</v>
      </c>
      <c r="Q230" s="34">
        <f t="shared" si="33"/>
        <v>3.193635189592392E-2</v>
      </c>
      <c r="R230" s="34">
        <v>3.6360022379936963E-2</v>
      </c>
      <c r="S230" s="35"/>
      <c r="T230" s="36">
        <f t="shared" si="27"/>
        <v>0.64619016956428421</v>
      </c>
      <c r="U230" s="36">
        <f t="shared" si="28"/>
        <v>0.6495949017855408</v>
      </c>
      <c r="V230" s="36">
        <v>0.72572135097908297</v>
      </c>
      <c r="W230" s="36">
        <f t="shared" si="29"/>
        <v>0.68104017647084225</v>
      </c>
      <c r="X230" s="36">
        <f t="shared" si="30"/>
        <v>0.71846093703013181</v>
      </c>
      <c r="Y230" s="36">
        <v>0.72572135097908297</v>
      </c>
    </row>
    <row r="231" spans="1:25" s="3" customFormat="1" x14ac:dyDescent="0.2">
      <c r="A231" s="1"/>
      <c r="B231" s="2"/>
      <c r="D231" s="71"/>
      <c r="E231" s="10" t="s">
        <v>11</v>
      </c>
      <c r="F231" s="32">
        <v>40391</v>
      </c>
      <c r="G231" s="19">
        <v>756.65</v>
      </c>
      <c r="H231" s="19">
        <v>1007.41</v>
      </c>
      <c r="I231" s="4"/>
      <c r="J231" s="19">
        <v>1585.5</v>
      </c>
      <c r="K231" s="19">
        <v>2399.34</v>
      </c>
      <c r="L231" s="37"/>
      <c r="M231" s="34">
        <f t="shared" si="31"/>
        <v>2.8495692511596449E-3</v>
      </c>
      <c r="N231" s="34">
        <f t="shared" si="31"/>
        <v>1.3990800293907535E-2</v>
      </c>
      <c r="O231" s="34">
        <v>3.6757955655438046E-2</v>
      </c>
      <c r="P231" s="34">
        <f t="shared" si="33"/>
        <v>2.5675859258252887E-2</v>
      </c>
      <c r="Q231" s="34">
        <f t="shared" si="33"/>
        <v>3.2893802223915358E-2</v>
      </c>
      <c r="R231" s="34">
        <v>3.6757955655438046E-2</v>
      </c>
      <c r="S231" s="35"/>
      <c r="T231" s="36">
        <f t="shared" si="27"/>
        <v>0.64962438291478852</v>
      </c>
      <c r="U231" s="36">
        <f t="shared" si="28"/>
        <v>0.6524380371356221</v>
      </c>
      <c r="V231" s="36">
        <v>0.72773702882125935</v>
      </c>
      <c r="W231" s="36">
        <f t="shared" si="29"/>
        <v>0.68442886558775418</v>
      </c>
      <c r="X231" s="36">
        <f t="shared" si="30"/>
        <v>0.72151921573344568</v>
      </c>
      <c r="Y231" s="36">
        <v>0.72773702882125935</v>
      </c>
    </row>
    <row r="232" spans="1:25" s="3" customFormat="1" x14ac:dyDescent="0.2">
      <c r="A232" s="1"/>
      <c r="B232" s="2"/>
      <c r="D232" s="71"/>
      <c r="E232" s="10" t="s">
        <v>12</v>
      </c>
      <c r="F232" s="32">
        <v>40422</v>
      </c>
      <c r="G232" s="19">
        <v>763.82</v>
      </c>
      <c r="H232" s="19">
        <v>1014.92</v>
      </c>
      <c r="I232" s="4"/>
      <c r="J232" s="19">
        <v>1597.97</v>
      </c>
      <c r="K232" s="19">
        <v>2416.48</v>
      </c>
      <c r="L232" s="37"/>
      <c r="M232" s="34">
        <f t="shared" si="31"/>
        <v>-8.3994339794102313E-3</v>
      </c>
      <c r="N232" s="34">
        <f t="shared" si="31"/>
        <v>5.7675156079675105E-3</v>
      </c>
      <c r="O232" s="34">
        <v>3.6991026278095696E-2</v>
      </c>
      <c r="P232" s="34">
        <f t="shared" si="33"/>
        <v>2.1099715645867434E-2</v>
      </c>
      <c r="Q232" s="34">
        <f t="shared" si="33"/>
        <v>3.1357100481858691E-2</v>
      </c>
      <c r="R232" s="34">
        <v>3.6991026278095696E-2</v>
      </c>
      <c r="S232" s="35"/>
      <c r="T232" s="36">
        <f t="shared" si="27"/>
        <v>0.65578021034556777</v>
      </c>
      <c r="U232" s="36">
        <f t="shared" si="28"/>
        <v>0.65730180626526002</v>
      </c>
      <c r="V232" s="36">
        <v>0.73155186668113881</v>
      </c>
      <c r="W232" s="36">
        <f t="shared" si="29"/>
        <v>0.68981191696200794</v>
      </c>
      <c r="X232" s="36">
        <f t="shared" si="30"/>
        <v>0.72667348288927658</v>
      </c>
      <c r="Y232" s="36">
        <v>0.73155186668113881</v>
      </c>
    </row>
    <row r="233" spans="1:25" s="3" customFormat="1" x14ac:dyDescent="0.2">
      <c r="A233" s="1"/>
      <c r="B233" s="2"/>
      <c r="D233" s="71"/>
      <c r="E233" s="10" t="s">
        <v>13</v>
      </c>
      <c r="F233" s="32">
        <v>40452</v>
      </c>
      <c r="G233" s="19">
        <v>773.16</v>
      </c>
      <c r="H233" s="19">
        <v>1024.72</v>
      </c>
      <c r="I233" s="4"/>
      <c r="J233" s="19">
        <v>1615.38</v>
      </c>
      <c r="K233" s="19">
        <v>2435.91</v>
      </c>
      <c r="L233" s="37"/>
      <c r="M233" s="34">
        <f t="shared" si="31"/>
        <v>1.3714435557886429E-2</v>
      </c>
      <c r="N233" s="34">
        <f t="shared" si="31"/>
        <v>2.2776724223974476E-2</v>
      </c>
      <c r="O233" s="34">
        <v>4.024537731862865E-2</v>
      </c>
      <c r="P233" s="34">
        <f t="shared" si="33"/>
        <v>3.3010180590371974E-2</v>
      </c>
      <c r="Q233" s="34">
        <f t="shared" si="33"/>
        <v>3.6698614279391251E-2</v>
      </c>
      <c r="R233" s="34">
        <v>4.024537731862865E-2</v>
      </c>
      <c r="S233" s="35"/>
      <c r="T233" s="36">
        <f t="shared" si="27"/>
        <v>0.66379909851899543</v>
      </c>
      <c r="U233" s="36">
        <f t="shared" si="28"/>
        <v>0.66364866877796991</v>
      </c>
      <c r="V233" s="36">
        <v>0.73606780987743303</v>
      </c>
      <c r="W233" s="36">
        <f t="shared" si="29"/>
        <v>0.69732746823913361</v>
      </c>
      <c r="X233" s="36">
        <f t="shared" si="30"/>
        <v>0.73251638900583393</v>
      </c>
      <c r="Y233" s="36">
        <v>0.73606780987743303</v>
      </c>
    </row>
    <row r="234" spans="1:25" s="3" customFormat="1" x14ac:dyDescent="0.2">
      <c r="A234" s="1"/>
      <c r="B234" s="2"/>
      <c r="D234" s="71"/>
      <c r="E234" s="10" t="s">
        <v>14</v>
      </c>
      <c r="F234" s="32">
        <v>40483</v>
      </c>
      <c r="G234" s="19">
        <v>779.03</v>
      </c>
      <c r="H234" s="19">
        <v>1031.77</v>
      </c>
      <c r="I234" s="4"/>
      <c r="J234" s="19">
        <v>1632.1799999999998</v>
      </c>
      <c r="K234" s="19">
        <v>2461.3599999999997</v>
      </c>
      <c r="L234" s="37"/>
      <c r="M234" s="34">
        <f t="shared" si="31"/>
        <v>2.9509713228492052E-2</v>
      </c>
      <c r="N234" s="34">
        <f t="shared" si="31"/>
        <v>3.5726475135015701E-2</v>
      </c>
      <c r="O234" s="34">
        <v>4.3168804812634853E-2</v>
      </c>
      <c r="P234" s="34">
        <f t="shared" si="33"/>
        <v>4.0692188018056852E-2</v>
      </c>
      <c r="Q234" s="34">
        <f t="shared" si="33"/>
        <v>4.3590341523393583E-2</v>
      </c>
      <c r="R234" s="34">
        <v>4.3168804812634853E-2</v>
      </c>
      <c r="S234" s="35"/>
      <c r="T234" s="36">
        <f t="shared" si="27"/>
        <v>0.6688388066108607</v>
      </c>
      <c r="U234" s="36">
        <f t="shared" si="28"/>
        <v>0.66821452395292957</v>
      </c>
      <c r="V234" s="36">
        <v>0.74196534300135331</v>
      </c>
      <c r="W234" s="36">
        <f t="shared" si="29"/>
        <v>0.70457969462946735</v>
      </c>
      <c r="X234" s="36">
        <f t="shared" si="30"/>
        <v>0.74016960365670292</v>
      </c>
      <c r="Y234" s="36">
        <v>0.74196534300135331</v>
      </c>
    </row>
    <row r="235" spans="1:25" s="3" customFormat="1" x14ac:dyDescent="0.2">
      <c r="A235" s="1"/>
      <c r="B235" s="2"/>
      <c r="D235" s="71"/>
      <c r="E235" s="10" t="s">
        <v>15</v>
      </c>
      <c r="F235" s="32">
        <v>40513</v>
      </c>
      <c r="G235" s="19">
        <v>786.78</v>
      </c>
      <c r="H235" s="19">
        <v>1041.93</v>
      </c>
      <c r="I235" s="4"/>
      <c r="J235" s="19">
        <v>1641.3899999999999</v>
      </c>
      <c r="K235" s="19">
        <v>2470.67</v>
      </c>
      <c r="L235" s="37"/>
      <c r="M235" s="34">
        <f t="shared" si="31"/>
        <v>3.8105290935479541E-2</v>
      </c>
      <c r="N235" s="34">
        <f t="shared" si="31"/>
        <v>4.3348954578226406E-2</v>
      </c>
      <c r="O235" s="34">
        <v>4.4015850903355025E-2</v>
      </c>
      <c r="P235" s="34">
        <f t="shared" si="33"/>
        <v>4.4453494365363611E-2</v>
      </c>
      <c r="Q235" s="34">
        <f t="shared" si="33"/>
        <v>4.6295551273635827E-2</v>
      </c>
      <c r="R235" s="34">
        <v>4.4015850903355025E-2</v>
      </c>
      <c r="S235" s="35"/>
      <c r="T235" s="36">
        <f t="shared" si="27"/>
        <v>0.67549259497746295</v>
      </c>
      <c r="U235" s="36">
        <f t="shared" si="28"/>
        <v>0.67479453651712684</v>
      </c>
      <c r="V235" s="36">
        <v>0.74564099083121038</v>
      </c>
      <c r="W235" s="36">
        <f t="shared" si="29"/>
        <v>0.70855546873988251</v>
      </c>
      <c r="X235" s="36">
        <f t="shared" si="30"/>
        <v>0.74296926685511533</v>
      </c>
      <c r="Y235" s="36">
        <v>0.74564099083121038</v>
      </c>
    </row>
    <row r="236" spans="1:25" s="3" customFormat="1" x14ac:dyDescent="0.2">
      <c r="A236" s="1"/>
      <c r="B236" s="2"/>
      <c r="D236" s="71">
        <v>2011</v>
      </c>
      <c r="E236" s="8" t="s">
        <v>4</v>
      </c>
      <c r="F236" s="32">
        <v>40544</v>
      </c>
      <c r="G236" s="19">
        <v>790.74</v>
      </c>
      <c r="H236" s="19">
        <v>1048.97</v>
      </c>
      <c r="I236" s="4"/>
      <c r="J236" s="19">
        <v>1650.18</v>
      </c>
      <c r="K236" s="19">
        <v>2485.11</v>
      </c>
      <c r="L236" s="37"/>
      <c r="M236" s="34">
        <f t="shared" si="31"/>
        <v>2.7802690582959588E-2</v>
      </c>
      <c r="N236" s="34">
        <f t="shared" si="31"/>
        <v>3.4803539543647455E-2</v>
      </c>
      <c r="O236" s="34">
        <v>3.7820372017971282E-2</v>
      </c>
      <c r="P236" s="34">
        <f t="shared" si="33"/>
        <v>3.6818758717752198E-2</v>
      </c>
      <c r="Q236" s="34">
        <f t="shared" si="33"/>
        <v>3.58854865736844E-2</v>
      </c>
      <c r="R236" s="34">
        <v>3.7820372017971282E-2</v>
      </c>
      <c r="S236" s="35"/>
      <c r="T236" s="36">
        <f t="shared" si="27"/>
        <v>0.67889246619446231</v>
      </c>
      <c r="U236" s="36">
        <f t="shared" si="28"/>
        <v>0.67935391530176747</v>
      </c>
      <c r="V236" s="36">
        <v>0.7492734878958921</v>
      </c>
      <c r="W236" s="36">
        <f t="shared" si="29"/>
        <v>0.71234993719053941</v>
      </c>
      <c r="X236" s="36">
        <f t="shared" si="30"/>
        <v>0.7473116016118363</v>
      </c>
      <c r="Y236" s="36">
        <v>0.7492734878958921</v>
      </c>
    </row>
    <row r="237" spans="1:25" s="3" customFormat="1" x14ac:dyDescent="0.2">
      <c r="A237" s="1"/>
      <c r="B237" s="2"/>
      <c r="D237" s="71"/>
      <c r="E237" s="8" t="s">
        <v>5</v>
      </c>
      <c r="F237" s="32">
        <v>40575</v>
      </c>
      <c r="G237" s="19">
        <v>794.45</v>
      </c>
      <c r="H237" s="19">
        <v>1052.57</v>
      </c>
      <c r="I237" s="4"/>
      <c r="J237" s="19">
        <v>1657.3200000000002</v>
      </c>
      <c r="K237" s="19">
        <v>2499.1499999999996</v>
      </c>
      <c r="L237" s="37"/>
      <c r="M237" s="34">
        <f t="shared" si="31"/>
        <v>2.662014602313123E-2</v>
      </c>
      <c r="N237" s="34">
        <f t="shared" si="31"/>
        <v>3.1557180238540816E-2</v>
      </c>
      <c r="O237" s="34">
        <v>3.5723311727498874E-2</v>
      </c>
      <c r="P237" s="34">
        <f t="shared" si="33"/>
        <v>3.4267135127714177E-2</v>
      </c>
      <c r="Q237" s="34">
        <f t="shared" si="33"/>
        <v>3.3984137425993044E-2</v>
      </c>
      <c r="R237" s="34">
        <v>3.5723311727498874E-2</v>
      </c>
      <c r="S237" s="35"/>
      <c r="T237" s="36">
        <f t="shared" si="27"/>
        <v>0.68207769907705518</v>
      </c>
      <c r="U237" s="36">
        <f t="shared" si="28"/>
        <v>0.68168541581664044</v>
      </c>
      <c r="V237" s="36">
        <v>0.75208434745059305</v>
      </c>
      <c r="W237" s="36">
        <f t="shared" si="29"/>
        <v>0.7154321334064313</v>
      </c>
      <c r="X237" s="36">
        <f t="shared" si="30"/>
        <v>0.75153365008720752</v>
      </c>
      <c r="Y237" s="36">
        <v>0.75208434745059305</v>
      </c>
    </row>
    <row r="238" spans="1:25" s="3" customFormat="1" x14ac:dyDescent="0.2">
      <c r="A238" s="1"/>
      <c r="B238" s="2"/>
      <c r="D238" s="71"/>
      <c r="E238" s="8" t="s">
        <v>6</v>
      </c>
      <c r="F238" s="32">
        <v>40603</v>
      </c>
      <c r="G238" s="19">
        <v>788.74</v>
      </c>
      <c r="H238" s="19">
        <v>1045.67</v>
      </c>
      <c r="I238" s="4"/>
      <c r="J238" s="19">
        <v>1653.53</v>
      </c>
      <c r="K238" s="19">
        <v>2488.8000000000002</v>
      </c>
      <c r="L238" s="37"/>
      <c r="M238" s="34">
        <f t="shared" si="31"/>
        <v>-1.2841051314142704E-2</v>
      </c>
      <c r="N238" s="34">
        <f t="shared" si="31"/>
        <v>9.5633379875170732E-6</v>
      </c>
      <c r="O238" s="34">
        <v>3.0395071163205944E-2</v>
      </c>
      <c r="P238" s="34">
        <f t="shared" si="33"/>
        <v>1.326690688040788E-2</v>
      </c>
      <c r="Q238" s="34">
        <f t="shared" si="33"/>
        <v>1.6521330692098601E-2</v>
      </c>
      <c r="R238" s="34">
        <v>3.0395071163205944E-2</v>
      </c>
      <c r="S238" s="35"/>
      <c r="T238" s="36">
        <f t="shared" si="27"/>
        <v>0.67717535951921015</v>
      </c>
      <c r="U238" s="36">
        <f t="shared" si="28"/>
        <v>0.67721670649646726</v>
      </c>
      <c r="V238" s="36">
        <v>0.75352715567946693</v>
      </c>
      <c r="W238" s="36">
        <f t="shared" si="29"/>
        <v>0.71379606566718334</v>
      </c>
      <c r="X238" s="36">
        <f t="shared" si="30"/>
        <v>0.74842124255728648</v>
      </c>
      <c r="Y238" s="36">
        <v>0.75352715567946693</v>
      </c>
    </row>
    <row r="239" spans="1:25" s="3" customFormat="1" x14ac:dyDescent="0.2">
      <c r="A239" s="1"/>
      <c r="B239" s="2"/>
      <c r="D239" s="71"/>
      <c r="E239" s="8" t="s">
        <v>7</v>
      </c>
      <c r="F239" s="32">
        <v>40634</v>
      </c>
      <c r="G239" s="19">
        <v>809.77</v>
      </c>
      <c r="H239" s="19">
        <v>1064.98</v>
      </c>
      <c r="I239" s="4"/>
      <c r="J239" s="19">
        <v>1667.54</v>
      </c>
      <c r="K239" s="19">
        <v>2473.9899999999998</v>
      </c>
      <c r="L239" s="37"/>
      <c r="M239" s="34">
        <f t="shared" si="31"/>
        <v>2.4454734072162143E-2</v>
      </c>
      <c r="N239" s="34">
        <f t="shared" si="31"/>
        <v>2.691235885716492E-2</v>
      </c>
      <c r="O239" s="34">
        <v>3.3606679891086788E-2</v>
      </c>
      <c r="P239" s="34">
        <f t="shared" si="33"/>
        <v>2.864721485411148E-2</v>
      </c>
      <c r="Q239" s="34">
        <f t="shared" si="33"/>
        <v>1.6054047394143511E-2</v>
      </c>
      <c r="R239" s="34">
        <v>3.3606679891086788E-2</v>
      </c>
      <c r="S239" s="35"/>
      <c r="T239" s="36">
        <f t="shared" si="27"/>
        <v>0.69523073620948694</v>
      </c>
      <c r="U239" s="36">
        <f t="shared" si="28"/>
        <v>0.68972261620263331</v>
      </c>
      <c r="V239" s="36">
        <v>0.75346735015702737</v>
      </c>
      <c r="W239" s="36">
        <f t="shared" si="29"/>
        <v>0.71984390446055102</v>
      </c>
      <c r="X239" s="36">
        <f t="shared" si="30"/>
        <v>0.74396764299031692</v>
      </c>
      <c r="Y239" s="36">
        <v>0.75346735015702737</v>
      </c>
    </row>
    <row r="240" spans="1:25" s="3" customFormat="1" x14ac:dyDescent="0.2">
      <c r="A240" s="1"/>
      <c r="B240" s="2"/>
      <c r="D240" s="71"/>
      <c r="E240" s="8" t="s">
        <v>8</v>
      </c>
      <c r="F240" s="32">
        <v>40664</v>
      </c>
      <c r="G240" s="19">
        <v>791.06</v>
      </c>
      <c r="H240" s="19">
        <v>1048.3800000000001</v>
      </c>
      <c r="I240" s="4"/>
      <c r="J240" s="19">
        <v>1639.17</v>
      </c>
      <c r="K240" s="19">
        <v>2440.9700000000003</v>
      </c>
      <c r="L240" s="37"/>
      <c r="M240" s="34">
        <f t="shared" si="31"/>
        <v>3.081794607836752E-2</v>
      </c>
      <c r="N240" s="34">
        <f t="shared" si="31"/>
        <v>3.3375389346686157E-2</v>
      </c>
      <c r="O240" s="34">
        <v>3.2492890245809036E-2</v>
      </c>
      <c r="P240" s="34">
        <f t="shared" si="33"/>
        <v>3.1132051733682387E-2</v>
      </c>
      <c r="Q240" s="34">
        <f t="shared" si="33"/>
        <v>1.8517977626544502E-2</v>
      </c>
      <c r="R240" s="34">
        <v>3.2492890245809036E-2</v>
      </c>
      <c r="S240" s="35"/>
      <c r="T240" s="36">
        <f t="shared" si="27"/>
        <v>0.67916720326250268</v>
      </c>
      <c r="U240" s="36">
        <f t="shared" si="28"/>
        <v>0.67897180827294112</v>
      </c>
      <c r="V240" s="36">
        <v>0.74791291226036893</v>
      </c>
      <c r="W240" s="36">
        <f t="shared" si="29"/>
        <v>0.70759713882401709</v>
      </c>
      <c r="X240" s="36">
        <f t="shared" si="30"/>
        <v>0.73403801046490669</v>
      </c>
      <c r="Y240" s="36">
        <v>0.74791291226036893</v>
      </c>
    </row>
    <row r="241" spans="1:25" s="3" customFormat="1" x14ac:dyDescent="0.2">
      <c r="A241" s="1"/>
      <c r="B241" s="2"/>
      <c r="D241" s="71"/>
      <c r="E241" s="8" t="s">
        <v>9</v>
      </c>
      <c r="F241" s="32">
        <v>40695</v>
      </c>
      <c r="G241" s="19">
        <v>778.17</v>
      </c>
      <c r="H241" s="19">
        <v>1035.8599999999999</v>
      </c>
      <c r="I241" s="4"/>
      <c r="J241" s="19">
        <v>1628.81</v>
      </c>
      <c r="K241" s="19">
        <v>2431.63</v>
      </c>
      <c r="L241" s="37"/>
      <c r="M241" s="34">
        <f t="shared" si="31"/>
        <v>3.4869339716736336E-2</v>
      </c>
      <c r="N241" s="34">
        <f t="shared" si="31"/>
        <v>3.5249202970247362E-2</v>
      </c>
      <c r="O241" s="34">
        <v>3.2764685199688781E-2</v>
      </c>
      <c r="P241" s="34">
        <f t="shared" si="33"/>
        <v>3.3745017897489182E-2</v>
      </c>
      <c r="Q241" s="34">
        <f t="shared" si="33"/>
        <v>1.963259127561523E-2</v>
      </c>
      <c r="R241" s="34">
        <v>3.2764685199688781E-2</v>
      </c>
      <c r="S241" s="35"/>
      <c r="T241" s="36">
        <f t="shared" si="27"/>
        <v>0.66810045074050217</v>
      </c>
      <c r="U241" s="36">
        <f t="shared" si="28"/>
        <v>0.67086336759343812</v>
      </c>
      <c r="V241" s="36">
        <v>0.74787553380884053</v>
      </c>
      <c r="W241" s="36">
        <f t="shared" si="29"/>
        <v>0.70312493254997788</v>
      </c>
      <c r="X241" s="36">
        <f t="shared" si="30"/>
        <v>0.73122932579539313</v>
      </c>
      <c r="Y241" s="36">
        <v>0.74787553380884053</v>
      </c>
    </row>
    <row r="242" spans="1:25" s="3" customFormat="1" x14ac:dyDescent="0.2">
      <c r="A242" s="1"/>
      <c r="B242" s="2"/>
      <c r="D242" s="71"/>
      <c r="E242" s="8" t="s">
        <v>10</v>
      </c>
      <c r="F242" s="32">
        <v>40725</v>
      </c>
      <c r="G242" s="19">
        <v>789.17</v>
      </c>
      <c r="H242" s="19">
        <v>1046.28</v>
      </c>
      <c r="I242" s="4"/>
      <c r="J242" s="19">
        <v>1640.71</v>
      </c>
      <c r="K242" s="19">
        <v>2444.0699999999997</v>
      </c>
      <c r="L242" s="37"/>
      <c r="M242" s="34">
        <f t="shared" si="31"/>
        <v>4.8521889324387057E-2</v>
      </c>
      <c r="N242" s="34">
        <f t="shared" si="31"/>
        <v>4.3129748160555037E-2</v>
      </c>
      <c r="O242" s="34">
        <v>3.5471623015449927E-2</v>
      </c>
      <c r="P242" s="34">
        <f t="shared" si="33"/>
        <v>3.9970842709092569E-2</v>
      </c>
      <c r="Q242" s="34">
        <f t="shared" si="33"/>
        <v>2.297869134469277E-2</v>
      </c>
      <c r="R242" s="34">
        <v>3.5471623015449927E-2</v>
      </c>
      <c r="S242" s="35"/>
      <c r="T242" s="36">
        <f t="shared" si="27"/>
        <v>0.67754453745438936</v>
      </c>
      <c r="U242" s="36">
        <f t="shared" si="28"/>
        <v>0.67761176630593178</v>
      </c>
      <c r="V242" s="36">
        <v>0.75146386515527608</v>
      </c>
      <c r="W242" s="36">
        <f t="shared" si="29"/>
        <v>0.708261926243131</v>
      </c>
      <c r="X242" s="36">
        <f t="shared" si="30"/>
        <v>0.73497022914536592</v>
      </c>
      <c r="Y242" s="36">
        <v>0.75146386515527608</v>
      </c>
    </row>
    <row r="243" spans="1:25" s="3" customFormat="1" x14ac:dyDescent="0.2">
      <c r="A243" s="1"/>
      <c r="B243" s="2"/>
      <c r="D243" s="71"/>
      <c r="E243" s="10" t="s">
        <v>11</v>
      </c>
      <c r="F243" s="32">
        <v>40756</v>
      </c>
      <c r="G243" s="19">
        <v>793.01</v>
      </c>
      <c r="H243" s="19">
        <v>1050.27</v>
      </c>
      <c r="I243" s="4"/>
      <c r="J243" s="19">
        <v>1646.62</v>
      </c>
      <c r="K243" s="19">
        <v>2450.6999999999998</v>
      </c>
      <c r="L243" s="37"/>
      <c r="M243" s="34">
        <f t="shared" si="31"/>
        <v>4.8053921892552642E-2</v>
      </c>
      <c r="N243" s="34">
        <f t="shared" si="31"/>
        <v>4.2544743451027989E-2</v>
      </c>
      <c r="O243" s="34">
        <v>3.4236915404553869E-2</v>
      </c>
      <c r="P243" s="34">
        <f t="shared" si="33"/>
        <v>3.8549353516240892E-2</v>
      </c>
      <c r="Q243" s="34">
        <f t="shared" si="33"/>
        <v>2.1405886618820036E-2</v>
      </c>
      <c r="R243" s="34">
        <v>3.4236915404553869E-2</v>
      </c>
      <c r="S243" s="35"/>
      <c r="T243" s="36">
        <f t="shared" si="27"/>
        <v>0.68084138227087354</v>
      </c>
      <c r="U243" s="36">
        <f t="shared" si="28"/>
        <v>0.68019584604324934</v>
      </c>
      <c r="V243" s="36">
        <v>0.75265249991377414</v>
      </c>
      <c r="W243" s="36">
        <f t="shared" si="29"/>
        <v>0.71081315588401617</v>
      </c>
      <c r="X243" s="36">
        <f t="shared" si="30"/>
        <v>0.73696397425873583</v>
      </c>
      <c r="Y243" s="36">
        <v>0.75265249991377414</v>
      </c>
    </row>
    <row r="244" spans="1:25" s="3" customFormat="1" x14ac:dyDescent="0.2">
      <c r="A244" s="1"/>
      <c r="B244" s="2"/>
      <c r="D244" s="71"/>
      <c r="E244" s="10" t="s">
        <v>12</v>
      </c>
      <c r="F244" s="32">
        <v>40787</v>
      </c>
      <c r="G244" s="19">
        <v>800.44</v>
      </c>
      <c r="H244" s="19">
        <v>1058.05</v>
      </c>
      <c r="I244" s="4"/>
      <c r="J244" s="19">
        <v>1658.14</v>
      </c>
      <c r="K244" s="19">
        <v>2464.08</v>
      </c>
      <c r="L244" s="37"/>
      <c r="M244" s="34">
        <f t="shared" si="31"/>
        <v>4.7943232698803406E-2</v>
      </c>
      <c r="N244" s="34">
        <f t="shared" si="31"/>
        <v>4.2495960272730837E-2</v>
      </c>
      <c r="O244" s="34">
        <v>3.1367739982804288E-2</v>
      </c>
      <c r="P244" s="34">
        <f t="shared" si="33"/>
        <v>3.7654023542369464E-2</v>
      </c>
      <c r="Q244" s="34">
        <f t="shared" si="33"/>
        <v>1.9698073230483892E-2</v>
      </c>
      <c r="R244" s="34">
        <v>3.1367739982804288E-2</v>
      </c>
      <c r="S244" s="35"/>
      <c r="T244" s="36">
        <f t="shared" si="27"/>
        <v>0.68722043356943552</v>
      </c>
      <c r="U244" s="36">
        <f t="shared" si="28"/>
        <v>0.6852344777115027</v>
      </c>
      <c r="V244" s="36">
        <v>0.75449899541912779</v>
      </c>
      <c r="W244" s="36">
        <f t="shared" si="29"/>
        <v>0.71578611112310231</v>
      </c>
      <c r="X244" s="36">
        <f t="shared" si="30"/>
        <v>0.7409875503698804</v>
      </c>
      <c r="Y244" s="36">
        <v>0.75449899541912779</v>
      </c>
    </row>
    <row r="245" spans="1:25" s="3" customFormat="1" x14ac:dyDescent="0.2">
      <c r="A245" s="1"/>
      <c r="B245" s="2"/>
      <c r="D245" s="71"/>
      <c r="E245" s="10" t="s">
        <v>13</v>
      </c>
      <c r="F245" s="32">
        <v>40817</v>
      </c>
      <c r="G245" s="19">
        <v>806.11</v>
      </c>
      <c r="H245" s="19">
        <v>1063.75</v>
      </c>
      <c r="I245" s="4"/>
      <c r="J245" s="19">
        <v>1672.6</v>
      </c>
      <c r="K245" s="19">
        <v>2483.4700000000003</v>
      </c>
      <c r="L245" s="38"/>
      <c r="M245" s="34">
        <f t="shared" si="31"/>
        <v>4.2617310776553508E-2</v>
      </c>
      <c r="N245" s="34">
        <f t="shared" si="31"/>
        <v>3.8088453431181168E-2</v>
      </c>
      <c r="O245" s="34">
        <v>3.1956472384467638E-2</v>
      </c>
      <c r="P245" s="34">
        <f t="shared" ref="P245:Q308" si="34">J245/J233-1</f>
        <v>3.5422005967636006E-2</v>
      </c>
      <c r="Q245" s="34">
        <f t="shared" si="34"/>
        <v>1.9524530873472612E-2</v>
      </c>
      <c r="R245" s="34">
        <v>3.1956472384467638E-2</v>
      </c>
      <c r="S245" s="35"/>
      <c r="T245" s="36">
        <f t="shared" si="27"/>
        <v>0.69208843099377548</v>
      </c>
      <c r="U245" s="36">
        <f t="shared" si="28"/>
        <v>0.688926020193385</v>
      </c>
      <c r="V245" s="36">
        <v>0.75958994051687689</v>
      </c>
      <c r="W245" s="36">
        <f t="shared" si="29"/>
        <v>0.72202820598049677</v>
      </c>
      <c r="X245" s="36">
        <f t="shared" si="30"/>
        <v>0.74681842785830288</v>
      </c>
      <c r="Y245" s="36">
        <v>0.75958994051687689</v>
      </c>
    </row>
    <row r="246" spans="1:25" s="3" customFormat="1" x14ac:dyDescent="0.2">
      <c r="A246" s="1"/>
      <c r="B246" s="2"/>
      <c r="D246" s="71"/>
      <c r="E246" s="10" t="s">
        <v>14</v>
      </c>
      <c r="F246" s="32">
        <v>40848</v>
      </c>
      <c r="G246" s="19">
        <v>813.56</v>
      </c>
      <c r="H246" s="19">
        <v>1072.69</v>
      </c>
      <c r="I246" s="4"/>
      <c r="J246" s="19">
        <v>1695.04</v>
      </c>
      <c r="K246" s="19">
        <v>2521.38</v>
      </c>
      <c r="L246" s="38"/>
      <c r="M246" s="34">
        <f t="shared" si="31"/>
        <v>4.4324352078867202E-2</v>
      </c>
      <c r="N246" s="34">
        <f t="shared" si="31"/>
        <v>3.9660001744574958E-2</v>
      </c>
      <c r="O246" s="34">
        <v>3.4826938218247561E-2</v>
      </c>
      <c r="P246" s="34">
        <f t="shared" si="34"/>
        <v>3.8512909115416383E-2</v>
      </c>
      <c r="Q246" s="34">
        <f t="shared" si="34"/>
        <v>2.4384892904735667E-2</v>
      </c>
      <c r="R246" s="34">
        <v>3.4826938218247561E-2</v>
      </c>
      <c r="S246" s="35"/>
      <c r="T246" s="36">
        <f t="shared" si="27"/>
        <v>0.69848465335908994</v>
      </c>
      <c r="U246" s="36">
        <f t="shared" si="28"/>
        <v>0.69471591313865311</v>
      </c>
      <c r="V246" s="36">
        <v>0.76780572416214221</v>
      </c>
      <c r="W246" s="36">
        <f t="shared" si="29"/>
        <v>0.73171510837329978</v>
      </c>
      <c r="X246" s="36">
        <f t="shared" si="30"/>
        <v>0.75821856017321232</v>
      </c>
      <c r="Y246" s="36">
        <v>0.76780572416214221</v>
      </c>
    </row>
    <row r="247" spans="1:25" s="3" customFormat="1" x14ac:dyDescent="0.2">
      <c r="A247" s="1"/>
      <c r="B247" s="2"/>
      <c r="D247" s="71"/>
      <c r="E247" s="10" t="s">
        <v>15</v>
      </c>
      <c r="F247" s="32">
        <v>40878</v>
      </c>
      <c r="G247" s="19">
        <v>832.29</v>
      </c>
      <c r="H247" s="19">
        <v>1092.94</v>
      </c>
      <c r="I247" s="4"/>
      <c r="J247" s="19">
        <v>1718.87</v>
      </c>
      <c r="K247" s="19">
        <v>2545.56</v>
      </c>
      <c r="L247" s="39"/>
      <c r="M247" s="34">
        <f t="shared" si="31"/>
        <v>5.7843361549607231E-2</v>
      </c>
      <c r="N247" s="34">
        <f t="shared" si="31"/>
        <v>4.8957223613870449E-2</v>
      </c>
      <c r="O247" s="34">
        <v>3.818756787587807E-2</v>
      </c>
      <c r="P247" s="34">
        <f t="shared" si="34"/>
        <v>4.7203894260352541E-2</v>
      </c>
      <c r="Q247" s="34">
        <f t="shared" si="34"/>
        <v>3.0311615877474551E-2</v>
      </c>
      <c r="R247" s="34">
        <v>3.818756787587807E-2</v>
      </c>
      <c r="S247" s="35"/>
      <c r="T247" s="36">
        <f t="shared" si="27"/>
        <v>0.71456535737282678</v>
      </c>
      <c r="U247" s="36">
        <f t="shared" si="28"/>
        <v>0.70783060353481386</v>
      </c>
      <c r="V247" s="36">
        <v>0.77411520677961421</v>
      </c>
      <c r="W247" s="36">
        <f t="shared" si="29"/>
        <v>0.74200204616387444</v>
      </c>
      <c r="X247" s="36">
        <f t="shared" si="30"/>
        <v>0.76548986588079637</v>
      </c>
      <c r="Y247" s="36">
        <v>0.77411520677961421</v>
      </c>
    </row>
    <row r="248" spans="1:25" s="3" customFormat="1" x14ac:dyDescent="0.2">
      <c r="A248" s="1"/>
      <c r="B248" s="2"/>
      <c r="D248" s="71">
        <v>2012</v>
      </c>
      <c r="E248" s="8" t="s">
        <v>4</v>
      </c>
      <c r="F248" s="32">
        <v>40909</v>
      </c>
      <c r="G248" s="19">
        <v>847.08</v>
      </c>
      <c r="H248" s="19">
        <v>1108.57</v>
      </c>
      <c r="I248" s="4"/>
      <c r="J248" s="19">
        <v>1738.3899999999999</v>
      </c>
      <c r="K248" s="19">
        <v>2568.48</v>
      </c>
      <c r="L248" s="39"/>
      <c r="M248" s="34">
        <f t="shared" si="31"/>
        <v>7.1249715456408014E-2</v>
      </c>
      <c r="N248" s="34">
        <f t="shared" si="31"/>
        <v>5.6817640161300975E-2</v>
      </c>
      <c r="O248" s="34">
        <v>4.0467733567461694E-2</v>
      </c>
      <c r="P248" s="34">
        <f t="shared" si="34"/>
        <v>5.3454774630646185E-2</v>
      </c>
      <c r="Q248" s="34">
        <f t="shared" si="34"/>
        <v>3.354781076089175E-2</v>
      </c>
      <c r="R248" s="34">
        <v>4.0467733567461694E-2</v>
      </c>
      <c r="S248" s="35"/>
      <c r="T248" s="36">
        <f t="shared" si="27"/>
        <v>0.72726336123631685</v>
      </c>
      <c r="U248" s="36">
        <f t="shared" si="28"/>
        <v>0.71795320160355425</v>
      </c>
      <c r="V248" s="36">
        <v>0.77959488777322572</v>
      </c>
      <c r="W248" s="36">
        <f t="shared" si="29"/>
        <v>0.75042844254121466</v>
      </c>
      <c r="X248" s="36">
        <f t="shared" si="30"/>
        <v>0.77238226980212921</v>
      </c>
      <c r="Y248" s="36">
        <v>0.77959488777322572</v>
      </c>
    </row>
    <row r="249" spans="1:25" s="3" customFormat="1" x14ac:dyDescent="0.2">
      <c r="A249" s="1"/>
      <c r="B249" s="2"/>
      <c r="D249" s="71"/>
      <c r="E249" s="8" t="s">
        <v>5</v>
      </c>
      <c r="F249" s="32">
        <v>40940</v>
      </c>
      <c r="G249" s="19">
        <v>841.13</v>
      </c>
      <c r="H249" s="19">
        <v>1104.1400000000001</v>
      </c>
      <c r="I249" s="4"/>
      <c r="J249" s="19">
        <v>1736.47</v>
      </c>
      <c r="K249" s="19">
        <v>2570.1400000000003</v>
      </c>
      <c r="L249" s="4"/>
      <c r="M249" s="34">
        <f t="shared" si="31"/>
        <v>5.8757631065516902E-2</v>
      </c>
      <c r="N249" s="34">
        <f t="shared" si="31"/>
        <v>4.8994366170421078E-2</v>
      </c>
      <c r="O249" s="34">
        <v>3.8686334539382639E-2</v>
      </c>
      <c r="P249" s="34">
        <f t="shared" si="34"/>
        <v>4.7757825887577487E-2</v>
      </c>
      <c r="Q249" s="34">
        <f t="shared" si="34"/>
        <v>2.8405657923694427E-2</v>
      </c>
      <c r="R249" s="34">
        <v>3.8686334539382639E-2</v>
      </c>
      <c r="S249" s="35"/>
      <c r="T249" s="36">
        <f t="shared" si="27"/>
        <v>0.72215496887744146</v>
      </c>
      <c r="U249" s="36">
        <f t="shared" si="28"/>
        <v>0.71508416069219671</v>
      </c>
      <c r="V249" s="36">
        <v>0.78117973411789987</v>
      </c>
      <c r="W249" s="36">
        <f t="shared" si="29"/>
        <v>0.74959961666803376</v>
      </c>
      <c r="X249" s="36">
        <f t="shared" si="30"/>
        <v>0.77288145786973017</v>
      </c>
      <c r="Y249" s="36">
        <v>0.78117973411789987</v>
      </c>
    </row>
    <row r="250" spans="1:25" s="3" customFormat="1" x14ac:dyDescent="0.2">
      <c r="A250" s="1"/>
      <c r="B250" s="2"/>
      <c r="D250" s="71"/>
      <c r="E250" s="8" t="s">
        <v>6</v>
      </c>
      <c r="F250" s="32">
        <v>40969</v>
      </c>
      <c r="G250" s="19">
        <v>842.59</v>
      </c>
      <c r="H250" s="19">
        <v>1106.3599999999999</v>
      </c>
      <c r="I250" s="4"/>
      <c r="J250" s="19">
        <v>1739.5</v>
      </c>
      <c r="K250" s="19">
        <v>2568.83</v>
      </c>
      <c r="L250" s="4"/>
      <c r="M250" s="34">
        <f t="shared" si="31"/>
        <v>6.8273448791743796E-2</v>
      </c>
      <c r="N250" s="34">
        <f t="shared" si="31"/>
        <v>5.8039343196228055E-2</v>
      </c>
      <c r="O250" s="34">
        <v>3.7292776570733821E-2</v>
      </c>
      <c r="P250" s="34">
        <f t="shared" si="34"/>
        <v>5.1991799362575808E-2</v>
      </c>
      <c r="Q250" s="34">
        <f t="shared" si="34"/>
        <v>3.215605914496944E-2</v>
      </c>
      <c r="R250" s="34">
        <v>3.7292776570733821E-2</v>
      </c>
      <c r="S250" s="35"/>
      <c r="T250" s="36">
        <f t="shared" si="27"/>
        <v>0.72340845675037568</v>
      </c>
      <c r="U250" s="36">
        <f t="shared" si="28"/>
        <v>0.71652191934303489</v>
      </c>
      <c r="V250" s="36">
        <v>0.78162827553620184</v>
      </c>
      <c r="W250" s="36">
        <f t="shared" si="29"/>
        <v>0.75090760749914753</v>
      </c>
      <c r="X250" s="36">
        <f t="shared" si="30"/>
        <v>0.77248752029831003</v>
      </c>
      <c r="Y250" s="36">
        <v>0.78162827553620184</v>
      </c>
    </row>
    <row r="251" spans="1:25" s="3" customFormat="1" x14ac:dyDescent="0.2">
      <c r="A251" s="1"/>
      <c r="B251" s="2"/>
      <c r="D251" s="71"/>
      <c r="E251" s="8" t="s">
        <v>7</v>
      </c>
      <c r="F251" s="32">
        <v>41000</v>
      </c>
      <c r="G251" s="19">
        <v>840.52</v>
      </c>
      <c r="H251" s="19">
        <v>1105.6199999999999</v>
      </c>
      <c r="I251" s="4"/>
      <c r="J251" s="19">
        <v>1731.6999999999998</v>
      </c>
      <c r="K251" s="19">
        <v>2552.4799999999996</v>
      </c>
      <c r="L251" s="4"/>
      <c r="M251" s="34">
        <f t="shared" si="31"/>
        <v>3.7973745631475708E-2</v>
      </c>
      <c r="N251" s="34">
        <f t="shared" si="31"/>
        <v>3.8160341039268131E-2</v>
      </c>
      <c r="O251" s="34">
        <v>3.4120786990641694E-2</v>
      </c>
      <c r="P251" s="34">
        <f t="shared" si="34"/>
        <v>3.8475838660541717E-2</v>
      </c>
      <c r="Q251" s="34">
        <f t="shared" si="34"/>
        <v>3.1726078116726342E-2</v>
      </c>
      <c r="R251" s="34">
        <v>3.4120786990641694E-2</v>
      </c>
      <c r="S251" s="35"/>
      <c r="T251" s="36">
        <f t="shared" si="27"/>
        <v>0.72163125134148953</v>
      </c>
      <c r="U251" s="36">
        <f t="shared" si="28"/>
        <v>0.71604266645942216</v>
      </c>
      <c r="V251" s="36">
        <v>0.77917624911613859</v>
      </c>
      <c r="W251" s="36">
        <f t="shared" si="29"/>
        <v>0.74754050238934955</v>
      </c>
      <c r="X251" s="36">
        <f t="shared" si="30"/>
        <v>0.76757081854814457</v>
      </c>
      <c r="Y251" s="36">
        <v>0.77917624911613859</v>
      </c>
    </row>
    <row r="252" spans="1:25" s="3" customFormat="1" x14ac:dyDescent="0.2">
      <c r="A252" s="1"/>
      <c r="B252" s="2"/>
      <c r="D252" s="71"/>
      <c r="E252" s="8" t="s">
        <v>8</v>
      </c>
      <c r="F252" s="32">
        <v>41030</v>
      </c>
      <c r="G252" s="19">
        <v>843.85</v>
      </c>
      <c r="H252" s="19">
        <v>1108.82</v>
      </c>
      <c r="I252" s="4"/>
      <c r="J252" s="19">
        <v>1724.78</v>
      </c>
      <c r="K252" s="19">
        <v>2540.7600000000002</v>
      </c>
      <c r="L252" s="4"/>
      <c r="M252" s="34">
        <f t="shared" si="31"/>
        <v>6.6733244001719205E-2</v>
      </c>
      <c r="N252" s="34">
        <f t="shared" si="31"/>
        <v>5.7650851790381097E-2</v>
      </c>
      <c r="O252" s="34">
        <v>3.851228434920384E-2</v>
      </c>
      <c r="P252" s="34">
        <f t="shared" si="34"/>
        <v>5.2227651799386265E-2</v>
      </c>
      <c r="Q252" s="34">
        <f t="shared" si="34"/>
        <v>4.088128899576815E-2</v>
      </c>
      <c r="R252" s="34">
        <v>3.851228434920384E-2</v>
      </c>
      <c r="S252" s="35"/>
      <c r="T252" s="36">
        <f t="shared" si="27"/>
        <v>0.72449023395578449</v>
      </c>
      <c r="U252" s="36">
        <f t="shared" si="28"/>
        <v>0.7181151113615315</v>
      </c>
      <c r="V252" s="36">
        <v>0.77671674700578142</v>
      </c>
      <c r="W252" s="36">
        <f t="shared" si="29"/>
        <v>0.74455327580475983</v>
      </c>
      <c r="X252" s="36">
        <f t="shared" si="30"/>
        <v>0.76404643050460108</v>
      </c>
      <c r="Y252" s="36">
        <v>0.77671674700578142</v>
      </c>
    </row>
    <row r="253" spans="1:25" s="3" customFormat="1" x14ac:dyDescent="0.2">
      <c r="A253" s="1"/>
      <c r="B253" s="2"/>
      <c r="D253" s="71"/>
      <c r="E253" s="8" t="s">
        <v>9</v>
      </c>
      <c r="F253" s="32">
        <v>41061</v>
      </c>
      <c r="G253" s="19">
        <v>858.86</v>
      </c>
      <c r="H253" s="19">
        <v>1124.79</v>
      </c>
      <c r="I253" s="4"/>
      <c r="J253" s="19">
        <v>1742.0900000000001</v>
      </c>
      <c r="K253" s="19">
        <v>2551.5100000000002</v>
      </c>
      <c r="L253" s="4"/>
      <c r="M253" s="34">
        <f t="shared" si="31"/>
        <v>0.10369199532235895</v>
      </c>
      <c r="N253" s="34">
        <f t="shared" si="31"/>
        <v>8.5851369876238204E-2</v>
      </c>
      <c r="O253" s="34">
        <v>4.3352225587513393E-2</v>
      </c>
      <c r="P253" s="34">
        <f t="shared" si="34"/>
        <v>6.9547706607891779E-2</v>
      </c>
      <c r="Q253" s="34">
        <f t="shared" si="34"/>
        <v>4.9300263609183936E-2</v>
      </c>
      <c r="R253" s="34">
        <v>4.3352225587513393E-2</v>
      </c>
      <c r="S253" s="35"/>
      <c r="T253" s="36">
        <f t="shared" si="27"/>
        <v>0.73737711955355223</v>
      </c>
      <c r="U253" s="36">
        <f t="shared" si="28"/>
        <v>0.72845790670112109</v>
      </c>
      <c r="V253" s="36">
        <v>0.7802976026619034</v>
      </c>
      <c r="W253" s="36">
        <f t="shared" si="29"/>
        <v>0.75202565906765739</v>
      </c>
      <c r="X253" s="36">
        <f t="shared" si="30"/>
        <v>0.76727912431587197</v>
      </c>
      <c r="Y253" s="36">
        <v>0.7802976026619034</v>
      </c>
    </row>
    <row r="254" spans="1:25" s="3" customFormat="1" x14ac:dyDescent="0.2">
      <c r="A254" s="1"/>
      <c r="B254" s="2"/>
      <c r="D254" s="71"/>
      <c r="E254" s="8" t="s">
        <v>10</v>
      </c>
      <c r="F254" s="32">
        <v>41091</v>
      </c>
      <c r="G254" s="19">
        <v>875.65</v>
      </c>
      <c r="H254" s="19">
        <v>1142.51</v>
      </c>
      <c r="I254" s="4"/>
      <c r="J254" s="19">
        <v>1761.6999999999998</v>
      </c>
      <c r="K254" s="19">
        <v>2572.8000000000002</v>
      </c>
      <c r="L254" s="4"/>
      <c r="M254" s="34">
        <f t="shared" si="31"/>
        <v>0.10958348644778693</v>
      </c>
      <c r="N254" s="34">
        <f t="shared" si="31"/>
        <v>9.1973467905340778E-2</v>
      </c>
      <c r="O254" s="34">
        <v>4.419971946160306E-2</v>
      </c>
      <c r="P254" s="34">
        <f t="shared" si="34"/>
        <v>7.3742465152281556E-2</v>
      </c>
      <c r="Q254" s="34">
        <f t="shared" si="34"/>
        <v>5.2670340865851095E-2</v>
      </c>
      <c r="R254" s="34">
        <v>4.419971946160306E-2</v>
      </c>
      <c r="S254" s="35"/>
      <c r="T254" s="36">
        <f t="shared" si="27"/>
        <v>0.75179223009229446</v>
      </c>
      <c r="U254" s="36">
        <f t="shared" si="28"/>
        <v>0.73993407034655168</v>
      </c>
      <c r="V254" s="36">
        <v>0.78467835718067114</v>
      </c>
      <c r="W254" s="36">
        <f t="shared" si="29"/>
        <v>0.76049090665780283</v>
      </c>
      <c r="X254" s="36">
        <f t="shared" si="30"/>
        <v>0.773681361640705</v>
      </c>
      <c r="Y254" s="36">
        <v>0.78467835718067114</v>
      </c>
    </row>
    <row r="255" spans="1:25" s="3" customFormat="1" x14ac:dyDescent="0.2">
      <c r="A255" s="1"/>
      <c r="B255" s="2"/>
      <c r="D255" s="71"/>
      <c r="E255" s="10" t="s">
        <v>11</v>
      </c>
      <c r="F255" s="32">
        <v>41122</v>
      </c>
      <c r="G255" s="19">
        <v>878.71</v>
      </c>
      <c r="H255" s="19">
        <v>1147.23</v>
      </c>
      <c r="I255" s="4"/>
      <c r="J255" s="19">
        <v>1769.48</v>
      </c>
      <c r="K255" s="19">
        <v>2583.37</v>
      </c>
      <c r="L255" s="4"/>
      <c r="M255" s="34">
        <f t="shared" si="31"/>
        <v>0.10806925511658116</v>
      </c>
      <c r="N255" s="34">
        <f t="shared" si="31"/>
        <v>9.2319117941100926E-2</v>
      </c>
      <c r="O255" s="34">
        <v>4.5679380214548981E-2</v>
      </c>
      <c r="P255" s="34">
        <f t="shared" si="34"/>
        <v>7.4613450583619789E-2</v>
      </c>
      <c r="Q255" s="34">
        <f t="shared" si="34"/>
        <v>5.413555310727558E-2</v>
      </c>
      <c r="R255" s="34">
        <v>4.5679380214548981E-2</v>
      </c>
      <c r="S255" s="35"/>
      <c r="T255" s="36">
        <f t="shared" si="27"/>
        <v>0.75441940330543034</v>
      </c>
      <c r="U255" s="36">
        <f t="shared" si="28"/>
        <v>0.74299092657716304</v>
      </c>
      <c r="V255" s="36">
        <v>0.78703319962676621</v>
      </c>
      <c r="W255" s="36">
        <f t="shared" si="29"/>
        <v>0.76384937816475518</v>
      </c>
      <c r="X255" s="36">
        <f t="shared" si="30"/>
        <v>0.7768599266253684</v>
      </c>
      <c r="Y255" s="36">
        <v>0.78703319962676621</v>
      </c>
    </row>
    <row r="256" spans="1:25" s="3" customFormat="1" x14ac:dyDescent="0.2">
      <c r="A256" s="1"/>
      <c r="B256" s="2"/>
      <c r="D256" s="71"/>
      <c r="E256" s="10" t="s">
        <v>12</v>
      </c>
      <c r="F256" s="32">
        <v>41153</v>
      </c>
      <c r="G256" s="19">
        <v>898.38</v>
      </c>
      <c r="H256" s="19">
        <v>1166.96</v>
      </c>
      <c r="I256" s="4"/>
      <c r="J256" s="19">
        <v>1791.95</v>
      </c>
      <c r="K256" s="19">
        <v>2604.38</v>
      </c>
      <c r="L256" s="4"/>
      <c r="M256" s="34">
        <f t="shared" si="31"/>
        <v>0.12235770326320505</v>
      </c>
      <c r="N256" s="34">
        <f t="shared" si="31"/>
        <v>0.10293464392041973</v>
      </c>
      <c r="O256" s="34">
        <v>4.7717657316674211E-2</v>
      </c>
      <c r="P256" s="34">
        <f t="shared" si="34"/>
        <v>8.0698855343939613E-2</v>
      </c>
      <c r="Q256" s="34">
        <f t="shared" si="34"/>
        <v>5.6938086425765366E-2</v>
      </c>
      <c r="R256" s="34">
        <v>4.7717657316674211E-2</v>
      </c>
      <c r="S256" s="35"/>
      <c r="T256" s="36">
        <f t="shared" si="27"/>
        <v>0.77130714745653572</v>
      </c>
      <c r="U256" s="36">
        <f t="shared" si="28"/>
        <v>0.755768844676731</v>
      </c>
      <c r="V256" s="36">
        <v>0.79050191992831276</v>
      </c>
      <c r="W256" s="36">
        <f t="shared" si="29"/>
        <v>0.77354923096182659</v>
      </c>
      <c r="X256" s="36">
        <f t="shared" si="30"/>
        <v>0.78317796355325686</v>
      </c>
      <c r="Y256" s="36">
        <v>0.79050191992831276</v>
      </c>
    </row>
    <row r="257" spans="1:25" s="3" customFormat="1" x14ac:dyDescent="0.2">
      <c r="A257" s="1"/>
      <c r="B257" s="2"/>
      <c r="D257" s="71"/>
      <c r="E257" s="10" t="s">
        <v>13</v>
      </c>
      <c r="F257" s="32">
        <v>41183</v>
      </c>
      <c r="G257" s="19">
        <v>900.75</v>
      </c>
      <c r="H257" s="19">
        <v>1170.3499999999999</v>
      </c>
      <c r="I257" s="4"/>
      <c r="J257" s="19">
        <v>1801.26</v>
      </c>
      <c r="K257" s="19">
        <v>2613.42</v>
      </c>
      <c r="L257" s="4"/>
      <c r="M257" s="34">
        <f t="shared" si="31"/>
        <v>0.11740333205145692</v>
      </c>
      <c r="N257" s="34">
        <f t="shared" si="31"/>
        <v>0.10021151586368959</v>
      </c>
      <c r="O257" s="34">
        <v>4.5960947956852349E-2</v>
      </c>
      <c r="P257" s="34">
        <f t="shared" si="34"/>
        <v>7.6922157120650647E-2</v>
      </c>
      <c r="Q257" s="34">
        <f t="shared" si="34"/>
        <v>5.2325979375631659E-2</v>
      </c>
      <c r="R257" s="34">
        <v>4.5960947956852349E-2</v>
      </c>
      <c r="S257" s="35"/>
      <c r="T257" s="36">
        <f t="shared" si="27"/>
        <v>0.77334191886670955</v>
      </c>
      <c r="U257" s="36">
        <f t="shared" si="28"/>
        <v>0.75796434099490306</v>
      </c>
      <c r="V257" s="36">
        <v>0.79450141424152165</v>
      </c>
      <c r="W257" s="36">
        <f t="shared" si="29"/>
        <v>0.77756817308646997</v>
      </c>
      <c r="X257" s="36">
        <f t="shared" si="30"/>
        <v>0.78589643351175809</v>
      </c>
      <c r="Y257" s="36">
        <v>0.79450141424152165</v>
      </c>
    </row>
    <row r="258" spans="1:25" s="3" customFormat="1" x14ac:dyDescent="0.2">
      <c r="A258" s="1"/>
      <c r="B258" s="2"/>
      <c r="D258" s="71"/>
      <c r="E258" s="10" t="s">
        <v>14</v>
      </c>
      <c r="F258" s="32">
        <v>41214</v>
      </c>
      <c r="G258" s="19">
        <v>898.09</v>
      </c>
      <c r="H258" s="19">
        <v>1170.22</v>
      </c>
      <c r="I258" s="4"/>
      <c r="J258" s="19">
        <v>1813.2800000000002</v>
      </c>
      <c r="K258" s="19">
        <v>2611.6400000000003</v>
      </c>
      <c r="L258" s="4"/>
      <c r="M258" s="34">
        <f t="shared" si="31"/>
        <v>0.10390137174885705</v>
      </c>
      <c r="N258" s="34">
        <f t="shared" si="31"/>
        <v>9.0920955728122754E-2</v>
      </c>
      <c r="O258" s="34">
        <v>4.1798514220066973E-2</v>
      </c>
      <c r="P258" s="34">
        <f t="shared" si="34"/>
        <v>6.9756465924108113E-2</v>
      </c>
      <c r="Q258" s="34">
        <f t="shared" si="34"/>
        <v>3.579785672925162E-2</v>
      </c>
      <c r="R258" s="34">
        <v>4.1798514220066973E-2</v>
      </c>
      <c r="S258" s="35"/>
      <c r="T258" s="36">
        <f t="shared" si="27"/>
        <v>0.77105816698862417</v>
      </c>
      <c r="U258" s="36">
        <f t="shared" si="28"/>
        <v>0.75788014792075498</v>
      </c>
      <c r="V258" s="36">
        <v>0.79989886264178234</v>
      </c>
      <c r="W258" s="36">
        <f t="shared" si="29"/>
        <v>0.78275696839669695</v>
      </c>
      <c r="X258" s="36">
        <f t="shared" si="30"/>
        <v>0.78536115955975239</v>
      </c>
      <c r="Y258" s="36">
        <v>0.79989886264178234</v>
      </c>
    </row>
    <row r="259" spans="1:25" s="3" customFormat="1" x14ac:dyDescent="0.2">
      <c r="A259" s="1"/>
      <c r="B259" s="2"/>
      <c r="D259" s="71"/>
      <c r="E259" s="10" t="s">
        <v>15</v>
      </c>
      <c r="F259" s="32">
        <v>41244</v>
      </c>
      <c r="G259" s="19">
        <v>904.19</v>
      </c>
      <c r="H259" s="19">
        <v>1178</v>
      </c>
      <c r="I259" s="4"/>
      <c r="J259" s="19">
        <v>1821.7600000000002</v>
      </c>
      <c r="K259" s="19">
        <v>2599.27</v>
      </c>
      <c r="L259" s="4"/>
      <c r="M259" s="34">
        <f t="shared" si="31"/>
        <v>8.6388157973783297E-2</v>
      </c>
      <c r="N259" s="34">
        <f t="shared" si="31"/>
        <v>7.7826779146156211E-2</v>
      </c>
      <c r="O259" s="34">
        <v>3.5682900213420465E-2</v>
      </c>
      <c r="P259" s="34">
        <f t="shared" si="34"/>
        <v>5.9859093474201375E-2</v>
      </c>
      <c r="Q259" s="34">
        <f t="shared" si="34"/>
        <v>2.1099483021417731E-2</v>
      </c>
      <c r="R259" s="34">
        <v>3.5682900213420465E-2</v>
      </c>
      <c r="S259" s="35"/>
      <c r="T259" s="36">
        <f t="shared" si="27"/>
        <v>0.77629534234814346</v>
      </c>
      <c r="U259" s="36">
        <f t="shared" si="28"/>
        <v>0.76291877958900833</v>
      </c>
      <c r="V259" s="36">
        <v>0.80173788245682243</v>
      </c>
      <c r="W259" s="36">
        <f t="shared" si="29"/>
        <v>0.78641761600324644</v>
      </c>
      <c r="X259" s="36">
        <f t="shared" si="30"/>
        <v>0.78164130630901552</v>
      </c>
      <c r="Y259" s="36">
        <v>0.80173788245682243</v>
      </c>
    </row>
    <row r="260" spans="1:25" s="3" customFormat="1" x14ac:dyDescent="0.2">
      <c r="A260" s="1"/>
      <c r="B260" s="2"/>
      <c r="D260" s="71">
        <v>2013</v>
      </c>
      <c r="E260" s="8" t="s">
        <v>4</v>
      </c>
      <c r="F260" s="32">
        <v>41275</v>
      </c>
      <c r="G260" s="19">
        <v>904.49</v>
      </c>
      <c r="H260" s="19">
        <v>1180.95</v>
      </c>
      <c r="I260" s="4"/>
      <c r="J260" s="19">
        <v>1826.46</v>
      </c>
      <c r="K260" s="19">
        <v>2628.02</v>
      </c>
      <c r="L260" s="4"/>
      <c r="M260" s="34">
        <f t="shared" si="31"/>
        <v>6.7774000094442011E-2</v>
      </c>
      <c r="N260" s="34">
        <f t="shared" si="31"/>
        <v>6.5291321251702783E-2</v>
      </c>
      <c r="O260" s="34">
        <v>3.2545740477925245E-2</v>
      </c>
      <c r="P260" s="34">
        <f t="shared" si="34"/>
        <v>5.0661819269554043E-2</v>
      </c>
      <c r="Q260" s="34">
        <f t="shared" si="34"/>
        <v>2.3181025353516516E-2</v>
      </c>
      <c r="R260" s="34">
        <v>3.2545740477925245E-2</v>
      </c>
      <c r="S260" s="35"/>
      <c r="T260" s="36">
        <f t="shared" si="27"/>
        <v>0.77655290834943125</v>
      </c>
      <c r="U260" s="36">
        <f t="shared" si="28"/>
        <v>0.76482931473314042</v>
      </c>
      <c r="V260" s="36">
        <v>0.8049673806686104</v>
      </c>
      <c r="W260" s="36">
        <f t="shared" si="29"/>
        <v>0.78844651267197063</v>
      </c>
      <c r="X260" s="36">
        <f t="shared" si="30"/>
        <v>0.79028688278101888</v>
      </c>
      <c r="Y260" s="36">
        <v>0.8049673806686104</v>
      </c>
    </row>
    <row r="261" spans="1:25" s="3" customFormat="1" x14ac:dyDescent="0.2">
      <c r="A261" s="1"/>
      <c r="B261" s="2"/>
      <c r="D261" s="71"/>
      <c r="E261" s="8" t="s">
        <v>5</v>
      </c>
      <c r="F261" s="32">
        <v>41306</v>
      </c>
      <c r="G261" s="19">
        <v>902.56</v>
      </c>
      <c r="H261" s="19">
        <v>1180.28</v>
      </c>
      <c r="I261" s="4"/>
      <c r="J261" s="19">
        <v>1829.63</v>
      </c>
      <c r="K261" s="19">
        <v>2667.1099999999997</v>
      </c>
      <c r="L261" s="4"/>
      <c r="M261" s="34">
        <f t="shared" si="31"/>
        <v>7.3032706002639225E-2</v>
      </c>
      <c r="N261" s="34">
        <f t="shared" si="31"/>
        <v>6.8958646548444857E-2</v>
      </c>
      <c r="O261" s="34">
        <v>3.5522890828351805E-2</v>
      </c>
      <c r="P261" s="34">
        <f t="shared" si="34"/>
        <v>5.3649069664319038E-2</v>
      </c>
      <c r="Q261" s="34">
        <f t="shared" si="34"/>
        <v>3.7729462208284215E-2</v>
      </c>
      <c r="R261" s="34">
        <v>3.5522890828351805E-2</v>
      </c>
      <c r="S261" s="35"/>
      <c r="T261" s="36">
        <f t="shared" si="27"/>
        <v>0.77489590040781275</v>
      </c>
      <c r="U261" s="36">
        <f t="shared" si="28"/>
        <v>0.76439539658176126</v>
      </c>
      <c r="V261" s="36">
        <v>0.808929496530291</v>
      </c>
      <c r="W261" s="36">
        <f t="shared" si="29"/>
        <v>0.7898149387230039</v>
      </c>
      <c r="X261" s="36">
        <f t="shared" si="30"/>
        <v>0.80204185962590968</v>
      </c>
      <c r="Y261" s="36">
        <v>0.808929496530291</v>
      </c>
    </row>
    <row r="262" spans="1:25" s="3" customFormat="1" x14ac:dyDescent="0.2">
      <c r="A262" s="1"/>
      <c r="B262" s="2"/>
      <c r="D262" s="71"/>
      <c r="E262" s="8" t="s">
        <v>6</v>
      </c>
      <c r="F262" s="32">
        <v>41334</v>
      </c>
      <c r="G262" s="19">
        <v>917.69</v>
      </c>
      <c r="H262" s="19">
        <v>1195.82</v>
      </c>
      <c r="I262" s="4"/>
      <c r="J262" s="19">
        <v>1847.63</v>
      </c>
      <c r="K262" s="19">
        <v>2692.05</v>
      </c>
      <c r="L262" s="4"/>
      <c r="M262" s="34">
        <f t="shared" si="31"/>
        <v>8.9129944575653708E-2</v>
      </c>
      <c r="N262" s="34">
        <f t="shared" si="31"/>
        <v>8.0859756318015785E-2</v>
      </c>
      <c r="O262" s="34">
        <v>4.252266727878462E-2</v>
      </c>
      <c r="P262" s="34">
        <f t="shared" si="34"/>
        <v>6.2161540672607041E-2</v>
      </c>
      <c r="Q262" s="34">
        <f t="shared" si="34"/>
        <v>4.7967362573623218E-2</v>
      </c>
      <c r="R262" s="34">
        <v>4.252266727878462E-2</v>
      </c>
      <c r="S262" s="35"/>
      <c r="T262" s="36">
        <f t="shared" si="27"/>
        <v>0.78788581240609579</v>
      </c>
      <c r="U262" s="36">
        <f t="shared" si="28"/>
        <v>0.77445970713762979</v>
      </c>
      <c r="V262" s="36">
        <v>0.81486519463251794</v>
      </c>
      <c r="W262" s="36">
        <f t="shared" si="29"/>
        <v>0.79758518128407585</v>
      </c>
      <c r="X262" s="36">
        <f t="shared" si="30"/>
        <v>0.80954170926805813</v>
      </c>
      <c r="Y262" s="36">
        <v>0.81486519463251794</v>
      </c>
    </row>
    <row r="263" spans="1:25" s="3" customFormat="1" x14ac:dyDescent="0.2">
      <c r="A263" s="1"/>
      <c r="B263" s="2"/>
      <c r="D263" s="71"/>
      <c r="E263" s="8" t="s">
        <v>7</v>
      </c>
      <c r="F263" s="32">
        <v>41365</v>
      </c>
      <c r="G263" s="19">
        <v>920.23</v>
      </c>
      <c r="H263" s="19">
        <v>1199.07</v>
      </c>
      <c r="I263" s="4"/>
      <c r="J263" s="19">
        <v>1847.98</v>
      </c>
      <c r="K263" s="19">
        <v>2687.88</v>
      </c>
      <c r="L263" s="4"/>
      <c r="M263" s="34">
        <f t="shared" si="31"/>
        <v>9.4834150287917085E-2</v>
      </c>
      <c r="N263" s="34">
        <f t="shared" si="31"/>
        <v>8.4522711238942838E-2</v>
      </c>
      <c r="O263" s="34">
        <v>4.6494224200802181E-2</v>
      </c>
      <c r="P263" s="34">
        <f t="shared" si="34"/>
        <v>6.7147889357279E-2</v>
      </c>
      <c r="Q263" s="34">
        <f t="shared" si="34"/>
        <v>5.3046448943772528E-2</v>
      </c>
      <c r="R263" s="34">
        <v>4.6494224200802181E-2</v>
      </c>
      <c r="S263" s="35"/>
      <c r="T263" s="36">
        <f t="shared" si="27"/>
        <v>0.79006653788366599</v>
      </c>
      <c r="U263" s="36">
        <f t="shared" si="28"/>
        <v>0.77656453399133463</v>
      </c>
      <c r="V263" s="36">
        <v>0.81540344433448431</v>
      </c>
      <c r="W263" s="36">
        <f t="shared" si="29"/>
        <v>0.79773626933387443</v>
      </c>
      <c r="X263" s="36">
        <f t="shared" si="30"/>
        <v>0.80828772478498845</v>
      </c>
      <c r="Y263" s="36">
        <v>0.81540344433448431</v>
      </c>
    </row>
    <row r="264" spans="1:25" s="3" customFormat="1" x14ac:dyDescent="0.2">
      <c r="A264" s="1"/>
      <c r="B264" s="2"/>
      <c r="D264" s="71"/>
      <c r="E264" s="8" t="s">
        <v>8</v>
      </c>
      <c r="F264" s="32">
        <v>41395</v>
      </c>
      <c r="G264" s="19">
        <v>921.94</v>
      </c>
      <c r="H264" s="19">
        <v>1200.32</v>
      </c>
      <c r="I264" s="4"/>
      <c r="J264" s="19">
        <v>1839.83</v>
      </c>
      <c r="K264" s="19">
        <v>2672.3599999999997</v>
      </c>
      <c r="L264" s="4"/>
      <c r="M264" s="34">
        <f t="shared" si="31"/>
        <v>9.2540143390412943E-2</v>
      </c>
      <c r="N264" s="34">
        <f t="shared" si="31"/>
        <v>8.2520156562832625E-2</v>
      </c>
      <c r="O264" s="34">
        <v>4.6314208991417916E-2</v>
      </c>
      <c r="P264" s="34">
        <f t="shared" si="34"/>
        <v>6.6704159371050231E-2</v>
      </c>
      <c r="Q264" s="34">
        <f t="shared" si="34"/>
        <v>5.179552574820101E-2</v>
      </c>
      <c r="R264" s="34">
        <v>4.6314208991417916E-2</v>
      </c>
      <c r="S264" s="35"/>
      <c r="T264" s="36">
        <f t="shared" si="27"/>
        <v>0.7915346640910067</v>
      </c>
      <c r="U264" s="36">
        <f t="shared" si="28"/>
        <v>0.777374082781221</v>
      </c>
      <c r="V264" s="36">
        <v>0.81268976875374155</v>
      </c>
      <c r="W264" s="36">
        <f t="shared" si="29"/>
        <v>0.79421807617427798</v>
      </c>
      <c r="X264" s="36">
        <f t="shared" si="30"/>
        <v>0.80362061706862331</v>
      </c>
      <c r="Y264" s="36">
        <v>0.81268976875374155</v>
      </c>
    </row>
    <row r="265" spans="1:25" s="3" customFormat="1" x14ac:dyDescent="0.2">
      <c r="A265" s="1"/>
      <c r="B265" s="2"/>
      <c r="D265" s="71"/>
      <c r="E265" s="8" t="s">
        <v>9</v>
      </c>
      <c r="F265" s="32">
        <v>41426</v>
      </c>
      <c r="G265" s="19">
        <v>914.54</v>
      </c>
      <c r="H265" s="19">
        <v>1194.3499999999999</v>
      </c>
      <c r="I265" s="4"/>
      <c r="J265" s="19">
        <v>1835.7199999999998</v>
      </c>
      <c r="K265" s="19">
        <v>2669.33</v>
      </c>
      <c r="L265" s="4"/>
      <c r="M265" s="34">
        <f t="shared" si="31"/>
        <v>6.4830123652283245E-2</v>
      </c>
      <c r="N265" s="34">
        <f t="shared" si="31"/>
        <v>6.1842655073391484E-2</v>
      </c>
      <c r="O265" s="34">
        <v>4.0880262124200817E-2</v>
      </c>
      <c r="P265" s="34">
        <f t="shared" si="34"/>
        <v>5.3745788105092007E-2</v>
      </c>
      <c r="Q265" s="34">
        <f t="shared" si="34"/>
        <v>4.6176577791190221E-2</v>
      </c>
      <c r="R265" s="34">
        <v>4.0880262124200817E-2</v>
      </c>
      <c r="S265" s="35"/>
      <c r="T265" s="36">
        <f t="shared" ref="T265:T328" si="35">G265/$G$327</f>
        <v>0.78518136939257344</v>
      </c>
      <c r="U265" s="36">
        <f t="shared" ref="U265:U328" si="36">H265/$H$327</f>
        <v>0.77350767776072327</v>
      </c>
      <c r="V265" s="36">
        <v>0.81219637319360749</v>
      </c>
      <c r="W265" s="36">
        <f t="shared" ref="W265:W328" si="37">J265/$J$327</f>
        <v>0.79244387078949985</v>
      </c>
      <c r="X265" s="36">
        <f t="shared" ref="X265:X328" si="38">K265/$K$327</f>
        <v>0.80270944848740011</v>
      </c>
      <c r="Y265" s="36">
        <v>0.81219637319360749</v>
      </c>
    </row>
    <row r="266" spans="1:25" s="3" customFormat="1" x14ac:dyDescent="0.2">
      <c r="A266" s="1"/>
      <c r="B266" s="2"/>
      <c r="D266" s="71"/>
      <c r="E266" s="8" t="s">
        <v>10</v>
      </c>
      <c r="F266" s="32">
        <v>41456</v>
      </c>
      <c r="G266" s="19">
        <v>906.55</v>
      </c>
      <c r="H266" s="19">
        <v>1189.26</v>
      </c>
      <c r="I266" s="4"/>
      <c r="J266" s="19">
        <v>1828.73</v>
      </c>
      <c r="K266" s="19">
        <v>2662.21</v>
      </c>
      <c r="L266" s="4"/>
      <c r="M266" s="34">
        <f t="shared" si="31"/>
        <v>3.5288071718152292E-2</v>
      </c>
      <c r="N266" s="34">
        <f t="shared" si="31"/>
        <v>4.0918679048761009E-2</v>
      </c>
      <c r="O266" s="34">
        <v>3.4726191837197717E-2</v>
      </c>
      <c r="P266" s="34">
        <f t="shared" si="34"/>
        <v>3.8048475903956547E-2</v>
      </c>
      <c r="Q266" s="34">
        <f t="shared" si="34"/>
        <v>3.4752021144278444E-2</v>
      </c>
      <c r="R266" s="34">
        <v>3.4726191837197717E-2</v>
      </c>
      <c r="S266" s="35"/>
      <c r="T266" s="36">
        <f t="shared" si="35"/>
        <v>0.77832152822494094</v>
      </c>
      <c r="U266" s="36">
        <f t="shared" si="36"/>
        <v>0.7702111950883056</v>
      </c>
      <c r="V266" s="36">
        <v>0.81192724834262431</v>
      </c>
      <c r="W266" s="36">
        <f t="shared" si="37"/>
        <v>0.78942642659495033</v>
      </c>
      <c r="X266" s="36">
        <f t="shared" si="38"/>
        <v>0.80056835267937698</v>
      </c>
      <c r="Y266" s="36">
        <v>0.81192724834262431</v>
      </c>
    </row>
    <row r="267" spans="1:25" s="3" customFormat="1" x14ac:dyDescent="0.2">
      <c r="A267" s="1"/>
      <c r="B267" s="2"/>
      <c r="D267" s="71"/>
      <c r="E267" s="10" t="s">
        <v>11</v>
      </c>
      <c r="F267" s="32">
        <v>41487</v>
      </c>
      <c r="G267" s="19">
        <v>914.24</v>
      </c>
      <c r="H267" s="19">
        <v>1198.01</v>
      </c>
      <c r="I267" s="4"/>
      <c r="J267" s="19">
        <v>1839.99</v>
      </c>
      <c r="K267" s="19">
        <v>2672.76</v>
      </c>
      <c r="L267" s="4"/>
      <c r="M267" s="34">
        <f t="shared" si="31"/>
        <v>4.0434272968328466E-2</v>
      </c>
      <c r="N267" s="34">
        <f t="shared" si="31"/>
        <v>4.4263138167586202E-2</v>
      </c>
      <c r="O267" s="34">
        <v>3.4565297922656946E-2</v>
      </c>
      <c r="P267" s="34">
        <f t="shared" si="34"/>
        <v>3.9847864909464903E-2</v>
      </c>
      <c r="Q267" s="34">
        <f t="shared" si="34"/>
        <v>3.4602089518729562E-2</v>
      </c>
      <c r="R267" s="34">
        <v>3.4565297922656946E-2</v>
      </c>
      <c r="S267" s="35"/>
      <c r="T267" s="36">
        <f t="shared" si="35"/>
        <v>0.78492380339128565</v>
      </c>
      <c r="U267" s="36">
        <f t="shared" si="36"/>
        <v>0.77587803661751087</v>
      </c>
      <c r="V267" s="36">
        <v>0.8142372366468873</v>
      </c>
      <c r="W267" s="36">
        <f t="shared" si="37"/>
        <v>0.79428714499704312</v>
      </c>
      <c r="X267" s="36">
        <f t="shared" si="38"/>
        <v>0.80374090334997306</v>
      </c>
      <c r="Y267" s="36">
        <v>0.8142372366468873</v>
      </c>
    </row>
    <row r="268" spans="1:25" s="3" customFormat="1" x14ac:dyDescent="0.2">
      <c r="A268" s="1"/>
      <c r="B268" s="2"/>
      <c r="D268" s="71"/>
      <c r="E268" s="10" t="s">
        <v>12</v>
      </c>
      <c r="F268" s="32">
        <v>41518</v>
      </c>
      <c r="G268" s="19">
        <v>919.88</v>
      </c>
      <c r="H268" s="19">
        <v>1204.44</v>
      </c>
      <c r="I268" s="4"/>
      <c r="J268" s="19">
        <v>1851.27</v>
      </c>
      <c r="K268" s="19">
        <v>2687.4</v>
      </c>
      <c r="L268" s="4"/>
      <c r="M268" s="34">
        <f t="shared" si="31"/>
        <v>2.3931966428460072E-2</v>
      </c>
      <c r="N268" s="34">
        <f t="shared" si="31"/>
        <v>3.2117638993624409E-2</v>
      </c>
      <c r="O268" s="34">
        <v>3.3902953386984347E-2</v>
      </c>
      <c r="P268" s="34">
        <f t="shared" si="34"/>
        <v>3.3103602221044026E-2</v>
      </c>
      <c r="Q268" s="34">
        <f t="shared" si="34"/>
        <v>3.1877068630537853E-2</v>
      </c>
      <c r="R268" s="34">
        <v>3.3902953386984347E-2</v>
      </c>
      <c r="S268" s="35"/>
      <c r="T268" s="36">
        <f t="shared" si="35"/>
        <v>0.7897660442154969</v>
      </c>
      <c r="U268" s="36">
        <f t="shared" si="36"/>
        <v>0.78004235559268698</v>
      </c>
      <c r="V268" s="36">
        <v>0.81730226967196395</v>
      </c>
      <c r="W268" s="36">
        <f t="shared" si="37"/>
        <v>0.79915649700198155</v>
      </c>
      <c r="X268" s="36">
        <f t="shared" si="38"/>
        <v>0.80814338124736884</v>
      </c>
      <c r="Y268" s="36">
        <v>0.81730226967196395</v>
      </c>
    </row>
    <row r="269" spans="1:25" s="3" customFormat="1" x14ac:dyDescent="0.2">
      <c r="A269" s="1"/>
      <c r="B269" s="2"/>
      <c r="D269" s="71"/>
      <c r="E269" s="10" t="s">
        <v>13</v>
      </c>
      <c r="F269" s="32">
        <v>41548</v>
      </c>
      <c r="G269" s="19">
        <v>918.49</v>
      </c>
      <c r="H269" s="19">
        <v>1204.48</v>
      </c>
      <c r="I269" s="4"/>
      <c r="J269" s="19">
        <v>1859.45</v>
      </c>
      <c r="K269" s="19">
        <v>2707.19</v>
      </c>
      <c r="L269" s="4"/>
      <c r="M269" s="34">
        <f t="shared" si="31"/>
        <v>1.9694698862059434E-2</v>
      </c>
      <c r="N269" s="34">
        <f t="shared" si="31"/>
        <v>2.9162216430982379E-2</v>
      </c>
      <c r="O269" s="34">
        <v>3.3591147744593819E-2</v>
      </c>
      <c r="P269" s="34">
        <f t="shared" si="34"/>
        <v>3.2305164162863775E-2</v>
      </c>
      <c r="Q269" s="34">
        <f t="shared" si="34"/>
        <v>3.5880187646838202E-2</v>
      </c>
      <c r="R269" s="34">
        <v>3.3591147744593819E-2</v>
      </c>
      <c r="S269" s="35"/>
      <c r="T269" s="36">
        <f t="shared" si="35"/>
        <v>0.78857265507619667</v>
      </c>
      <c r="U269" s="36">
        <f t="shared" si="36"/>
        <v>0.78006826115396322</v>
      </c>
      <c r="V269" s="36">
        <v>0.82118962863059741</v>
      </c>
      <c r="W269" s="36">
        <f t="shared" si="37"/>
        <v>0.80268764056584641</v>
      </c>
      <c r="X269" s="36">
        <f t="shared" si="38"/>
        <v>0.81409454501714085</v>
      </c>
      <c r="Y269" s="36">
        <v>0.82118962863059741</v>
      </c>
    </row>
    <row r="270" spans="1:25" s="3" customFormat="1" x14ac:dyDescent="0.2">
      <c r="A270" s="1"/>
      <c r="B270" s="2"/>
      <c r="D270" s="71"/>
      <c r="E270" s="10" t="s">
        <v>14</v>
      </c>
      <c r="F270" s="32">
        <v>41579</v>
      </c>
      <c r="G270" s="19">
        <v>935.38</v>
      </c>
      <c r="H270" s="19">
        <v>1221.6199999999999</v>
      </c>
      <c r="I270" s="4"/>
      <c r="J270" s="19">
        <v>1890.6100000000001</v>
      </c>
      <c r="K270" s="19">
        <v>2751.51</v>
      </c>
      <c r="L270" s="4"/>
      <c r="M270" s="34">
        <f t="shared" si="31"/>
        <v>4.1521451079513216E-2</v>
      </c>
      <c r="N270" s="34">
        <f t="shared" si="31"/>
        <v>4.3923364837380907E-2</v>
      </c>
      <c r="O270" s="34">
        <v>3.6186915887847393E-2</v>
      </c>
      <c r="P270" s="34">
        <f t="shared" si="34"/>
        <v>4.2646474896320452E-2</v>
      </c>
      <c r="Q270" s="34">
        <f t="shared" si="34"/>
        <v>5.3556386025638947E-2</v>
      </c>
      <c r="R270" s="34">
        <v>3.6186915887847393E-2</v>
      </c>
      <c r="S270" s="35"/>
      <c r="T270" s="36">
        <f t="shared" si="35"/>
        <v>0.80307362094870138</v>
      </c>
      <c r="U270" s="36">
        <f t="shared" si="36"/>
        <v>0.79116879416088648</v>
      </c>
      <c r="V270" s="36">
        <v>0.82884473550298521</v>
      </c>
      <c r="W270" s="36">
        <f t="shared" si="37"/>
        <v>0.81613879379934662</v>
      </c>
      <c r="X270" s="36">
        <f t="shared" si="38"/>
        <v>0.82742226499067795</v>
      </c>
      <c r="Y270" s="36">
        <v>0.82884473550298521</v>
      </c>
    </row>
    <row r="271" spans="1:25" s="3" customFormat="1" x14ac:dyDescent="0.2">
      <c r="A271" s="1"/>
      <c r="B271" s="2"/>
      <c r="D271" s="71"/>
      <c r="E271" s="10" t="s">
        <v>15</v>
      </c>
      <c r="F271" s="32">
        <v>41609</v>
      </c>
      <c r="G271" s="19">
        <v>948.4</v>
      </c>
      <c r="H271" s="19">
        <v>1235.26</v>
      </c>
      <c r="I271" s="4"/>
      <c r="J271" s="19">
        <v>1909.01</v>
      </c>
      <c r="K271" s="19">
        <v>2771.79</v>
      </c>
      <c r="L271" s="4"/>
      <c r="M271" s="34">
        <f t="shared" si="31"/>
        <v>4.8894590738672195E-2</v>
      </c>
      <c r="N271" s="34">
        <f t="shared" si="31"/>
        <v>4.8607809847198702E-2</v>
      </c>
      <c r="O271" s="34">
        <v>3.9740409898744389E-2</v>
      </c>
      <c r="P271" s="34">
        <f t="shared" si="34"/>
        <v>4.7893246091691433E-2</v>
      </c>
      <c r="Q271" s="34">
        <f t="shared" si="34"/>
        <v>6.6372481504422431E-2</v>
      </c>
      <c r="R271" s="34">
        <v>3.9740409898744389E-2</v>
      </c>
      <c r="S271" s="35"/>
      <c r="T271" s="36">
        <f t="shared" si="35"/>
        <v>0.8142519854045932</v>
      </c>
      <c r="U271" s="36">
        <f t="shared" si="36"/>
        <v>0.80000259055612766</v>
      </c>
      <c r="V271" s="36">
        <v>0.83359927453700788</v>
      </c>
      <c r="W271" s="36">
        <f t="shared" si="37"/>
        <v>0.82408170841733119</v>
      </c>
      <c r="X271" s="36">
        <f t="shared" si="38"/>
        <v>0.83352077945510328</v>
      </c>
      <c r="Y271" s="36">
        <v>0.83359927453700788</v>
      </c>
    </row>
    <row r="272" spans="1:25" s="3" customFormat="1" x14ac:dyDescent="0.2">
      <c r="A272" s="1"/>
      <c r="B272" s="2"/>
      <c r="D272" s="71">
        <v>2014</v>
      </c>
      <c r="E272" s="8" t="s">
        <v>4</v>
      </c>
      <c r="F272" s="32">
        <v>41640</v>
      </c>
      <c r="G272" s="19">
        <v>951.39</v>
      </c>
      <c r="H272" s="19">
        <v>1247.46</v>
      </c>
      <c r="I272" s="4"/>
      <c r="J272" s="19">
        <v>1921.88</v>
      </c>
      <c r="K272" s="19">
        <v>2803.6000000000004</v>
      </c>
      <c r="L272" s="4"/>
      <c r="M272" s="34">
        <f t="shared" si="31"/>
        <v>5.1852425123550372E-2</v>
      </c>
      <c r="N272" s="34">
        <f t="shared" si="31"/>
        <v>5.6319065159405657E-2</v>
      </c>
      <c r="O272" s="34">
        <v>4.4828098590247167E-2</v>
      </c>
      <c r="P272" s="34">
        <f t="shared" si="34"/>
        <v>5.2243136997251582E-2</v>
      </c>
      <c r="Q272" s="34">
        <f t="shared" si="34"/>
        <v>6.6810754864879307E-2</v>
      </c>
      <c r="R272" s="34">
        <v>4.4828098590247167E-2</v>
      </c>
      <c r="S272" s="35"/>
      <c r="T272" s="36">
        <f t="shared" si="35"/>
        <v>0.81681905988409531</v>
      </c>
      <c r="U272" s="36">
        <f t="shared" si="36"/>
        <v>0.80790378674541963</v>
      </c>
      <c r="V272" s="36">
        <v>0.84105253777115596</v>
      </c>
      <c r="W272" s="36">
        <f t="shared" si="37"/>
        <v>0.8296374318484977</v>
      </c>
      <c r="X272" s="36">
        <f t="shared" si="38"/>
        <v>0.84308654597943122</v>
      </c>
      <c r="Y272" s="36">
        <v>0.84105253777115596</v>
      </c>
    </row>
    <row r="273" spans="1:25" s="3" customFormat="1" x14ac:dyDescent="0.2">
      <c r="A273" s="1"/>
      <c r="B273" s="2"/>
      <c r="D273" s="71"/>
      <c r="E273" s="8" t="s">
        <v>5</v>
      </c>
      <c r="F273" s="32">
        <v>41671</v>
      </c>
      <c r="G273" s="19">
        <v>951.19</v>
      </c>
      <c r="H273" s="19">
        <v>1251.3900000000001</v>
      </c>
      <c r="I273" s="4"/>
      <c r="J273" s="19">
        <v>1923.5100000000002</v>
      </c>
      <c r="K273" s="19">
        <v>2813.7700000000004</v>
      </c>
      <c r="L273" s="4"/>
      <c r="M273" s="34">
        <f t="shared" si="31"/>
        <v>5.3880074454883964E-2</v>
      </c>
      <c r="N273" s="34">
        <f t="shared" si="31"/>
        <v>6.0248415630189456E-2</v>
      </c>
      <c r="O273" s="34">
        <v>4.2344373798621326E-2</v>
      </c>
      <c r="P273" s="34">
        <f t="shared" si="34"/>
        <v>5.131092078726307E-2</v>
      </c>
      <c r="Q273" s="34">
        <f t="shared" si="34"/>
        <v>5.4988358185452002E-2</v>
      </c>
      <c r="R273" s="34">
        <v>4.2344373798621326E-2</v>
      </c>
      <c r="S273" s="35"/>
      <c r="T273" s="36">
        <f t="shared" si="35"/>
        <v>0.81664734921657012</v>
      </c>
      <c r="U273" s="36">
        <f t="shared" si="36"/>
        <v>0.81044900814082277</v>
      </c>
      <c r="V273" s="36">
        <v>0.84318310950810005</v>
      </c>
      <c r="W273" s="36">
        <f t="shared" si="37"/>
        <v>0.83034107048041705</v>
      </c>
      <c r="X273" s="36">
        <f t="shared" si="38"/>
        <v>0.84614482468274521</v>
      </c>
      <c r="Y273" s="36">
        <v>0.84318310950810005</v>
      </c>
    </row>
    <row r="274" spans="1:25" s="3" customFormat="1" x14ac:dyDescent="0.2">
      <c r="A274" s="1"/>
      <c r="B274" s="2"/>
      <c r="D274" s="71"/>
      <c r="E274" s="8" t="s">
        <v>6</v>
      </c>
      <c r="F274" s="32">
        <v>41699</v>
      </c>
      <c r="G274" s="19">
        <v>955.56</v>
      </c>
      <c r="H274" s="19">
        <v>1258.82</v>
      </c>
      <c r="I274" s="4"/>
      <c r="J274" s="19">
        <v>1929.7199999999998</v>
      </c>
      <c r="K274" s="19">
        <v>2824.51</v>
      </c>
      <c r="L274" s="4"/>
      <c r="M274" s="34">
        <f t="shared" si="31"/>
        <v>4.1266658675587431E-2</v>
      </c>
      <c r="N274" s="34">
        <f t="shared" si="31"/>
        <v>5.2683514241273821E-2</v>
      </c>
      <c r="O274" s="34">
        <v>3.7586466303371369E-2</v>
      </c>
      <c r="P274" s="34">
        <f t="shared" si="34"/>
        <v>4.4429891266108301E-2</v>
      </c>
      <c r="Q274" s="34">
        <f t="shared" si="34"/>
        <v>4.9204138110362061E-2</v>
      </c>
      <c r="R274" s="34">
        <v>3.7586466303371369E-2</v>
      </c>
      <c r="S274" s="35"/>
      <c r="T274" s="36">
        <f t="shared" si="35"/>
        <v>0.8203992273019961</v>
      </c>
      <c r="U274" s="36">
        <f t="shared" si="36"/>
        <v>0.81526096614790777</v>
      </c>
      <c r="V274" s="36">
        <v>0.84549309781236315</v>
      </c>
      <c r="W274" s="36">
        <f t="shared" si="37"/>
        <v>0.83302180416398663</v>
      </c>
      <c r="X274" s="36">
        <f t="shared" si="38"/>
        <v>0.84937451133698216</v>
      </c>
      <c r="Y274" s="36">
        <v>0.84549309781236315</v>
      </c>
    </row>
    <row r="275" spans="1:25" s="3" customFormat="1" x14ac:dyDescent="0.2">
      <c r="A275" s="1"/>
      <c r="B275" s="2"/>
      <c r="D275" s="71"/>
      <c r="E275" s="8" t="s">
        <v>7</v>
      </c>
      <c r="F275" s="32">
        <v>41730</v>
      </c>
      <c r="G275" s="19">
        <v>941.84</v>
      </c>
      <c r="H275" s="19">
        <v>1244.6199999999999</v>
      </c>
      <c r="I275" s="4"/>
      <c r="J275" s="19">
        <v>1908.33</v>
      </c>
      <c r="K275" s="19">
        <v>2793.93</v>
      </c>
      <c r="L275" s="4"/>
      <c r="M275" s="34">
        <f t="shared" si="31"/>
        <v>2.3483259619877739E-2</v>
      </c>
      <c r="N275" s="34">
        <f t="shared" si="31"/>
        <v>3.7987773858073393E-2</v>
      </c>
      <c r="O275" s="34">
        <v>3.4967086565079963E-2</v>
      </c>
      <c r="P275" s="34">
        <f t="shared" si="34"/>
        <v>3.2657279840690778E-2</v>
      </c>
      <c r="Q275" s="34">
        <f t="shared" si="34"/>
        <v>3.9454886378856191E-2</v>
      </c>
      <c r="R275" s="34">
        <v>3.4967086565079963E-2</v>
      </c>
      <c r="S275" s="35"/>
      <c r="T275" s="36">
        <f t="shared" si="35"/>
        <v>0.80861987550976611</v>
      </c>
      <c r="U275" s="36">
        <f t="shared" si="36"/>
        <v>0.80606449189479745</v>
      </c>
      <c r="V275" s="36">
        <v>0.84391572715799268</v>
      </c>
      <c r="W275" s="36">
        <f t="shared" si="37"/>
        <v>0.82378816592057957</v>
      </c>
      <c r="X275" s="36">
        <f t="shared" si="38"/>
        <v>0.84017862512780417</v>
      </c>
      <c r="Y275" s="36">
        <v>0.84391572715799268</v>
      </c>
    </row>
    <row r="276" spans="1:25" s="3" customFormat="1" x14ac:dyDescent="0.2">
      <c r="A276" s="1"/>
      <c r="B276" s="2"/>
      <c r="D276" s="71"/>
      <c r="E276" s="8" t="s">
        <v>8</v>
      </c>
      <c r="F276" s="32">
        <v>41760</v>
      </c>
      <c r="G276" s="19">
        <v>938.91</v>
      </c>
      <c r="H276" s="19">
        <v>1242.1199999999999</v>
      </c>
      <c r="I276" s="4"/>
      <c r="J276" s="19">
        <v>1892.98</v>
      </c>
      <c r="K276" s="19">
        <v>2765.97</v>
      </c>
      <c r="L276" s="4"/>
      <c r="M276" s="34">
        <f t="shared" si="31"/>
        <v>1.840683775516827E-2</v>
      </c>
      <c r="N276" s="34">
        <f t="shared" si="31"/>
        <v>3.4824046920820972E-2</v>
      </c>
      <c r="O276" s="34">
        <v>3.5102243563213786E-2</v>
      </c>
      <c r="P276" s="34">
        <f t="shared" si="34"/>
        <v>2.8888538614980863E-2</v>
      </c>
      <c r="Q276" s="34">
        <f t="shared" si="34"/>
        <v>3.5028963163645566E-2</v>
      </c>
      <c r="R276" s="34">
        <v>3.5102243563213786E-2</v>
      </c>
      <c r="S276" s="35"/>
      <c r="T276" s="36">
        <f t="shared" si="35"/>
        <v>0.80610431423052153</v>
      </c>
      <c r="U276" s="36">
        <f t="shared" si="36"/>
        <v>0.80444539431502449</v>
      </c>
      <c r="V276" s="36">
        <v>0.84121700295786728</v>
      </c>
      <c r="W276" s="36">
        <f t="shared" si="37"/>
        <v>0.8171618757365543</v>
      </c>
      <c r="X276" s="36">
        <f t="shared" si="38"/>
        <v>0.83177061406146635</v>
      </c>
      <c r="Y276" s="36">
        <v>0.84121700295786728</v>
      </c>
    </row>
    <row r="277" spans="1:25" s="3" customFormat="1" x14ac:dyDescent="0.2">
      <c r="A277" s="1"/>
      <c r="B277" s="2"/>
      <c r="D277" s="71"/>
      <c r="E277" s="8" t="s">
        <v>9</v>
      </c>
      <c r="F277" s="32">
        <v>41791</v>
      </c>
      <c r="G277" s="19">
        <v>939.06</v>
      </c>
      <c r="H277" s="19">
        <v>1244.8499999999999</v>
      </c>
      <c r="I277" s="4"/>
      <c r="J277" s="19">
        <v>1894.9</v>
      </c>
      <c r="K277" s="19">
        <v>2771.99</v>
      </c>
      <c r="L277" s="4"/>
      <c r="M277" s="34">
        <f t="shared" ref="M277:N327" si="39">G277/G265-1</f>
        <v>2.6811293109104017E-2</v>
      </c>
      <c r="N277" s="34">
        <f t="shared" si="39"/>
        <v>4.2282413028006838E-2</v>
      </c>
      <c r="O277" s="34">
        <v>3.7525887063369012E-2</v>
      </c>
      <c r="P277" s="34">
        <f t="shared" si="34"/>
        <v>3.2238031943869538E-2</v>
      </c>
      <c r="Q277" s="34">
        <f t="shared" si="34"/>
        <v>3.8459088984876377E-2</v>
      </c>
      <c r="R277" s="34">
        <v>3.7525887063369012E-2</v>
      </c>
      <c r="S277" s="35"/>
      <c r="T277" s="36">
        <f t="shared" si="35"/>
        <v>0.80623309723116543</v>
      </c>
      <c r="U277" s="36">
        <f t="shared" si="36"/>
        <v>0.80621344887213664</v>
      </c>
      <c r="V277" s="36">
        <v>0.84267476256734863</v>
      </c>
      <c r="W277" s="36">
        <f t="shared" si="37"/>
        <v>0.81799070160973542</v>
      </c>
      <c r="X277" s="36">
        <f t="shared" si="38"/>
        <v>0.83358092259577798</v>
      </c>
      <c r="Y277" s="36">
        <v>0.84267476256734863</v>
      </c>
    </row>
    <row r="278" spans="1:25" s="3" customFormat="1" x14ac:dyDescent="0.2">
      <c r="A278" s="1"/>
      <c r="B278" s="2"/>
      <c r="D278" s="71"/>
      <c r="E278" s="8" t="s">
        <v>10</v>
      </c>
      <c r="F278" s="32">
        <v>41821</v>
      </c>
      <c r="G278" s="19">
        <v>944.88</v>
      </c>
      <c r="H278" s="19">
        <v>1253.48</v>
      </c>
      <c r="I278" s="4"/>
      <c r="J278" s="19">
        <v>1901.79</v>
      </c>
      <c r="K278" s="19">
        <v>2782.92</v>
      </c>
      <c r="L278" s="4"/>
      <c r="M278" s="34">
        <f t="shared" si="39"/>
        <v>4.2281175886603073E-2</v>
      </c>
      <c r="N278" s="34">
        <f t="shared" si="39"/>
        <v>5.3999966365639196E-2</v>
      </c>
      <c r="O278" s="34">
        <v>4.0724065224804429E-2</v>
      </c>
      <c r="P278" s="34">
        <f t="shared" si="34"/>
        <v>3.9951222979882184E-2</v>
      </c>
      <c r="Q278" s="34">
        <f t="shared" si="34"/>
        <v>4.5342027864067935E-2</v>
      </c>
      <c r="R278" s="34">
        <v>4.0724065224804429E-2</v>
      </c>
      <c r="S278" s="35"/>
      <c r="T278" s="36">
        <f t="shared" si="35"/>
        <v>0.8112298776561494</v>
      </c>
      <c r="U278" s="36">
        <f t="shared" si="36"/>
        <v>0.81180257371751285</v>
      </c>
      <c r="V278" s="36">
        <v>0.8449922265619253</v>
      </c>
      <c r="W278" s="36">
        <f t="shared" si="37"/>
        <v>0.82096497779005673</v>
      </c>
      <c r="X278" s="36">
        <f t="shared" si="38"/>
        <v>0.83686774523365626</v>
      </c>
      <c r="Y278" s="36">
        <v>0.8449922265619253</v>
      </c>
    </row>
    <row r="279" spans="1:25" s="3" customFormat="1" x14ac:dyDescent="0.2">
      <c r="A279" s="1"/>
      <c r="B279" s="2"/>
      <c r="D279" s="71"/>
      <c r="E279" s="10" t="s">
        <v>11</v>
      </c>
      <c r="F279" s="32">
        <v>41852</v>
      </c>
      <c r="G279" s="19">
        <v>952.67</v>
      </c>
      <c r="H279" s="19">
        <v>1264.1600000000001</v>
      </c>
      <c r="I279" s="4"/>
      <c r="J279" s="19">
        <v>1913.79</v>
      </c>
      <c r="K279" s="19">
        <v>2798.07</v>
      </c>
      <c r="L279" s="4"/>
      <c r="M279" s="34">
        <f t="shared" si="39"/>
        <v>4.2034914245712152E-2</v>
      </c>
      <c r="N279" s="34">
        <f t="shared" si="39"/>
        <v>5.5216567474395184E-2</v>
      </c>
      <c r="O279" s="34">
        <v>4.1499109421771374E-2</v>
      </c>
      <c r="P279" s="34">
        <f t="shared" si="34"/>
        <v>4.0108913635400256E-2</v>
      </c>
      <c r="Q279" s="34">
        <f t="shared" si="34"/>
        <v>4.688411978628837E-2</v>
      </c>
      <c r="R279" s="34">
        <v>4.1499109421771374E-2</v>
      </c>
      <c r="S279" s="35"/>
      <c r="T279" s="36">
        <f t="shared" si="35"/>
        <v>0.8179180081562567</v>
      </c>
      <c r="U279" s="36">
        <f t="shared" si="36"/>
        <v>0.81871935857830291</v>
      </c>
      <c r="V279" s="36">
        <v>0.84802735682577723</v>
      </c>
      <c r="W279" s="36">
        <f t="shared" si="37"/>
        <v>0.82614513949743806</v>
      </c>
      <c r="X279" s="36">
        <f t="shared" si="38"/>
        <v>0.8414235881397728</v>
      </c>
      <c r="Y279" s="36">
        <v>0.84802735682577723</v>
      </c>
    </row>
    <row r="280" spans="1:25" s="3" customFormat="1" x14ac:dyDescent="0.2">
      <c r="A280" s="1"/>
      <c r="B280" s="2"/>
      <c r="D280" s="71"/>
      <c r="E280" s="10" t="s">
        <v>12</v>
      </c>
      <c r="F280" s="32">
        <v>41883</v>
      </c>
      <c r="G280" s="19">
        <v>964.89</v>
      </c>
      <c r="H280" s="19">
        <v>1277.27</v>
      </c>
      <c r="I280" s="4"/>
      <c r="J280" s="19">
        <v>1930.22</v>
      </c>
      <c r="K280" s="19">
        <v>2814.44</v>
      </c>
      <c r="L280" s="4"/>
      <c r="M280" s="34">
        <f t="shared" si="39"/>
        <v>4.8930295255902978E-2</v>
      </c>
      <c r="N280" s="34">
        <f t="shared" si="39"/>
        <v>6.0467935306034226E-2</v>
      </c>
      <c r="O280" s="34">
        <v>4.2175837845747965E-2</v>
      </c>
      <c r="P280" s="34">
        <f t="shared" si="34"/>
        <v>4.2646399498722509E-2</v>
      </c>
      <c r="Q280" s="34">
        <f t="shared" si="34"/>
        <v>4.727245664954971E-2</v>
      </c>
      <c r="R280" s="34">
        <v>4.2175837845747965E-2</v>
      </c>
      <c r="S280" s="35"/>
      <c r="T280" s="36">
        <f t="shared" si="35"/>
        <v>0.82840952994204764</v>
      </c>
      <c r="U280" s="36">
        <f t="shared" si="36"/>
        <v>0.82720990628663216</v>
      </c>
      <c r="V280" s="36">
        <v>0.85177267766861042</v>
      </c>
      <c r="W280" s="36">
        <f t="shared" si="37"/>
        <v>0.83323764423512769</v>
      </c>
      <c r="X280" s="36">
        <f t="shared" si="38"/>
        <v>0.84634630420400569</v>
      </c>
      <c r="Y280" s="36">
        <v>0.85177267766861042</v>
      </c>
    </row>
    <row r="281" spans="1:25" s="3" customFormat="1" x14ac:dyDescent="0.2">
      <c r="A281" s="1"/>
      <c r="B281" s="2"/>
      <c r="D281" s="71"/>
      <c r="E281" s="10" t="s">
        <v>13</v>
      </c>
      <c r="F281" s="32">
        <v>41913</v>
      </c>
      <c r="G281" s="19">
        <v>970.49</v>
      </c>
      <c r="H281" s="19">
        <v>1284.2</v>
      </c>
      <c r="I281" s="4"/>
      <c r="J281" s="19">
        <v>1946.58</v>
      </c>
      <c r="K281" s="19">
        <v>2836.26</v>
      </c>
      <c r="L281" s="4"/>
      <c r="M281" s="34">
        <f t="shared" si="39"/>
        <v>5.6614661019717127E-2</v>
      </c>
      <c r="N281" s="34">
        <f t="shared" si="39"/>
        <v>6.6186238044633416E-2</v>
      </c>
      <c r="O281" s="34">
        <v>4.2977569004441829E-2</v>
      </c>
      <c r="P281" s="34">
        <f t="shared" si="34"/>
        <v>4.6857941864529851E-2</v>
      </c>
      <c r="Q281" s="34">
        <f t="shared" si="34"/>
        <v>4.7676742304751496E-2</v>
      </c>
      <c r="R281" s="34">
        <v>4.2977569004441829E-2</v>
      </c>
      <c r="S281" s="35"/>
      <c r="T281" s="36">
        <f t="shared" si="35"/>
        <v>0.83321742863275383</v>
      </c>
      <c r="U281" s="36">
        <f t="shared" si="36"/>
        <v>0.83169804477776277</v>
      </c>
      <c r="V281" s="36">
        <v>0.8564823625608009</v>
      </c>
      <c r="W281" s="36">
        <f t="shared" si="37"/>
        <v>0.84029993136285741</v>
      </c>
      <c r="X281" s="36">
        <f t="shared" si="38"/>
        <v>0.85290792085162703</v>
      </c>
      <c r="Y281" s="36">
        <v>0.8564823625608009</v>
      </c>
    </row>
    <row r="282" spans="1:25" s="3" customFormat="1" x14ac:dyDescent="0.2">
      <c r="A282" s="1"/>
      <c r="B282" s="2"/>
      <c r="D282" s="71"/>
      <c r="E282" s="10" t="s">
        <v>14</v>
      </c>
      <c r="F282" s="32">
        <v>41944</v>
      </c>
      <c r="G282" s="19">
        <v>978.65</v>
      </c>
      <c r="H282" s="19">
        <v>1291.9000000000001</v>
      </c>
      <c r="I282" s="4"/>
      <c r="J282" s="19">
        <v>1970.02</v>
      </c>
      <c r="K282" s="19">
        <v>2868.08</v>
      </c>
      <c r="L282" s="4"/>
      <c r="M282" s="34">
        <f t="shared" si="39"/>
        <v>4.6259274305629816E-2</v>
      </c>
      <c r="N282" s="34">
        <f t="shared" si="39"/>
        <v>5.7530164863050848E-2</v>
      </c>
      <c r="O282" s="34">
        <v>4.167869254635459E-2</v>
      </c>
      <c r="P282" s="34">
        <f t="shared" si="34"/>
        <v>4.2002316712595356E-2</v>
      </c>
      <c r="Q282" s="34">
        <f t="shared" si="34"/>
        <v>4.23658282179602E-2</v>
      </c>
      <c r="R282" s="34">
        <v>4.167869254635459E-2</v>
      </c>
      <c r="S282" s="35"/>
      <c r="T282" s="36">
        <f t="shared" si="35"/>
        <v>0.84022322386778281</v>
      </c>
      <c r="U282" s="36">
        <f t="shared" si="36"/>
        <v>0.83668486532346342</v>
      </c>
      <c r="V282" s="36">
        <v>0.86338990040267882</v>
      </c>
      <c r="W282" s="36">
        <f t="shared" si="37"/>
        <v>0.85041851389794232</v>
      </c>
      <c r="X282" s="36">
        <f t="shared" si="38"/>
        <v>0.86247669453298859</v>
      </c>
      <c r="Y282" s="36">
        <v>0.86338990040267882</v>
      </c>
    </row>
    <row r="283" spans="1:25" s="3" customFormat="1" x14ac:dyDescent="0.2">
      <c r="A283" s="1"/>
      <c r="B283" s="2"/>
      <c r="D283" s="71"/>
      <c r="E283" s="10" t="s">
        <v>15</v>
      </c>
      <c r="F283" s="32">
        <v>41974</v>
      </c>
      <c r="G283" s="19">
        <v>997.22</v>
      </c>
      <c r="H283" s="19">
        <v>1309.3599999999999</v>
      </c>
      <c r="I283" s="4"/>
      <c r="J283" s="19">
        <v>1989.2</v>
      </c>
      <c r="K283" s="19">
        <v>2878.88</v>
      </c>
      <c r="L283" s="4"/>
      <c r="M283" s="34">
        <f t="shared" si="39"/>
        <v>5.1476170392239506E-2</v>
      </c>
      <c r="N283" s="34">
        <f t="shared" si="39"/>
        <v>5.99873710797727E-2</v>
      </c>
      <c r="O283" s="34">
        <v>4.0813215195323549E-2</v>
      </c>
      <c r="P283" s="34">
        <f t="shared" si="34"/>
        <v>4.2006065971367468E-2</v>
      </c>
      <c r="Q283" s="34">
        <f t="shared" si="34"/>
        <v>3.8635683078444005E-2</v>
      </c>
      <c r="R283" s="34">
        <v>4.0813215195323549E-2</v>
      </c>
      <c r="S283" s="35"/>
      <c r="T283" s="36">
        <f t="shared" si="35"/>
        <v>0.85616655934749952</v>
      </c>
      <c r="U283" s="36">
        <f t="shared" si="36"/>
        <v>0.8479926428205975</v>
      </c>
      <c r="V283" s="36">
        <v>0.86762114111535249</v>
      </c>
      <c r="W283" s="36">
        <f t="shared" si="37"/>
        <v>0.85869813902690673</v>
      </c>
      <c r="X283" s="36">
        <f t="shared" si="38"/>
        <v>0.86572442412942818</v>
      </c>
      <c r="Y283" s="36">
        <v>0.86762114111535249</v>
      </c>
    </row>
    <row r="284" spans="1:25" s="3" customFormat="1" x14ac:dyDescent="0.2">
      <c r="A284" s="1"/>
      <c r="B284" s="2"/>
      <c r="D284" s="71">
        <v>2015</v>
      </c>
      <c r="E284" s="8" t="s">
        <v>4</v>
      </c>
      <c r="F284" s="32">
        <v>42005</v>
      </c>
      <c r="G284" s="19">
        <v>982.68</v>
      </c>
      <c r="H284" s="19">
        <v>1297.3</v>
      </c>
      <c r="I284" s="4"/>
      <c r="J284" s="19">
        <v>1974.98</v>
      </c>
      <c r="K284" s="19">
        <v>2867.52</v>
      </c>
      <c r="L284" s="4"/>
      <c r="M284" s="34">
        <f t="shared" si="39"/>
        <v>3.2888720713902808E-2</v>
      </c>
      <c r="N284" s="34">
        <f t="shared" si="39"/>
        <v>3.995318487165922E-2</v>
      </c>
      <c r="O284" s="34">
        <v>3.0656415270425841E-2</v>
      </c>
      <c r="P284" s="34">
        <f t="shared" si="34"/>
        <v>2.762919641184669E-2</v>
      </c>
      <c r="Q284" s="34">
        <f t="shared" si="34"/>
        <v>2.2799258096732666E-2</v>
      </c>
      <c r="R284" s="34">
        <v>3.0656415270425841E-2</v>
      </c>
      <c r="S284" s="35"/>
      <c r="T284" s="36">
        <f t="shared" si="35"/>
        <v>0.84368319381841594</v>
      </c>
      <c r="U284" s="36">
        <f t="shared" si="36"/>
        <v>0.84018211609577287</v>
      </c>
      <c r="V284" s="36">
        <v>0.8668361936333141</v>
      </c>
      <c r="W284" s="36">
        <f t="shared" si="37"/>
        <v>0.85255964740365986</v>
      </c>
      <c r="X284" s="36">
        <f t="shared" si="38"/>
        <v>0.86230829373909912</v>
      </c>
      <c r="Y284" s="36">
        <v>0.8668361936333141</v>
      </c>
    </row>
    <row r="285" spans="1:25" s="3" customFormat="1" x14ac:dyDescent="0.2">
      <c r="A285" s="1"/>
      <c r="B285" s="2"/>
      <c r="D285" s="71"/>
      <c r="E285" s="8" t="s">
        <v>5</v>
      </c>
      <c r="F285" s="32">
        <v>42036</v>
      </c>
      <c r="G285" s="19">
        <v>973.48</v>
      </c>
      <c r="H285" s="19">
        <v>1289.21</v>
      </c>
      <c r="I285" s="4"/>
      <c r="J285" s="19">
        <v>1969.96</v>
      </c>
      <c r="K285" s="19">
        <v>2869.3900000000003</v>
      </c>
      <c r="L285" s="4"/>
      <c r="M285" s="34">
        <f t="shared" si="39"/>
        <v>2.3433803971866674E-2</v>
      </c>
      <c r="N285" s="34">
        <f t="shared" si="39"/>
        <v>3.0222392699318368E-2</v>
      </c>
      <c r="O285" s="34">
        <v>3.0002659810258736E-2</v>
      </c>
      <c r="P285" s="34">
        <f t="shared" si="34"/>
        <v>2.4148561743895236E-2</v>
      </c>
      <c r="Q285" s="34">
        <f t="shared" si="34"/>
        <v>1.9767074067887469E-2</v>
      </c>
      <c r="R285" s="34">
        <v>3.0002659810258736E-2</v>
      </c>
      <c r="S285" s="35"/>
      <c r="T285" s="36">
        <f t="shared" si="35"/>
        <v>0.83578450311225583</v>
      </c>
      <c r="U285" s="36">
        <f t="shared" si="36"/>
        <v>0.83494271632762773</v>
      </c>
      <c r="V285" s="36">
        <v>0.86848084550042781</v>
      </c>
      <c r="W285" s="36">
        <f t="shared" si="37"/>
        <v>0.85039261308940539</v>
      </c>
      <c r="X285" s="36">
        <f t="shared" si="38"/>
        <v>0.86287063210440873</v>
      </c>
      <c r="Y285" s="36">
        <v>0.86848084550042781</v>
      </c>
    </row>
    <row r="286" spans="1:25" s="3" customFormat="1" x14ac:dyDescent="0.2">
      <c r="A286" s="1"/>
      <c r="B286" s="2"/>
      <c r="D286" s="71"/>
      <c r="E286" s="8" t="s">
        <v>6</v>
      </c>
      <c r="F286" s="32">
        <v>42064</v>
      </c>
      <c r="G286" s="19">
        <v>988.35</v>
      </c>
      <c r="H286" s="19">
        <v>1301.9000000000001</v>
      </c>
      <c r="I286" s="4"/>
      <c r="J286" s="19">
        <v>1989.3200000000002</v>
      </c>
      <c r="K286" s="19">
        <v>2890.27</v>
      </c>
      <c r="L286" s="4"/>
      <c r="M286" s="34">
        <f t="shared" si="39"/>
        <v>3.4314956674620145E-2</v>
      </c>
      <c r="N286" s="34">
        <f t="shared" si="39"/>
        <v>3.4222525857549257E-2</v>
      </c>
      <c r="O286" s="34">
        <v>3.1370745983606563E-2</v>
      </c>
      <c r="P286" s="34">
        <f t="shared" si="34"/>
        <v>3.0885309785875892E-2</v>
      </c>
      <c r="Q286" s="34">
        <f t="shared" si="34"/>
        <v>2.3281914385149927E-2</v>
      </c>
      <c r="R286" s="34">
        <v>3.1370745983606563E-2</v>
      </c>
      <c r="S286" s="35"/>
      <c r="T286" s="36">
        <f t="shared" si="35"/>
        <v>0.84855119124275602</v>
      </c>
      <c r="U286" s="36">
        <f t="shared" si="36"/>
        <v>0.84316125564255517</v>
      </c>
      <c r="V286" s="36">
        <v>0.87201684701472748</v>
      </c>
      <c r="W286" s="36">
        <f t="shared" si="37"/>
        <v>0.85874994064398058</v>
      </c>
      <c r="X286" s="36">
        <f t="shared" si="38"/>
        <v>0.86914957599085829</v>
      </c>
      <c r="Y286" s="36">
        <v>0.87201684701472748</v>
      </c>
    </row>
    <row r="287" spans="1:25" s="3" customFormat="1" x14ac:dyDescent="0.2">
      <c r="A287" s="1"/>
      <c r="B287" s="2"/>
      <c r="D287" s="71"/>
      <c r="E287" s="8" t="s">
        <v>7</v>
      </c>
      <c r="F287" s="32">
        <v>42095</v>
      </c>
      <c r="G287" s="19">
        <v>992.21</v>
      </c>
      <c r="H287" s="19">
        <v>1304.97</v>
      </c>
      <c r="I287" s="4"/>
      <c r="J287" s="19">
        <v>1984.45</v>
      </c>
      <c r="K287" s="19">
        <v>2877.17</v>
      </c>
      <c r="L287" s="4"/>
      <c r="M287" s="34">
        <f t="shared" si="39"/>
        <v>5.3480421302981362E-2</v>
      </c>
      <c r="N287" s="34">
        <f t="shared" si="39"/>
        <v>4.8488695344764077E-2</v>
      </c>
      <c r="O287" s="34">
        <v>3.0623272624198172E-2</v>
      </c>
      <c r="P287" s="34">
        <f t="shared" si="34"/>
        <v>3.9888279280837269E-2</v>
      </c>
      <c r="Q287" s="34">
        <f t="shared" si="34"/>
        <v>2.9793158740555548E-2</v>
      </c>
      <c r="R287" s="34">
        <v>3.0623272624198172E-2</v>
      </c>
      <c r="S287" s="35"/>
      <c r="T287" s="36">
        <f t="shared" si="35"/>
        <v>0.85186520712599278</v>
      </c>
      <c r="U287" s="36">
        <f t="shared" si="36"/>
        <v>0.84514950747051631</v>
      </c>
      <c r="V287" s="36">
        <v>0.86975918854260026</v>
      </c>
      <c r="W287" s="36">
        <f t="shared" si="37"/>
        <v>0.85664765835106826</v>
      </c>
      <c r="X287" s="36">
        <f t="shared" si="38"/>
        <v>0.86521020027665851</v>
      </c>
      <c r="Y287" s="36">
        <v>0.86975918854260026</v>
      </c>
    </row>
    <row r="288" spans="1:25" s="3" customFormat="1" x14ac:dyDescent="0.2">
      <c r="A288" s="1"/>
      <c r="B288" s="2"/>
      <c r="D288" s="71"/>
      <c r="E288" s="8" t="s">
        <v>8</v>
      </c>
      <c r="F288" s="32">
        <v>42125</v>
      </c>
      <c r="G288" s="19">
        <v>981.99</v>
      </c>
      <c r="H288" s="19">
        <v>1296.8800000000001</v>
      </c>
      <c r="I288" s="4"/>
      <c r="J288" s="19">
        <v>1961.65</v>
      </c>
      <c r="K288" s="19">
        <v>2847.62</v>
      </c>
      <c r="L288" s="4"/>
      <c r="M288" s="34">
        <f t="shared" si="39"/>
        <v>4.5882991980062071E-2</v>
      </c>
      <c r="N288" s="34">
        <f t="shared" si="39"/>
        <v>4.4085917624706372E-2</v>
      </c>
      <c r="O288" s="34">
        <v>2.8766429390272297E-2</v>
      </c>
      <c r="P288" s="34">
        <f t="shared" si="34"/>
        <v>3.6276136039472107E-2</v>
      </c>
      <c r="Q288" s="34">
        <f t="shared" si="34"/>
        <v>2.9519481411584447E-2</v>
      </c>
      <c r="R288" s="34">
        <v>2.8766429390272297E-2</v>
      </c>
      <c r="S288" s="35"/>
      <c r="T288" s="36">
        <f t="shared" si="35"/>
        <v>0.843090792015454</v>
      </c>
      <c r="U288" s="36">
        <f t="shared" si="36"/>
        <v>0.83991010770237107</v>
      </c>
      <c r="V288" s="36">
        <v>0.86541581247535126</v>
      </c>
      <c r="W288" s="36">
        <f t="shared" si="37"/>
        <v>0.8468053511070438</v>
      </c>
      <c r="X288" s="36">
        <f t="shared" si="38"/>
        <v>0.85632405124195587</v>
      </c>
      <c r="Y288" s="36">
        <v>0.86541581247535126</v>
      </c>
    </row>
    <row r="289" spans="1:25" s="3" customFormat="1" x14ac:dyDescent="0.2">
      <c r="A289" s="1"/>
      <c r="B289" s="2"/>
      <c r="D289" s="71"/>
      <c r="E289" s="8" t="s">
        <v>9</v>
      </c>
      <c r="F289" s="32">
        <v>42156</v>
      </c>
      <c r="G289" s="40">
        <v>982.48</v>
      </c>
      <c r="H289" s="19">
        <v>1299.4100000000001</v>
      </c>
      <c r="I289" s="4"/>
      <c r="J289" s="19">
        <v>1963</v>
      </c>
      <c r="K289" s="19">
        <v>2850.8</v>
      </c>
      <c r="L289" s="4"/>
      <c r="M289" s="34">
        <f t="shared" si="39"/>
        <v>4.6237727088791036E-2</v>
      </c>
      <c r="N289" s="34">
        <f t="shared" si="39"/>
        <v>4.3828573723742048E-2</v>
      </c>
      <c r="O289" s="34">
        <v>2.8707794396841013E-2</v>
      </c>
      <c r="P289" s="34">
        <f t="shared" si="34"/>
        <v>3.5938571956303678E-2</v>
      </c>
      <c r="Q289" s="34">
        <f t="shared" si="34"/>
        <v>2.8430838495088429E-2</v>
      </c>
      <c r="R289" s="34">
        <v>2.8707794396841013E-2</v>
      </c>
      <c r="S289" s="35"/>
      <c r="T289" s="36">
        <f t="shared" si="35"/>
        <v>0.84351148315089075</v>
      </c>
      <c r="U289" s="36">
        <f t="shared" si="36"/>
        <v>0.84154863445310135</v>
      </c>
      <c r="V289" s="36">
        <v>0.86686609639453893</v>
      </c>
      <c r="W289" s="36">
        <f t="shared" si="37"/>
        <v>0.84738811929912417</v>
      </c>
      <c r="X289" s="36">
        <f t="shared" si="38"/>
        <v>0.85728032717868541</v>
      </c>
      <c r="Y289" s="36">
        <v>0.86686609639453893</v>
      </c>
    </row>
    <row r="290" spans="1:25" s="3" customFormat="1" x14ac:dyDescent="0.2">
      <c r="A290" s="1"/>
      <c r="B290" s="2"/>
      <c r="D290" s="71"/>
      <c r="E290" s="8" t="s">
        <v>10</v>
      </c>
      <c r="F290" s="32">
        <v>42186</v>
      </c>
      <c r="G290" s="19">
        <v>987.67</v>
      </c>
      <c r="H290" s="19">
        <v>1306.33</v>
      </c>
      <c r="I290" s="4"/>
      <c r="J290" s="19">
        <v>1968.34</v>
      </c>
      <c r="K290" s="19">
        <v>2856.62</v>
      </c>
      <c r="L290" s="4"/>
      <c r="M290" s="34">
        <f t="shared" si="39"/>
        <v>4.5286173905681126E-2</v>
      </c>
      <c r="N290" s="34">
        <f t="shared" si="39"/>
        <v>4.2162619267957835E-2</v>
      </c>
      <c r="O290" s="34">
        <v>2.7390473494227185E-2</v>
      </c>
      <c r="P290" s="34">
        <f t="shared" si="34"/>
        <v>3.4993348371797017E-2</v>
      </c>
      <c r="Q290" s="34">
        <f t="shared" si="34"/>
        <v>2.6482974717203511E-2</v>
      </c>
      <c r="R290" s="34">
        <v>2.7390473494227185E-2</v>
      </c>
      <c r="S290" s="35"/>
      <c r="T290" s="36">
        <f t="shared" si="35"/>
        <v>0.84796737497317021</v>
      </c>
      <c r="U290" s="36">
        <f t="shared" si="36"/>
        <v>0.84603029655391271</v>
      </c>
      <c r="V290" s="36">
        <v>0.86813696374639771</v>
      </c>
      <c r="W290" s="36">
        <f t="shared" si="37"/>
        <v>0.84969329125890891</v>
      </c>
      <c r="X290" s="36">
        <f t="shared" si="38"/>
        <v>0.85903049257232222</v>
      </c>
      <c r="Y290" s="36">
        <v>0.86813696374639771</v>
      </c>
    </row>
    <row r="291" spans="1:25" s="3" customFormat="1" x14ac:dyDescent="0.2">
      <c r="A291" s="1"/>
      <c r="B291" s="2"/>
      <c r="D291" s="71"/>
      <c r="E291" s="10" t="s">
        <v>11</v>
      </c>
      <c r="F291" s="32">
        <v>42217</v>
      </c>
      <c r="G291" s="41">
        <v>990.65</v>
      </c>
      <c r="H291" s="41">
        <v>1311.29</v>
      </c>
      <c r="I291" s="4"/>
      <c r="J291" s="19">
        <v>1975.67</v>
      </c>
      <c r="K291" s="19">
        <v>2866.33</v>
      </c>
      <c r="L291" s="4"/>
      <c r="M291" s="34">
        <f t="shared" si="39"/>
        <v>3.9866900395729932E-2</v>
      </c>
      <c r="N291" s="34">
        <f t="shared" si="39"/>
        <v>3.7281673205923127E-2</v>
      </c>
      <c r="O291" s="34">
        <v>2.5873164195414633E-2</v>
      </c>
      <c r="P291" s="34">
        <f t="shared" si="34"/>
        <v>3.2333746126795626E-2</v>
      </c>
      <c r="Q291" s="34">
        <f t="shared" si="34"/>
        <v>2.4395386820200926E-2</v>
      </c>
      <c r="R291" s="34">
        <v>2.5873164195414633E-2</v>
      </c>
      <c r="S291" s="35"/>
      <c r="T291" s="36">
        <f t="shared" si="35"/>
        <v>0.85052586391929597</v>
      </c>
      <c r="U291" s="36">
        <f t="shared" si="36"/>
        <v>0.84924258615218218</v>
      </c>
      <c r="V291" s="36">
        <v>0.869968507871134</v>
      </c>
      <c r="W291" s="36">
        <f t="shared" si="37"/>
        <v>0.85285750670183436</v>
      </c>
      <c r="X291" s="36">
        <f t="shared" si="38"/>
        <v>0.86195044205208404</v>
      </c>
      <c r="Y291" s="36">
        <v>0.869968507871134</v>
      </c>
    </row>
    <row r="292" spans="1:25" s="3" customFormat="1" x14ac:dyDescent="0.2">
      <c r="A292" s="1"/>
      <c r="B292" s="2"/>
      <c r="D292" s="71"/>
      <c r="E292" s="10" t="s">
        <v>12</v>
      </c>
      <c r="F292" s="32">
        <v>42248</v>
      </c>
      <c r="G292" s="41">
        <v>997.79</v>
      </c>
      <c r="H292" s="41">
        <v>1319.44</v>
      </c>
      <c r="I292" s="4"/>
      <c r="J292" s="19">
        <v>1988.77</v>
      </c>
      <c r="K292" s="19">
        <v>2882.02</v>
      </c>
      <c r="L292" s="4"/>
      <c r="M292" s="34">
        <f t="shared" si="39"/>
        <v>3.4097150970576973E-2</v>
      </c>
      <c r="N292" s="34">
        <f t="shared" si="39"/>
        <v>3.3015728859207671E-2</v>
      </c>
      <c r="O292" s="34">
        <v>2.5188916876579759E-2</v>
      </c>
      <c r="P292" s="34">
        <f t="shared" si="34"/>
        <v>3.0333329879495663E-2</v>
      </c>
      <c r="Q292" s="34">
        <f t="shared" si="34"/>
        <v>2.4011881582126415E-2</v>
      </c>
      <c r="R292" s="34">
        <v>2.5188916876579759E-2</v>
      </c>
      <c r="S292" s="35"/>
      <c r="T292" s="36">
        <f t="shared" si="35"/>
        <v>0.85665593474994628</v>
      </c>
      <c r="U292" s="36">
        <f t="shared" si="36"/>
        <v>0.85452084426224206</v>
      </c>
      <c r="V292" s="36">
        <v>0.87322790884414681</v>
      </c>
      <c r="W292" s="36">
        <f t="shared" si="37"/>
        <v>0.85851251656572558</v>
      </c>
      <c r="X292" s="36">
        <f t="shared" si="38"/>
        <v>0.86666867143802262</v>
      </c>
      <c r="Y292" s="36">
        <v>0.87322790884414681</v>
      </c>
    </row>
    <row r="293" spans="1:25" s="3" customFormat="1" x14ac:dyDescent="0.2">
      <c r="A293" s="1"/>
      <c r="B293" s="2"/>
      <c r="D293" s="71"/>
      <c r="E293" s="10" t="s">
        <v>13</v>
      </c>
      <c r="F293" s="32">
        <v>42278</v>
      </c>
      <c r="G293" s="19">
        <v>1000.52</v>
      </c>
      <c r="H293" s="19">
        <v>1323.44</v>
      </c>
      <c r="I293" s="4"/>
      <c r="J293" s="19">
        <v>2002.29</v>
      </c>
      <c r="K293" s="19">
        <v>2901.19</v>
      </c>
      <c r="L293" s="4"/>
      <c r="M293" s="34">
        <f t="shared" si="39"/>
        <v>3.0943131820008407E-2</v>
      </c>
      <c r="N293" s="34">
        <f t="shared" si="39"/>
        <v>3.0555988163837311E-2</v>
      </c>
      <c r="O293" s="34">
        <v>2.4797283732951758E-2</v>
      </c>
      <c r="P293" s="34">
        <f t="shared" si="34"/>
        <v>2.8619424837407204E-2</v>
      </c>
      <c r="Q293" s="34">
        <f t="shared" si="34"/>
        <v>2.2892823648043459E-2</v>
      </c>
      <c r="R293" s="34">
        <v>2.4797283732951758E-2</v>
      </c>
      <c r="S293" s="35"/>
      <c r="T293" s="36">
        <f t="shared" si="35"/>
        <v>0.85899978536166555</v>
      </c>
      <c r="U293" s="36">
        <f t="shared" si="36"/>
        <v>0.85711140038987876</v>
      </c>
      <c r="V293" s="36">
        <v>0.87772079871748998</v>
      </c>
      <c r="W293" s="36">
        <f t="shared" si="37"/>
        <v>0.86434883208937519</v>
      </c>
      <c r="X293" s="36">
        <f t="shared" si="38"/>
        <v>0.87243339147170273</v>
      </c>
      <c r="Y293" s="36">
        <v>0.87772079871748998</v>
      </c>
    </row>
    <row r="294" spans="1:25" s="3" customFormat="1" x14ac:dyDescent="0.2">
      <c r="A294" s="1"/>
      <c r="B294" s="2"/>
      <c r="D294" s="71"/>
      <c r="E294" s="10" t="s">
        <v>14</v>
      </c>
      <c r="F294" s="32">
        <v>42309</v>
      </c>
      <c r="G294" s="19">
        <v>1000.61</v>
      </c>
      <c r="H294" s="19">
        <v>1324.95</v>
      </c>
      <c r="I294" s="4"/>
      <c r="J294" s="19">
        <v>2016.42</v>
      </c>
      <c r="K294" s="19">
        <v>2912.58</v>
      </c>
      <c r="L294" s="4"/>
      <c r="M294" s="34">
        <f t="shared" si="39"/>
        <v>2.2439074234915424E-2</v>
      </c>
      <c r="N294" s="34">
        <f t="shared" si="39"/>
        <v>2.5582475423794326E-2</v>
      </c>
      <c r="O294" s="34">
        <v>2.2148528482246022E-2</v>
      </c>
      <c r="P294" s="34">
        <f t="shared" si="34"/>
        <v>2.3553060375021584E-2</v>
      </c>
      <c r="Q294" s="34">
        <f t="shared" si="34"/>
        <v>1.5515606259239645E-2</v>
      </c>
      <c r="R294" s="34">
        <v>2.2148528482246022E-2</v>
      </c>
      <c r="S294" s="35"/>
      <c r="T294" s="36">
        <f t="shared" si="35"/>
        <v>0.85907705516205191</v>
      </c>
      <c r="U294" s="36">
        <f t="shared" si="36"/>
        <v>0.85808933532806164</v>
      </c>
      <c r="V294" s="36">
        <v>0.88251271620303107</v>
      </c>
      <c r="W294" s="36">
        <f t="shared" si="37"/>
        <v>0.87044847249981672</v>
      </c>
      <c r="X294" s="36">
        <f t="shared" si="38"/>
        <v>0.87585854333313296</v>
      </c>
      <c r="Y294" s="36">
        <v>0.88251271620303107</v>
      </c>
    </row>
    <row r="295" spans="1:25" s="3" customFormat="1" x14ac:dyDescent="0.2">
      <c r="A295" s="1"/>
      <c r="B295" s="2"/>
      <c r="D295" s="71"/>
      <c r="E295" s="10" t="s">
        <v>15</v>
      </c>
      <c r="F295" s="32">
        <v>42339</v>
      </c>
      <c r="G295" s="19">
        <v>1017.03</v>
      </c>
      <c r="H295" s="19">
        <v>1341.26</v>
      </c>
      <c r="I295" s="4"/>
      <c r="J295" s="19">
        <v>2032.81</v>
      </c>
      <c r="K295" s="19">
        <v>2923.29</v>
      </c>
      <c r="L295" s="4"/>
      <c r="M295" s="34">
        <f t="shared" si="39"/>
        <v>1.9865225326407332E-2</v>
      </c>
      <c r="N295" s="34">
        <f t="shared" si="39"/>
        <v>2.4363047595772125E-2</v>
      </c>
      <c r="O295" s="34">
        <v>2.130812776259905E-2</v>
      </c>
      <c r="P295" s="34">
        <f t="shared" si="34"/>
        <v>2.1923386285944035E-2</v>
      </c>
      <c r="Q295" s="34">
        <f t="shared" si="34"/>
        <v>1.5426137942533114E-2</v>
      </c>
      <c r="R295" s="34">
        <v>2.130812776259905E-2</v>
      </c>
      <c r="S295" s="35"/>
      <c r="T295" s="36">
        <f t="shared" si="35"/>
        <v>0.87317450096587246</v>
      </c>
      <c r="U295" s="36">
        <f t="shared" si="36"/>
        <v>0.86865232793850022</v>
      </c>
      <c r="V295" s="36">
        <v>0.8861085232397703</v>
      </c>
      <c r="W295" s="36">
        <f t="shared" si="37"/>
        <v>0.87752371003181495</v>
      </c>
      <c r="X295" s="36">
        <f t="shared" si="38"/>
        <v>0.87907920851626875</v>
      </c>
      <c r="Y295" s="36">
        <v>0.8861085232397703</v>
      </c>
    </row>
    <row r="296" spans="1:25" s="3" customFormat="1" x14ac:dyDescent="0.2">
      <c r="A296" s="1"/>
      <c r="B296" s="2"/>
      <c r="D296" s="71">
        <v>2016</v>
      </c>
      <c r="E296" s="8" t="s">
        <v>4</v>
      </c>
      <c r="F296" s="32">
        <v>42370</v>
      </c>
      <c r="G296" s="19">
        <v>1034.9100000000001</v>
      </c>
      <c r="H296" s="19">
        <v>1361.27</v>
      </c>
      <c r="I296" s="4"/>
      <c r="J296" s="19">
        <v>2050.84</v>
      </c>
      <c r="K296" s="19">
        <v>2942.1099999999997</v>
      </c>
      <c r="L296" s="4"/>
      <c r="M296" s="34">
        <f t="shared" si="39"/>
        <v>5.3150567834900686E-2</v>
      </c>
      <c r="N296" s="34">
        <f t="shared" si="39"/>
        <v>4.9310105603946663E-2</v>
      </c>
      <c r="O296" s="34">
        <v>2.6131051968891539E-2</v>
      </c>
      <c r="P296" s="34">
        <f t="shared" si="34"/>
        <v>3.8410515549524682E-2</v>
      </c>
      <c r="Q296" s="34">
        <f t="shared" si="34"/>
        <v>2.6012024327641825E-2</v>
      </c>
      <c r="R296" s="34">
        <v>2.6131051968891539E-2</v>
      </c>
      <c r="S296" s="35"/>
      <c r="T296" s="36">
        <f t="shared" si="35"/>
        <v>0.88852543464262723</v>
      </c>
      <c r="U296" s="36">
        <f t="shared" si="36"/>
        <v>0.88161158496700287</v>
      </c>
      <c r="V296" s="36">
        <v>0.88948753525766222</v>
      </c>
      <c r="W296" s="36">
        <f t="shared" si="37"/>
        <v>0.88530690299715542</v>
      </c>
      <c r="X296" s="36">
        <f t="shared" si="38"/>
        <v>0.88473867805376794</v>
      </c>
      <c r="Y296" s="36">
        <v>0.88948753525766222</v>
      </c>
    </row>
    <row r="297" spans="1:25" s="3" customFormat="1" x14ac:dyDescent="0.2">
      <c r="A297" s="1"/>
      <c r="B297" s="2"/>
      <c r="D297" s="71"/>
      <c r="E297" s="8" t="s">
        <v>5</v>
      </c>
      <c r="F297" s="32">
        <v>42401</v>
      </c>
      <c r="G297" s="19">
        <v>1043.98</v>
      </c>
      <c r="H297" s="19">
        <v>1371.4</v>
      </c>
      <c r="I297" s="4"/>
      <c r="J297" s="19">
        <v>2063.4899999999998</v>
      </c>
      <c r="K297" s="19">
        <v>2955.61</v>
      </c>
      <c r="L297" s="4"/>
      <c r="M297" s="34">
        <f t="shared" si="39"/>
        <v>7.2420594157044826E-2</v>
      </c>
      <c r="N297" s="34">
        <f t="shared" si="39"/>
        <v>6.3752220351998456E-2</v>
      </c>
      <c r="O297" s="34">
        <v>2.8672508478667869E-2</v>
      </c>
      <c r="P297" s="34">
        <f t="shared" si="34"/>
        <v>4.7478121383175198E-2</v>
      </c>
      <c r="Q297" s="34">
        <f t="shared" si="34"/>
        <v>3.0048198397568671E-2</v>
      </c>
      <c r="R297" s="34">
        <v>2.8672508478667869E-2</v>
      </c>
      <c r="S297" s="35"/>
      <c r="T297" s="36">
        <f t="shared" si="35"/>
        <v>0.89631251341489593</v>
      </c>
      <c r="U297" s="36">
        <f t="shared" si="36"/>
        <v>0.88817216836024282</v>
      </c>
      <c r="V297" s="36">
        <v>0.89338236990659947</v>
      </c>
      <c r="W297" s="36">
        <f t="shared" si="37"/>
        <v>0.89076765679701964</v>
      </c>
      <c r="X297" s="36">
        <f t="shared" si="38"/>
        <v>0.88879834004931746</v>
      </c>
      <c r="Y297" s="36">
        <v>0.89338236990659947</v>
      </c>
    </row>
    <row r="298" spans="1:25" s="3" customFormat="1" x14ac:dyDescent="0.2">
      <c r="A298" s="1"/>
      <c r="B298" s="2"/>
      <c r="D298" s="71"/>
      <c r="E298" s="8" t="s">
        <v>6</v>
      </c>
      <c r="F298" s="32">
        <v>42430</v>
      </c>
      <c r="G298" s="40">
        <v>1040.96</v>
      </c>
      <c r="H298" s="19">
        <v>1368.13</v>
      </c>
      <c r="I298" s="4"/>
      <c r="J298" s="19">
        <v>2060.9</v>
      </c>
      <c r="K298" s="19">
        <v>2952.05</v>
      </c>
      <c r="L298" s="4"/>
      <c r="M298" s="34">
        <f t="shared" si="39"/>
        <v>5.3230131026458238E-2</v>
      </c>
      <c r="N298" s="34">
        <f t="shared" si="39"/>
        <v>5.0871802749827166E-2</v>
      </c>
      <c r="O298" s="34">
        <v>2.6010098845234975E-2</v>
      </c>
      <c r="P298" s="34">
        <f t="shared" si="34"/>
        <v>3.5982144652443981E-2</v>
      </c>
      <c r="Q298" s="34">
        <f t="shared" si="34"/>
        <v>2.1375165641964289E-2</v>
      </c>
      <c r="R298" s="34">
        <v>2.6010098845234975E-2</v>
      </c>
      <c r="S298" s="35"/>
      <c r="T298" s="36">
        <f t="shared" si="35"/>
        <v>0.89371968233526511</v>
      </c>
      <c r="U298" s="36">
        <f t="shared" si="36"/>
        <v>0.88605438872589981</v>
      </c>
      <c r="V298" s="36">
        <v>0.89469809140029055</v>
      </c>
      <c r="W298" s="36">
        <f t="shared" si="37"/>
        <v>0.88964960522851</v>
      </c>
      <c r="X298" s="36">
        <f t="shared" si="38"/>
        <v>0.88772779214530595</v>
      </c>
      <c r="Y298" s="36">
        <v>0.89469809140029055</v>
      </c>
    </row>
    <row r="299" spans="1:25" s="3" customFormat="1" x14ac:dyDescent="0.2">
      <c r="A299" s="1"/>
      <c r="B299" s="2"/>
      <c r="D299" s="71"/>
      <c r="E299" s="8" t="s">
        <v>7</v>
      </c>
      <c r="F299" s="32">
        <v>42461</v>
      </c>
      <c r="G299" s="19">
        <v>1036.83</v>
      </c>
      <c r="H299" s="19">
        <v>1365.67</v>
      </c>
      <c r="I299" s="4"/>
      <c r="J299" s="19">
        <v>2049.5500000000002</v>
      </c>
      <c r="K299" s="19">
        <v>2933.7799999999997</v>
      </c>
      <c r="L299" s="4"/>
      <c r="M299" s="34">
        <f t="shared" si="39"/>
        <v>4.4970318783321916E-2</v>
      </c>
      <c r="N299" s="34">
        <f t="shared" si="39"/>
        <v>4.6514479260059582E-2</v>
      </c>
      <c r="O299" s="34">
        <v>2.5415789247491993E-2</v>
      </c>
      <c r="P299" s="34">
        <f t="shared" si="34"/>
        <v>3.2805059336340037E-2</v>
      </c>
      <c r="Q299" s="34">
        <f t="shared" si="34"/>
        <v>1.9675583993993939E-2</v>
      </c>
      <c r="R299" s="34">
        <v>2.5415789247491993E-2</v>
      </c>
      <c r="S299" s="35"/>
      <c r="T299" s="36">
        <f t="shared" si="35"/>
        <v>0.89017385705086927</v>
      </c>
      <c r="U299" s="36">
        <f t="shared" si="36"/>
        <v>0.8844611967074032</v>
      </c>
      <c r="V299" s="36">
        <v>0.89186480477466867</v>
      </c>
      <c r="W299" s="36">
        <f t="shared" si="37"/>
        <v>0.88475003561361187</v>
      </c>
      <c r="X299" s="36">
        <f t="shared" si="38"/>
        <v>0.88223371624466229</v>
      </c>
      <c r="Y299" s="36">
        <v>0.89186480477466867</v>
      </c>
    </row>
    <row r="300" spans="1:25" s="3" customFormat="1" x14ac:dyDescent="0.2">
      <c r="A300" s="1"/>
      <c r="B300" s="2"/>
      <c r="D300" s="71"/>
      <c r="E300" s="8" t="s">
        <v>8</v>
      </c>
      <c r="F300" s="32">
        <v>42491</v>
      </c>
      <c r="G300" s="19">
        <v>1029.74</v>
      </c>
      <c r="H300" s="19">
        <v>1360.75</v>
      </c>
      <c r="I300" s="4"/>
      <c r="J300" s="19">
        <v>2028</v>
      </c>
      <c r="K300" s="19">
        <v>2899.87</v>
      </c>
      <c r="L300" s="4"/>
      <c r="M300" s="34">
        <f t="shared" si="39"/>
        <v>4.862574975305245E-2</v>
      </c>
      <c r="N300" s="34">
        <f t="shared" si="39"/>
        <v>4.9248966750971457E-2</v>
      </c>
      <c r="O300" s="34">
        <v>2.5966621747692376E-2</v>
      </c>
      <c r="P300" s="34">
        <f t="shared" si="34"/>
        <v>3.3823566895215817E-2</v>
      </c>
      <c r="Q300" s="34">
        <f t="shared" si="34"/>
        <v>1.8348656070683589E-2</v>
      </c>
      <c r="R300" s="34">
        <v>2.5966621747692376E-2</v>
      </c>
      <c r="S300" s="35"/>
      <c r="T300" s="36">
        <f t="shared" si="35"/>
        <v>0.88408671388710025</v>
      </c>
      <c r="U300" s="36">
        <f t="shared" si="36"/>
        <v>0.88127481267041008</v>
      </c>
      <c r="V300" s="36">
        <v>0.8878877375323706</v>
      </c>
      <c r="W300" s="36">
        <f t="shared" si="37"/>
        <v>0.87544732854743956</v>
      </c>
      <c r="X300" s="36">
        <f t="shared" si="38"/>
        <v>0.87203644674324898</v>
      </c>
      <c r="Y300" s="36">
        <v>0.8878877375323706</v>
      </c>
    </row>
    <row r="301" spans="1:25" s="3" customFormat="1" x14ac:dyDescent="0.2">
      <c r="A301" s="1"/>
      <c r="B301" s="2"/>
      <c r="D301" s="71"/>
      <c r="E301" s="8" t="s">
        <v>9</v>
      </c>
      <c r="F301" s="32">
        <v>42522</v>
      </c>
      <c r="G301" s="19">
        <v>1018.7</v>
      </c>
      <c r="H301" s="19">
        <v>1350.92</v>
      </c>
      <c r="I301" s="4"/>
      <c r="J301" s="19">
        <v>2018.5500000000002</v>
      </c>
      <c r="K301" s="19">
        <v>2889.46</v>
      </c>
      <c r="L301" s="4"/>
      <c r="M301" s="34">
        <f t="shared" si="39"/>
        <v>3.6865890399804702E-2</v>
      </c>
      <c r="N301" s="34">
        <f t="shared" si="39"/>
        <v>3.9641067869263802E-2</v>
      </c>
      <c r="O301" s="34">
        <v>2.5379878921672594E-2</v>
      </c>
      <c r="P301" s="34">
        <f t="shared" si="34"/>
        <v>2.8298522669383708E-2</v>
      </c>
      <c r="Q301" s="34">
        <f t="shared" si="34"/>
        <v>1.3561105654553041E-2</v>
      </c>
      <c r="R301" s="34">
        <v>2.5379878921672594E-2</v>
      </c>
      <c r="S301" s="35"/>
      <c r="T301" s="36">
        <f t="shared" si="35"/>
        <v>0.87460828503970811</v>
      </c>
      <c r="U301" s="36">
        <f t="shared" si="36"/>
        <v>0.87490852098674288</v>
      </c>
      <c r="V301" s="36">
        <v>0.88886705296233537</v>
      </c>
      <c r="W301" s="36">
        <f t="shared" si="37"/>
        <v>0.87136795120287691</v>
      </c>
      <c r="X301" s="36">
        <f t="shared" si="38"/>
        <v>0.86890599627112541</v>
      </c>
      <c r="Y301" s="36">
        <v>0.88886705296233537</v>
      </c>
    </row>
    <row r="302" spans="1:25" s="3" customFormat="1" x14ac:dyDescent="0.2">
      <c r="A302" s="1"/>
      <c r="B302" s="2"/>
      <c r="D302" s="71"/>
      <c r="E302" s="8" t="s">
        <v>10</v>
      </c>
      <c r="F302" s="32">
        <v>42552</v>
      </c>
      <c r="G302" s="19">
        <v>1015.44</v>
      </c>
      <c r="H302" s="19">
        <v>1348.81</v>
      </c>
      <c r="I302" s="4"/>
      <c r="J302" s="19">
        <v>2019.0100000000002</v>
      </c>
      <c r="K302" s="19">
        <v>2893.1</v>
      </c>
      <c r="L302" s="4"/>
      <c r="M302" s="34">
        <f t="shared" si="39"/>
        <v>2.811667864772649E-2</v>
      </c>
      <c r="N302" s="34">
        <f t="shared" si="39"/>
        <v>3.2518582593984657E-2</v>
      </c>
      <c r="O302" s="34">
        <v>2.6548291540373636E-2</v>
      </c>
      <c r="P302" s="34">
        <f t="shared" si="34"/>
        <v>2.5742503835719521E-2</v>
      </c>
      <c r="Q302" s="34">
        <f t="shared" si="34"/>
        <v>1.2770336971665852E-2</v>
      </c>
      <c r="R302" s="34">
        <v>2.6548291540373636E-2</v>
      </c>
      <c r="S302" s="35"/>
      <c r="T302" s="36">
        <f t="shared" si="35"/>
        <v>0.87180940115904704</v>
      </c>
      <c r="U302" s="36">
        <f t="shared" si="36"/>
        <v>0.8735420026294145</v>
      </c>
      <c r="V302" s="36">
        <v>0.89118451695691203</v>
      </c>
      <c r="W302" s="36">
        <f t="shared" si="37"/>
        <v>0.87156652406832658</v>
      </c>
      <c r="X302" s="36">
        <f t="shared" si="38"/>
        <v>0.87000060143140678</v>
      </c>
      <c r="Y302" s="36">
        <v>0.89118451695691203</v>
      </c>
    </row>
    <row r="303" spans="1:25" s="3" customFormat="1" x14ac:dyDescent="0.2">
      <c r="A303" s="1"/>
      <c r="B303" s="2"/>
      <c r="D303" s="71"/>
      <c r="E303" s="10" t="s">
        <v>11</v>
      </c>
      <c r="F303" s="32">
        <v>42583</v>
      </c>
      <c r="G303" s="19">
        <v>1018.43</v>
      </c>
      <c r="H303" s="19">
        <v>1351.24</v>
      </c>
      <c r="I303" s="4"/>
      <c r="J303" s="19">
        <v>2030.1399999999999</v>
      </c>
      <c r="K303" s="19">
        <v>2903.91</v>
      </c>
      <c r="L303" s="4"/>
      <c r="M303" s="34">
        <f t="shared" si="39"/>
        <v>2.8042194518750341E-2</v>
      </c>
      <c r="N303" s="34">
        <f t="shared" si="39"/>
        <v>3.046618215650243E-2</v>
      </c>
      <c r="O303" s="34">
        <v>2.7274367765718788E-2</v>
      </c>
      <c r="P303" s="34">
        <f t="shared" si="34"/>
        <v>2.7570393841076513E-2</v>
      </c>
      <c r="Q303" s="34">
        <f t="shared" si="34"/>
        <v>1.3110842087268315E-2</v>
      </c>
      <c r="R303" s="34">
        <v>2.7274367765718788E-2</v>
      </c>
      <c r="S303" s="35"/>
      <c r="T303" s="36">
        <f t="shared" si="35"/>
        <v>0.87437647563854903</v>
      </c>
      <c r="U303" s="36">
        <f t="shared" si="36"/>
        <v>0.8751157654769538</v>
      </c>
      <c r="V303" s="36">
        <v>0.89369634889940486</v>
      </c>
      <c r="W303" s="36">
        <f t="shared" si="37"/>
        <v>0.87637112405192252</v>
      </c>
      <c r="X303" s="36">
        <f t="shared" si="38"/>
        <v>0.8732513381848801</v>
      </c>
      <c r="Y303" s="36">
        <v>0.89369634889940486</v>
      </c>
    </row>
    <row r="304" spans="1:25" s="3" customFormat="1" x14ac:dyDescent="0.2">
      <c r="A304" s="1"/>
      <c r="B304" s="2"/>
      <c r="D304" s="71"/>
      <c r="E304" s="10" t="s">
        <v>12</v>
      </c>
      <c r="F304" s="32">
        <v>42614</v>
      </c>
      <c r="G304" s="19">
        <v>1043.6500000000001</v>
      </c>
      <c r="H304" s="19">
        <v>1375.79</v>
      </c>
      <c r="I304" s="4"/>
      <c r="J304" s="19">
        <v>2061.59</v>
      </c>
      <c r="K304" s="19">
        <v>2934.54</v>
      </c>
      <c r="L304" s="4"/>
      <c r="M304" s="34">
        <f t="shared" si="39"/>
        <v>4.5961575080929018E-2</v>
      </c>
      <c r="N304" s="34">
        <f t="shared" si="39"/>
        <v>4.2707512277936122E-2</v>
      </c>
      <c r="O304" s="34">
        <v>2.9689493104125608E-2</v>
      </c>
      <c r="P304" s="34">
        <f t="shared" si="34"/>
        <v>3.6615596574767428E-2</v>
      </c>
      <c r="Q304" s="34">
        <f t="shared" si="34"/>
        <v>1.822332947030203E-2</v>
      </c>
      <c r="R304" s="34">
        <v>2.9689493104125608E-2</v>
      </c>
      <c r="S304" s="35"/>
      <c r="T304" s="36">
        <f t="shared" si="35"/>
        <v>0.89602919081347931</v>
      </c>
      <c r="U304" s="36">
        <f t="shared" si="36"/>
        <v>0.891015303710324</v>
      </c>
      <c r="V304" s="36">
        <v>0.89915360282210521</v>
      </c>
      <c r="W304" s="36">
        <f t="shared" si="37"/>
        <v>0.8899474645266845</v>
      </c>
      <c r="X304" s="36">
        <f t="shared" si="38"/>
        <v>0.88246226017922669</v>
      </c>
      <c r="Y304" s="36">
        <v>0.89915360282210521</v>
      </c>
    </row>
    <row r="305" spans="1:25" s="3" customFormat="1" x14ac:dyDescent="0.2">
      <c r="A305" s="1"/>
      <c r="B305" s="2"/>
      <c r="D305" s="71"/>
      <c r="E305" s="10" t="s">
        <v>13</v>
      </c>
      <c r="F305" s="32">
        <v>42644</v>
      </c>
      <c r="G305" s="19">
        <v>1046.1500000000001</v>
      </c>
      <c r="H305" s="19">
        <v>1378.54</v>
      </c>
      <c r="I305" s="4"/>
      <c r="J305" s="19">
        <v>2076.3000000000002</v>
      </c>
      <c r="K305" s="19">
        <v>2957.38</v>
      </c>
      <c r="L305" s="4"/>
      <c r="M305" s="34">
        <f t="shared" si="39"/>
        <v>4.5606284731939395E-2</v>
      </c>
      <c r="N305" s="34">
        <f t="shared" si="39"/>
        <v>4.1633923713957577E-2</v>
      </c>
      <c r="O305" s="34">
        <v>3.0636232007497988E-2</v>
      </c>
      <c r="P305" s="34">
        <f t="shared" si="34"/>
        <v>3.6962677733994642E-2</v>
      </c>
      <c r="Q305" s="34">
        <f t="shared" si="34"/>
        <v>1.9367914545410647E-2</v>
      </c>
      <c r="R305" s="34">
        <v>3.0636232007497988E-2</v>
      </c>
      <c r="S305" s="35"/>
      <c r="T305" s="36">
        <f t="shared" si="35"/>
        <v>0.89817557415754457</v>
      </c>
      <c r="U305" s="36">
        <f t="shared" si="36"/>
        <v>0.89279631104807422</v>
      </c>
      <c r="V305" s="36">
        <v>0.90461085674480546</v>
      </c>
      <c r="W305" s="36">
        <f t="shared" si="37"/>
        <v>0.89629747941964943</v>
      </c>
      <c r="X305" s="36">
        <f t="shared" si="38"/>
        <v>0.88933060684428955</v>
      </c>
      <c r="Y305" s="36">
        <v>0.90461085674480546</v>
      </c>
    </row>
    <row r="306" spans="1:25" s="3" customFormat="1" x14ac:dyDescent="0.2">
      <c r="A306" s="1"/>
      <c r="B306" s="2"/>
      <c r="D306" s="71"/>
      <c r="E306" s="10" t="s">
        <v>14</v>
      </c>
      <c r="F306" s="32">
        <v>42675</v>
      </c>
      <c r="G306" s="19">
        <v>1052.21</v>
      </c>
      <c r="H306" s="19">
        <v>1385.68</v>
      </c>
      <c r="I306" s="4"/>
      <c r="J306" s="19">
        <v>2098.0100000000002</v>
      </c>
      <c r="K306" s="19">
        <v>2990.95</v>
      </c>
      <c r="L306" s="4"/>
      <c r="M306" s="34">
        <f t="shared" si="39"/>
        <v>5.1568543188655003E-2</v>
      </c>
      <c r="N306" s="34">
        <f t="shared" si="39"/>
        <v>4.5835691912902377E-2</v>
      </c>
      <c r="O306" s="34">
        <v>3.3053510770776118E-2</v>
      </c>
      <c r="P306" s="34">
        <f t="shared" si="34"/>
        <v>4.0462800408645139E-2</v>
      </c>
      <c r="Q306" s="34">
        <f t="shared" si="34"/>
        <v>2.6907415418632175E-2</v>
      </c>
      <c r="R306" s="34">
        <v>3.3053510770776118E-2</v>
      </c>
      <c r="S306" s="35"/>
      <c r="T306" s="36">
        <f t="shared" si="35"/>
        <v>0.90337840738355879</v>
      </c>
      <c r="U306" s="36">
        <f t="shared" si="36"/>
        <v>0.89742045373590584</v>
      </c>
      <c r="V306" s="36">
        <v>0.91168285977339492</v>
      </c>
      <c r="W306" s="36">
        <f t="shared" si="37"/>
        <v>0.90566925530858677</v>
      </c>
      <c r="X306" s="36">
        <f t="shared" si="38"/>
        <v>0.89942563300655565</v>
      </c>
      <c r="Y306" s="36">
        <v>0.91168285977339492</v>
      </c>
    </row>
    <row r="307" spans="1:25" s="3" customFormat="1" x14ac:dyDescent="0.2">
      <c r="A307" s="1"/>
      <c r="B307" s="2"/>
      <c r="D307" s="71"/>
      <c r="E307" s="10" t="s">
        <v>15</v>
      </c>
      <c r="F307" s="32">
        <v>42705</v>
      </c>
      <c r="G307" s="19">
        <v>1063.71</v>
      </c>
      <c r="H307" s="19">
        <v>1400.83</v>
      </c>
      <c r="I307" s="4"/>
      <c r="J307" s="19">
        <v>2111.7600000000002</v>
      </c>
      <c r="K307" s="19">
        <v>3008.2799999999997</v>
      </c>
      <c r="L307" s="4"/>
      <c r="M307" s="34">
        <f t="shared" si="39"/>
        <v>4.5898351081089084E-2</v>
      </c>
      <c r="N307" s="34">
        <f t="shared" si="39"/>
        <v>4.4413461968596746E-2</v>
      </c>
      <c r="O307" s="34">
        <v>3.3602740188299229E-2</v>
      </c>
      <c r="P307" s="34">
        <f t="shared" si="34"/>
        <v>3.8837864827504953E-2</v>
      </c>
      <c r="Q307" s="34">
        <f t="shared" si="34"/>
        <v>2.907340701743566E-2</v>
      </c>
      <c r="R307" s="34">
        <v>3.3602740188299229E-2</v>
      </c>
      <c r="S307" s="35"/>
      <c r="T307" s="36">
        <f t="shared" si="35"/>
        <v>0.91325177076625885</v>
      </c>
      <c r="U307" s="36">
        <f t="shared" si="36"/>
        <v>0.90723218506932979</v>
      </c>
      <c r="V307" s="36">
        <v>0.91588419772483376</v>
      </c>
      <c r="W307" s="36">
        <f t="shared" si="37"/>
        <v>0.9116048572649611</v>
      </c>
      <c r="X307" s="36">
        <f t="shared" si="38"/>
        <v>0.90463703614602753</v>
      </c>
      <c r="Y307" s="36">
        <v>0.91588419772483376</v>
      </c>
    </row>
    <row r="308" spans="1:25" s="3" customFormat="1" x14ac:dyDescent="0.2">
      <c r="A308" s="1"/>
      <c r="B308" s="2"/>
      <c r="D308" s="71">
        <v>2017</v>
      </c>
      <c r="E308" s="8" t="s">
        <v>4</v>
      </c>
      <c r="F308" s="32">
        <v>42736</v>
      </c>
      <c r="G308" s="19">
        <v>1061.81</v>
      </c>
      <c r="H308" s="19">
        <v>1404.52</v>
      </c>
      <c r="I308" s="4"/>
      <c r="J308" s="19">
        <v>2139.38</v>
      </c>
      <c r="K308" s="19">
        <v>3073.55</v>
      </c>
      <c r="L308" s="4"/>
      <c r="M308" s="34">
        <f t="shared" si="39"/>
        <v>2.5992598390198074E-2</v>
      </c>
      <c r="N308" s="34">
        <f t="shared" si="39"/>
        <v>3.1771801332579175E-2</v>
      </c>
      <c r="O308" s="34">
        <v>4.7182814496056436E-2</v>
      </c>
      <c r="P308" s="34">
        <f t="shared" si="34"/>
        <v>4.3172553685319137E-2</v>
      </c>
      <c r="Q308" s="34">
        <f t="shared" si="34"/>
        <v>4.467542002168523E-2</v>
      </c>
      <c r="R308" s="34">
        <v>4.7182814496056436E-2</v>
      </c>
      <c r="S308" s="35"/>
      <c r="T308" s="36">
        <f t="shared" si="35"/>
        <v>0.91162051942476918</v>
      </c>
      <c r="U308" s="36">
        <f t="shared" si="36"/>
        <v>0.9096219730970746</v>
      </c>
      <c r="V308" s="36">
        <v>0.93145606063027897</v>
      </c>
      <c r="W308" s="36">
        <f t="shared" si="37"/>
        <v>0.92352786279478372</v>
      </c>
      <c r="X308" s="36">
        <f t="shared" si="38"/>
        <v>0.92426475010525067</v>
      </c>
      <c r="Y308" s="36">
        <v>0.93145606063027897</v>
      </c>
    </row>
    <row r="309" spans="1:25" s="3" customFormat="1" x14ac:dyDescent="0.2">
      <c r="A309" s="1"/>
      <c r="B309" s="2"/>
      <c r="D309" s="71"/>
      <c r="E309" s="8" t="s">
        <v>5</v>
      </c>
      <c r="F309" s="32">
        <v>42767</v>
      </c>
      <c r="G309" s="19">
        <v>1055.8599999999999</v>
      </c>
      <c r="H309" s="19">
        <v>1401.71</v>
      </c>
      <c r="I309" s="4"/>
      <c r="J309" s="19">
        <v>2141.02</v>
      </c>
      <c r="K309" s="19">
        <v>3083.6800000000003</v>
      </c>
      <c r="L309" s="4"/>
      <c r="M309" s="34">
        <f t="shared" si="39"/>
        <v>1.1379528343454792E-2</v>
      </c>
      <c r="N309" s="34">
        <f t="shared" si="39"/>
        <v>2.2101502114627358E-2</v>
      </c>
      <c r="O309" s="34">
        <v>4.8642316221077841E-2</v>
      </c>
      <c r="P309" s="34">
        <f t="shared" ref="P309:Q329" si="40">J309/J297-1</f>
        <v>3.7572268341499182E-2</v>
      </c>
      <c r="Q309" s="34">
        <f t="shared" si="40"/>
        <v>4.3331156681700289E-2</v>
      </c>
      <c r="R309" s="34">
        <v>4.8642316221077841E-2</v>
      </c>
      <c r="S309" s="35"/>
      <c r="T309" s="36">
        <f t="shared" si="35"/>
        <v>0.9065121270658939</v>
      </c>
      <c r="U309" s="36">
        <f t="shared" si="36"/>
        <v>0.90780210741740985</v>
      </c>
      <c r="V309" s="36">
        <v>0.93683855764993229</v>
      </c>
      <c r="W309" s="36">
        <f t="shared" si="37"/>
        <v>0.92423581822812573</v>
      </c>
      <c r="X309" s="36">
        <f t="shared" si="38"/>
        <v>0.92731100018042956</v>
      </c>
      <c r="Y309" s="36">
        <v>0.93683855764993229</v>
      </c>
    </row>
    <row r="310" spans="1:25" s="3" customFormat="1" x14ac:dyDescent="0.2">
      <c r="A310" s="1"/>
      <c r="B310" s="2"/>
      <c r="D310" s="71"/>
      <c r="E310" s="8" t="s">
        <v>6</v>
      </c>
      <c r="F310" s="32">
        <v>42795</v>
      </c>
      <c r="G310" s="19">
        <v>1067.3699999999999</v>
      </c>
      <c r="H310" s="19">
        <v>1414.8</v>
      </c>
      <c r="I310" s="4"/>
      <c r="J310" s="19">
        <v>2157.0100000000002</v>
      </c>
      <c r="K310" s="19">
        <v>3100.09</v>
      </c>
      <c r="L310" s="4"/>
      <c r="M310" s="34">
        <f t="shared" si="39"/>
        <v>2.5370811558561135E-2</v>
      </c>
      <c r="N310" s="34">
        <f t="shared" si="39"/>
        <v>3.4112255414324499E-2</v>
      </c>
      <c r="O310" s="34">
        <v>5.3525622279225971E-2</v>
      </c>
      <c r="P310" s="34">
        <f t="shared" si="40"/>
        <v>4.6634965306419529E-2</v>
      </c>
      <c r="Q310" s="34">
        <f t="shared" si="40"/>
        <v>5.0148202096848005E-2</v>
      </c>
      <c r="R310" s="34">
        <v>5.3525622279225971E-2</v>
      </c>
      <c r="S310" s="35"/>
      <c r="T310" s="36">
        <f t="shared" si="35"/>
        <v>0.91639407598197031</v>
      </c>
      <c r="U310" s="36">
        <f t="shared" si="36"/>
        <v>0.91627970234510092</v>
      </c>
      <c r="V310" s="36">
        <v>0.94258736349452688</v>
      </c>
      <c r="W310" s="36">
        <f t="shared" si="37"/>
        <v>0.93113838370321145</v>
      </c>
      <c r="X310" s="36">
        <f t="shared" si="38"/>
        <v>0.93224574487279743</v>
      </c>
      <c r="Y310" s="36">
        <v>0.94258736349452688</v>
      </c>
    </row>
    <row r="311" spans="1:25" s="3" customFormat="1" x14ac:dyDescent="0.2">
      <c r="A311" s="1"/>
      <c r="B311" s="2"/>
      <c r="D311" s="71"/>
      <c r="E311" s="8" t="s">
        <v>7</v>
      </c>
      <c r="F311" s="32">
        <v>42826</v>
      </c>
      <c r="G311" s="19">
        <v>1080.81</v>
      </c>
      <c r="H311" s="19">
        <v>1428.69</v>
      </c>
      <c r="I311" s="4"/>
      <c r="J311" s="19">
        <v>2164.66</v>
      </c>
      <c r="K311" s="19">
        <v>3098.49</v>
      </c>
      <c r="L311" s="4"/>
      <c r="M311" s="34">
        <f t="shared" si="39"/>
        <v>4.2417754115910977E-2</v>
      </c>
      <c r="N311" s="34">
        <f t="shared" si="39"/>
        <v>4.6145847825609376E-2</v>
      </c>
      <c r="O311" s="34">
        <v>5.817169871418959E-2</v>
      </c>
      <c r="P311" s="34">
        <f t="shared" si="40"/>
        <v>5.6163548095923277E-2</v>
      </c>
      <c r="Q311" s="34">
        <f t="shared" si="40"/>
        <v>5.6142587378740005E-2</v>
      </c>
      <c r="R311" s="34">
        <v>5.817169871418959E-2</v>
      </c>
      <c r="S311" s="35"/>
      <c r="T311" s="36">
        <f t="shared" si="35"/>
        <v>0.92793303283966511</v>
      </c>
      <c r="U311" s="36">
        <f t="shared" si="36"/>
        <v>0.92527540849831946</v>
      </c>
      <c r="V311" s="36">
        <v>0.94374609549181021</v>
      </c>
      <c r="W311" s="36">
        <f t="shared" si="37"/>
        <v>0.93444073679166684</v>
      </c>
      <c r="X311" s="36">
        <f t="shared" si="38"/>
        <v>0.93176459974739889</v>
      </c>
      <c r="Y311" s="36">
        <v>0.94374609549181021</v>
      </c>
    </row>
    <row r="312" spans="1:25" s="3" customFormat="1" x14ac:dyDescent="0.2">
      <c r="A312" s="1"/>
      <c r="B312" s="2"/>
      <c r="D312" s="71"/>
      <c r="E312" s="8" t="s">
        <v>8</v>
      </c>
      <c r="F312" s="32">
        <v>42856</v>
      </c>
      <c r="G312" s="19">
        <v>1090.9000000000001</v>
      </c>
      <c r="H312" s="19">
        <v>1438.96</v>
      </c>
      <c r="I312" s="4"/>
      <c r="J312" s="19">
        <v>2166.71</v>
      </c>
      <c r="K312" s="19">
        <v>3088.13</v>
      </c>
      <c r="L312" s="4"/>
      <c r="M312" s="34">
        <f t="shared" si="39"/>
        <v>5.9393633344339447E-2</v>
      </c>
      <c r="N312" s="34">
        <f t="shared" si="39"/>
        <v>5.7475656806907915E-2</v>
      </c>
      <c r="O312" s="34">
        <v>6.1640144817717735E-2</v>
      </c>
      <c r="P312" s="34">
        <f t="shared" si="40"/>
        <v>6.8397435897435965E-2</v>
      </c>
      <c r="Q312" s="34">
        <f t="shared" si="40"/>
        <v>6.4920151593002462E-2</v>
      </c>
      <c r="R312" s="34">
        <v>6.1640144817717735E-2</v>
      </c>
      <c r="S312" s="35"/>
      <c r="T312" s="36">
        <f t="shared" si="35"/>
        <v>0.93659583601631258</v>
      </c>
      <c r="U312" s="36">
        <f t="shared" si="36"/>
        <v>0.93192666135602664</v>
      </c>
      <c r="V312" s="36">
        <v>0.94261726625574171</v>
      </c>
      <c r="W312" s="36">
        <f t="shared" si="37"/>
        <v>0.93532568108334457</v>
      </c>
      <c r="X312" s="36">
        <f t="shared" si="38"/>
        <v>0.92864918506044403</v>
      </c>
      <c r="Y312" s="36">
        <v>0.94261726625574171</v>
      </c>
    </row>
    <row r="313" spans="1:25" s="3" customFormat="1" x14ac:dyDescent="0.2">
      <c r="A313" s="1"/>
      <c r="B313" s="2"/>
      <c r="D313" s="71"/>
      <c r="E313" s="8" t="s">
        <v>9</v>
      </c>
      <c r="F313" s="32">
        <v>42887</v>
      </c>
      <c r="G313" s="19">
        <v>1099.98</v>
      </c>
      <c r="H313" s="19">
        <v>1449.85</v>
      </c>
      <c r="I313" s="4"/>
      <c r="J313" s="19">
        <v>2176.4499999999998</v>
      </c>
      <c r="K313" s="19">
        <v>3099.3599999999997</v>
      </c>
      <c r="L313" s="4"/>
      <c r="M313" s="34">
        <f t="shared" si="39"/>
        <v>7.978796505349961E-2</v>
      </c>
      <c r="N313" s="34">
        <f t="shared" si="39"/>
        <v>7.3231575518905467E-2</v>
      </c>
      <c r="O313" s="34">
        <v>6.3136558986045532E-2</v>
      </c>
      <c r="P313" s="34">
        <f t="shared" si="40"/>
        <v>7.8224468058754937E-2</v>
      </c>
      <c r="Q313" s="34">
        <f t="shared" si="40"/>
        <v>7.2643331279893086E-2</v>
      </c>
      <c r="R313" s="34">
        <v>6.3136558986045532E-2</v>
      </c>
      <c r="S313" s="35"/>
      <c r="T313" s="36">
        <f t="shared" si="35"/>
        <v>0.94439150032195751</v>
      </c>
      <c r="U313" s="36">
        <f t="shared" si="36"/>
        <v>0.93897945041351749</v>
      </c>
      <c r="V313" s="36">
        <v>0.94498706008244437</v>
      </c>
      <c r="W313" s="36">
        <f t="shared" si="37"/>
        <v>0.93953024566916898</v>
      </c>
      <c r="X313" s="36">
        <f t="shared" si="38"/>
        <v>0.93202622240933419</v>
      </c>
      <c r="Y313" s="36">
        <v>0.94498706008244437</v>
      </c>
    </row>
    <row r="314" spans="1:25" s="3" customFormat="1" x14ac:dyDescent="0.2">
      <c r="A314" s="1"/>
      <c r="B314" s="2"/>
      <c r="D314" s="71"/>
      <c r="E314" s="8" t="s">
        <v>10</v>
      </c>
      <c r="F314" s="32">
        <v>42917</v>
      </c>
      <c r="G314" s="19">
        <v>1120.08</v>
      </c>
      <c r="H314" s="19">
        <v>1471.6</v>
      </c>
      <c r="I314" s="4"/>
      <c r="J314" s="19">
        <v>2196.04</v>
      </c>
      <c r="K314" s="19">
        <v>3118.12</v>
      </c>
      <c r="L314" s="4"/>
      <c r="M314" s="34">
        <f t="shared" si="39"/>
        <v>0.10304892460411241</v>
      </c>
      <c r="N314" s="34">
        <f t="shared" si="39"/>
        <v>9.1035801929107762E-2</v>
      </c>
      <c r="O314" s="34">
        <v>6.4381642633648317E-2</v>
      </c>
      <c r="P314" s="34">
        <f t="shared" si="40"/>
        <v>8.7681586520126142E-2</v>
      </c>
      <c r="Q314" s="34">
        <f t="shared" si="40"/>
        <v>7.777816183332753E-2</v>
      </c>
      <c r="R314" s="34">
        <v>6.4381642633648317E-2</v>
      </c>
      <c r="S314" s="35"/>
      <c r="T314" s="36">
        <f t="shared" si="35"/>
        <v>0.961648422408242</v>
      </c>
      <c r="U314" s="36">
        <f t="shared" si="36"/>
        <v>0.95306559935754209</v>
      </c>
      <c r="V314" s="36">
        <v>0.94856044004827245</v>
      </c>
      <c r="W314" s="36">
        <f t="shared" si="37"/>
        <v>0.94798685965646901</v>
      </c>
      <c r="X314" s="36">
        <f t="shared" si="38"/>
        <v>0.93766764900463107</v>
      </c>
      <c r="Y314" s="36">
        <v>0.94856044004827245</v>
      </c>
    </row>
    <row r="315" spans="1:25" s="3" customFormat="1" x14ac:dyDescent="0.2">
      <c r="A315" s="1"/>
      <c r="B315" s="2"/>
      <c r="D315" s="71"/>
      <c r="E315" s="10" t="s">
        <v>11</v>
      </c>
      <c r="F315" s="32">
        <v>42948</v>
      </c>
      <c r="G315" s="19">
        <v>1141.94</v>
      </c>
      <c r="H315" s="19">
        <v>1495.99</v>
      </c>
      <c r="I315" s="4"/>
      <c r="J315" s="19">
        <v>2223.06</v>
      </c>
      <c r="K315" s="19">
        <v>3151.6099999999997</v>
      </c>
      <c r="L315" s="4"/>
      <c r="M315" s="34">
        <f t="shared" si="39"/>
        <v>0.12127490352797943</v>
      </c>
      <c r="N315" s="34">
        <f t="shared" si="39"/>
        <v>0.107123827003345</v>
      </c>
      <c r="O315" s="34">
        <v>6.6634880005356223E-2</v>
      </c>
      <c r="P315" s="34">
        <f t="shared" si="40"/>
        <v>9.502792910833735E-2</v>
      </c>
      <c r="Q315" s="34">
        <f t="shared" si="40"/>
        <v>8.5298786808130966E-2</v>
      </c>
      <c r="R315" s="34">
        <v>6.6634880005356223E-2</v>
      </c>
      <c r="S315" s="35"/>
      <c r="T315" s="36">
        <f t="shared" si="35"/>
        <v>0.98041639836874872</v>
      </c>
      <c r="U315" s="36">
        <f t="shared" si="36"/>
        <v>0.96886151534580689</v>
      </c>
      <c r="V315" s="36">
        <v>0.95324769786954178</v>
      </c>
      <c r="W315" s="36">
        <f t="shared" si="37"/>
        <v>0.95965085710092257</v>
      </c>
      <c r="X315" s="36">
        <f t="shared" si="38"/>
        <v>0.9477386179106273</v>
      </c>
      <c r="Y315" s="36">
        <v>0.95324769786954178</v>
      </c>
    </row>
    <row r="316" spans="1:25" s="3" customFormat="1" x14ac:dyDescent="0.2">
      <c r="A316" s="1"/>
      <c r="B316" s="2"/>
      <c r="D316" s="71"/>
      <c r="E316" s="10" t="s">
        <v>12</v>
      </c>
      <c r="F316" s="32">
        <v>42979</v>
      </c>
      <c r="G316" s="19">
        <v>1146.75</v>
      </c>
      <c r="H316" s="19">
        <v>1504.81</v>
      </c>
      <c r="I316" s="4"/>
      <c r="J316" s="19">
        <v>2234.9700000000003</v>
      </c>
      <c r="K316" s="19">
        <v>3169.8199999999997</v>
      </c>
      <c r="L316" s="4"/>
      <c r="M316" s="34">
        <f t="shared" si="39"/>
        <v>9.8787907823503884E-2</v>
      </c>
      <c r="N316" s="34">
        <f t="shared" si="39"/>
        <v>9.3778847062415016E-2</v>
      </c>
      <c r="O316" s="34">
        <v>6.3478470530529574E-2</v>
      </c>
      <c r="P316" s="34">
        <f t="shared" si="40"/>
        <v>8.4100136302562634E-2</v>
      </c>
      <c r="Q316" s="34">
        <f t="shared" si="40"/>
        <v>8.0176109373189641E-2</v>
      </c>
      <c r="R316" s="34">
        <v>6.3478470530529574E-2</v>
      </c>
      <c r="S316" s="35"/>
      <c r="T316" s="36">
        <f t="shared" si="35"/>
        <v>0.98454603992273015</v>
      </c>
      <c r="U316" s="36">
        <f t="shared" si="36"/>
        <v>0.97457369160724583</v>
      </c>
      <c r="V316" s="36">
        <v>0.95623049830126761</v>
      </c>
      <c r="W316" s="36">
        <f t="shared" si="37"/>
        <v>0.96479216759549868</v>
      </c>
      <c r="X316" s="36">
        <f t="shared" si="38"/>
        <v>0.95321465086906843</v>
      </c>
      <c r="Y316" s="36">
        <v>0.95623049830126761</v>
      </c>
    </row>
    <row r="317" spans="1:25" s="3" customFormat="1" x14ac:dyDescent="0.2">
      <c r="A317" s="1"/>
      <c r="B317" s="2"/>
      <c r="D317" s="71"/>
      <c r="E317" s="10" t="s">
        <v>13</v>
      </c>
      <c r="F317" s="32">
        <v>43009</v>
      </c>
      <c r="G317" s="19">
        <v>1130.92</v>
      </c>
      <c r="H317" s="19">
        <v>1491.07</v>
      </c>
      <c r="I317" s="4"/>
      <c r="J317" s="19">
        <v>2234.15</v>
      </c>
      <c r="K317" s="19">
        <v>3191.54</v>
      </c>
      <c r="L317" s="4"/>
      <c r="M317" s="34">
        <f t="shared" si="39"/>
        <v>8.1030444964871107E-2</v>
      </c>
      <c r="N317" s="34">
        <f t="shared" si="39"/>
        <v>8.1629840265788456E-2</v>
      </c>
      <c r="O317" s="34">
        <v>6.3715322254074946E-2</v>
      </c>
      <c r="P317" s="34">
        <f t="shared" si="40"/>
        <v>7.6024659249626758E-2</v>
      </c>
      <c r="Q317" s="34">
        <f t="shared" si="40"/>
        <v>7.9178191507347728E-2</v>
      </c>
      <c r="R317" s="34">
        <v>6.3715322254074946E-2</v>
      </c>
      <c r="S317" s="35"/>
      <c r="T317" s="36">
        <f t="shared" si="35"/>
        <v>0.97095514058810906</v>
      </c>
      <c r="U317" s="36">
        <f t="shared" si="36"/>
        <v>0.96567513130881377</v>
      </c>
      <c r="V317" s="36">
        <v>0.9622484289968356</v>
      </c>
      <c r="W317" s="36">
        <f t="shared" si="37"/>
        <v>0.96443818987882757</v>
      </c>
      <c r="X317" s="36">
        <f t="shared" si="38"/>
        <v>0.95974619594635247</v>
      </c>
      <c r="Y317" s="36">
        <v>0.9622484289968356</v>
      </c>
    </row>
    <row r="318" spans="1:25" s="3" customFormat="1" x14ac:dyDescent="0.2">
      <c r="A318" s="1"/>
      <c r="B318" s="2"/>
      <c r="D318" s="71"/>
      <c r="E318" s="10" t="s">
        <v>14</v>
      </c>
      <c r="F318" s="32">
        <v>43040</v>
      </c>
      <c r="G318" s="19">
        <v>1138.99</v>
      </c>
      <c r="H318" s="19">
        <v>1498.97</v>
      </c>
      <c r="I318" s="4"/>
      <c r="J318" s="19">
        <v>2261.4300000000003</v>
      </c>
      <c r="K318" s="19">
        <v>3234.7799999999997</v>
      </c>
      <c r="L318" s="4"/>
      <c r="M318" s="34">
        <f t="shared" si="39"/>
        <v>8.2474030849355229E-2</v>
      </c>
      <c r="N318" s="34">
        <f t="shared" si="39"/>
        <v>8.1757692973846829E-2</v>
      </c>
      <c r="O318" s="34">
        <v>6.63452313596129E-2</v>
      </c>
      <c r="P318" s="34">
        <f t="shared" si="40"/>
        <v>7.7892860377214657E-2</v>
      </c>
      <c r="Q318" s="34">
        <f t="shared" si="40"/>
        <v>8.1522593156020617E-2</v>
      </c>
      <c r="R318" s="34">
        <v>6.63452313596129E-2</v>
      </c>
      <c r="S318" s="35"/>
      <c r="T318" s="36">
        <f t="shared" si="35"/>
        <v>0.97788366602275167</v>
      </c>
      <c r="U318" s="36">
        <f t="shared" si="36"/>
        <v>0.97079147966089629</v>
      </c>
      <c r="V318" s="36">
        <v>0.97216867003165419</v>
      </c>
      <c r="W318" s="36">
        <f t="shared" si="37"/>
        <v>0.97621442416027449</v>
      </c>
      <c r="X318" s="36">
        <f t="shared" si="38"/>
        <v>0.97274914296024539</v>
      </c>
      <c r="Y318" s="36">
        <v>0.97216867003165419</v>
      </c>
    </row>
    <row r="319" spans="1:25" s="3" customFormat="1" x14ac:dyDescent="0.2">
      <c r="A319" s="1"/>
      <c r="B319" s="2"/>
      <c r="D319" s="71"/>
      <c r="E319" s="10" t="s">
        <v>15</v>
      </c>
      <c r="F319" s="32">
        <v>43070</v>
      </c>
      <c r="G319" s="19">
        <v>1153.5</v>
      </c>
      <c r="H319" s="19">
        <v>1513.63</v>
      </c>
      <c r="I319" s="4"/>
      <c r="J319" s="19">
        <v>2281.0299999999997</v>
      </c>
      <c r="K319" s="19">
        <v>3256.87</v>
      </c>
      <c r="L319" s="4"/>
      <c r="M319" s="34">
        <f t="shared" si="39"/>
        <v>8.4412104803000876E-2</v>
      </c>
      <c r="N319" s="34">
        <f t="shared" si="39"/>
        <v>8.0523689526923459E-2</v>
      </c>
      <c r="O319" s="34">
        <v>6.7730481981797652E-2</v>
      </c>
      <c r="P319" s="34">
        <f t="shared" si="40"/>
        <v>8.0155888926771723E-2</v>
      </c>
      <c r="Q319" s="34">
        <f t="shared" si="40"/>
        <v>8.2635260015690104E-2</v>
      </c>
      <c r="R319" s="34">
        <v>6.7730481981797652E-2</v>
      </c>
      <c r="S319" s="35"/>
      <c r="T319" s="36">
        <f t="shared" si="35"/>
        <v>0.99034127495170643</v>
      </c>
      <c r="U319" s="36">
        <f t="shared" si="36"/>
        <v>0.98028586786868477</v>
      </c>
      <c r="V319" s="36">
        <v>0.97791747587624878</v>
      </c>
      <c r="W319" s="36">
        <f t="shared" si="37"/>
        <v>0.98467535494899694</v>
      </c>
      <c r="X319" s="36">
        <f t="shared" si="38"/>
        <v>0.9793919528477778</v>
      </c>
      <c r="Y319" s="36">
        <v>0.97791747587624878</v>
      </c>
    </row>
    <row r="320" spans="1:25" s="3" customFormat="1" x14ac:dyDescent="0.2">
      <c r="A320" s="1"/>
      <c r="B320" s="2"/>
      <c r="D320" s="71">
        <v>2018</v>
      </c>
      <c r="E320" s="8" t="s">
        <v>4</v>
      </c>
      <c r="F320" s="32">
        <v>43101</v>
      </c>
      <c r="G320" s="19">
        <v>1151.0899999999999</v>
      </c>
      <c r="H320" s="19">
        <v>1514.91</v>
      </c>
      <c r="I320" s="4"/>
      <c r="J320" s="19">
        <v>2287.83</v>
      </c>
      <c r="K320" s="19">
        <v>3275.19</v>
      </c>
      <c r="L320" s="4"/>
      <c r="M320" s="34">
        <f t="shared" si="39"/>
        <v>8.4082839679415322E-2</v>
      </c>
      <c r="N320" s="34">
        <f t="shared" si="39"/>
        <v>7.8596246404465608E-2</v>
      </c>
      <c r="O320" s="34">
        <v>5.5458354066681981E-2</v>
      </c>
      <c r="P320" s="34">
        <f t="shared" si="40"/>
        <v>6.9389262309641042E-2</v>
      </c>
      <c r="Q320" s="34">
        <f t="shared" si="40"/>
        <v>6.5604919392884486E-2</v>
      </c>
      <c r="R320" s="34">
        <v>5.5458354066681981E-2</v>
      </c>
      <c r="S320" s="35"/>
      <c r="T320" s="36">
        <f t="shared" si="35"/>
        <v>0.98827216140802743</v>
      </c>
      <c r="U320" s="36">
        <f t="shared" si="36"/>
        <v>0.98111484582952857</v>
      </c>
      <c r="V320" s="36">
        <v>0.98311308063826974</v>
      </c>
      <c r="W320" s="36">
        <f t="shared" si="37"/>
        <v>0.98761077991651314</v>
      </c>
      <c r="X320" s="36">
        <f t="shared" si="38"/>
        <v>0.98490106453359005</v>
      </c>
      <c r="Y320" s="36">
        <v>0.98311308063826974</v>
      </c>
    </row>
    <row r="321" spans="1:25" s="3" customFormat="1" x14ac:dyDescent="0.2">
      <c r="A321" s="1"/>
      <c r="B321" s="2"/>
      <c r="D321" s="71"/>
      <c r="E321" s="8" t="s">
        <v>5</v>
      </c>
      <c r="F321" s="32">
        <v>43132</v>
      </c>
      <c r="G321" s="19">
        <v>1135.1600000000001</v>
      </c>
      <c r="H321" s="19">
        <v>1500.89</v>
      </c>
      <c r="I321" s="4"/>
      <c r="J321" s="19">
        <v>2281.7200000000003</v>
      </c>
      <c r="K321" s="19">
        <v>3275.6000000000004</v>
      </c>
      <c r="L321" s="4"/>
      <c r="M321" s="34">
        <f t="shared" si="39"/>
        <v>7.5104654026102224E-2</v>
      </c>
      <c r="N321" s="34">
        <f t="shared" si="39"/>
        <v>7.0756433213717607E-2</v>
      </c>
      <c r="O321" s="34">
        <v>5.3392170318710797E-2</v>
      </c>
      <c r="P321" s="34">
        <f t="shared" si="40"/>
        <v>6.5716340809520934E-2</v>
      </c>
      <c r="Q321" s="34">
        <f t="shared" si="40"/>
        <v>6.2237326830280715E-2</v>
      </c>
      <c r="R321" s="34">
        <v>5.3392170318710797E-2</v>
      </c>
      <c r="S321" s="35"/>
      <c r="T321" s="36">
        <f t="shared" si="35"/>
        <v>0.97459540673964373</v>
      </c>
      <c r="U321" s="36">
        <f t="shared" si="36"/>
        <v>0.97203494660216194</v>
      </c>
      <c r="V321" s="36">
        <v>0.98685840148111292</v>
      </c>
      <c r="W321" s="36">
        <f t="shared" si="37"/>
        <v>0.98497321424717166</v>
      </c>
      <c r="X321" s="36">
        <f t="shared" si="38"/>
        <v>0.98502435797197352</v>
      </c>
      <c r="Y321" s="36">
        <v>0.98685840148111292</v>
      </c>
    </row>
    <row r="322" spans="1:25" s="3" customFormat="1" x14ac:dyDescent="0.2">
      <c r="A322" s="1"/>
      <c r="B322" s="2"/>
      <c r="D322" s="71"/>
      <c r="E322" s="8" t="s">
        <v>6</v>
      </c>
      <c r="F322" s="32">
        <v>43160</v>
      </c>
      <c r="G322" s="19">
        <v>1148.31</v>
      </c>
      <c r="H322" s="19">
        <v>1514.18</v>
      </c>
      <c r="I322" s="4"/>
      <c r="J322" s="19">
        <v>2299.52</v>
      </c>
      <c r="K322" s="19">
        <v>3293.27</v>
      </c>
      <c r="L322" s="4"/>
      <c r="M322" s="34">
        <f t="shared" si="39"/>
        <v>7.5831248770342086E-2</v>
      </c>
      <c r="N322" s="34">
        <f t="shared" si="39"/>
        <v>7.0243143907266159E-2</v>
      </c>
      <c r="O322" s="34">
        <v>5.0354120567542626E-2</v>
      </c>
      <c r="P322" s="34">
        <f t="shared" si="40"/>
        <v>6.6068307518277525E-2</v>
      </c>
      <c r="Q322" s="34">
        <f t="shared" si="40"/>
        <v>6.2314319906841442E-2</v>
      </c>
      <c r="R322" s="34">
        <v>5.0354120567542626E-2</v>
      </c>
      <c r="S322" s="35"/>
      <c r="T322" s="36">
        <f t="shared" si="35"/>
        <v>0.98588538312942686</v>
      </c>
      <c r="U322" s="36">
        <f t="shared" si="36"/>
        <v>0.98064206933623488</v>
      </c>
      <c r="V322" s="36">
        <v>0.99005052124137249</v>
      </c>
      <c r="W322" s="36">
        <f t="shared" si="37"/>
        <v>0.99265712077978707</v>
      </c>
      <c r="X322" s="36">
        <f t="shared" si="38"/>
        <v>0.9903380044505925</v>
      </c>
      <c r="Y322" s="36">
        <v>0.99005052124137249</v>
      </c>
    </row>
    <row r="323" spans="1:25" s="3" customFormat="1" x14ac:dyDescent="0.2">
      <c r="A323" s="1"/>
      <c r="B323" s="2"/>
      <c r="D323" s="71"/>
      <c r="E323" s="8" t="s">
        <v>7</v>
      </c>
      <c r="F323" s="32">
        <v>43191</v>
      </c>
      <c r="G323" s="19">
        <v>1147.23</v>
      </c>
      <c r="H323" s="19">
        <v>1514.53</v>
      </c>
      <c r="I323" s="4"/>
      <c r="J323" s="19">
        <v>2291.9499999999998</v>
      </c>
      <c r="K323" s="19">
        <v>3275.8999999999996</v>
      </c>
      <c r="L323" s="4"/>
      <c r="M323" s="34">
        <f t="shared" si="39"/>
        <v>6.145390956782415E-2</v>
      </c>
      <c r="N323" s="34">
        <f t="shared" si="39"/>
        <v>6.0083013109911709E-2</v>
      </c>
      <c r="O323" s="34">
        <v>4.5507834159790761E-2</v>
      </c>
      <c r="P323" s="34">
        <f t="shared" si="40"/>
        <v>5.8803692034776756E-2</v>
      </c>
      <c r="Q323" s="34">
        <f t="shared" si="40"/>
        <v>5.7256921920032067E-2</v>
      </c>
      <c r="R323" s="34">
        <v>4.5507834159790761E-2</v>
      </c>
      <c r="S323" s="35"/>
      <c r="T323" s="36">
        <f t="shared" si="35"/>
        <v>0.98495814552479077</v>
      </c>
      <c r="U323" s="36">
        <f t="shared" si="36"/>
        <v>0.98086874299740301</v>
      </c>
      <c r="V323" s="36">
        <v>0.9866939362944015</v>
      </c>
      <c r="W323" s="36">
        <f t="shared" si="37"/>
        <v>0.98938930210271403</v>
      </c>
      <c r="X323" s="36">
        <f t="shared" si="38"/>
        <v>0.98511457268298552</v>
      </c>
      <c r="Y323" s="36">
        <v>0.9866939362944015</v>
      </c>
    </row>
    <row r="324" spans="1:25" s="3" customFormat="1" x14ac:dyDescent="0.2">
      <c r="A324" s="1"/>
      <c r="B324" s="2"/>
      <c r="D324" s="71"/>
      <c r="E324" s="8" t="s">
        <v>8</v>
      </c>
      <c r="F324" s="32">
        <v>43221</v>
      </c>
      <c r="G324" s="19">
        <v>1136.49</v>
      </c>
      <c r="H324" s="19">
        <v>1504.32</v>
      </c>
      <c r="I324" s="4"/>
      <c r="J324" s="19">
        <v>2270.83</v>
      </c>
      <c r="K324" s="19">
        <v>3250.95</v>
      </c>
      <c r="L324" s="4"/>
      <c r="M324" s="34">
        <f t="shared" si="39"/>
        <v>4.179118159317996E-2</v>
      </c>
      <c r="N324" s="34">
        <f t="shared" si="39"/>
        <v>4.5421693445266031E-2</v>
      </c>
      <c r="O324" s="34">
        <v>4.5062692817090744E-2</v>
      </c>
      <c r="P324" s="34">
        <f t="shared" si="40"/>
        <v>4.8054423526914025E-2</v>
      </c>
      <c r="Q324" s="34">
        <f t="shared" si="40"/>
        <v>5.2724464319831021E-2</v>
      </c>
      <c r="R324" s="34">
        <v>4.5062692817090744E-2</v>
      </c>
      <c r="S324" s="35"/>
      <c r="T324" s="36">
        <f t="shared" si="35"/>
        <v>0.97573728267868642</v>
      </c>
      <c r="U324" s="36">
        <f t="shared" si="36"/>
        <v>0.97425634848161025</v>
      </c>
      <c r="V324" s="36">
        <v>0.98509413856910988</v>
      </c>
      <c r="W324" s="36">
        <f t="shared" si="37"/>
        <v>0.98027221749772298</v>
      </c>
      <c r="X324" s="36">
        <f t="shared" si="38"/>
        <v>0.97761171588380347</v>
      </c>
      <c r="Y324" s="36">
        <v>0.98509413856910988</v>
      </c>
    </row>
    <row r="325" spans="1:25" s="3" customFormat="1" x14ac:dyDescent="0.2">
      <c r="A325" s="1"/>
      <c r="B325" s="2"/>
      <c r="D325" s="71"/>
      <c r="E325" s="8" t="s">
        <v>9</v>
      </c>
      <c r="F325" s="32">
        <v>43252</v>
      </c>
      <c r="G325" s="19">
        <v>1135.3399999999999</v>
      </c>
      <c r="H325" s="19">
        <v>1506.1</v>
      </c>
      <c r="I325" s="4"/>
      <c r="J325" s="19">
        <v>2274.31</v>
      </c>
      <c r="K325" s="19">
        <v>3264.6899999999996</v>
      </c>
      <c r="L325" s="4"/>
      <c r="M325" s="34">
        <f t="shared" si="39"/>
        <v>3.2146039018891237E-2</v>
      </c>
      <c r="N325" s="34">
        <f t="shared" si="39"/>
        <v>3.8797116943132037E-2</v>
      </c>
      <c r="O325" s="34">
        <v>4.6468577938111988E-2</v>
      </c>
      <c r="P325" s="34">
        <f t="shared" si="40"/>
        <v>4.4963128029589461E-2</v>
      </c>
      <c r="Q325" s="34">
        <f t="shared" si="40"/>
        <v>5.3343270868824622E-2</v>
      </c>
      <c r="R325" s="34">
        <v>4.6468577938111988E-2</v>
      </c>
      <c r="S325" s="35"/>
      <c r="T325" s="36">
        <f t="shared" si="35"/>
        <v>0.97474994634041634</v>
      </c>
      <c r="U325" s="36">
        <f t="shared" si="36"/>
        <v>0.97540914595840855</v>
      </c>
      <c r="V325" s="36">
        <v>0.98889926493439273</v>
      </c>
      <c r="W325" s="36">
        <f t="shared" si="37"/>
        <v>0.98177446439286353</v>
      </c>
      <c r="X325" s="36">
        <f t="shared" si="38"/>
        <v>0.98174354964816257</v>
      </c>
      <c r="Y325" s="36">
        <v>0.98889926493439273</v>
      </c>
    </row>
    <row r="326" spans="1:25" s="3" customFormat="1" x14ac:dyDescent="0.2">
      <c r="A326" s="1"/>
      <c r="B326" s="2"/>
      <c r="D326" s="71"/>
      <c r="E326" s="8" t="s">
        <v>10</v>
      </c>
      <c r="F326" s="32">
        <v>43282</v>
      </c>
      <c r="G326" s="19">
        <v>1145.5</v>
      </c>
      <c r="H326" s="19">
        <v>1521.44</v>
      </c>
      <c r="I326" s="4"/>
      <c r="J326" s="19">
        <v>2288.41</v>
      </c>
      <c r="K326" s="19">
        <v>3287.62</v>
      </c>
      <c r="L326" s="4"/>
      <c r="M326" s="34">
        <f t="shared" si="39"/>
        <v>2.2694807513749193E-2</v>
      </c>
      <c r="N326" s="34">
        <f t="shared" si="39"/>
        <v>3.3867898885566738E-2</v>
      </c>
      <c r="O326" s="34">
        <v>4.8114055136107448E-2</v>
      </c>
      <c r="P326" s="34">
        <f t="shared" si="40"/>
        <v>4.2062075372033325E-2</v>
      </c>
      <c r="Q326" s="34">
        <f t="shared" si="40"/>
        <v>5.4359678267674072E-2</v>
      </c>
      <c r="R326" s="34">
        <v>4.8114055136107448E-2</v>
      </c>
      <c r="S326" s="35"/>
      <c r="T326" s="36">
        <f t="shared" si="35"/>
        <v>0.98347284825069758</v>
      </c>
      <c r="U326" s="36">
        <f t="shared" si="36"/>
        <v>0.98534392870789544</v>
      </c>
      <c r="V326" s="36">
        <v>0.99419952936068534</v>
      </c>
      <c r="W326" s="36">
        <f t="shared" si="37"/>
        <v>0.98786115439903655</v>
      </c>
      <c r="X326" s="36">
        <f t="shared" si="38"/>
        <v>0.98863896072652924</v>
      </c>
      <c r="Y326" s="36">
        <v>0.99419952936068534</v>
      </c>
    </row>
    <row r="327" spans="1:25" s="3" customFormat="1" x14ac:dyDescent="0.2">
      <c r="A327" s="1"/>
      <c r="B327" s="2"/>
      <c r="D327" s="71"/>
      <c r="E327" s="10" t="s">
        <v>11</v>
      </c>
      <c r="F327" s="32">
        <v>43313</v>
      </c>
      <c r="G327" s="19">
        <v>1164.75</v>
      </c>
      <c r="H327" s="19">
        <v>1544.07</v>
      </c>
      <c r="I327" s="4"/>
      <c r="J327" s="19">
        <v>2316.5299999999997</v>
      </c>
      <c r="K327" s="19">
        <v>3325.3999999999996</v>
      </c>
      <c r="L327" s="4"/>
      <c r="M327" s="34">
        <f t="shared" si="39"/>
        <v>1.9974779760757899E-2</v>
      </c>
      <c r="N327" s="34">
        <f t="shared" si="39"/>
        <v>3.2139252267729068E-2</v>
      </c>
      <c r="O327" s="34">
        <v>4.9045281971251686E-2</v>
      </c>
      <c r="P327" s="34">
        <f t="shared" si="40"/>
        <v>4.2045648790405954E-2</v>
      </c>
      <c r="Q327" s="34">
        <f t="shared" si="40"/>
        <v>5.5143244246591339E-2</v>
      </c>
      <c r="R327" s="34">
        <v>4.9045281971251686E-2</v>
      </c>
      <c r="S327" s="35"/>
      <c r="T327" s="36">
        <f t="shared" si="35"/>
        <v>1</v>
      </c>
      <c r="U327" s="36">
        <f t="shared" si="36"/>
        <v>1</v>
      </c>
      <c r="V327" s="36">
        <v>1</v>
      </c>
      <c r="W327" s="36">
        <f t="shared" si="37"/>
        <v>1</v>
      </c>
      <c r="X327" s="36">
        <f t="shared" si="38"/>
        <v>1</v>
      </c>
      <c r="Y327" s="36">
        <v>1</v>
      </c>
    </row>
    <row r="328" spans="1:25" s="3" customFormat="1" x14ac:dyDescent="0.2">
      <c r="A328" s="1"/>
      <c r="B328" s="2"/>
      <c r="D328" s="71"/>
      <c r="E328" s="10" t="s">
        <v>12</v>
      </c>
      <c r="F328" s="32">
        <v>43344</v>
      </c>
      <c r="G328" s="19">
        <v>1168.4100000000001</v>
      </c>
      <c r="H328" s="19">
        <v>1547.62</v>
      </c>
      <c r="I328" s="4"/>
      <c r="J328" s="19">
        <v>2328.02</v>
      </c>
      <c r="K328" s="19">
        <v>3346.85</v>
      </c>
      <c r="L328" s="4"/>
      <c r="M328" s="34">
        <f t="shared" ref="M328:N343" si="41">G328/G316-1</f>
        <v>1.8888162197514768E-2</v>
      </c>
      <c r="N328" s="34">
        <f t="shared" si="41"/>
        <v>2.844877426386061E-2</v>
      </c>
      <c r="O328" s="34">
        <v>5.0195736443800598E-2</v>
      </c>
      <c r="P328" s="34">
        <f t="shared" si="40"/>
        <v>4.1633668460874018E-2</v>
      </c>
      <c r="Q328" s="34">
        <f t="shared" si="40"/>
        <v>5.5848597081222362E-2</v>
      </c>
      <c r="R328" s="34">
        <v>5.0195736443800598E-2</v>
      </c>
      <c r="S328" s="35"/>
      <c r="T328" s="36">
        <f t="shared" si="35"/>
        <v>1.0031423052157116</v>
      </c>
      <c r="U328" s="36">
        <f t="shared" si="36"/>
        <v>1.0022991185632775</v>
      </c>
      <c r="V328" s="36">
        <v>1.0042291923735223</v>
      </c>
      <c r="W328" s="36">
        <f t="shared" si="37"/>
        <v>1.0049600048348177</v>
      </c>
      <c r="X328" s="36">
        <f t="shared" si="38"/>
        <v>1.0064503518373731</v>
      </c>
      <c r="Y328" s="36">
        <v>1.0042291923735223</v>
      </c>
    </row>
    <row r="329" spans="1:25" s="3" customFormat="1" x14ac:dyDescent="0.2">
      <c r="A329" s="1"/>
      <c r="B329" s="2"/>
      <c r="D329" s="71"/>
      <c r="E329" s="10" t="s">
        <v>13</v>
      </c>
      <c r="F329" s="32">
        <v>43374</v>
      </c>
      <c r="G329" s="19">
        <v>1165.4100000000001</v>
      </c>
      <c r="H329" s="19">
        <v>1543.15</v>
      </c>
      <c r="I329" s="4"/>
      <c r="J329" s="19">
        <v>2338.41</v>
      </c>
      <c r="K329" s="19">
        <v>3364.82</v>
      </c>
      <c r="L329" s="4"/>
      <c r="M329" s="34">
        <f t="shared" si="41"/>
        <v>3.0497294238319261E-2</v>
      </c>
      <c r="N329" s="34">
        <f t="shared" si="41"/>
        <v>3.4927937655509167E-2</v>
      </c>
      <c r="O329" s="34">
        <v>4.9036357279928389E-2</v>
      </c>
      <c r="P329" s="34">
        <f t="shared" si="40"/>
        <v>4.6666517467493174E-2</v>
      </c>
      <c r="Q329" s="34">
        <f t="shared" si="40"/>
        <v>5.4293538542521835E-2</v>
      </c>
      <c r="R329" s="34">
        <v>4.9036357279928389E-2</v>
      </c>
      <c r="S329" s="35"/>
      <c r="T329" s="36">
        <f t="shared" ref="T329:T351" si="42">G329/$G$327</f>
        <v>1.0005666452028332</v>
      </c>
      <c r="U329" s="36">
        <f t="shared" ref="U329:U351" si="43">H329/$H$327</f>
        <v>0.99940417209064369</v>
      </c>
      <c r="V329" s="36">
        <v>1.0094335867531743</v>
      </c>
      <c r="W329" s="36">
        <f t="shared" ref="W329:W351" si="44">J329/$J$327</f>
        <v>1.0094451615131252</v>
      </c>
      <c r="X329" s="36">
        <f t="shared" ref="X329:X351" si="45">K329/$K$327</f>
        <v>1.0118542130270045</v>
      </c>
      <c r="Y329" s="36">
        <v>1.0094335867531743</v>
      </c>
    </row>
    <row r="330" spans="1:25" s="3" customFormat="1" x14ac:dyDescent="0.2">
      <c r="A330" s="1"/>
      <c r="B330" s="2"/>
      <c r="D330" s="71"/>
      <c r="E330" s="10" t="s">
        <v>14</v>
      </c>
      <c r="F330" s="32">
        <v>43405</v>
      </c>
      <c r="G330" s="19">
        <v>1185.71</v>
      </c>
      <c r="H330" s="19">
        <v>1562.69</v>
      </c>
      <c r="I330" s="4"/>
      <c r="J330" s="19">
        <v>2374.02</v>
      </c>
      <c r="K330" s="19">
        <v>3405.37</v>
      </c>
      <c r="L330" s="4"/>
      <c r="M330" s="34">
        <f t="shared" si="41"/>
        <v>4.1018797355551806E-2</v>
      </c>
      <c r="N330" s="34">
        <f t="shared" si="41"/>
        <v>4.2509189643555212E-2</v>
      </c>
      <c r="O330" s="34">
        <v>4.7165339115996296E-2</v>
      </c>
      <c r="P330" s="34">
        <f t="shared" ref="P330:Q345" si="46">J330/J318-1</f>
        <v>4.9787081625343177E-2</v>
      </c>
      <c r="Q330" s="34">
        <f t="shared" si="46"/>
        <v>5.2736198443170901E-2</v>
      </c>
      <c r="R330" s="34">
        <v>4.7165339115996296E-2</v>
      </c>
      <c r="S330" s="35"/>
      <c r="T330" s="36">
        <f t="shared" si="42"/>
        <v>1.017995277956643</v>
      </c>
      <c r="U330" s="36">
        <f t="shared" si="43"/>
        <v>1.0120590387741488</v>
      </c>
      <c r="V330" s="36">
        <v>1.0180213350316443</v>
      </c>
      <c r="W330" s="36">
        <f t="shared" si="44"/>
        <v>1.0248172913797793</v>
      </c>
      <c r="X330" s="36">
        <f t="shared" si="45"/>
        <v>1.0240482347988213</v>
      </c>
      <c r="Y330" s="36">
        <v>1.0180213350316443</v>
      </c>
    </row>
    <row r="331" spans="1:25" s="3" customFormat="1" x14ac:dyDescent="0.2">
      <c r="A331" s="1"/>
      <c r="B331" s="2"/>
      <c r="D331" s="71"/>
      <c r="E331" s="10" t="s">
        <v>15</v>
      </c>
      <c r="F331" s="32">
        <v>43435</v>
      </c>
      <c r="G331" s="19">
        <v>1208.47</v>
      </c>
      <c r="H331" s="19">
        <v>1586.96</v>
      </c>
      <c r="I331" s="4"/>
      <c r="J331" s="19">
        <v>2397.31</v>
      </c>
      <c r="K331" s="19">
        <v>3427.73</v>
      </c>
      <c r="L331" s="4"/>
      <c r="M331" s="34">
        <f t="shared" si="41"/>
        <v>4.765496315561335E-2</v>
      </c>
      <c r="N331" s="34">
        <f t="shared" si="41"/>
        <v>4.8446449925014567E-2</v>
      </c>
      <c r="O331" s="34">
        <v>4.8305461995371113E-2</v>
      </c>
      <c r="P331" s="34">
        <f t="shared" si="46"/>
        <v>5.0976970929799359E-2</v>
      </c>
      <c r="Q331" s="34">
        <f t="shared" si="46"/>
        <v>5.246141233761259E-2</v>
      </c>
      <c r="R331" s="34">
        <v>4.8305461995371113E-2</v>
      </c>
      <c r="S331" s="35"/>
      <c r="T331" s="36">
        <f t="shared" si="42"/>
        <v>1.0375359519210132</v>
      </c>
      <c r="U331" s="36">
        <f t="shared" si="43"/>
        <v>1.0277772380785846</v>
      </c>
      <c r="V331" s="36">
        <v>1.0251562313417983</v>
      </c>
      <c r="W331" s="36">
        <f t="shared" si="44"/>
        <v>1.0348711218935218</v>
      </c>
      <c r="X331" s="36">
        <f t="shared" si="45"/>
        <v>1.0307722379262647</v>
      </c>
      <c r="Y331" s="36">
        <v>1.0251562313417983</v>
      </c>
    </row>
    <row r="332" spans="1:25" s="3" customFormat="1" x14ac:dyDescent="0.2">
      <c r="A332" s="1"/>
      <c r="B332" s="2"/>
      <c r="D332" s="71">
        <v>2019</v>
      </c>
      <c r="E332" s="10" t="s">
        <v>4</v>
      </c>
      <c r="F332" s="32">
        <v>43466</v>
      </c>
      <c r="G332" s="19">
        <v>1218</v>
      </c>
      <c r="H332" s="19">
        <v>1600.7</v>
      </c>
      <c r="I332" s="4"/>
      <c r="J332" s="19">
        <v>2406.84</v>
      </c>
      <c r="K332" s="19">
        <v>3437.11</v>
      </c>
      <c r="L332" s="4"/>
      <c r="M332" s="34">
        <f t="shared" si="41"/>
        <v>5.8127513921587548E-2</v>
      </c>
      <c r="N332" s="34">
        <f t="shared" si="41"/>
        <v>5.6630426890046159E-2</v>
      </c>
      <c r="O332" s="34">
        <v>4.3656058642822071E-2</v>
      </c>
      <c r="P332" s="34">
        <f t="shared" si="46"/>
        <v>5.2018725167516822E-2</v>
      </c>
      <c r="Q332" s="34">
        <f t="shared" si="46"/>
        <v>4.9438353194776408E-2</v>
      </c>
      <c r="R332" s="34">
        <v>4.3656058642822071E-2</v>
      </c>
      <c r="S332" s="35"/>
      <c r="T332" s="36">
        <f t="shared" si="42"/>
        <v>1.0457179652285897</v>
      </c>
      <c r="U332" s="36">
        <f t="shared" si="43"/>
        <v>1.0366757983770167</v>
      </c>
      <c r="V332" s="36">
        <v>1.0260319229391395</v>
      </c>
      <c r="W332" s="36">
        <f t="shared" si="44"/>
        <v>1.0389850336494673</v>
      </c>
      <c r="X332" s="36">
        <f t="shared" si="45"/>
        <v>1.033592951223913</v>
      </c>
      <c r="Y332" s="36">
        <v>1.0260319229391395</v>
      </c>
    </row>
    <row r="333" spans="1:25" s="3" customFormat="1" x14ac:dyDescent="0.2">
      <c r="A333" s="1"/>
      <c r="B333" s="2"/>
      <c r="D333" s="71"/>
      <c r="E333" s="10" t="s">
        <v>5</v>
      </c>
      <c r="F333" s="32">
        <v>43497</v>
      </c>
      <c r="G333" s="19">
        <v>1201.97</v>
      </c>
      <c r="H333" s="19">
        <v>1587.74</v>
      </c>
      <c r="I333" s="4"/>
      <c r="J333" s="19">
        <v>2396.98</v>
      </c>
      <c r="K333" s="19">
        <v>3434.17</v>
      </c>
      <c r="L333" s="4"/>
      <c r="M333" s="34">
        <f t="shared" si="41"/>
        <v>5.8855139363613862E-2</v>
      </c>
      <c r="N333" s="34">
        <f t="shared" si="41"/>
        <v>5.7865666371286206E-2</v>
      </c>
      <c r="O333" s="34">
        <v>3.9402756478719825E-2</v>
      </c>
      <c r="P333" s="34">
        <f t="shared" si="46"/>
        <v>5.0514524130918614E-2</v>
      </c>
      <c r="Q333" s="34">
        <f t="shared" si="46"/>
        <v>4.8409451703504525E-2</v>
      </c>
      <c r="R333" s="34">
        <v>3.9402756478719825E-2</v>
      </c>
      <c r="S333" s="35"/>
      <c r="T333" s="36">
        <f t="shared" si="42"/>
        <v>1.0319553552264435</v>
      </c>
      <c r="U333" s="36">
        <f t="shared" si="43"/>
        <v>1.0282823965234738</v>
      </c>
      <c r="V333" s="36">
        <v>1.025743342753652</v>
      </c>
      <c r="W333" s="36">
        <f t="shared" si="44"/>
        <v>1.034728667446569</v>
      </c>
      <c r="X333" s="36">
        <f t="shared" si="45"/>
        <v>1.0327088470559933</v>
      </c>
      <c r="Y333" s="36">
        <v>1.025743342753652</v>
      </c>
    </row>
    <row r="334" spans="1:25" s="3" customFormat="1" x14ac:dyDescent="0.2">
      <c r="A334" s="1"/>
      <c r="B334" s="2"/>
      <c r="D334" s="71"/>
      <c r="E334" s="10" t="s">
        <v>6</v>
      </c>
      <c r="F334" s="32">
        <v>43525</v>
      </c>
      <c r="G334" s="19">
        <v>1208.5999999999999</v>
      </c>
      <c r="H334" s="19">
        <v>1595.99</v>
      </c>
      <c r="I334" s="4"/>
      <c r="J334" s="19">
        <v>2410.42</v>
      </c>
      <c r="K334" s="19">
        <v>3454.9300000000003</v>
      </c>
      <c r="L334" s="4"/>
      <c r="M334" s="34">
        <f t="shared" si="41"/>
        <v>5.2503243897553675E-2</v>
      </c>
      <c r="N334" s="34">
        <f t="shared" si="41"/>
        <v>5.4029243550964834E-2</v>
      </c>
      <c r="O334" s="34">
        <v>4.0041779576547754E-2</v>
      </c>
      <c r="P334" s="34">
        <f t="shared" si="46"/>
        <v>4.822745616476487E-2</v>
      </c>
      <c r="Q334" s="34">
        <f t="shared" si="46"/>
        <v>4.9087988534192606E-2</v>
      </c>
      <c r="R334" s="34">
        <v>4.0041779576547754E-2</v>
      </c>
      <c r="S334" s="35"/>
      <c r="T334" s="36">
        <f t="shared" si="42"/>
        <v>1.0376475638549043</v>
      </c>
      <c r="U334" s="36">
        <f t="shared" si="43"/>
        <v>1.0336254185367244</v>
      </c>
      <c r="V334" s="36">
        <v>1.0296939059825658</v>
      </c>
      <c r="W334" s="36">
        <f t="shared" si="44"/>
        <v>1.040530448558836</v>
      </c>
      <c r="X334" s="36">
        <f t="shared" si="45"/>
        <v>1.0389517050580384</v>
      </c>
      <c r="Y334" s="36">
        <v>1.0296939059825658</v>
      </c>
    </row>
    <row r="335" spans="1:25" s="3" customFormat="1" x14ac:dyDescent="0.2">
      <c r="A335" s="1"/>
      <c r="B335" s="2"/>
      <c r="D335" s="71"/>
      <c r="E335" s="10" t="s">
        <v>7</v>
      </c>
      <c r="F335" s="32">
        <v>43556</v>
      </c>
      <c r="G335" s="19">
        <v>1216.56</v>
      </c>
      <c r="H335" s="19">
        <v>1605.23</v>
      </c>
      <c r="I335" s="4"/>
      <c r="J335" s="19">
        <v>2410.52</v>
      </c>
      <c r="K335" s="19">
        <v>3446.48</v>
      </c>
      <c r="L335" s="4"/>
      <c r="M335" s="34">
        <f t="shared" si="41"/>
        <v>6.0432520070081708E-2</v>
      </c>
      <c r="N335" s="34">
        <f t="shared" si="41"/>
        <v>5.9886565469155384E-2</v>
      </c>
      <c r="O335" s="34">
        <v>4.4134533855602065E-2</v>
      </c>
      <c r="P335" s="34">
        <f t="shared" si="46"/>
        <v>5.1733240253932333E-2</v>
      </c>
      <c r="Q335" s="34">
        <f t="shared" si="46"/>
        <v>5.2071186544155879E-2</v>
      </c>
      <c r="R335" s="34">
        <v>4.4134533855602065E-2</v>
      </c>
      <c r="S335" s="35"/>
      <c r="T335" s="36">
        <f t="shared" si="42"/>
        <v>1.0444816484224082</v>
      </c>
      <c r="U335" s="36">
        <f t="shared" si="43"/>
        <v>1.0396096031915651</v>
      </c>
      <c r="V335" s="36">
        <v>1.030241213230904</v>
      </c>
      <c r="W335" s="36">
        <f t="shared" si="44"/>
        <v>1.0405736165730641</v>
      </c>
      <c r="X335" s="36">
        <f t="shared" si="45"/>
        <v>1.0364106573645278</v>
      </c>
      <c r="Y335" s="36">
        <v>1.030241213230904</v>
      </c>
    </row>
    <row r="336" spans="1:25" s="3" customFormat="1" x14ac:dyDescent="0.2">
      <c r="A336" s="1"/>
      <c r="B336" s="2"/>
      <c r="D336" s="71"/>
      <c r="E336" s="10" t="s">
        <v>8</v>
      </c>
      <c r="F336" s="32">
        <v>43586</v>
      </c>
      <c r="G336" s="19">
        <v>1210.27</v>
      </c>
      <c r="H336" s="19">
        <v>1598.44</v>
      </c>
      <c r="I336" s="4"/>
      <c r="J336" s="19">
        <v>2392.1999999999998</v>
      </c>
      <c r="K336" s="19">
        <v>3415.54</v>
      </c>
      <c r="L336" s="4"/>
      <c r="M336" s="34">
        <f t="shared" si="41"/>
        <v>6.4919180987074165E-2</v>
      </c>
      <c r="N336" s="34">
        <f t="shared" si="41"/>
        <v>6.256647521803882E-2</v>
      </c>
      <c r="O336" s="34">
        <v>4.2819932459612131E-2</v>
      </c>
      <c r="P336" s="34">
        <f t="shared" si="46"/>
        <v>5.344741790446661E-2</v>
      </c>
      <c r="Q336" s="34">
        <f t="shared" si="46"/>
        <v>5.062827788800206E-2</v>
      </c>
      <c r="R336" s="34">
        <v>4.2819932459612131E-2</v>
      </c>
      <c r="S336" s="35"/>
      <c r="T336" s="36">
        <f t="shared" si="42"/>
        <v>1.03908134792874</v>
      </c>
      <c r="U336" s="36">
        <f t="shared" si="43"/>
        <v>1.0352121341649019</v>
      </c>
      <c r="V336" s="36">
        <v>1.027275803048999</v>
      </c>
      <c r="W336" s="36">
        <f t="shared" si="44"/>
        <v>1.0326652363664619</v>
      </c>
      <c r="X336" s="36">
        <f t="shared" si="45"/>
        <v>1.0271065135021351</v>
      </c>
      <c r="Y336" s="36">
        <v>1.027275803048999</v>
      </c>
    </row>
    <row r="337" spans="1:25" s="3" customFormat="1" x14ac:dyDescent="0.2">
      <c r="A337" s="1"/>
      <c r="B337" s="2"/>
      <c r="D337" s="71"/>
      <c r="E337" s="10" t="s">
        <v>9</v>
      </c>
      <c r="F337" s="32">
        <v>43617</v>
      </c>
      <c r="G337" s="19">
        <v>1201.19</v>
      </c>
      <c r="H337" s="19">
        <v>1589.23</v>
      </c>
      <c r="I337" s="4"/>
      <c r="J337" s="19">
        <v>2382.71</v>
      </c>
      <c r="K337" s="19">
        <v>3400.01</v>
      </c>
      <c r="L337" s="4"/>
      <c r="M337" s="34">
        <f t="shared" si="41"/>
        <v>5.8000246622157414E-2</v>
      </c>
      <c r="N337" s="34">
        <f t="shared" si="41"/>
        <v>5.5195538144877654E-2</v>
      </c>
      <c r="O337" s="34">
        <v>3.9471469134120252E-2</v>
      </c>
      <c r="P337" s="34">
        <f t="shared" si="46"/>
        <v>4.7662807620773018E-2</v>
      </c>
      <c r="Q337" s="34">
        <f t="shared" si="46"/>
        <v>4.1449571015931275E-2</v>
      </c>
      <c r="R337" s="34">
        <v>3.9471469134120252E-2</v>
      </c>
      <c r="S337" s="35"/>
      <c r="T337" s="36">
        <f t="shared" si="42"/>
        <v>1.031285683623095</v>
      </c>
      <c r="U337" s="36">
        <f t="shared" si="43"/>
        <v>1.0292473786810183</v>
      </c>
      <c r="V337" s="36">
        <v>1.0279325717470047</v>
      </c>
      <c r="W337" s="36">
        <f t="shared" si="44"/>
        <v>1.028568591816208</v>
      </c>
      <c r="X337" s="36">
        <f t="shared" si="45"/>
        <v>1.0224363986287366</v>
      </c>
      <c r="Y337" s="36">
        <v>1.0279325717470047</v>
      </c>
    </row>
    <row r="338" spans="1:25" s="3" customFormat="1" x14ac:dyDescent="0.2">
      <c r="A338" s="1"/>
      <c r="B338" s="2"/>
      <c r="D338" s="71"/>
      <c r="E338" s="10" t="s">
        <v>10</v>
      </c>
      <c r="F338" s="32">
        <v>43647</v>
      </c>
      <c r="G338" s="19">
        <v>1218.42</v>
      </c>
      <c r="H338" s="19">
        <v>1608.23</v>
      </c>
      <c r="I338" s="4"/>
      <c r="J338" s="19">
        <v>2401.7799999999997</v>
      </c>
      <c r="K338" s="19">
        <v>3418.94</v>
      </c>
      <c r="L338" s="4"/>
      <c r="M338" s="34">
        <f t="shared" si="41"/>
        <v>6.3657791357485838E-2</v>
      </c>
      <c r="N338" s="34">
        <f t="shared" si="41"/>
        <v>5.7044641918182704E-2</v>
      </c>
      <c r="O338" s="34">
        <v>3.7813381657400003E-2</v>
      </c>
      <c r="P338" s="34">
        <f t="shared" si="46"/>
        <v>4.954094764487138E-2</v>
      </c>
      <c r="Q338" s="34">
        <f t="shared" si="46"/>
        <v>3.994378912404728E-2</v>
      </c>
      <c r="R338" s="34">
        <v>3.7813381657400003E-2</v>
      </c>
      <c r="S338" s="35"/>
      <c r="T338" s="36">
        <f t="shared" si="42"/>
        <v>1.0460785576303928</v>
      </c>
      <c r="U338" s="36">
        <f t="shared" si="43"/>
        <v>1.0415525202872928</v>
      </c>
      <c r="V338" s="36">
        <v>1.0317935756080086</v>
      </c>
      <c r="W338" s="36">
        <f t="shared" si="44"/>
        <v>1.0368007321295214</v>
      </c>
      <c r="X338" s="36">
        <f t="shared" si="45"/>
        <v>1.028128946893607</v>
      </c>
      <c r="Y338" s="36">
        <v>1.0317935756080086</v>
      </c>
    </row>
    <row r="339" spans="1:25" s="3" customFormat="1" x14ac:dyDescent="0.2">
      <c r="A339" s="1"/>
      <c r="B339" s="2"/>
      <c r="D339" s="71"/>
      <c r="E339" s="10" t="s">
        <v>11</v>
      </c>
      <c r="F339" s="32">
        <v>43678</v>
      </c>
      <c r="G339" s="19">
        <v>1209.7</v>
      </c>
      <c r="H339" s="19">
        <v>1602.22</v>
      </c>
      <c r="I339" s="4"/>
      <c r="J339" s="19">
        <v>2397.58</v>
      </c>
      <c r="K339" s="19">
        <v>3417.75</v>
      </c>
      <c r="L339" s="4"/>
      <c r="M339" s="34">
        <f t="shared" si="41"/>
        <v>3.8591972526293317E-2</v>
      </c>
      <c r="N339" s="34">
        <f t="shared" si="41"/>
        <v>3.7660209705518533E-2</v>
      </c>
      <c r="O339" s="34">
        <v>3.1624407913067643E-2</v>
      </c>
      <c r="P339" s="34">
        <f t="shared" si="46"/>
        <v>3.4987675531938045E-2</v>
      </c>
      <c r="Q339" s="34">
        <f t="shared" si="46"/>
        <v>2.7771095206591712E-2</v>
      </c>
      <c r="R339" s="34">
        <v>3.1624407913067643E-2</v>
      </c>
      <c r="S339" s="35"/>
      <c r="T339" s="36">
        <f t="shared" si="42"/>
        <v>1.0385919725262933</v>
      </c>
      <c r="U339" s="36">
        <f t="shared" si="43"/>
        <v>1.0376602097055185</v>
      </c>
      <c r="V339" s="36">
        <v>1.0316244079130676</v>
      </c>
      <c r="W339" s="36">
        <f t="shared" si="44"/>
        <v>1.034987675531938</v>
      </c>
      <c r="X339" s="36">
        <f t="shared" si="45"/>
        <v>1.0277710952065917</v>
      </c>
      <c r="Y339" s="36">
        <v>1.0316244079130676</v>
      </c>
    </row>
    <row r="340" spans="1:25" s="3" customFormat="1" x14ac:dyDescent="0.2">
      <c r="A340" s="1"/>
      <c r="B340" s="2"/>
      <c r="D340" s="71"/>
      <c r="E340" s="10" t="s">
        <v>12</v>
      </c>
      <c r="F340" s="32">
        <v>43709</v>
      </c>
      <c r="G340" s="19">
        <v>1209.1500000000001</v>
      </c>
      <c r="H340" s="19">
        <v>1602.47</v>
      </c>
      <c r="I340" s="4"/>
      <c r="J340" s="19">
        <v>2402.2600000000002</v>
      </c>
      <c r="K340" s="19">
        <v>3428.2799999999997</v>
      </c>
      <c r="L340" s="4"/>
      <c r="M340" s="34">
        <f t="shared" si="41"/>
        <v>3.4867897399029513E-2</v>
      </c>
      <c r="N340" s="34">
        <f t="shared" si="41"/>
        <v>3.5441516651374405E-2</v>
      </c>
      <c r="O340" s="34">
        <v>2.9975128075547142E-2</v>
      </c>
      <c r="P340" s="34">
        <f t="shared" si="46"/>
        <v>3.1889760397247446E-2</v>
      </c>
      <c r="Q340" s="34">
        <f t="shared" si="46"/>
        <v>2.4330340469396639E-2</v>
      </c>
      <c r="R340" s="34">
        <v>2.9975128075547142E-2</v>
      </c>
      <c r="S340" s="35"/>
      <c r="T340" s="36">
        <f t="shared" si="42"/>
        <v>1.0381197681905989</v>
      </c>
      <c r="U340" s="36">
        <f t="shared" si="43"/>
        <v>1.0378221194634958</v>
      </c>
      <c r="V340" s="36">
        <v>1.034331091032122</v>
      </c>
      <c r="W340" s="36">
        <f t="shared" si="44"/>
        <v>1.0370079385978168</v>
      </c>
      <c r="X340" s="36">
        <f t="shared" si="45"/>
        <v>1.0309376315631202</v>
      </c>
      <c r="Y340" s="36">
        <v>1.034331091032122</v>
      </c>
    </row>
    <row r="341" spans="1:25" s="3" customFormat="1" x14ac:dyDescent="0.2">
      <c r="A341" s="1"/>
      <c r="B341" s="2"/>
      <c r="D341" s="71"/>
      <c r="E341" s="10" t="s">
        <v>13</v>
      </c>
      <c r="F341" s="32">
        <v>43739</v>
      </c>
      <c r="G341" s="19">
        <v>1211.57</v>
      </c>
      <c r="H341" s="19">
        <v>1604.28</v>
      </c>
      <c r="I341" s="4"/>
      <c r="J341" s="19">
        <v>2417.1099999999997</v>
      </c>
      <c r="K341" s="19">
        <v>3451.76</v>
      </c>
      <c r="L341" s="4"/>
      <c r="M341" s="34">
        <f t="shared" si="41"/>
        <v>3.9608378167340197E-2</v>
      </c>
      <c r="N341" s="34">
        <f t="shared" si="41"/>
        <v>3.9613777014548157E-2</v>
      </c>
      <c r="O341" s="34">
        <v>3.0195189274447864E-2</v>
      </c>
      <c r="P341" s="34">
        <f t="shared" si="46"/>
        <v>3.3655347009292624E-2</v>
      </c>
      <c r="Q341" s="34">
        <f t="shared" si="46"/>
        <v>2.583793486724395E-2</v>
      </c>
      <c r="R341" s="34">
        <v>3.0195189274447864E-2</v>
      </c>
      <c r="S341" s="35"/>
      <c r="T341" s="36">
        <f t="shared" si="42"/>
        <v>1.0401974672676539</v>
      </c>
      <c r="U341" s="36">
        <f t="shared" si="43"/>
        <v>1.0389943461112514</v>
      </c>
      <c r="V341" s="36">
        <v>1.0399136249651713</v>
      </c>
      <c r="W341" s="36">
        <f t="shared" si="44"/>
        <v>1.0434183887107009</v>
      </c>
      <c r="X341" s="36">
        <f t="shared" si="45"/>
        <v>1.0379984362783425</v>
      </c>
      <c r="Y341" s="36">
        <v>1.0399136249651713</v>
      </c>
    </row>
    <row r="342" spans="1:25" s="3" customFormat="1" x14ac:dyDescent="0.2">
      <c r="A342" s="1"/>
      <c r="B342" s="2"/>
      <c r="D342" s="71"/>
      <c r="E342" s="10" t="s">
        <v>14</v>
      </c>
      <c r="F342" s="32">
        <v>43770</v>
      </c>
      <c r="G342" s="19">
        <v>1224.81</v>
      </c>
      <c r="H342" s="19">
        <v>1617.7</v>
      </c>
      <c r="I342" s="4"/>
      <c r="J342" s="19">
        <v>2447.7399999999998</v>
      </c>
      <c r="K342" s="19">
        <v>3494.27</v>
      </c>
      <c r="L342" s="4"/>
      <c r="M342" s="34">
        <f t="shared" si="41"/>
        <v>3.2976022804901639E-2</v>
      </c>
      <c r="N342" s="34">
        <f t="shared" si="41"/>
        <v>3.5202119422278244E-2</v>
      </c>
      <c r="O342" s="34">
        <v>2.9744973265691144E-2</v>
      </c>
      <c r="P342" s="34">
        <f t="shared" si="46"/>
        <v>3.105281337141208E-2</v>
      </c>
      <c r="Q342" s="34">
        <f t="shared" si="46"/>
        <v>2.6105826973280566E-2</v>
      </c>
      <c r="R342" s="34">
        <v>2.9744973265691144E-2</v>
      </c>
      <c r="S342" s="35"/>
      <c r="T342" s="36">
        <f t="shared" si="42"/>
        <v>1.0515647134578234</v>
      </c>
      <c r="U342" s="36">
        <f t="shared" si="43"/>
        <v>1.0476856619194725</v>
      </c>
      <c r="V342" s="36">
        <v>1.0483023524260637</v>
      </c>
      <c r="W342" s="36">
        <f t="shared" si="44"/>
        <v>1.0566407514687917</v>
      </c>
      <c r="X342" s="36">
        <f t="shared" si="45"/>
        <v>1.0507818608287727</v>
      </c>
      <c r="Y342" s="36">
        <v>1.0483023524260637</v>
      </c>
    </row>
    <row r="343" spans="1:25" s="3" customFormat="1" x14ac:dyDescent="0.2">
      <c r="A343" s="1"/>
      <c r="B343" s="2"/>
      <c r="D343" s="71"/>
      <c r="E343" s="10" t="s">
        <v>15</v>
      </c>
      <c r="F343" s="32">
        <v>43800</v>
      </c>
      <c r="G343" s="19">
        <v>1240.98</v>
      </c>
      <c r="H343" s="19">
        <v>1637.36</v>
      </c>
      <c r="I343" s="4"/>
      <c r="J343" s="19">
        <v>2467.02</v>
      </c>
      <c r="K343" s="19">
        <v>3518.62</v>
      </c>
      <c r="L343" s="4"/>
      <c r="M343" s="34">
        <f t="shared" si="41"/>
        <v>2.6901784901569803E-2</v>
      </c>
      <c r="N343" s="34">
        <f t="shared" si="41"/>
        <v>3.1758834501184552E-2</v>
      </c>
      <c r="O343" s="34">
        <v>2.8285769753445988E-2</v>
      </c>
      <c r="P343" s="34">
        <f t="shared" si="46"/>
        <v>2.9078425401804608E-2</v>
      </c>
      <c r="Q343" s="34">
        <f t="shared" si="46"/>
        <v>2.651609082395634E-2</v>
      </c>
      <c r="R343" s="34">
        <v>2.8285769753445988E-2</v>
      </c>
      <c r="S343" s="35"/>
      <c r="T343" s="36">
        <f t="shared" si="42"/>
        <v>1.0654475209272376</v>
      </c>
      <c r="U343" s="36">
        <f t="shared" si="43"/>
        <v>1.0604182452868069</v>
      </c>
      <c r="V343" s="36">
        <v>1.0541535644628428</v>
      </c>
      <c r="W343" s="36">
        <f t="shared" si="44"/>
        <v>1.0649635446119845</v>
      </c>
      <c r="X343" s="36">
        <f t="shared" si="45"/>
        <v>1.0581042882059302</v>
      </c>
      <c r="Y343" s="36">
        <v>1.0541535644628428</v>
      </c>
    </row>
    <row r="344" spans="1:25" s="3" customFormat="1" x14ac:dyDescent="0.2">
      <c r="A344" s="1"/>
      <c r="B344" s="2"/>
      <c r="D344" s="77">
        <v>2020</v>
      </c>
      <c r="E344" s="10" t="s">
        <v>4</v>
      </c>
      <c r="F344" s="32">
        <v>43831</v>
      </c>
      <c r="G344" s="19">
        <v>1255.26</v>
      </c>
      <c r="H344" s="19">
        <v>1653.99</v>
      </c>
      <c r="I344" s="4"/>
      <c r="J344" s="19">
        <v>2485.4300000000003</v>
      </c>
      <c r="K344" s="19">
        <v>3538.74</v>
      </c>
      <c r="L344" s="4"/>
      <c r="M344" s="34">
        <f t="shared" ref="M344:N347" si="47">G344/G332-1</f>
        <v>3.0591133004925997E-2</v>
      </c>
      <c r="N344" s="34">
        <f t="shared" si="47"/>
        <v>3.3291684887861495E-2</v>
      </c>
      <c r="O344" s="34">
        <v>3.2383520192419635E-2</v>
      </c>
      <c r="P344" s="34">
        <f t="shared" si="46"/>
        <v>3.2652772930481522E-2</v>
      </c>
      <c r="Q344" s="34">
        <f t="shared" si="46"/>
        <v>2.9568445583644243E-2</v>
      </c>
      <c r="R344" s="34">
        <v>3.2383520192419635E-2</v>
      </c>
      <c r="S344" s="35"/>
      <c r="T344" s="36">
        <f t="shared" si="42"/>
        <v>1.0777076625885382</v>
      </c>
      <c r="U344" s="36">
        <f t="shared" si="43"/>
        <v>1.0711884823874567</v>
      </c>
      <c r="V344" s="36">
        <v>1.0592584484337062</v>
      </c>
      <c r="W344" s="36">
        <f t="shared" si="44"/>
        <v>1.0729107760313921</v>
      </c>
      <c r="X344" s="36">
        <f t="shared" si="45"/>
        <v>1.0641546881578157</v>
      </c>
      <c r="Y344" s="36">
        <v>1.0592584484337062</v>
      </c>
    </row>
    <row r="345" spans="1:25" s="3" customFormat="1" x14ac:dyDescent="0.2">
      <c r="A345" s="1"/>
      <c r="B345" s="2"/>
      <c r="D345" s="78"/>
      <c r="E345" s="10" t="s">
        <v>5</v>
      </c>
      <c r="F345" s="32">
        <v>43862</v>
      </c>
      <c r="G345" s="19">
        <v>1264.8</v>
      </c>
      <c r="H345" s="19">
        <v>1663.3</v>
      </c>
      <c r="I345" s="4"/>
      <c r="J345" s="19">
        <v>2496.91</v>
      </c>
      <c r="K345" s="19">
        <v>3548.8999999999996</v>
      </c>
      <c r="L345" s="4"/>
      <c r="M345" s="34">
        <f>G345/G333-1</f>
        <v>5.2272519280847307E-2</v>
      </c>
      <c r="N345" s="34">
        <f t="shared" si="47"/>
        <v>4.7589655737085401E-2</v>
      </c>
      <c r="O345" s="34">
        <v>3.6961941811620269E-2</v>
      </c>
      <c r="P345" s="34">
        <f t="shared" si="46"/>
        <v>4.1689959866164861E-2</v>
      </c>
      <c r="Q345" s="34">
        <f t="shared" si="46"/>
        <v>3.340836359294963E-2</v>
      </c>
      <c r="R345" s="34">
        <v>3.6961941811620269E-2</v>
      </c>
      <c r="S345" s="35"/>
      <c r="T345" s="36">
        <f t="shared" si="42"/>
        <v>1.0858982614294912</v>
      </c>
      <c r="U345" s="36">
        <f t="shared" si="43"/>
        <v>1.077218001774531</v>
      </c>
      <c r="V345" s="36">
        <v>1.0636568085021691</v>
      </c>
      <c r="W345" s="36">
        <f t="shared" si="44"/>
        <v>1.0778664640647866</v>
      </c>
      <c r="X345" s="36">
        <f t="shared" si="45"/>
        <v>1.0672099597040958</v>
      </c>
      <c r="Y345" s="36">
        <v>1.0636568085021691</v>
      </c>
    </row>
    <row r="346" spans="1:25" s="3" customFormat="1" x14ac:dyDescent="0.2">
      <c r="A346" s="1"/>
      <c r="B346" s="2"/>
      <c r="D346" s="78"/>
      <c r="E346" s="10" t="s">
        <v>6</v>
      </c>
      <c r="F346" s="32">
        <v>43891</v>
      </c>
      <c r="G346" s="19">
        <v>1278.3499999999999</v>
      </c>
      <c r="H346" s="19">
        <v>1676.85</v>
      </c>
      <c r="I346" s="4"/>
      <c r="J346" s="19">
        <v>2501.16</v>
      </c>
      <c r="K346" s="19">
        <v>3542.39</v>
      </c>
      <c r="L346" s="4"/>
      <c r="M346" s="34">
        <f t="shared" si="47"/>
        <v>5.7711401621711067E-2</v>
      </c>
      <c r="N346" s="34">
        <f t="shared" si="47"/>
        <v>5.0664477847605527E-2</v>
      </c>
      <c r="O346" s="34">
        <v>3.249062584560658E-2</v>
      </c>
      <c r="P346" s="34">
        <f t="shared" ref="P346:Q354" si="48">J346/J334-1</f>
        <v>3.7644891761601684E-2</v>
      </c>
      <c r="Q346" s="34">
        <f t="shared" si="48"/>
        <v>2.5314550511877032E-2</v>
      </c>
      <c r="R346" s="34">
        <v>3.249062584560658E-2</v>
      </c>
      <c r="S346" s="35"/>
      <c r="T346" s="36">
        <f t="shared" si="42"/>
        <v>1.0975316591543249</v>
      </c>
      <c r="U346" s="36">
        <f t="shared" si="43"/>
        <v>1.0859935106569003</v>
      </c>
      <c r="V346" s="36">
        <v>1.0631493054173466</v>
      </c>
      <c r="W346" s="36">
        <f t="shared" si="44"/>
        <v>1.0797011046694842</v>
      </c>
      <c r="X346" s="36">
        <f t="shared" si="45"/>
        <v>1.0652523004751309</v>
      </c>
      <c r="Y346" s="36">
        <v>1.0631493054173466</v>
      </c>
    </row>
    <row r="347" spans="1:25" s="3" customFormat="1" x14ac:dyDescent="0.2">
      <c r="A347" s="1"/>
      <c r="B347" s="2"/>
      <c r="D347" s="78"/>
      <c r="E347" s="10" t="s">
        <v>7</v>
      </c>
      <c r="F347" s="32">
        <v>43922</v>
      </c>
      <c r="G347" s="19">
        <v>1279.3699999999999</v>
      </c>
      <c r="H347" s="19">
        <v>1677.69</v>
      </c>
      <c r="I347" s="4"/>
      <c r="J347" s="19">
        <v>2467.5100000000002</v>
      </c>
      <c r="K347" s="19">
        <v>3475.6000000000004</v>
      </c>
      <c r="L347" s="4"/>
      <c r="M347" s="34">
        <f>G347/G335-1</f>
        <v>5.1629183928453948E-2</v>
      </c>
      <c r="N347" s="34">
        <f t="shared" si="47"/>
        <v>4.5139948792384921E-2</v>
      </c>
      <c r="O347" s="34">
        <v>2.1481488636253765E-2</v>
      </c>
      <c r="P347" s="34">
        <f>J347/J335-1</f>
        <v>2.3642201682624542E-2</v>
      </c>
      <c r="Q347" s="34">
        <f t="shared" si="48"/>
        <v>8.4492003435390206E-3</v>
      </c>
      <c r="R347" s="34">
        <v>2.1481488636253765E-2</v>
      </c>
      <c r="S347" s="35"/>
      <c r="T347" s="36">
        <f t="shared" si="42"/>
        <v>1.0984073835587036</v>
      </c>
      <c r="U347" s="36">
        <f t="shared" si="43"/>
        <v>1.0865375274437041</v>
      </c>
      <c r="V347" s="36">
        <v>1.0523723281455239</v>
      </c>
      <c r="W347" s="36">
        <f t="shared" si="44"/>
        <v>1.0651750678817027</v>
      </c>
      <c r="X347" s="36">
        <f t="shared" si="45"/>
        <v>1.0451674986467796</v>
      </c>
      <c r="Y347" s="36">
        <v>1.0523723281455239</v>
      </c>
    </row>
    <row r="348" spans="1:25" s="3" customFormat="1" x14ac:dyDescent="0.2">
      <c r="A348" s="1"/>
      <c r="B348" s="2"/>
      <c r="D348" s="78"/>
      <c r="E348" s="10" t="s">
        <v>8</v>
      </c>
      <c r="F348" s="32">
        <v>43952</v>
      </c>
      <c r="G348" s="19">
        <v>1289.46</v>
      </c>
      <c r="H348" s="19">
        <v>1689.3</v>
      </c>
      <c r="I348" s="13"/>
      <c r="J348" s="19">
        <v>2474.0100000000002</v>
      </c>
      <c r="K348" s="19">
        <v>3482.2</v>
      </c>
      <c r="L348" s="4"/>
      <c r="M348" s="34">
        <f>G348/G336-1</f>
        <v>6.543168053409576E-2</v>
      </c>
      <c r="N348" s="34">
        <f>H348/H336-1</f>
        <v>5.6842921848802463E-2</v>
      </c>
      <c r="O348" s="34">
        <v>2.8372710276752588E-2</v>
      </c>
      <c r="P348" s="34">
        <f t="shared" ref="P348:Q363" si="49">J348/J336-1</f>
        <v>3.419864559819441E-2</v>
      </c>
      <c r="Q348" s="34">
        <f t="shared" si="48"/>
        <v>1.9516679646556678E-2</v>
      </c>
      <c r="R348" s="34">
        <v>2.8372710276752588E-2</v>
      </c>
      <c r="S348" s="35"/>
      <c r="T348" s="36">
        <f t="shared" si="42"/>
        <v>1.107070186735351</v>
      </c>
      <c r="U348" s="36">
        <f t="shared" si="43"/>
        <v>1.0940566166041694</v>
      </c>
      <c r="V348" s="36">
        <v>1.0564224017832264</v>
      </c>
      <c r="W348" s="36">
        <f t="shared" si="44"/>
        <v>1.0679809888065341</v>
      </c>
      <c r="X348" s="36">
        <f t="shared" si="45"/>
        <v>1.0471522222890479</v>
      </c>
      <c r="Y348" s="36">
        <v>1.0564224017832264</v>
      </c>
    </row>
    <row r="349" spans="1:25" s="3" customFormat="1" x14ac:dyDescent="0.2">
      <c r="A349" s="1"/>
      <c r="B349" s="2"/>
      <c r="D349" s="78"/>
      <c r="E349" s="10" t="s">
        <v>9</v>
      </c>
      <c r="F349" s="32">
        <v>43983</v>
      </c>
      <c r="G349" s="19">
        <v>1279.0899999999999</v>
      </c>
      <c r="H349" s="19">
        <v>1679.08</v>
      </c>
      <c r="I349" s="13"/>
      <c r="J349" s="19">
        <v>2481.52</v>
      </c>
      <c r="K349" s="19">
        <v>3503.9700000000003</v>
      </c>
      <c r="L349" s="4"/>
      <c r="M349" s="34">
        <f t="shared" ref="M349:N354" si="50">G349/G337-1</f>
        <v>6.485235474820783E-2</v>
      </c>
      <c r="N349" s="34">
        <f t="shared" si="50"/>
        <v>5.6536813425369425E-2</v>
      </c>
      <c r="O349" s="34">
        <v>3.3340109778410065E-2</v>
      </c>
      <c r="P349" s="34">
        <f t="shared" si="49"/>
        <v>4.1469587150765319E-2</v>
      </c>
      <c r="Q349" s="34">
        <f t="shared" si="48"/>
        <v>3.0576380657703961E-2</v>
      </c>
      <c r="R349" s="34">
        <v>3.3340109778410065E-2</v>
      </c>
      <c r="S349" s="35"/>
      <c r="T349" s="36">
        <f t="shared" si="42"/>
        <v>1.0981669886241683</v>
      </c>
      <c r="U349" s="36">
        <f t="shared" si="43"/>
        <v>1.0874377456980577</v>
      </c>
      <c r="V349" s="36">
        <v>1.0622039565338532</v>
      </c>
      <c r="W349" s="36">
        <f t="shared" si="44"/>
        <v>1.0712229066750703</v>
      </c>
      <c r="X349" s="36">
        <f t="shared" si="45"/>
        <v>1.0536988031515007</v>
      </c>
      <c r="Y349" s="36">
        <v>1.0622039565338532</v>
      </c>
    </row>
    <row r="350" spans="1:25" s="3" customFormat="1" x14ac:dyDescent="0.2">
      <c r="A350" s="1"/>
      <c r="B350" s="2"/>
      <c r="D350" s="78"/>
      <c r="E350" s="10" t="s">
        <v>10</v>
      </c>
      <c r="F350" s="32">
        <v>44013</v>
      </c>
      <c r="G350" s="19">
        <v>1287.5899999999999</v>
      </c>
      <c r="H350" s="19">
        <v>1688.57</v>
      </c>
      <c r="I350" s="13"/>
      <c r="J350" s="19">
        <v>2502.9299999999998</v>
      </c>
      <c r="K350" s="19">
        <v>3536.45</v>
      </c>
      <c r="L350" s="4"/>
      <c r="M350" s="34">
        <f t="shared" si="50"/>
        <v>5.6770243430015688E-2</v>
      </c>
      <c r="N350" s="34">
        <f t="shared" si="50"/>
        <v>4.9955541185029428E-2</v>
      </c>
      <c r="O350" s="34">
        <v>3.6234050556000374E-2</v>
      </c>
      <c r="P350" s="34">
        <f t="shared" si="49"/>
        <v>4.2114598339564768E-2</v>
      </c>
      <c r="Q350" s="34">
        <f t="shared" si="48"/>
        <v>3.4370301906438749E-2</v>
      </c>
      <c r="R350" s="34">
        <v>3.6234050556000374E-2</v>
      </c>
      <c r="S350" s="35"/>
      <c r="T350" s="36">
        <f t="shared" si="42"/>
        <v>1.1054646919939901</v>
      </c>
      <c r="U350" s="36">
        <f t="shared" si="43"/>
        <v>1.0935838401108757</v>
      </c>
      <c r="V350" s="36">
        <v>1.0691796361899455</v>
      </c>
      <c r="W350" s="36">
        <f t="shared" si="44"/>
        <v>1.0804651785213228</v>
      </c>
      <c r="X350" s="36">
        <f t="shared" si="45"/>
        <v>1.0634660491970891</v>
      </c>
      <c r="Y350" s="36">
        <v>1.0691796361899455</v>
      </c>
    </row>
    <row r="351" spans="1:25" s="3" customFormat="1" x14ac:dyDescent="0.2">
      <c r="A351" s="1"/>
      <c r="B351" s="2"/>
      <c r="D351" s="78"/>
      <c r="E351" s="10" t="s">
        <v>11</v>
      </c>
      <c r="F351" s="32">
        <v>44044</v>
      </c>
      <c r="G351" s="19">
        <v>1299.3</v>
      </c>
      <c r="H351" s="19">
        <v>1702.28</v>
      </c>
      <c r="I351" s="13"/>
      <c r="J351" s="19">
        <v>2519.9499999999998</v>
      </c>
      <c r="K351" s="19">
        <v>3559.5299999999997</v>
      </c>
      <c r="L351" s="4"/>
      <c r="M351" s="34">
        <f t="shared" si="50"/>
        <v>7.406795073158623E-2</v>
      </c>
      <c r="N351" s="34">
        <f t="shared" si="50"/>
        <v>6.245084944639312E-2</v>
      </c>
      <c r="O351" s="34">
        <v>4.0484228802932343E-2</v>
      </c>
      <c r="P351" s="34">
        <f>J351/J339-1</f>
        <v>5.1038964288991462E-2</v>
      </c>
      <c r="Q351" s="34">
        <f t="shared" si="48"/>
        <v>4.1483432082510374E-2</v>
      </c>
      <c r="R351" s="34">
        <v>4.0484228802932343E-2</v>
      </c>
      <c r="S351" s="35"/>
      <c r="T351" s="36">
        <f t="shared" si="42"/>
        <v>1.1155183515775917</v>
      </c>
      <c r="U351" s="36">
        <f t="shared" si="43"/>
        <v>1.1024629712383507</v>
      </c>
      <c r="V351" s="36">
        <v>1.07338892648171</v>
      </c>
      <c r="W351" s="36">
        <f t="shared" si="44"/>
        <v>1.0878123745429586</v>
      </c>
      <c r="X351" s="36">
        <f t="shared" si="45"/>
        <v>1.0704065676309618</v>
      </c>
      <c r="Y351" s="36">
        <v>1.07338892648171</v>
      </c>
    </row>
    <row r="352" spans="1:25" s="3" customFormat="1" x14ac:dyDescent="0.2">
      <c r="A352" s="1"/>
      <c r="B352" s="2"/>
      <c r="D352" s="78"/>
      <c r="E352" s="10" t="s">
        <v>12</v>
      </c>
      <c r="F352" s="32">
        <v>44075</v>
      </c>
      <c r="G352" s="19">
        <v>1308.9100000000001</v>
      </c>
      <c r="H352" s="19">
        <v>1713.31</v>
      </c>
      <c r="I352" s="13"/>
      <c r="J352" s="19">
        <v>2533.98</v>
      </c>
      <c r="K352" s="19">
        <v>3577.2799999999997</v>
      </c>
      <c r="L352" s="4"/>
      <c r="M352" s="34">
        <f>G352/G340-1</f>
        <v>8.2504238514659045E-2</v>
      </c>
      <c r="N352" s="34">
        <f t="shared" si="50"/>
        <v>6.9168221557969867E-2</v>
      </c>
      <c r="O352" s="34">
        <v>4.0137769140482282E-2</v>
      </c>
      <c r="P352" s="34">
        <f t="shared" si="49"/>
        <v>5.4831700149026164E-2</v>
      </c>
      <c r="Q352" s="34">
        <f t="shared" si="48"/>
        <v>4.3462027605679854E-2</v>
      </c>
      <c r="R352" s="34">
        <v>4.0137769140482282E-2</v>
      </c>
      <c r="S352" s="35"/>
      <c r="T352" s="36">
        <f>G352/$G$327</f>
        <v>1.1237690491521786</v>
      </c>
      <c r="U352" s="36">
        <f>H352/$H$327</f>
        <v>1.1096064297603088</v>
      </c>
      <c r="V352" s="36">
        <v>1.0758468335787923</v>
      </c>
      <c r="W352" s="36">
        <f>J352/$J$327</f>
        <v>1.0938688469391722</v>
      </c>
      <c r="X352" s="36">
        <f>K352/$K$327</f>
        <v>1.0757442713658507</v>
      </c>
      <c r="Y352" s="36">
        <v>1.0758468335787923</v>
      </c>
    </row>
    <row r="353" spans="1:25" s="3" customFormat="1" x14ac:dyDescent="0.2">
      <c r="A353" s="1"/>
      <c r="B353" s="2"/>
      <c r="D353" s="78"/>
      <c r="E353" s="10" t="s">
        <v>13</v>
      </c>
      <c r="F353" s="32">
        <v>44105</v>
      </c>
      <c r="G353" s="19">
        <v>1319.6</v>
      </c>
      <c r="H353" s="19">
        <v>1724.37</v>
      </c>
      <c r="I353" s="13"/>
      <c r="J353" s="19">
        <v>2554</v>
      </c>
      <c r="K353" s="19">
        <v>3605.92</v>
      </c>
      <c r="L353" s="4"/>
      <c r="M353" s="34">
        <f t="shared" ref="M353:N368" si="51">G353/G341-1</f>
        <v>8.9165297919228781E-2</v>
      </c>
      <c r="N353" s="34">
        <f t="shared" si="50"/>
        <v>7.4856010172787757E-2</v>
      </c>
      <c r="O353" s="34">
        <v>4.0869640106025562E-2</v>
      </c>
      <c r="P353" s="34">
        <f t="shared" si="49"/>
        <v>5.6633748567504361E-2</v>
      </c>
      <c r="Q353" s="34">
        <f t="shared" si="48"/>
        <v>4.4661274248499305E-2</v>
      </c>
      <c r="R353" s="34">
        <v>4.0869640106025562E-2</v>
      </c>
      <c r="S353" s="35"/>
      <c r="T353" s="36">
        <f t="shared" ref="T353:T389" si="52">G353/$G$327</f>
        <v>1.1329469843314015</v>
      </c>
      <c r="U353" s="36">
        <f>H353/$H$327</f>
        <v>1.1167693174532243</v>
      </c>
      <c r="V353" s="36">
        <v>1.0824145205588505</v>
      </c>
      <c r="W353" s="36">
        <f t="shared" ref="W353:W400" si="53">J353/$J$327</f>
        <v>1.1025110833876532</v>
      </c>
      <c r="X353" s="36">
        <f t="shared" ref="X353:X400" si="54">K353/$K$327</f>
        <v>1.0843567691104832</v>
      </c>
      <c r="Y353" s="36">
        <v>1.0824145205588505</v>
      </c>
    </row>
    <row r="354" spans="1:25" s="3" customFormat="1" x14ac:dyDescent="0.2">
      <c r="A354" s="1"/>
      <c r="B354" s="2"/>
      <c r="D354" s="78"/>
      <c r="E354" s="10" t="s">
        <v>14</v>
      </c>
      <c r="F354" s="32">
        <v>44136</v>
      </c>
      <c r="G354" s="19">
        <v>1315.69</v>
      </c>
      <c r="H354" s="19">
        <v>1721</v>
      </c>
      <c r="I354" s="13"/>
      <c r="J354" s="19">
        <v>2555.27</v>
      </c>
      <c r="K354" s="19">
        <v>3610.6</v>
      </c>
      <c r="L354" s="4"/>
      <c r="M354" s="34">
        <f t="shared" si="51"/>
        <v>7.4199263559246109E-2</v>
      </c>
      <c r="N354" s="34">
        <f t="shared" si="50"/>
        <v>6.3856091982444241E-2</v>
      </c>
      <c r="O354" s="34">
        <v>3.3318778121618209E-2</v>
      </c>
      <c r="P354" s="34">
        <f t="shared" si="49"/>
        <v>4.3930319396668027E-2</v>
      </c>
      <c r="Q354" s="34">
        <f t="shared" si="48"/>
        <v>3.3291646037655998E-2</v>
      </c>
      <c r="R354" s="34">
        <v>3.3318778121618209E-2</v>
      </c>
      <c r="S354" s="35"/>
      <c r="T354" s="36">
        <f t="shared" si="52"/>
        <v>1.1295900407812836</v>
      </c>
      <c r="U354" s="36">
        <f t="shared" ref="U354:U398" si="55">H354/$H$327</f>
        <v>1.1145867739156905</v>
      </c>
      <c r="V354" s="36">
        <v>1.0832305059109182</v>
      </c>
      <c r="W354" s="36">
        <f t="shared" si="53"/>
        <v>1.1030593171683511</v>
      </c>
      <c r="X354" s="36">
        <f t="shared" si="54"/>
        <v>1.0857641186022735</v>
      </c>
      <c r="Y354" s="36">
        <v>1.0832305059109182</v>
      </c>
    </row>
    <row r="355" spans="1:25" s="3" customFormat="1" x14ac:dyDescent="0.2">
      <c r="A355" s="1"/>
      <c r="B355" s="2"/>
      <c r="D355" s="79"/>
      <c r="E355" s="10" t="s">
        <v>15</v>
      </c>
      <c r="F355" s="32">
        <v>44166</v>
      </c>
      <c r="G355" s="19">
        <v>1306.48</v>
      </c>
      <c r="H355" s="19">
        <v>1713.89</v>
      </c>
      <c r="I355" s="13"/>
      <c r="J355" s="19">
        <v>2555.44</v>
      </c>
      <c r="K355" s="19">
        <v>3618.84</v>
      </c>
      <c r="L355" s="4"/>
      <c r="M355" s="34">
        <f t="shared" si="51"/>
        <v>5.2780866734355003E-2</v>
      </c>
      <c r="N355" s="34">
        <f t="shared" si="51"/>
        <v>4.6739873943421273E-2</v>
      </c>
      <c r="O355" s="34">
        <v>3.1500745747352177E-2</v>
      </c>
      <c r="P355" s="34">
        <f t="shared" si="49"/>
        <v>3.5840811991795896E-2</v>
      </c>
      <c r="Q355" s="34">
        <f t="shared" si="49"/>
        <v>2.8482757444679985E-2</v>
      </c>
      <c r="R355" s="34">
        <v>3.1500745747352177E-2</v>
      </c>
      <c r="S355" s="35"/>
      <c r="T355" s="36">
        <f t="shared" si="52"/>
        <v>1.1216827645417471</v>
      </c>
      <c r="U355" s="36">
        <f t="shared" si="55"/>
        <v>1.1099820603988162</v>
      </c>
      <c r="V355" s="36">
        <v>1.0873601878756518</v>
      </c>
      <c r="W355" s="36">
        <f t="shared" si="53"/>
        <v>1.1031327027925391</v>
      </c>
      <c r="X355" s="36">
        <f t="shared" si="54"/>
        <v>1.0882420159980757</v>
      </c>
      <c r="Y355" s="36">
        <v>1.0873601878756518</v>
      </c>
    </row>
    <row r="356" spans="1:25" s="3" customFormat="1" x14ac:dyDescent="0.2">
      <c r="A356" s="1"/>
      <c r="B356" s="2"/>
      <c r="D356" s="80">
        <v>2021</v>
      </c>
      <c r="E356" s="10" t="s">
        <v>4</v>
      </c>
      <c r="F356" s="32">
        <v>44197</v>
      </c>
      <c r="G356" s="19">
        <v>1313.46</v>
      </c>
      <c r="H356" s="19">
        <v>1725.66</v>
      </c>
      <c r="I356" s="13"/>
      <c r="J356" s="19">
        <v>2574.62</v>
      </c>
      <c r="K356" s="19">
        <v>3660.23</v>
      </c>
      <c r="L356" s="4"/>
      <c r="M356" s="34">
        <f t="shared" si="51"/>
        <v>4.636489651546305E-2</v>
      </c>
      <c r="N356" s="34">
        <f t="shared" si="51"/>
        <v>4.3331579997460734E-2</v>
      </c>
      <c r="O356" s="34">
        <v>3.5350925812845713E-2</v>
      </c>
      <c r="P356" s="34">
        <f t="shared" si="49"/>
        <v>3.5885138587688825E-2</v>
      </c>
      <c r="Q356" s="34">
        <f t="shared" si="49"/>
        <v>3.4331428700611122E-2</v>
      </c>
      <c r="R356" s="34">
        <v>3.5350925812845713E-2</v>
      </c>
      <c r="S356" s="35"/>
      <c r="T356" s="36">
        <f t="shared" si="52"/>
        <v>1.1276754668383773</v>
      </c>
      <c r="U356" s="36">
        <f t="shared" si="55"/>
        <v>1.1176047718043871</v>
      </c>
      <c r="V356" s="36">
        <v>1.0967042152609161</v>
      </c>
      <c r="W356" s="36">
        <f t="shared" si="53"/>
        <v>1.1114123279215034</v>
      </c>
      <c r="X356" s="36">
        <f t="shared" si="54"/>
        <v>1.1006886389607267</v>
      </c>
      <c r="Y356" s="36">
        <v>1.0967042152609161</v>
      </c>
    </row>
    <row r="357" spans="1:25" s="3" customFormat="1" x14ac:dyDescent="0.2">
      <c r="A357" s="1"/>
      <c r="B357" s="2"/>
      <c r="D357" s="81"/>
      <c r="E357" s="10" t="s">
        <v>5</v>
      </c>
      <c r="F357" s="32">
        <v>44228</v>
      </c>
      <c r="G357" s="19">
        <v>1313.69</v>
      </c>
      <c r="H357" s="19">
        <v>1728.88</v>
      </c>
      <c r="I357" s="13"/>
      <c r="J357" s="19">
        <v>2585.4</v>
      </c>
      <c r="K357" s="19">
        <v>3686.46</v>
      </c>
      <c r="L357" s="4"/>
      <c r="M357" s="34">
        <f t="shared" si="51"/>
        <v>3.8654332700822414E-2</v>
      </c>
      <c r="N357" s="34">
        <f t="shared" si="51"/>
        <v>3.942764384055808E-2</v>
      </c>
      <c r="O357" s="34">
        <v>3.759039751517923E-2</v>
      </c>
      <c r="P357" s="34">
        <f t="shared" si="49"/>
        <v>3.54398035972463E-2</v>
      </c>
      <c r="Q357" s="34">
        <f t="shared" si="49"/>
        <v>3.8761306320268307E-2</v>
      </c>
      <c r="R357" s="34">
        <v>3.759039751517923E-2</v>
      </c>
      <c r="S357" s="42"/>
      <c r="T357" s="36">
        <f t="shared" si="52"/>
        <v>1.1278729341060314</v>
      </c>
      <c r="U357" s="36">
        <f t="shared" si="55"/>
        <v>1.1196901694871348</v>
      </c>
      <c r="V357" s="36">
        <v>1.1036400907534927</v>
      </c>
      <c r="W357" s="36">
        <f t="shared" si="53"/>
        <v>1.1160658398553009</v>
      </c>
      <c r="X357" s="36">
        <f t="shared" si="54"/>
        <v>1.1085764118602275</v>
      </c>
      <c r="Y357" s="36">
        <v>1.1036400907534927</v>
      </c>
    </row>
    <row r="358" spans="1:25" s="3" customFormat="1" x14ac:dyDescent="0.2">
      <c r="A358" s="1"/>
      <c r="B358" s="2"/>
      <c r="D358" s="81"/>
      <c r="E358" s="10" t="s">
        <v>6</v>
      </c>
      <c r="F358" s="32">
        <v>44256</v>
      </c>
      <c r="G358" s="19">
        <v>1326.23</v>
      </c>
      <c r="H358" s="19">
        <v>1741.89</v>
      </c>
      <c r="I358" s="13"/>
      <c r="J358" s="19">
        <v>2605.75</v>
      </c>
      <c r="K358" s="19">
        <v>3716.73</v>
      </c>
      <c r="L358" s="4"/>
      <c r="M358" s="34">
        <f t="shared" si="51"/>
        <v>3.7454531231665866E-2</v>
      </c>
      <c r="N358" s="34">
        <f t="shared" si="51"/>
        <v>3.8787011360586821E-2</v>
      </c>
      <c r="O358" s="34">
        <v>4.6668788258859228E-2</v>
      </c>
      <c r="P358" s="34">
        <f t="shared" si="49"/>
        <v>4.181659709894614E-2</v>
      </c>
      <c r="Q358" s="34">
        <f t="shared" si="49"/>
        <v>4.9215360251129825E-2</v>
      </c>
      <c r="R358" s="34">
        <v>4.6668788258859228E-2</v>
      </c>
      <c r="S358" s="42"/>
      <c r="T358" s="36">
        <f t="shared" si="52"/>
        <v>1.1386391929598627</v>
      </c>
      <c r="U358" s="36">
        <f t="shared" si="55"/>
        <v>1.1281159532922731</v>
      </c>
      <c r="V358" s="36">
        <v>1.112765195239422</v>
      </c>
      <c r="W358" s="36">
        <f t="shared" si="53"/>
        <v>1.124850530750735</v>
      </c>
      <c r="X358" s="36">
        <f t="shared" si="54"/>
        <v>1.1176790762013593</v>
      </c>
      <c r="Y358" s="36">
        <v>1.112765195239422</v>
      </c>
    </row>
    <row r="359" spans="1:25" s="3" customFormat="1" x14ac:dyDescent="0.2">
      <c r="A359" s="1"/>
      <c r="B359" s="2"/>
      <c r="D359" s="81"/>
      <c r="E359" s="10" t="s">
        <v>7</v>
      </c>
      <c r="F359" s="32">
        <v>44287</v>
      </c>
      <c r="G359" s="19">
        <v>1344.23</v>
      </c>
      <c r="H359" s="19">
        <v>1759.59</v>
      </c>
      <c r="I359" s="13"/>
      <c r="J359" s="19">
        <v>2617.42</v>
      </c>
      <c r="K359" s="19">
        <v>3722.02</v>
      </c>
      <c r="L359" s="4"/>
      <c r="M359" s="34">
        <f t="shared" si="51"/>
        <v>5.0696827344708817E-2</v>
      </c>
      <c r="N359" s="34">
        <f t="shared" si="51"/>
        <v>4.8817123544874219E-2</v>
      </c>
      <c r="O359" s="34">
        <v>6.0848186846957697E-2</v>
      </c>
      <c r="P359" s="34">
        <f t="shared" si="49"/>
        <v>6.0753553177089303E-2</v>
      </c>
      <c r="Q359" s="34">
        <f t="shared" si="49"/>
        <v>7.0899988491195609E-2</v>
      </c>
      <c r="R359" s="34">
        <v>6.0848186846957697E-2</v>
      </c>
      <c r="S359" s="42"/>
      <c r="T359" s="36">
        <f t="shared" si="52"/>
        <v>1.1540931530371326</v>
      </c>
      <c r="U359" s="36">
        <f t="shared" si="55"/>
        <v>1.1395791641570654</v>
      </c>
      <c r="V359" s="36">
        <v>1.1164072762010906</v>
      </c>
      <c r="W359" s="36">
        <f t="shared" si="53"/>
        <v>1.1298882380111634</v>
      </c>
      <c r="X359" s="36">
        <f t="shared" si="54"/>
        <v>1.1192698622722079</v>
      </c>
      <c r="Y359" s="36">
        <v>1.1164072762010906</v>
      </c>
    </row>
    <row r="360" spans="1:25" s="3" customFormat="1" x14ac:dyDescent="0.2">
      <c r="A360" s="1"/>
      <c r="B360" s="2"/>
      <c r="D360" s="81"/>
      <c r="E360" s="10" t="s">
        <v>8</v>
      </c>
      <c r="F360" s="32">
        <v>44317</v>
      </c>
      <c r="G360" s="19">
        <v>1360.83</v>
      </c>
      <c r="H360" s="19">
        <v>1778.98</v>
      </c>
      <c r="I360" s="13"/>
      <c r="J360" s="19">
        <v>2621.8</v>
      </c>
      <c r="K360" s="19">
        <v>3717.27</v>
      </c>
      <c r="L360" s="4"/>
      <c r="M360" s="34">
        <f t="shared" si="51"/>
        <v>5.5348750639802713E-2</v>
      </c>
      <c r="N360" s="34">
        <f t="shared" si="51"/>
        <v>5.3087077487716794E-2</v>
      </c>
      <c r="O360" s="34">
        <v>5.8938226484052558E-2</v>
      </c>
      <c r="P360" s="34">
        <f t="shared" si="49"/>
        <v>5.9737026123580783E-2</v>
      </c>
      <c r="Q360" s="34">
        <f t="shared" si="49"/>
        <v>6.7506174257653262E-2</v>
      </c>
      <c r="R360" s="34">
        <v>5.8938226484052558E-2</v>
      </c>
      <c r="S360" s="42"/>
      <c r="T360" s="36">
        <f t="shared" si="52"/>
        <v>1.1683451384417256</v>
      </c>
      <c r="U360" s="36">
        <f t="shared" si="55"/>
        <v>1.1521368849857845</v>
      </c>
      <c r="V360" s="36">
        <v>1.1186860645623531</v>
      </c>
      <c r="W360" s="36">
        <f t="shared" si="53"/>
        <v>1.1317789970343577</v>
      </c>
      <c r="X360" s="36">
        <f t="shared" si="54"/>
        <v>1.1178414626811812</v>
      </c>
      <c r="Y360" s="36">
        <v>1.1186860645623531</v>
      </c>
    </row>
    <row r="361" spans="1:25" s="3" customFormat="1" x14ac:dyDescent="0.2">
      <c r="A361" s="1"/>
      <c r="B361" s="2"/>
      <c r="D361" s="81"/>
      <c r="E361" s="10" t="s">
        <v>9</v>
      </c>
      <c r="F361" s="32">
        <v>44348</v>
      </c>
      <c r="G361" s="19">
        <v>1370.74</v>
      </c>
      <c r="H361" s="19">
        <v>1793.4</v>
      </c>
      <c r="I361" s="13"/>
      <c r="J361" s="19">
        <v>2636.65</v>
      </c>
      <c r="K361" s="19">
        <v>3740.01</v>
      </c>
      <c r="L361" s="4"/>
      <c r="M361" s="34">
        <f t="shared" si="51"/>
        <v>7.1652502951317087E-2</v>
      </c>
      <c r="N361" s="34">
        <f t="shared" si="51"/>
        <v>6.8084903637706473E-2</v>
      </c>
      <c r="O361" s="34">
        <v>5.8786056228511629E-2</v>
      </c>
      <c r="P361" s="34">
        <f t="shared" si="49"/>
        <v>6.2514104258680314E-2</v>
      </c>
      <c r="Q361" s="34">
        <f t="shared" si="49"/>
        <v>6.7363590441698928E-2</v>
      </c>
      <c r="R361" s="34">
        <v>5.8786056228511629E-2</v>
      </c>
      <c r="S361" s="42"/>
      <c r="T361" s="36">
        <f t="shared" si="52"/>
        <v>1.1768534020176002</v>
      </c>
      <c r="U361" s="36">
        <f t="shared" si="55"/>
        <v>1.1614758398259146</v>
      </c>
      <c r="V361" s="36">
        <v>1.1246467380487999</v>
      </c>
      <c r="W361" s="36">
        <f t="shared" si="53"/>
        <v>1.138189447147242</v>
      </c>
      <c r="X361" s="36">
        <f t="shared" si="54"/>
        <v>1.1246797377759068</v>
      </c>
      <c r="Y361" s="36">
        <v>1.1246467380487999</v>
      </c>
    </row>
    <row r="362" spans="1:25" s="3" customFormat="1" x14ac:dyDescent="0.2">
      <c r="A362" s="1"/>
      <c r="B362" s="2"/>
      <c r="D362" s="81"/>
      <c r="E362" s="10" t="s">
        <v>10</v>
      </c>
      <c r="F362" s="32">
        <v>44378</v>
      </c>
      <c r="G362" s="19">
        <v>1383.84</v>
      </c>
      <c r="H362" s="19">
        <v>1810.09</v>
      </c>
      <c r="I362" s="13"/>
      <c r="J362" s="19">
        <v>2653.59</v>
      </c>
      <c r="K362" s="19">
        <v>3766.89</v>
      </c>
      <c r="L362" s="4"/>
      <c r="M362" s="34">
        <f t="shared" si="51"/>
        <v>7.4752056166947467E-2</v>
      </c>
      <c r="N362" s="34">
        <f t="shared" si="51"/>
        <v>7.1966219937580345E-2</v>
      </c>
      <c r="O362" s="34">
        <v>5.8058151222962762E-2</v>
      </c>
      <c r="P362" s="34">
        <f t="shared" si="49"/>
        <v>6.0193453272764375E-2</v>
      </c>
      <c r="Q362" s="34">
        <f t="shared" si="49"/>
        <v>6.5161390660125384E-2</v>
      </c>
      <c r="R362" s="34">
        <v>5.8058151222962762E-2</v>
      </c>
      <c r="S362" s="42"/>
      <c r="T362" s="36">
        <f t="shared" si="52"/>
        <v>1.1881004507405022</v>
      </c>
      <c r="U362" s="36">
        <f t="shared" si="55"/>
        <v>1.1722849352684788</v>
      </c>
      <c r="V362" s="36">
        <v>1.1312542291923735</v>
      </c>
      <c r="W362" s="36">
        <f t="shared" si="53"/>
        <v>1.1455021087574953</v>
      </c>
      <c r="X362" s="36">
        <f t="shared" si="54"/>
        <v>1.1327629758826008</v>
      </c>
      <c r="Y362" s="36">
        <v>1.1312542291923735</v>
      </c>
    </row>
    <row r="363" spans="1:25" s="3" customFormat="1" x14ac:dyDescent="0.2">
      <c r="A363" s="1"/>
      <c r="B363" s="2"/>
      <c r="D363" s="81"/>
      <c r="E363" s="10" t="s">
        <v>11</v>
      </c>
      <c r="F363" s="32">
        <v>44409</v>
      </c>
      <c r="G363" s="19">
        <v>1399.36</v>
      </c>
      <c r="H363" s="19">
        <v>1828.54</v>
      </c>
      <c r="I363" s="13"/>
      <c r="J363" s="19">
        <v>2673.3199999999997</v>
      </c>
      <c r="K363" s="19">
        <v>3775.58</v>
      </c>
      <c r="L363" s="4"/>
      <c r="M363" s="34">
        <f t="shared" si="51"/>
        <v>7.7010698068190608E-2</v>
      </c>
      <c r="N363" s="34">
        <f t="shared" si="51"/>
        <v>7.4171111685504165E-2</v>
      </c>
      <c r="O363" s="34">
        <v>5.5920717179489543E-2</v>
      </c>
      <c r="P363" s="34">
        <f t="shared" si="49"/>
        <v>6.0862318696799589E-2</v>
      </c>
      <c r="Q363" s="34">
        <f t="shared" si="49"/>
        <v>6.0696215511598428E-2</v>
      </c>
      <c r="R363" s="34">
        <v>5.5920717179489543E-2</v>
      </c>
      <c r="S363" s="42"/>
      <c r="T363" s="36">
        <f t="shared" si="52"/>
        <v>1.2014251985404591</v>
      </c>
      <c r="U363" s="36">
        <f t="shared" si="55"/>
        <v>1.184233875407203</v>
      </c>
      <c r="V363" s="36">
        <v>1.1334136050630896</v>
      </c>
      <c r="W363" s="36">
        <f t="shared" si="53"/>
        <v>1.1540191579647145</v>
      </c>
      <c r="X363" s="36">
        <f t="shared" si="54"/>
        <v>1.1353761953449211</v>
      </c>
      <c r="Y363" s="36">
        <v>1.1334136050630896</v>
      </c>
    </row>
    <row r="364" spans="1:25" s="3" customFormat="1" x14ac:dyDescent="0.2">
      <c r="A364" s="1"/>
      <c r="B364" s="2"/>
      <c r="D364" s="81"/>
      <c r="E364" s="10" t="s">
        <v>12</v>
      </c>
      <c r="F364" s="32">
        <v>44440</v>
      </c>
      <c r="G364" s="19">
        <v>1417.04</v>
      </c>
      <c r="H364" s="19">
        <v>1847.27</v>
      </c>
      <c r="I364" s="13"/>
      <c r="J364" s="19">
        <v>2698.48</v>
      </c>
      <c r="K364" s="19">
        <v>3808.4700000000003</v>
      </c>
      <c r="L364" s="4"/>
      <c r="M364" s="34">
        <f t="shared" si="51"/>
        <v>8.2610721898373374E-2</v>
      </c>
      <c r="N364" s="34">
        <f t="shared" si="51"/>
        <v>7.8187835242892412E-2</v>
      </c>
      <c r="O364" s="34">
        <v>6.0001479919344236E-2</v>
      </c>
      <c r="P364" s="34">
        <f t="shared" ref="P364:Q379" si="56">J364/J352-1</f>
        <v>6.4917639444667996E-2</v>
      </c>
      <c r="Q364" s="34">
        <f t="shared" si="56"/>
        <v>6.4627314607746733E-2</v>
      </c>
      <c r="R364" s="34">
        <v>6.0001479919344236E-2</v>
      </c>
      <c r="S364" s="42"/>
      <c r="T364" s="36">
        <f t="shared" si="52"/>
        <v>1.2166044215496887</v>
      </c>
      <c r="U364" s="36">
        <f t="shared" si="55"/>
        <v>1.196364154474862</v>
      </c>
      <c r="V364" s="36">
        <v>1.1403992357600605</v>
      </c>
      <c r="W364" s="36">
        <f t="shared" si="53"/>
        <v>1.164880230344524</v>
      </c>
      <c r="X364" s="36">
        <f t="shared" si="54"/>
        <v>1.145266734828893</v>
      </c>
      <c r="Y364" s="36">
        <v>1.1403992357600605</v>
      </c>
    </row>
    <row r="365" spans="1:25" s="3" customFormat="1" x14ac:dyDescent="0.2">
      <c r="A365" s="1"/>
      <c r="B365" s="2"/>
      <c r="D365" s="81"/>
      <c r="E365" s="10" t="s">
        <v>13</v>
      </c>
      <c r="F365" s="32">
        <v>44470</v>
      </c>
      <c r="G365" s="19">
        <v>1418.86</v>
      </c>
      <c r="H365" s="19">
        <v>1850.69</v>
      </c>
      <c r="I365" s="13"/>
      <c r="J365" s="19">
        <v>2715.17</v>
      </c>
      <c r="K365" s="19">
        <v>3842.9</v>
      </c>
      <c r="L365" s="4"/>
      <c r="M365" s="34">
        <f t="shared" si="51"/>
        <v>7.5219763564716491E-2</v>
      </c>
      <c r="N365" s="34">
        <f t="shared" si="51"/>
        <v>7.3255739777426054E-2</v>
      </c>
      <c r="O365" s="34">
        <v>6.2395425377387959E-2</v>
      </c>
      <c r="P365" s="34">
        <f t="shared" si="56"/>
        <v>6.3104933437744704E-2</v>
      </c>
      <c r="Q365" s="34">
        <f t="shared" si="56"/>
        <v>6.5719705373386006E-2</v>
      </c>
      <c r="R365" s="34">
        <v>6.2395425377387959E-2</v>
      </c>
      <c r="S365" s="42"/>
      <c r="T365" s="36">
        <f t="shared" si="52"/>
        <v>1.2181669886241682</v>
      </c>
      <c r="U365" s="36">
        <f t="shared" si="55"/>
        <v>1.1985790799639913</v>
      </c>
      <c r="V365" s="36">
        <v>1.1499522350037814</v>
      </c>
      <c r="W365" s="36">
        <f t="shared" si="53"/>
        <v>1.1720849719192068</v>
      </c>
      <c r="X365" s="36">
        <f t="shared" si="54"/>
        <v>1.1556203764960609</v>
      </c>
      <c r="Y365" s="36">
        <v>1.1499522350037814</v>
      </c>
    </row>
    <row r="366" spans="1:25" s="3" customFormat="1" x14ac:dyDescent="0.2">
      <c r="A366" s="1"/>
      <c r="B366" s="2"/>
      <c r="D366" s="81"/>
      <c r="E366" s="10" t="s">
        <v>14</v>
      </c>
      <c r="F366" s="32">
        <v>44501</v>
      </c>
      <c r="G366" s="19">
        <v>1447.57</v>
      </c>
      <c r="H366" s="19">
        <v>1879.04</v>
      </c>
      <c r="I366" s="13"/>
      <c r="J366" s="19">
        <v>2761.58</v>
      </c>
      <c r="K366" s="19">
        <v>3898.23</v>
      </c>
      <c r="L366" s="4"/>
      <c r="M366" s="34">
        <f t="shared" si="51"/>
        <v>0.10023637787016693</v>
      </c>
      <c r="N366" s="34">
        <f t="shared" si="51"/>
        <v>9.1830331202789051E-2</v>
      </c>
      <c r="O366" s="34">
        <v>7.3748805761740366E-2</v>
      </c>
      <c r="P366" s="34">
        <f t="shared" si="56"/>
        <v>8.0739021708077896E-2</v>
      </c>
      <c r="Q366" s="34">
        <f t="shared" si="56"/>
        <v>7.966265994571553E-2</v>
      </c>
      <c r="R366" s="34">
        <v>7.3748805761740366E-2</v>
      </c>
      <c r="S366" s="42"/>
      <c r="T366" s="36">
        <f t="shared" si="52"/>
        <v>1.2428160549474137</v>
      </c>
      <c r="U366" s="36">
        <f t="shared" si="55"/>
        <v>1.2169396465186164</v>
      </c>
      <c r="V366" s="36">
        <v>1.1631174620865341</v>
      </c>
      <c r="W366" s="36">
        <f t="shared" si="53"/>
        <v>1.192119247322504</v>
      </c>
      <c r="X366" s="36">
        <f t="shared" si="54"/>
        <v>1.1722589763637459</v>
      </c>
      <c r="Y366" s="36">
        <v>1.1631174620865341</v>
      </c>
    </row>
    <row r="367" spans="1:25" s="3" customFormat="1" x14ac:dyDescent="0.2">
      <c r="A367" s="1"/>
      <c r="B367" s="2"/>
      <c r="D367" s="81"/>
      <c r="E367" s="10" t="s">
        <v>15</v>
      </c>
      <c r="F367" s="32">
        <v>44531</v>
      </c>
      <c r="G367" s="19">
        <v>1463.43</v>
      </c>
      <c r="H367" s="19">
        <v>1901.66</v>
      </c>
      <c r="I367" s="13"/>
      <c r="J367" s="19">
        <v>2784.42</v>
      </c>
      <c r="K367" s="19">
        <v>3916.48</v>
      </c>
      <c r="L367" s="4"/>
      <c r="M367" s="34">
        <f>G367/G355-1</f>
        <v>0.12013195762659978</v>
      </c>
      <c r="N367" s="34">
        <f t="shared" si="51"/>
        <v>0.1095577895897637</v>
      </c>
      <c r="O367" s="34">
        <v>7.3551079426380284E-2</v>
      </c>
      <c r="P367" s="34">
        <f t="shared" si="56"/>
        <v>8.9604921266005055E-2</v>
      </c>
      <c r="Q367" s="34">
        <f t="shared" si="56"/>
        <v>8.2247349979551521E-2</v>
      </c>
      <c r="R367" s="34">
        <v>7.3551079426380284E-2</v>
      </c>
      <c r="S367" s="42"/>
      <c r="T367" s="36">
        <f t="shared" si="52"/>
        <v>1.2564327108821636</v>
      </c>
      <c r="U367" s="36">
        <f t="shared" si="55"/>
        <v>1.2315892414204019</v>
      </c>
      <c r="V367" s="36">
        <v>1.1673367034191777</v>
      </c>
      <c r="W367" s="36">
        <f t="shared" si="53"/>
        <v>1.2019788217722198</v>
      </c>
      <c r="X367" s="36">
        <f t="shared" si="54"/>
        <v>1.1777470379503219</v>
      </c>
      <c r="Y367" s="36">
        <v>1.1673367034191777</v>
      </c>
    </row>
    <row r="368" spans="1:25" s="3" customFormat="1" x14ac:dyDescent="0.2">
      <c r="A368" s="1"/>
      <c r="B368" s="2"/>
      <c r="D368" s="72">
        <v>2022</v>
      </c>
      <c r="E368" s="21" t="s">
        <v>4</v>
      </c>
      <c r="F368" s="32">
        <v>44562</v>
      </c>
      <c r="G368" s="19">
        <v>1481.1</v>
      </c>
      <c r="H368" s="19">
        <v>1930.38</v>
      </c>
      <c r="I368" s="13"/>
      <c r="J368" s="19">
        <v>2811.92</v>
      </c>
      <c r="K368" s="19">
        <v>3957.4700000000003</v>
      </c>
      <c r="L368" s="4"/>
      <c r="M368" s="34">
        <f t="shared" ref="M368:N383" si="57">G368/G356-1</f>
        <v>0.12763236033072944</v>
      </c>
      <c r="N368" s="34">
        <f t="shared" si="51"/>
        <v>0.11863287090156804</v>
      </c>
      <c r="O368" s="34">
        <v>7.0701388258778808E-2</v>
      </c>
      <c r="P368" s="34">
        <f t="shared" si="56"/>
        <v>9.2168941436017837E-2</v>
      </c>
      <c r="Q368" s="34">
        <f t="shared" si="56"/>
        <v>8.1208011518401957E-2</v>
      </c>
      <c r="R368" s="34">
        <v>7.0701388258778808E-2</v>
      </c>
      <c r="S368" s="42"/>
      <c r="T368" s="36">
        <f t="shared" si="52"/>
        <v>1.2716033483580167</v>
      </c>
      <c r="U368" s="36">
        <f t="shared" si="55"/>
        <v>1.2501894344168336</v>
      </c>
      <c r="V368" s="36">
        <v>1.1742427257891175</v>
      </c>
      <c r="W368" s="36">
        <f t="shared" si="53"/>
        <v>1.2138500256849687</v>
      </c>
      <c r="X368" s="36">
        <f t="shared" si="54"/>
        <v>1.1900733746316234</v>
      </c>
      <c r="Y368" s="36">
        <v>1.1742427257891175</v>
      </c>
    </row>
    <row r="369" spans="1:25" s="3" customFormat="1" x14ac:dyDescent="0.2">
      <c r="A369" s="1"/>
      <c r="B369" s="2"/>
      <c r="D369" s="73"/>
      <c r="E369" s="10" t="s">
        <v>5</v>
      </c>
      <c r="F369" s="32">
        <v>44593</v>
      </c>
      <c r="G369" s="19">
        <v>1496.32</v>
      </c>
      <c r="H369" s="19">
        <v>1950.26</v>
      </c>
      <c r="I369" s="13"/>
      <c r="J369" s="19">
        <v>2837.13</v>
      </c>
      <c r="K369" s="19">
        <v>3996.6800000000003</v>
      </c>
      <c r="L369" s="4"/>
      <c r="M369" s="34">
        <f t="shared" si="57"/>
        <v>0.13902062130335158</v>
      </c>
      <c r="N369" s="34">
        <f t="shared" si="57"/>
        <v>0.12804821618620132</v>
      </c>
      <c r="O369" s="34">
        <v>7.2799733109722542E-2</v>
      </c>
      <c r="P369" s="34">
        <f t="shared" si="56"/>
        <v>9.736597818519388E-2</v>
      </c>
      <c r="Q369" s="34">
        <f t="shared" si="56"/>
        <v>8.4151191115596102E-2</v>
      </c>
      <c r="R369" s="34">
        <v>7.2799733109722542E-2</v>
      </c>
      <c r="S369" s="42"/>
      <c r="T369" s="36">
        <f t="shared" si="52"/>
        <v>1.2846705301566859</v>
      </c>
      <c r="U369" s="36">
        <f t="shared" si="55"/>
        <v>1.2630644983711878</v>
      </c>
      <c r="V369" s="36">
        <v>1.183984794809537</v>
      </c>
      <c r="W369" s="36">
        <f t="shared" si="53"/>
        <v>1.2247326820718922</v>
      </c>
      <c r="X369" s="36">
        <f t="shared" si="54"/>
        <v>1.2018644373609193</v>
      </c>
      <c r="Y369" s="36">
        <v>1.183984794809537</v>
      </c>
    </row>
    <row r="370" spans="1:25" s="3" customFormat="1" x14ac:dyDescent="0.2">
      <c r="A370" s="1"/>
      <c r="B370" s="2"/>
      <c r="D370" s="73"/>
      <c r="E370" s="10" t="s">
        <v>6</v>
      </c>
      <c r="F370" s="32">
        <v>44621</v>
      </c>
      <c r="G370" s="19">
        <v>1517.96</v>
      </c>
      <c r="H370" s="19">
        <v>1974.57</v>
      </c>
      <c r="I370" s="13"/>
      <c r="J370" s="19">
        <v>2869.84</v>
      </c>
      <c r="K370" s="19">
        <v>4042.17</v>
      </c>
      <c r="L370" s="4"/>
      <c r="M370" s="34">
        <f t="shared" si="57"/>
        <v>0.14456768433831235</v>
      </c>
      <c r="N370" s="34">
        <f t="shared" si="57"/>
        <v>0.13357904345280125</v>
      </c>
      <c r="O370" s="34">
        <v>7.453677207039644E-2</v>
      </c>
      <c r="P370" s="34">
        <f t="shared" si="56"/>
        <v>0.1013489398445746</v>
      </c>
      <c r="Q370" s="34">
        <f t="shared" si="56"/>
        <v>8.7560839770443488E-2</v>
      </c>
      <c r="R370" s="34">
        <v>7.453677207039644E-2</v>
      </c>
      <c r="S370" s="42"/>
      <c r="T370" s="36">
        <f t="shared" si="52"/>
        <v>1.3032496243829148</v>
      </c>
      <c r="U370" s="36">
        <f t="shared" si="55"/>
        <v>1.2788086032368999</v>
      </c>
      <c r="V370" s="36">
        <v>1.1957071209648529</v>
      </c>
      <c r="W370" s="36">
        <f t="shared" si="53"/>
        <v>1.2388529395259291</v>
      </c>
      <c r="X370" s="36">
        <f t="shared" si="54"/>
        <v>1.2155439947074038</v>
      </c>
      <c r="Y370" s="36">
        <v>1.1957071209648529</v>
      </c>
    </row>
    <row r="371" spans="1:25" s="3" customFormat="1" x14ac:dyDescent="0.2">
      <c r="A371" s="1"/>
      <c r="B371" s="2"/>
      <c r="D371" s="73"/>
      <c r="E371" s="10" t="s">
        <v>7</v>
      </c>
      <c r="F371" s="32">
        <v>44652</v>
      </c>
      <c r="G371" s="19">
        <v>1522.44</v>
      </c>
      <c r="H371" s="19">
        <v>1978.54</v>
      </c>
      <c r="I371" s="13"/>
      <c r="J371" s="19">
        <v>2873.69</v>
      </c>
      <c r="K371" s="19">
        <v>4040.68</v>
      </c>
      <c r="L371" s="4"/>
      <c r="M371" s="34">
        <f t="shared" si="57"/>
        <v>0.13257403866897777</v>
      </c>
      <c r="N371" s="34">
        <f t="shared" si="57"/>
        <v>0.1244323961832019</v>
      </c>
      <c r="O371" s="34">
        <v>7.6825028968713793E-2</v>
      </c>
      <c r="P371" s="34">
        <f t="shared" si="56"/>
        <v>9.7909391691054504E-2</v>
      </c>
      <c r="Q371" s="34">
        <f t="shared" si="56"/>
        <v>8.5614800565284366E-2</v>
      </c>
      <c r="R371" s="34">
        <v>7.6825028968713793E-2</v>
      </c>
      <c r="S371" s="42"/>
      <c r="T371" s="36">
        <f t="shared" si="52"/>
        <v>1.3070959433354798</v>
      </c>
      <c r="U371" s="36">
        <f t="shared" si="55"/>
        <v>1.2813797301935794</v>
      </c>
      <c r="V371" s="36">
        <v>1.2021752975361222</v>
      </c>
      <c r="W371" s="36">
        <f t="shared" si="53"/>
        <v>1.2405149080737139</v>
      </c>
      <c r="X371" s="36">
        <f t="shared" si="54"/>
        <v>1.2150959283093763</v>
      </c>
      <c r="Y371" s="36">
        <v>1.2021752975361222</v>
      </c>
    </row>
    <row r="372" spans="1:25" s="3" customFormat="1" x14ac:dyDescent="0.2">
      <c r="A372" s="1"/>
      <c r="B372" s="2"/>
      <c r="D372" s="73"/>
      <c r="E372" s="10" t="s">
        <v>8</v>
      </c>
      <c r="F372" s="32">
        <v>44682</v>
      </c>
      <c r="G372" s="19">
        <v>1523.9</v>
      </c>
      <c r="H372" s="19">
        <v>1982.45</v>
      </c>
      <c r="I372" s="13"/>
      <c r="J372" s="19">
        <v>2865.63</v>
      </c>
      <c r="K372" s="19">
        <v>4024.0299999999997</v>
      </c>
      <c r="L372" s="4"/>
      <c r="M372" s="34">
        <f t="shared" si="57"/>
        <v>0.1198312794397538</v>
      </c>
      <c r="N372" s="34">
        <f t="shared" si="57"/>
        <v>0.11437452922461189</v>
      </c>
      <c r="O372" s="34">
        <v>7.6526209982298532E-2</v>
      </c>
      <c r="P372" s="34">
        <f t="shared" si="56"/>
        <v>9.3000991685101786E-2</v>
      </c>
      <c r="Q372" s="34">
        <f t="shared" si="56"/>
        <v>8.2522926771528615E-2</v>
      </c>
      <c r="R372" s="34">
        <v>7.6526209982298532E-2</v>
      </c>
      <c r="S372" s="42"/>
      <c r="T372" s="36">
        <f t="shared" si="52"/>
        <v>1.3083494312084138</v>
      </c>
      <c r="U372" s="36">
        <f t="shared" si="55"/>
        <v>1.2839119988083443</v>
      </c>
      <c r="V372" s="36">
        <v>1.2042948692433229</v>
      </c>
      <c r="W372" s="36">
        <f t="shared" si="53"/>
        <v>1.2370355661269228</v>
      </c>
      <c r="X372" s="36">
        <f t="shared" si="54"/>
        <v>1.2100890118481988</v>
      </c>
      <c r="Y372" s="36">
        <v>1.2042948692433229</v>
      </c>
    </row>
    <row r="373" spans="1:25" s="3" customFormat="1" x14ac:dyDescent="0.2">
      <c r="A373" s="1"/>
      <c r="B373" s="2"/>
      <c r="D373" s="73"/>
      <c r="E373" s="10" t="s">
        <v>9</v>
      </c>
      <c r="F373" s="32">
        <v>44713</v>
      </c>
      <c r="G373" s="19">
        <v>1544.88</v>
      </c>
      <c r="H373" s="19">
        <v>2011.99</v>
      </c>
      <c r="I373" s="13"/>
      <c r="J373" s="19">
        <v>2897.63</v>
      </c>
      <c r="K373" s="19">
        <v>4064.4700000000003</v>
      </c>
      <c r="L373" s="4"/>
      <c r="M373" s="34">
        <f t="shared" si="57"/>
        <v>0.12704086843602735</v>
      </c>
      <c r="N373" s="34">
        <f t="shared" si="57"/>
        <v>0.12188580350172851</v>
      </c>
      <c r="O373" s="34">
        <v>7.9863384593604536E-2</v>
      </c>
      <c r="P373" s="34">
        <f t="shared" si="56"/>
        <v>9.8981662336677267E-2</v>
      </c>
      <c r="Q373" s="34">
        <f t="shared" si="56"/>
        <v>8.6753778733211995E-2</v>
      </c>
      <c r="R373" s="34">
        <v>7.9863384593604536E-2</v>
      </c>
      <c r="S373" s="42"/>
      <c r="T373" s="36">
        <f t="shared" si="52"/>
        <v>1.3263618802318096</v>
      </c>
      <c r="U373" s="36">
        <f t="shared" si="55"/>
        <v>1.3030432558109413</v>
      </c>
      <c r="V373" s="36">
        <v>1.214464833021534</v>
      </c>
      <c r="W373" s="36">
        <f t="shared" si="53"/>
        <v>1.2508493306799395</v>
      </c>
      <c r="X373" s="36">
        <f t="shared" si="54"/>
        <v>1.2222499548926447</v>
      </c>
      <c r="Y373" s="36">
        <v>1.214464833021534</v>
      </c>
    </row>
    <row r="374" spans="1:25" s="3" customFormat="1" x14ac:dyDescent="0.2">
      <c r="A374" s="1"/>
      <c r="B374" s="2"/>
      <c r="D374" s="73"/>
      <c r="E374" s="10" t="s">
        <v>10</v>
      </c>
      <c r="F374" s="32">
        <v>44743</v>
      </c>
      <c r="G374" s="19">
        <v>1566.95</v>
      </c>
      <c r="H374" s="19">
        <v>2042.89</v>
      </c>
      <c r="I374" s="13"/>
      <c r="J374" s="19">
        <v>2927.91</v>
      </c>
      <c r="K374" s="19">
        <v>4104.41</v>
      </c>
      <c r="L374" s="4"/>
      <c r="M374" s="34">
        <f t="shared" si="57"/>
        <v>0.13232021042895137</v>
      </c>
      <c r="N374" s="34">
        <f t="shared" si="57"/>
        <v>0.12861238943919928</v>
      </c>
      <c r="O374" s="34">
        <v>8.1508066360549414E-2</v>
      </c>
      <c r="P374" s="34">
        <f t="shared" si="56"/>
        <v>0.1033769346432567</v>
      </c>
      <c r="Q374" s="34">
        <f t="shared" si="56"/>
        <v>8.9601766974878538E-2</v>
      </c>
      <c r="R374" s="34">
        <v>8.1508066360549414E-2</v>
      </c>
      <c r="S374" s="42"/>
      <c r="T374" s="36">
        <f t="shared" si="52"/>
        <v>1.3453101523932174</v>
      </c>
      <c r="U374" s="36">
        <f t="shared" si="55"/>
        <v>1.3230553018969349</v>
      </c>
      <c r="V374" s="36">
        <v>1.2234605739760378</v>
      </c>
      <c r="W374" s="36">
        <f>J374/$J$327</f>
        <v>1.2639206053882317</v>
      </c>
      <c r="X374" s="36">
        <f t="shared" si="54"/>
        <v>1.2342605400854034</v>
      </c>
      <c r="Y374" s="36">
        <v>1.2234605739760378</v>
      </c>
    </row>
    <row r="375" spans="1:25" s="3" customFormat="1" x14ac:dyDescent="0.2">
      <c r="A375" s="1"/>
      <c r="B375" s="2"/>
      <c r="D375" s="73"/>
      <c r="E375" s="10" t="s">
        <v>11</v>
      </c>
      <c r="F375" s="32">
        <v>44774</v>
      </c>
      <c r="G375" s="19">
        <v>1600.18</v>
      </c>
      <c r="H375" s="19">
        <v>2086.21</v>
      </c>
      <c r="I375" s="13"/>
      <c r="J375" s="19">
        <v>2970.19</v>
      </c>
      <c r="K375" s="19">
        <v>4157.63</v>
      </c>
      <c r="L375" s="4"/>
      <c r="M375" s="34">
        <f t="shared" si="57"/>
        <v>0.14350846101074799</v>
      </c>
      <c r="N375" s="34">
        <f t="shared" si="57"/>
        <v>0.14091570323864944</v>
      </c>
      <c r="O375" s="34">
        <v>8.6954231380433497E-2</v>
      </c>
      <c r="P375" s="34">
        <f t="shared" si="56"/>
        <v>0.11104918229018623</v>
      </c>
      <c r="Q375" s="34">
        <f t="shared" si="56"/>
        <v>0.10118975097865768</v>
      </c>
      <c r="R375" s="34">
        <v>8.6954231380433497E-2</v>
      </c>
      <c r="S375" s="42"/>
      <c r="T375" s="36">
        <f t="shared" si="52"/>
        <v>1.3738398798025329</v>
      </c>
      <c r="U375" s="36">
        <f t="shared" si="55"/>
        <v>1.3511110247592402</v>
      </c>
      <c r="V375" s="36">
        <v>1.2319687139274766</v>
      </c>
      <c r="W375" s="36">
        <f t="shared" si="53"/>
        <v>1.2821720418039051</v>
      </c>
      <c r="X375" s="36">
        <f t="shared" si="54"/>
        <v>1.2502646298189692</v>
      </c>
      <c r="Y375" s="36">
        <v>1.2319687139274766</v>
      </c>
    </row>
    <row r="376" spans="1:25" s="3" customFormat="1" x14ac:dyDescent="0.2">
      <c r="A376" s="1"/>
      <c r="B376" s="2"/>
      <c r="D376" s="73"/>
      <c r="E376" s="10" t="s">
        <v>12</v>
      </c>
      <c r="F376" s="32">
        <v>44805</v>
      </c>
      <c r="G376" s="19">
        <v>1625.57</v>
      </c>
      <c r="H376" s="19">
        <v>2114.0300000000002</v>
      </c>
      <c r="I376" s="13"/>
      <c r="J376" s="19">
        <v>3006.3999999999996</v>
      </c>
      <c r="K376" s="19">
        <v>4193.58</v>
      </c>
      <c r="L376" s="4"/>
      <c r="M376" s="34">
        <f t="shared" si="57"/>
        <v>0.14715886636933329</v>
      </c>
      <c r="N376" s="34">
        <f t="shared" si="57"/>
        <v>0.14440769351529559</v>
      </c>
      <c r="O376" s="34">
        <v>8.6997495658851065E-2</v>
      </c>
      <c r="P376" s="34">
        <f t="shared" si="56"/>
        <v>0.1141086834069549</v>
      </c>
      <c r="Q376" s="34">
        <f t="shared" si="56"/>
        <v>0.10111934713940229</v>
      </c>
      <c r="R376" s="34">
        <v>8.6997495658851065E-2</v>
      </c>
      <c r="S376" s="42"/>
      <c r="T376" s="36">
        <f t="shared" si="52"/>
        <v>1.3956385490448593</v>
      </c>
      <c r="U376" s="36">
        <f t="shared" si="55"/>
        <v>1.3691283426269536</v>
      </c>
      <c r="V376" s="36">
        <v>1.2396111133224534</v>
      </c>
      <c r="W376" s="36">
        <f t="shared" si="53"/>
        <v>1.297803179755928</v>
      </c>
      <c r="X376" s="36">
        <f t="shared" si="54"/>
        <v>1.2610753593552657</v>
      </c>
      <c r="Y376" s="36">
        <v>1.2396111133224534</v>
      </c>
    </row>
    <row r="377" spans="1:25" s="3" customFormat="1" x14ac:dyDescent="0.2">
      <c r="A377" s="1"/>
      <c r="B377" s="2"/>
      <c r="D377" s="73"/>
      <c r="E377" s="10" t="s">
        <v>13</v>
      </c>
      <c r="F377" s="32">
        <v>44835</v>
      </c>
      <c r="G377" s="19">
        <v>1624.24</v>
      </c>
      <c r="H377" s="19">
        <v>2112.1</v>
      </c>
      <c r="I377" s="13"/>
      <c r="J377" s="19">
        <v>3022.1800000000003</v>
      </c>
      <c r="K377" s="19">
        <v>4208.1900000000005</v>
      </c>
      <c r="L377" s="4"/>
      <c r="M377" s="34">
        <f t="shared" si="57"/>
        <v>0.14475001057186754</v>
      </c>
      <c r="N377" s="34">
        <f t="shared" si="57"/>
        <v>0.14125002026271272</v>
      </c>
      <c r="O377" s="34">
        <v>8.4068154481182988E-2</v>
      </c>
      <c r="P377" s="34">
        <f t="shared" si="56"/>
        <v>0.11307210966532488</v>
      </c>
      <c r="Q377" s="34">
        <f t="shared" si="56"/>
        <v>9.5055817221369354E-2</v>
      </c>
      <c r="R377" s="34">
        <v>8.4068154481182988E-2</v>
      </c>
      <c r="S377" s="42"/>
      <c r="T377" s="36">
        <f t="shared" si="52"/>
        <v>1.3944966731058166</v>
      </c>
      <c r="U377" s="36">
        <f t="shared" si="55"/>
        <v>1.3678783992953687</v>
      </c>
      <c r="V377" s="36">
        <v>1.2466265971420609</v>
      </c>
      <c r="W377" s="36">
        <f t="shared" si="53"/>
        <v>1.3046150924011348</v>
      </c>
      <c r="X377" s="36">
        <f t="shared" si="54"/>
        <v>1.2654688157815603</v>
      </c>
      <c r="Y377" s="36">
        <v>1.2466265971420609</v>
      </c>
    </row>
    <row r="378" spans="1:25" s="3" customFormat="1" x14ac:dyDescent="0.2">
      <c r="A378" s="1"/>
      <c r="B378" s="2"/>
      <c r="D378" s="73"/>
      <c r="E378" s="10" t="s">
        <v>14</v>
      </c>
      <c r="F378" s="32">
        <v>44866</v>
      </c>
      <c r="G378" s="19">
        <v>1620.78</v>
      </c>
      <c r="H378" s="19">
        <v>2110.39</v>
      </c>
      <c r="I378" s="13"/>
      <c r="J378" s="19">
        <v>3036.8</v>
      </c>
      <c r="K378" s="19">
        <v>4232.62</v>
      </c>
      <c r="L378" s="4"/>
      <c r="M378" s="34">
        <f t="shared" si="57"/>
        <v>0.1196556988608497</v>
      </c>
      <c r="N378" s="34">
        <f t="shared" si="57"/>
        <v>0.12312138113079008</v>
      </c>
      <c r="O378" s="34">
        <v>7.7966188699907679E-2</v>
      </c>
      <c r="P378" s="34">
        <f t="shared" si="56"/>
        <v>9.9660339370939877E-2</v>
      </c>
      <c r="Q378" s="34">
        <f t="shared" si="56"/>
        <v>8.577995654438042E-2</v>
      </c>
      <c r="R378" s="34">
        <v>7.7966188699907679E-2</v>
      </c>
      <c r="S378" s="42"/>
      <c r="T378" s="36">
        <f t="shared" si="52"/>
        <v>1.3915260785576304</v>
      </c>
      <c r="U378" s="36">
        <f t="shared" si="55"/>
        <v>1.3667709365508041</v>
      </c>
      <c r="V378" s="36">
        <v>1.2538012976157304</v>
      </c>
      <c r="W378" s="36">
        <f t="shared" si="53"/>
        <v>1.3109262560812942</v>
      </c>
      <c r="X378" s="36">
        <f t="shared" si="54"/>
        <v>1.2728153004149878</v>
      </c>
      <c r="Y378" s="36">
        <v>1.2538012976157304</v>
      </c>
    </row>
    <row r="379" spans="1:25" s="3" customFormat="1" x14ac:dyDescent="0.2">
      <c r="A379" s="1"/>
      <c r="B379" s="2"/>
      <c r="D379" s="73"/>
      <c r="E379" s="10" t="s">
        <v>15</v>
      </c>
      <c r="F379" s="32">
        <v>44896</v>
      </c>
      <c r="G379" s="19">
        <v>1630.95</v>
      </c>
      <c r="H379" s="19">
        <v>2124.6999999999998</v>
      </c>
      <c r="I379" s="13"/>
      <c r="J379" s="19">
        <v>3051.17</v>
      </c>
      <c r="K379" s="19">
        <v>4245.25</v>
      </c>
      <c r="L379" s="4"/>
      <c r="M379" s="34">
        <f t="shared" si="57"/>
        <v>0.11447079805662042</v>
      </c>
      <c r="N379" s="34">
        <f t="shared" si="57"/>
        <v>0.11728700188256558</v>
      </c>
      <c r="O379" s="34">
        <v>7.8170286766460872E-2</v>
      </c>
      <c r="P379" s="34">
        <f t="shared" si="56"/>
        <v>9.5800920838091885E-2</v>
      </c>
      <c r="Q379" s="34">
        <f t="shared" si="56"/>
        <v>8.3945277391943796E-2</v>
      </c>
      <c r="R379" s="34">
        <v>7.8170286766460872E-2</v>
      </c>
      <c r="S379" s="42"/>
      <c r="T379" s="36">
        <f t="shared" si="52"/>
        <v>1.4002575660012879</v>
      </c>
      <c r="U379" s="36">
        <f t="shared" si="55"/>
        <v>1.3760386510974243</v>
      </c>
      <c r="V379" s="36">
        <v>1.2585877482784698</v>
      </c>
      <c r="W379" s="36">
        <f t="shared" si="53"/>
        <v>1.3171294997258833</v>
      </c>
      <c r="X379" s="36">
        <f t="shared" si="54"/>
        <v>1.2766133397486019</v>
      </c>
      <c r="Y379" s="36">
        <v>1.2585877482784698</v>
      </c>
    </row>
    <row r="380" spans="1:25" s="3" customFormat="1" x14ac:dyDescent="0.2">
      <c r="A380" s="1"/>
      <c r="B380" s="2"/>
      <c r="D380" s="88">
        <v>2023</v>
      </c>
      <c r="E380" s="21" t="s">
        <v>4</v>
      </c>
      <c r="F380" s="32">
        <v>44927</v>
      </c>
      <c r="G380" s="19">
        <v>1644.23</v>
      </c>
      <c r="H380" s="19">
        <v>2143.7199999999998</v>
      </c>
      <c r="I380" s="13"/>
      <c r="J380" s="19">
        <v>3073.88</v>
      </c>
      <c r="K380" s="19">
        <v>4275.2099999999991</v>
      </c>
      <c r="L380" s="4"/>
      <c r="M380" s="34">
        <f t="shared" si="57"/>
        <v>0.11014111133616922</v>
      </c>
      <c r="N380" s="34">
        <f t="shared" si="57"/>
        <v>0.11051710026005224</v>
      </c>
      <c r="O380" s="34">
        <v>7.9100354231284253E-2</v>
      </c>
      <c r="P380" s="34">
        <f t="shared" ref="P380:Q395" si="58">J380/J368-1</f>
        <v>9.3160545107968895E-2</v>
      </c>
      <c r="Q380" s="34">
        <f t="shared" si="58"/>
        <v>8.0288669276077584E-2</v>
      </c>
      <c r="R380" s="34">
        <v>7.9100354231284253E-2</v>
      </c>
      <c r="S380" s="42"/>
      <c r="T380" s="36">
        <f t="shared" si="52"/>
        <v>1.4116591543249624</v>
      </c>
      <c r="U380" s="36">
        <f t="shared" si="55"/>
        <v>1.3883567454843369</v>
      </c>
      <c r="V380" s="36">
        <v>1.2671257413525454</v>
      </c>
      <c r="W380" s="36">
        <f t="shared" si="53"/>
        <v>1.3269329557571024</v>
      </c>
      <c r="X380" s="36">
        <f t="shared" si="54"/>
        <v>1.2856227822216875</v>
      </c>
      <c r="Y380" s="36">
        <v>1.2671257413525454</v>
      </c>
    </row>
    <row r="381" spans="1:25" s="3" customFormat="1" x14ac:dyDescent="0.2">
      <c r="A381" s="1"/>
      <c r="B381" s="2"/>
      <c r="D381" s="84"/>
      <c r="E381" s="20" t="s">
        <v>5</v>
      </c>
      <c r="F381" s="32">
        <v>44958</v>
      </c>
      <c r="G381" s="43">
        <v>1652.42</v>
      </c>
      <c r="H381" s="19">
        <v>2154.8000000000002</v>
      </c>
      <c r="I381" s="13"/>
      <c r="J381" s="19">
        <v>3088.76</v>
      </c>
      <c r="K381" s="19">
        <v>4298.3999999999996</v>
      </c>
      <c r="L381" s="4"/>
      <c r="M381" s="34">
        <f t="shared" si="57"/>
        <v>0.10432260479041933</v>
      </c>
      <c r="N381" s="34">
        <f t="shared" si="57"/>
        <v>0.10487832391578578</v>
      </c>
      <c r="O381" s="34">
        <v>7.6188635160235663E-2</v>
      </c>
      <c r="P381" s="34">
        <f t="shared" si="58"/>
        <v>8.8691741301949456E-2</v>
      </c>
      <c r="Q381" s="34">
        <f t="shared" si="58"/>
        <v>7.5492658906892496E-2</v>
      </c>
      <c r="R381" s="34">
        <v>7.6188635160235663E-2</v>
      </c>
      <c r="S381" s="42"/>
      <c r="T381" s="36">
        <f t="shared" si="52"/>
        <v>1.4186907061601202</v>
      </c>
      <c r="U381" s="36">
        <f t="shared" si="55"/>
        <v>1.3955325859578906</v>
      </c>
      <c r="V381" s="36">
        <v>1.2741909803765472</v>
      </c>
      <c r="W381" s="36">
        <f t="shared" si="53"/>
        <v>1.3333563562742552</v>
      </c>
      <c r="X381" s="36">
        <f t="shared" si="54"/>
        <v>1.2925963793829314</v>
      </c>
      <c r="Y381" s="36">
        <v>1.2741909803765472</v>
      </c>
    </row>
    <row r="382" spans="1:25" s="3" customFormat="1" x14ac:dyDescent="0.2">
      <c r="A382" s="1"/>
      <c r="B382" s="2"/>
      <c r="D382" s="84"/>
      <c r="E382" s="21" t="s">
        <v>6</v>
      </c>
      <c r="F382" s="32">
        <v>44986</v>
      </c>
      <c r="G382" s="19">
        <v>1659.09</v>
      </c>
      <c r="H382" s="19">
        <v>2164.5100000000002</v>
      </c>
      <c r="I382" s="13"/>
      <c r="J382" s="19">
        <v>3101.66</v>
      </c>
      <c r="K382" s="19">
        <v>4311.01</v>
      </c>
      <c r="L382" s="4"/>
      <c r="M382" s="34">
        <f t="shared" si="57"/>
        <v>9.2973464386413296E-2</v>
      </c>
      <c r="N382" s="34">
        <f t="shared" si="57"/>
        <v>9.6193095205538537E-2</v>
      </c>
      <c r="O382" s="34">
        <v>6.8492580663953584E-2</v>
      </c>
      <c r="P382" s="34">
        <f t="shared" si="58"/>
        <v>8.0778022468151356E-2</v>
      </c>
      <c r="Q382" s="34">
        <f t="shared" si="58"/>
        <v>6.6508830652842521E-2</v>
      </c>
      <c r="R382" s="34">
        <v>6.8492580663953584E-2</v>
      </c>
      <c r="S382" s="42"/>
      <c r="T382" s="36">
        <f t="shared" si="52"/>
        <v>1.4244172569220863</v>
      </c>
      <c r="U382" s="36">
        <f t="shared" si="55"/>
        <v>1.4018211609577289</v>
      </c>
      <c r="V382" s="36">
        <v>1.277604187398002</v>
      </c>
      <c r="W382" s="36">
        <f t="shared" si="53"/>
        <v>1.33892503010969</v>
      </c>
      <c r="X382" s="36">
        <f t="shared" si="54"/>
        <v>1.296388404402478</v>
      </c>
      <c r="Y382" s="36">
        <v>1.277604187398002</v>
      </c>
    </row>
    <row r="383" spans="1:25" s="3" customFormat="1" x14ac:dyDescent="0.2">
      <c r="A383" s="1"/>
      <c r="B383" s="2"/>
      <c r="D383" s="84"/>
      <c r="E383" s="21" t="s">
        <v>7</v>
      </c>
      <c r="F383" s="32">
        <v>45017</v>
      </c>
      <c r="G383" s="19">
        <v>1666.91</v>
      </c>
      <c r="H383" s="19">
        <v>2173.9299999999998</v>
      </c>
      <c r="I383" s="13"/>
      <c r="J383" s="19">
        <v>3104.9700000000003</v>
      </c>
      <c r="K383" s="19">
        <v>4304.25</v>
      </c>
      <c r="L383" s="4"/>
      <c r="M383" s="34">
        <f t="shared" si="57"/>
        <v>9.4893723233756333E-2</v>
      </c>
      <c r="N383" s="34">
        <f t="shared" si="57"/>
        <v>9.875463725777589E-2</v>
      </c>
      <c r="O383" s="34">
        <v>6.2528454005910117E-2</v>
      </c>
      <c r="P383" s="34">
        <f t="shared" si="58"/>
        <v>8.0481889139051299E-2</v>
      </c>
      <c r="Q383" s="34">
        <f t="shared" si="58"/>
        <v>6.5229119851114126E-2</v>
      </c>
      <c r="R383" s="34">
        <v>6.2528454005910117E-2</v>
      </c>
      <c r="S383" s="42"/>
      <c r="T383" s="36">
        <f t="shared" si="52"/>
        <v>1.4311311440223224</v>
      </c>
      <c r="U383" s="36">
        <f t="shared" si="55"/>
        <v>1.4079219206383129</v>
      </c>
      <c r="V383" s="36">
        <v>1.2773454603351511</v>
      </c>
      <c r="W383" s="36">
        <f t="shared" si="53"/>
        <v>1.3403538913806428</v>
      </c>
      <c r="X383" s="36">
        <f t="shared" si="54"/>
        <v>1.2943555662476696</v>
      </c>
      <c r="Y383" s="36">
        <v>1.2773454603351511</v>
      </c>
    </row>
    <row r="384" spans="1:25" s="3" customFormat="1" x14ac:dyDescent="0.2">
      <c r="A384" s="1"/>
      <c r="B384" s="2"/>
      <c r="D384" s="84"/>
      <c r="E384" s="21" t="s">
        <v>8</v>
      </c>
      <c r="F384" s="32">
        <v>45047</v>
      </c>
      <c r="G384" s="19">
        <v>1666.33</v>
      </c>
      <c r="H384" s="19">
        <v>2177.4499999999998</v>
      </c>
      <c r="I384" s="13"/>
      <c r="J384" s="19">
        <v>3090.2200000000003</v>
      </c>
      <c r="K384" s="19">
        <v>4278.67</v>
      </c>
      <c r="L384" s="4"/>
      <c r="M384" s="34">
        <f t="shared" ref="M384:N396" si="59">G384/G372-1</f>
        <v>9.3464138066802205E-2</v>
      </c>
      <c r="N384" s="34">
        <f t="shared" si="59"/>
        <v>9.8363136522989114E-2</v>
      </c>
      <c r="O384" s="34">
        <v>5.8353026722414159E-2</v>
      </c>
      <c r="P384" s="34">
        <f t="shared" si="58"/>
        <v>7.8373690951029973E-2</v>
      </c>
      <c r="Q384" s="34">
        <f t="shared" si="58"/>
        <v>6.3279846323213373E-2</v>
      </c>
      <c r="R384" s="34">
        <v>5.8353026722414159E-2</v>
      </c>
      <c r="S384" s="42"/>
      <c r="T384" s="36">
        <f t="shared" si="52"/>
        <v>1.4306331830864991</v>
      </c>
      <c r="U384" s="36">
        <f t="shared" si="55"/>
        <v>1.4102016100306332</v>
      </c>
      <c r="V384" s="36">
        <v>1.2745691199299447</v>
      </c>
      <c r="W384" s="36">
        <f t="shared" si="53"/>
        <v>1.3339866092819868</v>
      </c>
      <c r="X384" s="36">
        <f t="shared" si="54"/>
        <v>1.2866632585553619</v>
      </c>
      <c r="Y384" s="36">
        <v>1.2745691199299447</v>
      </c>
    </row>
    <row r="385" spans="1:25" s="3" customFormat="1" x14ac:dyDescent="0.2">
      <c r="A385" s="1"/>
      <c r="B385" s="2"/>
      <c r="D385" s="84"/>
      <c r="E385" s="20" t="s">
        <v>9</v>
      </c>
      <c r="F385" s="32">
        <v>45078</v>
      </c>
      <c r="G385" s="19">
        <v>1663.17</v>
      </c>
      <c r="H385" s="19">
        <v>2179.44</v>
      </c>
      <c r="I385" s="13"/>
      <c r="J385" s="19">
        <v>3090.1400000000003</v>
      </c>
      <c r="K385" s="19">
        <v>4277.08</v>
      </c>
      <c r="L385" s="4"/>
      <c r="M385" s="34">
        <f t="shared" si="59"/>
        <v>7.656905390709956E-2</v>
      </c>
      <c r="N385" s="34">
        <f t="shared" si="59"/>
        <v>8.322605977166897E-2</v>
      </c>
      <c r="O385" s="34">
        <v>5.0555537347186208E-2</v>
      </c>
      <c r="P385" s="34">
        <f t="shared" si="58"/>
        <v>6.6437053730117546E-2</v>
      </c>
      <c r="Q385" s="34">
        <f t="shared" si="58"/>
        <v>5.2309403194020332E-2</v>
      </c>
      <c r="R385" s="34">
        <v>5.0555537347186208E-2</v>
      </c>
      <c r="S385" s="42"/>
      <c r="T385" s="36">
        <f t="shared" si="52"/>
        <v>1.4279201545396007</v>
      </c>
      <c r="U385" s="36">
        <f t="shared" si="55"/>
        <v>1.4114904117041327</v>
      </c>
      <c r="V385" s="36">
        <v>1.2758627552441986</v>
      </c>
      <c r="W385" s="36">
        <f t="shared" si="53"/>
        <v>1.3339520748706042</v>
      </c>
      <c r="X385" s="36">
        <f t="shared" si="54"/>
        <v>1.2861851205869972</v>
      </c>
      <c r="Y385" s="36">
        <v>1.2758627552441986</v>
      </c>
    </row>
    <row r="386" spans="1:25" s="3" customFormat="1" x14ac:dyDescent="0.2">
      <c r="A386" s="1"/>
      <c r="B386" s="2"/>
      <c r="D386" s="84"/>
      <c r="E386" s="21" t="s">
        <v>10</v>
      </c>
      <c r="F386" s="32">
        <v>45108</v>
      </c>
      <c r="G386" s="19">
        <v>1672.74</v>
      </c>
      <c r="H386" s="19">
        <v>2192.71</v>
      </c>
      <c r="I386" s="13"/>
      <c r="J386" s="19">
        <v>3103.3</v>
      </c>
      <c r="K386" s="19">
        <v>4292.42</v>
      </c>
      <c r="L386" s="4"/>
      <c r="M386" s="34">
        <f t="shared" si="59"/>
        <v>6.751332205877647E-2</v>
      </c>
      <c r="N386" s="34">
        <f t="shared" si="59"/>
        <v>7.3337281987772229E-2</v>
      </c>
      <c r="O386" s="34">
        <v>4.78576308683345E-2</v>
      </c>
      <c r="P386" s="34">
        <f t="shared" si="58"/>
        <v>5.9902797558668341E-2</v>
      </c>
      <c r="Q386" s="34">
        <f t="shared" si="58"/>
        <v>4.5806827290646002E-2</v>
      </c>
      <c r="R386" s="34">
        <v>4.78576308683345E-2</v>
      </c>
      <c r="S386" s="42"/>
      <c r="T386" s="36">
        <f t="shared" si="52"/>
        <v>1.4361365099806827</v>
      </c>
      <c r="U386" s="36">
        <f t="shared" si="55"/>
        <v>1.4200845816575673</v>
      </c>
      <c r="V386" s="36">
        <v>1.28201249850734</v>
      </c>
      <c r="W386" s="36">
        <f t="shared" si="53"/>
        <v>1.3396329855430322</v>
      </c>
      <c r="X386" s="36">
        <f t="shared" si="54"/>
        <v>1.2907980994767549</v>
      </c>
      <c r="Y386" s="36">
        <v>1.2820124985073438</v>
      </c>
    </row>
    <row r="387" spans="1:25" s="3" customFormat="1" x14ac:dyDescent="0.2">
      <c r="A387" s="1"/>
      <c r="B387" s="2"/>
      <c r="D387" s="84"/>
      <c r="E387" s="21" t="s">
        <v>11</v>
      </c>
      <c r="F387" s="32">
        <v>45139</v>
      </c>
      <c r="G387" s="19">
        <v>1699.49</v>
      </c>
      <c r="H387" s="19">
        <v>2220.46</v>
      </c>
      <c r="I387" s="13"/>
      <c r="J387" s="19">
        <v>3138.45</v>
      </c>
      <c r="K387" s="19">
        <v>4336.6000000000004</v>
      </c>
      <c r="L387" s="4"/>
      <c r="M387" s="34">
        <f t="shared" si="59"/>
        <v>6.2061768051094202E-2</v>
      </c>
      <c r="N387" s="34">
        <f t="shared" si="59"/>
        <v>6.4351143940446942E-2</v>
      </c>
      <c r="O387" s="34">
        <v>4.6380136184098752E-2</v>
      </c>
      <c r="P387" s="34">
        <f t="shared" si="58"/>
        <v>5.6649574606338238E-2</v>
      </c>
      <c r="Q387" s="34">
        <f t="shared" si="58"/>
        <v>4.3046158508573518E-2</v>
      </c>
      <c r="R387" s="34">
        <v>4.6380136184098752E-2</v>
      </c>
      <c r="S387" s="42"/>
      <c r="T387" s="36">
        <f t="shared" si="52"/>
        <v>1.4591028117621807</v>
      </c>
      <c r="U387" s="36">
        <f t="shared" si="55"/>
        <v>1.438056564793047</v>
      </c>
      <c r="V387" s="36">
        <v>1.2891075906539822</v>
      </c>
      <c r="W387" s="36">
        <f t="shared" si="53"/>
        <v>1.3548065425442366</v>
      </c>
      <c r="X387" s="36">
        <f t="shared" si="54"/>
        <v>1.3040837192518195</v>
      </c>
      <c r="Y387" s="36">
        <v>1.2891075906539822</v>
      </c>
    </row>
    <row r="388" spans="1:25" s="3" customFormat="1" x14ac:dyDescent="0.2">
      <c r="A388" s="1"/>
      <c r="B388" s="2"/>
      <c r="D388" s="84"/>
      <c r="E388" s="21" t="s">
        <v>12</v>
      </c>
      <c r="F388" s="32">
        <v>45170</v>
      </c>
      <c r="G388" s="19">
        <v>1721.14</v>
      </c>
      <c r="H388" s="19">
        <v>2243.12</v>
      </c>
      <c r="I388" s="13"/>
      <c r="J388" s="19">
        <v>3170.6400000000003</v>
      </c>
      <c r="K388" s="19">
        <v>4378.46</v>
      </c>
      <c r="L388" s="19">
        <f t="shared" ref="L388:L389" si="60">L387*1.08</f>
        <v>0</v>
      </c>
      <c r="M388" s="34">
        <f t="shared" si="59"/>
        <v>5.8791685378052128E-2</v>
      </c>
      <c r="N388" s="34">
        <f t="shared" si="59"/>
        <v>6.1063466459794657E-2</v>
      </c>
      <c r="O388" s="34">
        <v>4.4544878021369305E-2</v>
      </c>
      <c r="P388" s="34">
        <f t="shared" si="58"/>
        <v>5.4630122405534998E-2</v>
      </c>
      <c r="Q388" s="34">
        <f t="shared" si="58"/>
        <v>4.4086436886860314E-2</v>
      </c>
      <c r="R388" s="34">
        <v>4.4544878021369305E-2</v>
      </c>
      <c r="S388" s="42"/>
      <c r="T388" s="36">
        <f t="shared" si="52"/>
        <v>1.4776904915217859</v>
      </c>
      <c r="U388" s="36">
        <f t="shared" si="55"/>
        <v>1.4527320652561089</v>
      </c>
      <c r="V388" s="36">
        <v>1.294829439159336</v>
      </c>
      <c r="W388" s="36">
        <f t="shared" si="53"/>
        <v>1.368702326324287</v>
      </c>
      <c r="X388" s="36">
        <f t="shared" si="54"/>
        <v>1.3166716785950563</v>
      </c>
      <c r="Y388" s="36">
        <v>1.294829439159336</v>
      </c>
    </row>
    <row r="389" spans="1:25" s="3" customFormat="1" x14ac:dyDescent="0.2">
      <c r="A389" s="1"/>
      <c r="B389" s="2"/>
      <c r="D389" s="84"/>
      <c r="E389" s="21" t="s">
        <v>13</v>
      </c>
      <c r="F389" s="32">
        <v>45200</v>
      </c>
      <c r="G389" s="19">
        <v>1701.52</v>
      </c>
      <c r="H389" s="19">
        <v>2224.83</v>
      </c>
      <c r="I389" s="13"/>
      <c r="J389" s="19">
        <v>3165.34</v>
      </c>
      <c r="K389" s="19">
        <v>4386.21</v>
      </c>
      <c r="L389" s="19">
        <f t="shared" si="60"/>
        <v>0</v>
      </c>
      <c r="M389" s="34">
        <f t="shared" si="59"/>
        <v>4.7579175491306636E-2</v>
      </c>
      <c r="N389" s="34">
        <f t="shared" si="59"/>
        <v>5.3373419819137347E-2</v>
      </c>
      <c r="O389" s="34">
        <v>4.2570005428015145E-2</v>
      </c>
      <c r="P389" s="34">
        <f t="shared" si="58"/>
        <v>4.7369779430741943E-2</v>
      </c>
      <c r="Q389" s="34">
        <f t="shared" si="58"/>
        <v>4.2303223000862422E-2</v>
      </c>
      <c r="R389" s="34">
        <v>4.2570005428015145E-2</v>
      </c>
      <c r="S389" s="42"/>
      <c r="T389" s="36">
        <f t="shared" si="52"/>
        <v>1.4608456750375618</v>
      </c>
      <c r="U389" s="36">
        <f t="shared" si="55"/>
        <v>1.44088674736249</v>
      </c>
      <c r="V389" s="36">
        <v>1.2996954981491065</v>
      </c>
      <c r="W389" s="36">
        <f t="shared" si="53"/>
        <v>1.3664144215701937</v>
      </c>
      <c r="X389" s="36">
        <f t="shared" si="54"/>
        <v>1.319002225296205</v>
      </c>
      <c r="Y389" s="36">
        <v>1.2996954981491065</v>
      </c>
    </row>
    <row r="390" spans="1:25" s="3" customFormat="1" x14ac:dyDescent="0.2">
      <c r="A390" s="1"/>
      <c r="B390" s="2"/>
      <c r="D390" s="84"/>
      <c r="E390" s="21" t="s">
        <v>14</v>
      </c>
      <c r="F390" s="32">
        <v>45231</v>
      </c>
      <c r="G390" s="19">
        <v>1703.61</v>
      </c>
      <c r="H390" s="43">
        <v>2225.5700000000002</v>
      </c>
      <c r="I390" s="13"/>
      <c r="J390" s="19">
        <v>3183.9399999999996</v>
      </c>
      <c r="K390" s="19">
        <v>4414.01</v>
      </c>
      <c r="L390" s="44"/>
      <c r="M390" s="34">
        <f t="shared" si="59"/>
        <v>5.1105023507200142E-2</v>
      </c>
      <c r="N390" s="34">
        <f t="shared" si="59"/>
        <v>5.4577589924137415E-2</v>
      </c>
      <c r="O390" s="34">
        <v>4.3239124741065282E-2</v>
      </c>
      <c r="P390" s="34">
        <f t="shared" si="58"/>
        <v>4.8452318229715186E-2</v>
      </c>
      <c r="Q390" s="34">
        <f t="shared" si="58"/>
        <v>4.2855252774877117E-2</v>
      </c>
      <c r="R390" s="34">
        <v>4.3239124741065282E-2</v>
      </c>
      <c r="S390" s="42"/>
      <c r="T390" s="36">
        <f>G390/$G$327</f>
        <v>1.4626400515132001</v>
      </c>
      <c r="U390" s="36">
        <f t="shared" si="55"/>
        <v>1.4413660002461031</v>
      </c>
      <c r="V390" s="36">
        <v>1.3080145683238464</v>
      </c>
      <c r="W390" s="36">
        <f t="shared" si="53"/>
        <v>1.3744436722166344</v>
      </c>
      <c r="X390" s="36">
        <f t="shared" si="54"/>
        <v>1.3273621218500031</v>
      </c>
      <c r="Y390" s="36">
        <v>1.3080145683238464</v>
      </c>
    </row>
    <row r="391" spans="1:25" s="3" customFormat="1" x14ac:dyDescent="0.2">
      <c r="A391" s="1"/>
      <c r="B391" s="2"/>
      <c r="D391" s="84"/>
      <c r="E391" s="22" t="s">
        <v>15</v>
      </c>
      <c r="F391" s="32">
        <v>45261</v>
      </c>
      <c r="G391" s="19">
        <v>1743.61</v>
      </c>
      <c r="H391" s="45">
        <v>2269.5700000000002</v>
      </c>
      <c r="I391" s="13"/>
      <c r="J391" s="19">
        <v>3225.88</v>
      </c>
      <c r="K391" s="19">
        <v>4460.93</v>
      </c>
      <c r="L391" s="44"/>
      <c r="M391" s="34">
        <f t="shared" si="59"/>
        <v>6.9076305220883372E-2</v>
      </c>
      <c r="N391" s="34">
        <f t="shared" si="59"/>
        <v>6.8183743587330037E-2</v>
      </c>
      <c r="O391" s="46">
        <v>4.6608896408861594E-2</v>
      </c>
      <c r="P391" s="34">
        <f t="shared" si="58"/>
        <v>5.7260001900910185E-2</v>
      </c>
      <c r="Q391" s="34">
        <f t="shared" si="58"/>
        <v>5.080501737235732E-2</v>
      </c>
      <c r="R391" s="46">
        <v>4.6608896408861594E-2</v>
      </c>
      <c r="S391" s="42"/>
      <c r="T391" s="36">
        <f t="shared" ref="T391:T398" si="61">G391/$G$327</f>
        <v>1.4969821850182441</v>
      </c>
      <c r="U391" s="36">
        <f t="shared" si="55"/>
        <v>1.4698621176501068</v>
      </c>
      <c r="V391" s="36">
        <v>1.3172491342594435</v>
      </c>
      <c r="W391" s="36">
        <f t="shared" si="53"/>
        <v>1.3925483373839322</v>
      </c>
      <c r="X391" s="36">
        <f t="shared" si="54"/>
        <v>1.3414717026523126</v>
      </c>
      <c r="Y391" s="36">
        <v>1.3172491342594435</v>
      </c>
    </row>
    <row r="392" spans="1:25" s="3" customFormat="1" x14ac:dyDescent="0.2">
      <c r="A392" s="1"/>
      <c r="B392" s="2"/>
      <c r="D392" s="83">
        <v>2024</v>
      </c>
      <c r="E392" s="21" t="s">
        <v>4</v>
      </c>
      <c r="F392" s="32">
        <v>45292</v>
      </c>
      <c r="G392" s="47">
        <v>1798.56</v>
      </c>
      <c r="H392" s="47">
        <v>2328.59</v>
      </c>
      <c r="I392" s="48"/>
      <c r="J392" s="47">
        <v>3285.68</v>
      </c>
      <c r="K392" s="47">
        <v>4528.71</v>
      </c>
      <c r="L392" s="44"/>
      <c r="M392" s="34">
        <f>G392/G380-1</f>
        <v>9.3861564379679185E-2</v>
      </c>
      <c r="N392" s="34">
        <f t="shared" si="59"/>
        <v>8.6237941522213868E-2</v>
      </c>
      <c r="O392" s="46">
        <v>4.8839291323741978E-2</v>
      </c>
      <c r="P392" s="34">
        <f t="shared" si="58"/>
        <v>6.8903145210613248E-2</v>
      </c>
      <c r="Q392" s="34">
        <f t="shared" si="58"/>
        <v>5.9295332860842098E-2</v>
      </c>
      <c r="R392" s="46">
        <v>4.8839291323741978E-2</v>
      </c>
      <c r="S392" s="42"/>
      <c r="T392" s="36">
        <f t="shared" si="61"/>
        <v>1.5441596909207984</v>
      </c>
      <c r="U392" s="36">
        <f t="shared" si="55"/>
        <v>1.5080857733133861</v>
      </c>
      <c r="V392" s="36">
        <v>1.3290112645782748</v>
      </c>
      <c r="W392" s="36">
        <f t="shared" si="53"/>
        <v>1.4183628098923822</v>
      </c>
      <c r="X392" s="36">
        <f t="shared" si="54"/>
        <v>1.3618542130270044</v>
      </c>
      <c r="Y392" s="36">
        <v>1.3290112645782748</v>
      </c>
    </row>
    <row r="393" spans="1:25" s="3" customFormat="1" x14ac:dyDescent="0.2">
      <c r="A393" s="1"/>
      <c r="B393" s="2"/>
      <c r="D393" s="84"/>
      <c r="E393" s="21" t="s">
        <v>5</v>
      </c>
      <c r="F393" s="32">
        <v>45323</v>
      </c>
      <c r="G393" s="49">
        <v>1756.08</v>
      </c>
      <c r="H393" s="49">
        <v>2293.38</v>
      </c>
      <c r="I393" s="48"/>
      <c r="J393" s="49">
        <v>3252.3599999999997</v>
      </c>
      <c r="K393" s="49">
        <v>4514.9500000000007</v>
      </c>
      <c r="L393" s="44"/>
      <c r="M393" s="34">
        <f t="shared" si="59"/>
        <v>6.2732235146028215E-2</v>
      </c>
      <c r="N393" s="34">
        <f t="shared" si="59"/>
        <v>6.4312233153889009E-2</v>
      </c>
      <c r="O393" s="46">
        <v>4.4007622260750168E-2</v>
      </c>
      <c r="P393" s="34">
        <f t="shared" si="58"/>
        <v>5.2966238879032179E-2</v>
      </c>
      <c r="Q393" s="34">
        <f t="shared" si="58"/>
        <v>5.0379210869160973E-2</v>
      </c>
      <c r="R393" s="46">
        <v>4.4007622260750168E-2</v>
      </c>
      <c r="S393" s="42"/>
      <c r="T393" s="36">
        <f t="shared" si="61"/>
        <v>1.5076883451384417</v>
      </c>
      <c r="U393" s="36">
        <f t="shared" si="55"/>
        <v>1.4852824029998641</v>
      </c>
      <c r="V393" s="36">
        <v>1.3302650957290134</v>
      </c>
      <c r="W393" s="36">
        <f t="shared" si="53"/>
        <v>1.4039792275515535</v>
      </c>
      <c r="X393" s="36">
        <f t="shared" si="54"/>
        <v>1.3577163649485779</v>
      </c>
      <c r="Y393" s="36">
        <v>1.3302650957290134</v>
      </c>
    </row>
    <row r="394" spans="1:25" s="3" customFormat="1" x14ac:dyDescent="0.2">
      <c r="A394" s="1"/>
      <c r="B394" s="2"/>
      <c r="D394" s="84"/>
      <c r="E394" s="21" t="s">
        <v>6</v>
      </c>
      <c r="F394" s="32">
        <v>45352</v>
      </c>
      <c r="G394" s="50">
        <v>1750.51</v>
      </c>
      <c r="H394" s="50">
        <v>2287.66</v>
      </c>
      <c r="I394" s="4"/>
      <c r="J394" s="50">
        <v>3251.44</v>
      </c>
      <c r="K394" s="50">
        <v>4513.7299999999996</v>
      </c>
      <c r="L394" s="44"/>
      <c r="M394" s="34">
        <f t="shared" si="59"/>
        <v>5.5102495946573127E-2</v>
      </c>
      <c r="N394" s="34">
        <f t="shared" si="59"/>
        <v>5.6895094039759453E-2</v>
      </c>
      <c r="O394" s="46">
        <v>4.4209394885854625E-2</v>
      </c>
      <c r="P394" s="34">
        <f t="shared" si="58"/>
        <v>4.8290270371349697E-2</v>
      </c>
      <c r="Q394" s="34">
        <f t="shared" si="58"/>
        <v>4.7023783289762644E-2</v>
      </c>
      <c r="R394" s="46">
        <v>4.4209394885854625E-2</v>
      </c>
      <c r="S394" s="42"/>
      <c r="T394" s="36">
        <f t="shared" si="61"/>
        <v>1.5029062030478644</v>
      </c>
      <c r="U394" s="36">
        <f t="shared" si="55"/>
        <v>1.4815779077373434</v>
      </c>
      <c r="V394" s="36">
        <v>1.3340862954265016</v>
      </c>
      <c r="W394" s="36">
        <f t="shared" si="53"/>
        <v>1.4035820818206544</v>
      </c>
      <c r="X394" s="36">
        <f t="shared" si="54"/>
        <v>1.3573494917904614</v>
      </c>
      <c r="Y394" s="36">
        <v>1.3340862954265016</v>
      </c>
    </row>
    <row r="395" spans="1:25" s="3" customFormat="1" x14ac:dyDescent="0.2">
      <c r="A395" s="1"/>
      <c r="B395" s="2"/>
      <c r="D395" s="84"/>
      <c r="E395" s="21" t="s">
        <v>7</v>
      </c>
      <c r="F395" s="32">
        <v>45383</v>
      </c>
      <c r="G395" s="50">
        <v>1761.74</v>
      </c>
      <c r="H395" s="50">
        <v>2298.8200000000002</v>
      </c>
      <c r="I395" s="4"/>
      <c r="J395" s="50">
        <v>3254.6800000000003</v>
      </c>
      <c r="K395" s="50">
        <v>4509.24</v>
      </c>
      <c r="L395" s="44"/>
      <c r="M395" s="34">
        <f t="shared" si="59"/>
        <v>5.6889694104660604E-2</v>
      </c>
      <c r="N395" s="34">
        <f t="shared" si="59"/>
        <v>5.7448951898175338E-2</v>
      </c>
      <c r="O395" s="46">
        <v>4.6532100371602603E-2</v>
      </c>
      <c r="P395" s="34">
        <f t="shared" si="58"/>
        <v>4.8216246855847356E-2</v>
      </c>
      <c r="Q395" s="34">
        <f t="shared" si="58"/>
        <v>4.7625021780798082E-2</v>
      </c>
      <c r="R395" s="46">
        <v>4.6532100371602603E-2</v>
      </c>
      <c r="S395" s="42"/>
      <c r="T395" s="36">
        <f t="shared" si="61"/>
        <v>1.5125477570294055</v>
      </c>
      <c r="U395" s="36">
        <f t="shared" si="55"/>
        <v>1.4888055593334502</v>
      </c>
      <c r="V395" s="36">
        <v>1.336783027504677</v>
      </c>
      <c r="W395" s="36">
        <f t="shared" si="53"/>
        <v>1.4049807254816473</v>
      </c>
      <c r="X395" s="36">
        <f t="shared" si="54"/>
        <v>1.355999278282312</v>
      </c>
      <c r="Y395" s="36">
        <v>1.336783027504677</v>
      </c>
    </row>
    <row r="396" spans="1:25" s="3" customFormat="1" x14ac:dyDescent="0.2">
      <c r="A396" s="1"/>
      <c r="B396" s="2"/>
      <c r="D396" s="84"/>
      <c r="E396" s="21" t="s">
        <v>8</v>
      </c>
      <c r="F396" s="32">
        <v>45413</v>
      </c>
      <c r="G396" s="50">
        <v>1767.03</v>
      </c>
      <c r="H396" s="50">
        <v>2304.37</v>
      </c>
      <c r="I396" s="4"/>
      <c r="J396" s="50">
        <v>3244.3599999999997</v>
      </c>
      <c r="K396" s="50">
        <v>4484.1000000000004</v>
      </c>
      <c r="L396" s="44"/>
      <c r="M396" s="34">
        <f t="shared" si="59"/>
        <v>6.043220730587584E-2</v>
      </c>
      <c r="N396" s="34">
        <f t="shared" si="59"/>
        <v>5.828836483042088E-2</v>
      </c>
      <c r="O396" s="46">
        <v>4.6867680584616211E-2</v>
      </c>
      <c r="P396" s="34">
        <f t="shared" ref="P396:Q398" si="62">J396/J384-1</f>
        <v>4.9879943822769723E-2</v>
      </c>
      <c r="Q396" s="34">
        <f t="shared" si="62"/>
        <v>4.8012583349498872E-2</v>
      </c>
      <c r="R396" s="46">
        <v>4.6867680584616211E-2</v>
      </c>
      <c r="S396" s="42"/>
      <c r="T396" s="36">
        <f t="shared" si="61"/>
        <v>1.5170895041854475</v>
      </c>
      <c r="U396" s="36">
        <f t="shared" si="55"/>
        <v>1.4923999559605459</v>
      </c>
      <c r="V396" s="36">
        <v>1.3343052183258368</v>
      </c>
      <c r="W396" s="36">
        <f t="shared" si="53"/>
        <v>1.4005257864132992</v>
      </c>
      <c r="X396" s="36">
        <f t="shared" si="54"/>
        <v>1.3484392854994891</v>
      </c>
      <c r="Y396" s="36">
        <v>1.3343052183258368</v>
      </c>
    </row>
    <row r="397" spans="1:25" s="3" customFormat="1" x14ac:dyDescent="0.2">
      <c r="A397" s="1"/>
      <c r="B397" s="2"/>
      <c r="D397" s="84"/>
      <c r="E397" s="20" t="s">
        <v>9</v>
      </c>
      <c r="F397" s="32">
        <v>45444</v>
      </c>
      <c r="G397" s="50">
        <v>1759.79</v>
      </c>
      <c r="H397" s="50">
        <v>2302.2399999999998</v>
      </c>
      <c r="I397" s="4"/>
      <c r="J397" s="50">
        <v>3241.1499999999996</v>
      </c>
      <c r="K397" s="50">
        <v>4485.5599999999995</v>
      </c>
      <c r="L397" s="44"/>
      <c r="M397" s="34">
        <f>G397/G385-1</f>
        <v>5.8093880962258648E-2</v>
      </c>
      <c r="N397" s="34">
        <f>H397/H385-1</f>
        <v>5.6344749109862979E-2</v>
      </c>
      <c r="O397" s="46">
        <v>4.9760556569485401E-2</v>
      </c>
      <c r="P397" s="34">
        <f t="shared" si="62"/>
        <v>4.8868336062443563E-2</v>
      </c>
      <c r="Q397" s="34">
        <f t="shared" si="62"/>
        <v>4.874353530913611E-2</v>
      </c>
      <c r="R397" s="46">
        <v>4.9760556569485415E-2</v>
      </c>
      <c r="S397" s="42"/>
      <c r="T397" s="36">
        <f t="shared" si="61"/>
        <v>1.5108735780210345</v>
      </c>
      <c r="U397" s="36">
        <f t="shared" si="55"/>
        <v>1.4910204848225792</v>
      </c>
      <c r="V397" s="36">
        <v>1.3393503960514268</v>
      </c>
      <c r="W397" s="36">
        <f t="shared" si="53"/>
        <v>1.3991400931565747</v>
      </c>
      <c r="X397" s="36">
        <f t="shared" si="54"/>
        <v>1.3488783304264149</v>
      </c>
      <c r="Y397" s="36">
        <v>1.3393503960514268</v>
      </c>
    </row>
    <row r="398" spans="1:25" s="3" customFormat="1" x14ac:dyDescent="0.2">
      <c r="A398" s="1"/>
      <c r="B398" s="2"/>
      <c r="D398" s="84"/>
      <c r="E398" s="20" t="s">
        <v>10</v>
      </c>
      <c r="F398" s="32">
        <v>45474</v>
      </c>
      <c r="G398" s="50">
        <v>1804.36</v>
      </c>
      <c r="H398" s="50">
        <v>2352.34</v>
      </c>
      <c r="I398" s="4"/>
      <c r="J398" s="50">
        <v>3293.83</v>
      </c>
      <c r="K398" s="50">
        <v>4552.8900000000003</v>
      </c>
      <c r="L398" s="44"/>
      <c r="M398" s="34">
        <f t="shared" ref="M398" si="63">G398/G386-1</f>
        <v>7.8685270872938862E-2</v>
      </c>
      <c r="N398" s="34">
        <f t="shared" ref="N398:N402" si="64">H398/H386-1</f>
        <v>7.2800324712342324E-2</v>
      </c>
      <c r="O398" s="46">
        <v>5.5661636860407301E-2</v>
      </c>
      <c r="P398" s="34">
        <f t="shared" si="62"/>
        <v>6.1395933361260591E-2</v>
      </c>
      <c r="Q398" s="34">
        <f t="shared" ref="Q398:Q402" si="65">K398/K386-1</f>
        <v>6.0681387189510883E-2</v>
      </c>
      <c r="R398" s="46">
        <v>5.566163686040726E-2</v>
      </c>
      <c r="S398" s="42"/>
      <c r="T398" s="36">
        <f t="shared" si="61"/>
        <v>1.5491393002790297</v>
      </c>
      <c r="U398" s="36">
        <f t="shared" si="55"/>
        <v>1.5234672003212291</v>
      </c>
      <c r="V398" s="36">
        <v>1.3533714126497629</v>
      </c>
      <c r="W398" s="36">
        <f t="shared" si="53"/>
        <v>1.4218810030519786</v>
      </c>
      <c r="X398" s="36">
        <f t="shared" si="54"/>
        <v>1.3691255187345885</v>
      </c>
      <c r="Y398" s="36">
        <v>1.3533714126497629</v>
      </c>
    </row>
    <row r="399" spans="1:25" s="3" customFormat="1" x14ac:dyDescent="0.2">
      <c r="A399" s="1"/>
      <c r="B399" s="2"/>
      <c r="D399" s="84"/>
      <c r="E399" s="21" t="s">
        <v>11</v>
      </c>
      <c r="F399" s="32">
        <v>45505</v>
      </c>
      <c r="G399" s="50">
        <v>1800.55</v>
      </c>
      <c r="H399" s="50">
        <v>2354.65</v>
      </c>
      <c r="I399" s="4"/>
      <c r="J399" s="50">
        <v>3296.92</v>
      </c>
      <c r="K399" s="50">
        <v>4564.97</v>
      </c>
      <c r="L399" s="44"/>
      <c r="M399" s="34">
        <f t="shared" ref="M399:M401" si="66">G399/G387-1</f>
        <v>5.9464898293017265E-2</v>
      </c>
      <c r="N399" s="34">
        <f t="shared" si="64"/>
        <v>6.0433423704998157E-2</v>
      </c>
      <c r="O399" s="46">
        <v>4.9928596240688794E-2</v>
      </c>
      <c r="P399" s="34">
        <f t="shared" ref="P399:P401" si="67">J399/J387-1</f>
        <v>5.0493077793178243E-2</v>
      </c>
      <c r="Q399" s="34">
        <f t="shared" si="65"/>
        <v>5.266107088502503E-2</v>
      </c>
      <c r="R399" s="46">
        <v>4.9928596240688794E-2</v>
      </c>
      <c r="S399" s="42"/>
      <c r="T399" s="36">
        <f t="shared" ref="T399:T402" si="68">G399/$G$327</f>
        <v>1.5458682120626743</v>
      </c>
      <c r="U399" s="36">
        <f t="shared" ref="U399:U403" si="69">H399/$H$327</f>
        <v>1.5249632464849392</v>
      </c>
      <c r="V399" s="36">
        <v>1.353470923058552</v>
      </c>
      <c r="W399" s="36">
        <f t="shared" si="53"/>
        <v>1.4232148946916294</v>
      </c>
      <c r="X399" s="36">
        <f t="shared" si="54"/>
        <v>1.3727581644313469</v>
      </c>
      <c r="Y399" s="36">
        <v>1.353470923058552</v>
      </c>
    </row>
    <row r="400" spans="1:25" s="3" customFormat="1" x14ac:dyDescent="0.2">
      <c r="A400" s="1"/>
      <c r="B400" s="2"/>
      <c r="D400" s="84"/>
      <c r="E400" s="21" t="s">
        <v>12</v>
      </c>
      <c r="F400" s="32">
        <v>45536</v>
      </c>
      <c r="G400" s="50">
        <v>1786.88</v>
      </c>
      <c r="H400" s="50">
        <v>2344.06</v>
      </c>
      <c r="I400" s="4"/>
      <c r="J400" s="50">
        <v>3290.62</v>
      </c>
      <c r="K400" s="50">
        <v>4567.59</v>
      </c>
      <c r="L400" s="44"/>
      <c r="M400" s="34">
        <f t="shared" si="66"/>
        <v>3.819561453455278E-2</v>
      </c>
      <c r="N400" s="34">
        <f t="shared" si="64"/>
        <v>4.4999821676950047E-2</v>
      </c>
      <c r="O400" s="46">
        <v>4.5803873347679103E-2</v>
      </c>
      <c r="P400" s="34">
        <f t="shared" si="67"/>
        <v>3.7840940630282649E-2</v>
      </c>
      <c r="Q400" s="34">
        <f t="shared" si="65"/>
        <v>4.3195552774263124E-2</v>
      </c>
      <c r="R400" s="46">
        <v>4.5803873347679103E-2</v>
      </c>
      <c r="S400" s="42"/>
      <c r="T400" s="36">
        <f t="shared" si="68"/>
        <v>1.5341317879373257</v>
      </c>
      <c r="U400" s="36">
        <f t="shared" si="69"/>
        <v>1.518104749137021</v>
      </c>
      <c r="V400" s="36">
        <v>1.3541376427974368</v>
      </c>
      <c r="W400" s="36">
        <f t="shared" si="53"/>
        <v>1.4204953097952542</v>
      </c>
      <c r="X400" s="36">
        <f t="shared" si="54"/>
        <v>1.3735460395741868</v>
      </c>
      <c r="Y400" s="36">
        <v>1.3541376427974368</v>
      </c>
    </row>
    <row r="401" spans="1:25" s="3" customFormat="1" x14ac:dyDescent="0.2">
      <c r="A401" s="1"/>
      <c r="B401" s="2"/>
      <c r="D401" s="84"/>
      <c r="E401" s="21" t="s">
        <v>13</v>
      </c>
      <c r="F401" s="32">
        <v>45566</v>
      </c>
      <c r="G401" s="27">
        <v>1791.69</v>
      </c>
      <c r="H401" s="27">
        <v>2349.71</v>
      </c>
      <c r="I401" s="5"/>
      <c r="J401" s="27">
        <v>3308.2200000000003</v>
      </c>
      <c r="K401" s="27">
        <v>4592.47</v>
      </c>
      <c r="L401" s="44"/>
      <c r="M401" s="34">
        <f t="shared" si="66"/>
        <v>5.299379378438096E-2</v>
      </c>
      <c r="N401" s="34">
        <f t="shared" si="64"/>
        <v>5.6130131290930141E-2</v>
      </c>
      <c r="O401" s="46">
        <v>4.7615401695135784E-2</v>
      </c>
      <c r="P401" s="34">
        <f t="shared" si="67"/>
        <v>4.5138910827904777E-2</v>
      </c>
      <c r="Q401" s="34">
        <f t="shared" si="65"/>
        <v>4.7024652262431577E-2</v>
      </c>
      <c r="R401" s="46">
        <v>4.7615401695135784E-2</v>
      </c>
      <c r="S401" s="42"/>
      <c r="T401" s="36">
        <f t="shared" si="68"/>
        <v>1.5382614294913073</v>
      </c>
      <c r="U401" s="36">
        <f t="shared" si="69"/>
        <v>1.5217639096673079</v>
      </c>
      <c r="V401" s="36">
        <v>1.3615810213748358</v>
      </c>
      <c r="W401" s="36">
        <f t="shared" ref="W401:W406" si="70">J401/$J$327</f>
        <v>1.4280928802994135</v>
      </c>
      <c r="X401" s="36">
        <f>K401/$K$327</f>
        <v>1.3810278462741326</v>
      </c>
      <c r="Y401" s="36">
        <v>1.3615810213748401</v>
      </c>
    </row>
    <row r="402" spans="1:25" s="3" customFormat="1" x14ac:dyDescent="0.2">
      <c r="A402" s="1"/>
      <c r="B402" s="2"/>
      <c r="D402" s="84"/>
      <c r="E402" s="21" t="s">
        <v>14</v>
      </c>
      <c r="F402" s="32">
        <v>45597</v>
      </c>
      <c r="G402" s="27">
        <v>1799.17</v>
      </c>
      <c r="H402" s="27">
        <v>2359.1</v>
      </c>
      <c r="I402" s="5"/>
      <c r="J402" s="27">
        <v>3329.63</v>
      </c>
      <c r="K402" s="27">
        <v>4628.83</v>
      </c>
      <c r="L402" s="44"/>
      <c r="M402" s="34">
        <f>G402/G390-1</f>
        <v>5.6092650313158687E-2</v>
      </c>
      <c r="N402" s="34">
        <f t="shared" si="64"/>
        <v>5.9998112843001827E-2</v>
      </c>
      <c r="O402" s="46">
        <v>4.5486705466164734E-2</v>
      </c>
      <c r="P402" s="34">
        <f>J402/J390-1</f>
        <v>4.5757771817308335E-2</v>
      </c>
      <c r="Q402" s="34">
        <f t="shared" si="65"/>
        <v>4.8667764685625947E-2</v>
      </c>
      <c r="R402" s="46">
        <v>4.5486705466164734E-2</v>
      </c>
      <c r="S402" s="42"/>
      <c r="T402" s="36">
        <f t="shared" si="68"/>
        <v>1.5446834084567505</v>
      </c>
      <c r="U402" s="36">
        <f t="shared" si="69"/>
        <v>1.5278452401769349</v>
      </c>
      <c r="V402" s="36">
        <v>1.36751184173865</v>
      </c>
      <c r="W402" s="36">
        <f t="shared" si="70"/>
        <v>1.4373351521456663</v>
      </c>
      <c r="X402" s="36">
        <f t="shared" ref="X402:X404" si="71">K402/$K$327</f>
        <v>1.3919618692488123</v>
      </c>
      <c r="Y402" s="36">
        <v>1.3675118417386458</v>
      </c>
    </row>
    <row r="403" spans="1:25" s="3" customFormat="1" x14ac:dyDescent="0.2">
      <c r="A403" s="1"/>
      <c r="B403" s="2"/>
      <c r="D403" s="89"/>
      <c r="E403" s="21" t="s">
        <v>15</v>
      </c>
      <c r="F403" s="32">
        <v>45627</v>
      </c>
      <c r="G403" s="27">
        <v>1799.71</v>
      </c>
      <c r="H403" s="27">
        <v>2363.67</v>
      </c>
      <c r="I403" s="5"/>
      <c r="J403" s="27">
        <v>3334.24</v>
      </c>
      <c r="K403" s="27">
        <v>4640.16</v>
      </c>
      <c r="L403" s="44"/>
      <c r="M403" s="34">
        <f>G403/G391-1</f>
        <v>3.217462620654854E-2</v>
      </c>
      <c r="N403" s="34">
        <f>H403/H391-1</f>
        <v>4.1461598452570358E-2</v>
      </c>
      <c r="O403" s="46">
        <v>4.2123393743437321E-2</v>
      </c>
      <c r="P403" s="34">
        <f>J403/J391-1</f>
        <v>3.3590834128981673E-2</v>
      </c>
      <c r="Q403" s="34">
        <f>K403/K391-1</f>
        <v>4.0177720789162708E-2</v>
      </c>
      <c r="R403" s="46">
        <v>4.2123393743437321E-2</v>
      </c>
      <c r="S403" s="42"/>
      <c r="T403" s="36">
        <f>G403/$G$327</f>
        <v>1.5451470272590686</v>
      </c>
      <c r="U403" s="36">
        <f t="shared" si="69"/>
        <v>1.5308049505527601</v>
      </c>
      <c r="V403" s="36">
        <v>1.3727361382000558</v>
      </c>
      <c r="W403" s="36">
        <f t="shared" si="70"/>
        <v>1.4393251976015853</v>
      </c>
      <c r="X403" s="36">
        <f t="shared" si="71"/>
        <v>1.3953689781680401</v>
      </c>
      <c r="Y403" s="36">
        <v>1.3727361382000558</v>
      </c>
    </row>
    <row r="404" spans="1:25" s="3" customFormat="1" x14ac:dyDescent="0.2">
      <c r="A404" s="1"/>
      <c r="B404" s="2"/>
      <c r="D404" s="88">
        <v>2025</v>
      </c>
      <c r="E404" s="21" t="s">
        <v>4</v>
      </c>
      <c r="F404" s="32">
        <v>45658</v>
      </c>
      <c r="G404" s="27">
        <v>1795.77</v>
      </c>
      <c r="H404" s="27">
        <v>2366.33</v>
      </c>
      <c r="I404" s="5"/>
      <c r="J404" s="27">
        <v>3342.21</v>
      </c>
      <c r="K404" s="27">
        <v>4660.5200000000004</v>
      </c>
      <c r="L404" s="44"/>
      <c r="M404" s="34">
        <f>G404/G392-1</f>
        <v>-1.551240992794245E-3</v>
      </c>
      <c r="N404" s="34">
        <f>H404/H392-1</f>
        <v>1.6207232703052021E-2</v>
      </c>
      <c r="O404" s="46">
        <v>3.5850398712141018E-2</v>
      </c>
      <c r="P404" s="34">
        <f>J404/J392-1</f>
        <v>1.7204962138735347E-2</v>
      </c>
      <c r="Q404" s="34">
        <f>K404/K392-1</f>
        <v>2.9105418540820827E-2</v>
      </c>
      <c r="R404" s="46">
        <v>3.5850398712141018E-2</v>
      </c>
      <c r="S404" s="42"/>
      <c r="T404" s="36">
        <f>G404/$G$327</f>
        <v>1.5417643271088217</v>
      </c>
      <c r="U404" s="36">
        <f t="shared" ref="U404" si="72">H404/$H$327</f>
        <v>1.5325276703776383</v>
      </c>
      <c r="V404" s="36">
        <v>1.3766568483063299</v>
      </c>
      <c r="W404" s="36">
        <f t="shared" si="70"/>
        <v>1.4427656883355711</v>
      </c>
      <c r="X404" s="36">
        <f t="shared" si="71"/>
        <v>1.4014915498887355</v>
      </c>
      <c r="Y404" s="36">
        <v>1.3766568483063326</v>
      </c>
    </row>
    <row r="405" spans="1:25" s="3" customFormat="1" x14ac:dyDescent="0.2">
      <c r="A405" s="1"/>
      <c r="B405" s="2"/>
      <c r="D405" s="86"/>
      <c r="E405" s="21" t="s">
        <v>5</v>
      </c>
      <c r="F405" s="32">
        <v>45689</v>
      </c>
      <c r="G405" s="27">
        <v>1787.36</v>
      </c>
      <c r="H405" s="27">
        <v>2364.0100000000002</v>
      </c>
      <c r="I405" s="5"/>
      <c r="J405" s="27">
        <v>3340.21</v>
      </c>
      <c r="K405" s="27">
        <v>4666.6499999999996</v>
      </c>
      <c r="L405" s="44"/>
      <c r="M405" s="34">
        <f>G405/G393-1</f>
        <v>1.7812400346225665E-2</v>
      </c>
      <c r="N405" s="34">
        <f>H405/H393-1</f>
        <v>3.0797338426252985E-2</v>
      </c>
      <c r="O405" s="46">
        <v>3.7739095308981785E-2</v>
      </c>
      <c r="P405" s="34">
        <f>J405/J393-1</f>
        <v>2.7011154976694041E-2</v>
      </c>
      <c r="Q405" s="34">
        <f>K405/K393-1</f>
        <v>3.3599486151562941E-2</v>
      </c>
      <c r="R405" s="46">
        <v>3.7739095308981785E-2</v>
      </c>
      <c r="S405" s="42"/>
      <c r="T405" s="36">
        <f>G405/$G$327</f>
        <v>1.534543893539386</v>
      </c>
      <c r="U405" s="36">
        <f>H405/$H$327</f>
        <v>1.5310251478236092</v>
      </c>
      <c r="V405" s="36">
        <v>1.3804680969629421</v>
      </c>
      <c r="W405" s="36">
        <f t="shared" si="70"/>
        <v>1.4419023280510075</v>
      </c>
      <c r="X405" s="36">
        <f>K405/$K$327</f>
        <v>1.403334937150418</v>
      </c>
      <c r="Y405" s="36">
        <v>1.3804680969629421</v>
      </c>
    </row>
    <row r="406" spans="1:25" s="3" customFormat="1" x14ac:dyDescent="0.2">
      <c r="A406" s="1"/>
      <c r="B406" s="2"/>
      <c r="D406" s="87"/>
      <c r="E406" s="21" t="s">
        <v>6</v>
      </c>
      <c r="F406" s="32">
        <v>45717</v>
      </c>
      <c r="G406" s="27">
        <v>1797.48</v>
      </c>
      <c r="H406" s="27">
        <v>2379.4699999999998</v>
      </c>
      <c r="I406" s="5"/>
      <c r="J406" s="27">
        <v>3350.38</v>
      </c>
      <c r="K406" s="27">
        <v>4680.1499999999996</v>
      </c>
      <c r="L406" s="44"/>
      <c r="M406" s="34">
        <f>G406/G394-1</f>
        <v>2.6832180336016309E-2</v>
      </c>
      <c r="N406" s="34">
        <f>H406/H394-1</f>
        <v>4.0132712028885464E-2</v>
      </c>
      <c r="O406" s="46">
        <v>3.8011412374594489E-2</v>
      </c>
      <c r="P406" s="34">
        <f>J406/J394-1</f>
        <v>3.0429594272076477E-2</v>
      </c>
      <c r="Q406" s="34">
        <f>K406/K394-1</f>
        <v>3.6869728583676986E-2</v>
      </c>
      <c r="R406" s="46">
        <v>3.8011412374594489E-2</v>
      </c>
      <c r="S406" s="42"/>
      <c r="T406" s="36">
        <f>G406/$G$327</f>
        <v>1.5432324533161623</v>
      </c>
      <c r="U406" s="36">
        <f>H406/$H$327</f>
        <v>1.5410376472569247</v>
      </c>
      <c r="V406" s="36">
        <v>1.3847967997452533</v>
      </c>
      <c r="W406" s="36">
        <f t="shared" si="70"/>
        <v>1.4462925150980133</v>
      </c>
      <c r="X406" s="36">
        <f>K406/$K$327</f>
        <v>1.4073945991459675</v>
      </c>
      <c r="Y406" s="36">
        <v>1.3847967997452533</v>
      </c>
    </row>
    <row r="407" spans="1:25" s="3" customFormat="1" x14ac:dyDescent="0.2">
      <c r="D407" s="28" t="s">
        <v>19</v>
      </c>
      <c r="E407" s="4"/>
      <c r="F407" s="4"/>
      <c r="G407" s="4"/>
      <c r="H407" s="4"/>
      <c r="I407" s="4"/>
      <c r="J407" s="4"/>
      <c r="K407" s="5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52"/>
      <c r="W407" s="4"/>
      <c r="X407" s="53"/>
      <c r="Y407" s="4"/>
    </row>
    <row r="408" spans="1:25" s="3" customFormat="1" x14ac:dyDescent="0.2">
      <c r="A408" s="29"/>
      <c r="B408" s="29"/>
      <c r="C408" s="29"/>
      <c r="D408" s="76" t="s">
        <v>27</v>
      </c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</row>
    <row r="409" spans="1:25" s="3" customFormat="1" x14ac:dyDescent="0.2"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</row>
  </sheetData>
  <mergeCells count="52">
    <mergeCell ref="D8:D19"/>
    <mergeCell ref="D20:D31"/>
    <mergeCell ref="D32:D43"/>
    <mergeCell ref="D2:K2"/>
    <mergeCell ref="D4:D6"/>
    <mergeCell ref="E4:E6"/>
    <mergeCell ref="G4:H4"/>
    <mergeCell ref="J4:K4"/>
    <mergeCell ref="P4:R4"/>
    <mergeCell ref="T4:V4"/>
    <mergeCell ref="W4:Y4"/>
    <mergeCell ref="G5:G6"/>
    <mergeCell ref="H5:H6"/>
    <mergeCell ref="J5:J6"/>
    <mergeCell ref="K5:K6"/>
    <mergeCell ref="M5:O5"/>
    <mergeCell ref="P5:R5"/>
    <mergeCell ref="T5:V5"/>
    <mergeCell ref="M4:O4"/>
    <mergeCell ref="W5:Y5"/>
    <mergeCell ref="D44:D55"/>
    <mergeCell ref="D200:D211"/>
    <mergeCell ref="D68:D79"/>
    <mergeCell ref="D80:D91"/>
    <mergeCell ref="D92:D103"/>
    <mergeCell ref="D104:D115"/>
    <mergeCell ref="D116:D127"/>
    <mergeCell ref="D128:D139"/>
    <mergeCell ref="D140:D151"/>
    <mergeCell ref="D152:D163"/>
    <mergeCell ref="D164:D175"/>
    <mergeCell ref="D176:D187"/>
    <mergeCell ref="D188:D199"/>
    <mergeCell ref="D56:D67"/>
    <mergeCell ref="D344:D355"/>
    <mergeCell ref="D212:D223"/>
    <mergeCell ref="D224:D235"/>
    <mergeCell ref="D236:D247"/>
    <mergeCell ref="D248:D259"/>
    <mergeCell ref="D260:D271"/>
    <mergeCell ref="D272:D283"/>
    <mergeCell ref="D284:D295"/>
    <mergeCell ref="D296:D307"/>
    <mergeCell ref="D308:D319"/>
    <mergeCell ref="D320:D331"/>
    <mergeCell ref="D332:D343"/>
    <mergeCell ref="D356:D367"/>
    <mergeCell ref="D368:D379"/>
    <mergeCell ref="D380:D391"/>
    <mergeCell ref="D408:Y409"/>
    <mergeCell ref="D392:D403"/>
    <mergeCell ref="D404:D4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6</vt:i4>
      </vt:variant>
    </vt:vector>
  </HeadingPairs>
  <TitlesOfParts>
    <vt:vector size="8" baseType="lpstr">
      <vt:lpstr>Líneas de pobreza por ingresos</vt:lpstr>
      <vt:lpstr>Variaciones porcentuales</vt:lpstr>
      <vt:lpstr>G1</vt:lpstr>
      <vt:lpstr>G2</vt:lpstr>
      <vt:lpstr>G3</vt:lpstr>
      <vt:lpstr>G4</vt:lpstr>
      <vt:lpstr>G5</vt:lpstr>
      <vt:lpstr>G6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DEMPSI</dc:creator>
  <cp:lastModifiedBy>Jorge Juvenal Campos Ferreira</cp:lastModifiedBy>
  <dcterms:created xsi:type="dcterms:W3CDTF">2024-11-07T17:40:33Z</dcterms:created>
  <dcterms:modified xsi:type="dcterms:W3CDTF">2025-05-26T22:37:42Z</dcterms:modified>
</cp:coreProperties>
</file>