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15" windowWidth="18975" windowHeight="1017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50" i="1"/>
  <c r="E50"/>
  <c r="D50"/>
  <c r="F49"/>
  <c r="E49"/>
  <c r="D49"/>
  <c r="F48"/>
  <c r="E48"/>
  <c r="D48"/>
  <c r="D47"/>
  <c r="N22"/>
  <c r="E47" s="1"/>
  <c r="M27"/>
  <c r="O27" s="1"/>
  <c r="G30"/>
  <c r="F30"/>
  <c r="E30"/>
  <c r="D30"/>
  <c r="H29"/>
  <c r="H28"/>
  <c r="H27"/>
  <c r="H26"/>
  <c r="H25"/>
  <c r="G22"/>
  <c r="F22"/>
  <c r="E22"/>
  <c r="D22"/>
  <c r="H21"/>
  <c r="H20"/>
  <c r="H19"/>
  <c r="H18"/>
  <c r="H17"/>
  <c r="G14"/>
  <c r="F14"/>
  <c r="E14"/>
  <c r="D14"/>
  <c r="H13"/>
  <c r="H12"/>
  <c r="H11"/>
  <c r="H10"/>
  <c r="H9"/>
  <c r="U30"/>
  <c r="T30"/>
  <c r="S30"/>
  <c r="R30"/>
  <c r="V29"/>
  <c r="V28"/>
  <c r="V27"/>
  <c r="V26"/>
  <c r="V25"/>
  <c r="U22"/>
  <c r="T22"/>
  <c r="T32" s="1"/>
  <c r="S22"/>
  <c r="R22"/>
  <c r="R32" s="1"/>
  <c r="V21"/>
  <c r="V20"/>
  <c r="V19"/>
  <c r="V18"/>
  <c r="V17"/>
  <c r="U14"/>
  <c r="T14"/>
  <c r="S14"/>
  <c r="R14"/>
  <c r="V13"/>
  <c r="V12"/>
  <c r="V11"/>
  <c r="V10"/>
  <c r="V9"/>
  <c r="V14" s="1"/>
  <c r="O9"/>
  <c r="O10"/>
  <c r="O11"/>
  <c r="O12"/>
  <c r="O13"/>
  <c r="K14"/>
  <c r="L14"/>
  <c r="M14"/>
  <c r="N14"/>
  <c r="O17"/>
  <c r="O18"/>
  <c r="O19"/>
  <c r="O20"/>
  <c r="O21"/>
  <c r="K22"/>
  <c r="L22"/>
  <c r="M22"/>
  <c r="O25"/>
  <c r="O26"/>
  <c r="O28"/>
  <c r="O29"/>
  <c r="K30"/>
  <c r="L30"/>
  <c r="L32" s="1"/>
  <c r="M30"/>
  <c r="N30"/>
  <c r="N32" s="1"/>
  <c r="F47" l="1"/>
  <c r="V30"/>
  <c r="H14"/>
  <c r="M32"/>
  <c r="H30"/>
  <c r="H22"/>
  <c r="G32"/>
  <c r="F32"/>
  <c r="E32"/>
  <c r="D32"/>
  <c r="S32"/>
  <c r="U32"/>
  <c r="V22"/>
  <c r="V32" s="1"/>
  <c r="K32"/>
  <c r="O14"/>
  <c r="O22"/>
  <c r="O30"/>
  <c r="H32" l="1"/>
  <c r="O32"/>
</calcChain>
</file>

<file path=xl/sharedStrings.xml><?xml version="1.0" encoding="utf-8"?>
<sst xmlns="http://schemas.openxmlformats.org/spreadsheetml/2006/main" count="92" uniqueCount="29">
  <si>
    <t>Chris Lockhart</t>
  </si>
  <si>
    <t>Chris Boyle</t>
  </si>
  <si>
    <t>Steven Shofner</t>
  </si>
  <si>
    <t>Jason Spruill</t>
  </si>
  <si>
    <t>GUI</t>
  </si>
  <si>
    <t>Total</t>
  </si>
  <si>
    <t>Input</t>
  </si>
  <si>
    <t>August</t>
  </si>
  <si>
    <t>October</t>
  </si>
  <si>
    <t>September</t>
  </si>
  <si>
    <t>Testing</t>
  </si>
  <si>
    <t>Engine</t>
  </si>
  <si>
    <t>Game</t>
  </si>
  <si>
    <t>Networking</t>
  </si>
  <si>
    <t>Coding</t>
  </si>
  <si>
    <t>Design</t>
  </si>
  <si>
    <t>SDD</t>
  </si>
  <si>
    <t>SRS</t>
  </si>
  <si>
    <t>Test Planning</t>
  </si>
  <si>
    <t>Meeting</t>
  </si>
  <si>
    <t>Coding Design</t>
  </si>
  <si>
    <t>Chris L.</t>
  </si>
  <si>
    <t>Chris B.</t>
  </si>
  <si>
    <t>Steven S.</t>
  </si>
  <si>
    <t>Jason S.</t>
  </si>
  <si>
    <t>Aug.</t>
  </si>
  <si>
    <t>Sept.</t>
  </si>
  <si>
    <t>Oct.</t>
  </si>
  <si>
    <t>Name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</si>
</sst>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5"/>
      </patternFill>
    </fill>
  </fills>
  <borders count="17">
    <border>
      <left/>
      <right/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2">
    <xf numFmtId="0" fontId="0" fillId="0" borderId="0"/>
    <xf numFmtId="0" fontId="1" fillId="3" borderId="0" applyNumberFormat="0" applyBorder="0" applyAlignment="0" applyProtection="0"/>
  </cellStyleXfs>
  <cellXfs count="24">
    <xf numFmtId="0" fontId="0" fillId="0" borderId="0" xfId="0"/>
    <xf numFmtId="0" fontId="0" fillId="0" borderId="0" xfId="0" applyAlignment="1">
      <alignment textRotation="135" wrapText="1"/>
    </xf>
    <xf numFmtId="0" fontId="0" fillId="0" borderId="0" xfId="0" applyAlignment="1">
      <alignment wrapText="1"/>
    </xf>
    <xf numFmtId="0" fontId="0" fillId="0" borderId="0" xfId="0" applyFill="1" applyAlignment="1">
      <alignment textRotation="135" wrapText="1"/>
    </xf>
    <xf numFmtId="0" fontId="0" fillId="0" borderId="0" xfId="0" applyFill="1" applyBorder="1" applyAlignment="1">
      <alignment textRotation="135" wrapText="1"/>
    </xf>
    <xf numFmtId="0" fontId="0" fillId="0" borderId="1" xfId="0" applyBorder="1" applyAlignment="1">
      <alignment wrapText="1"/>
    </xf>
    <xf numFmtId="0" fontId="0" fillId="2" borderId="4" xfId="0" applyFill="1" applyBorder="1" applyAlignment="1">
      <alignment wrapText="1"/>
    </xf>
    <xf numFmtId="0" fontId="0" fillId="0" borderId="4" xfId="0" applyBorder="1" applyAlignment="1">
      <alignment wrapText="1"/>
    </xf>
    <xf numFmtId="0" fontId="0" fillId="0" borderId="5" xfId="0" applyBorder="1"/>
    <xf numFmtId="0" fontId="0" fillId="2" borderId="6" xfId="0" applyFill="1" applyBorder="1"/>
    <xf numFmtId="0" fontId="0" fillId="0" borderId="6" xfId="0" applyBorder="1"/>
    <xf numFmtId="0" fontId="0" fillId="0" borderId="2" xfId="0" applyBorder="1" applyAlignment="1">
      <alignment textRotation="135" wrapText="1"/>
    </xf>
    <xf numFmtId="0" fontId="0" fillId="2" borderId="3" xfId="0" applyFill="1" applyBorder="1" applyAlignment="1">
      <alignment textRotation="135" wrapText="1"/>
    </xf>
    <xf numFmtId="0" fontId="0" fillId="0" borderId="3" xfId="0" applyBorder="1" applyAlignment="1">
      <alignment textRotation="135" wrapText="1"/>
    </xf>
    <xf numFmtId="0" fontId="0" fillId="0" borderId="7" xfId="0" applyBorder="1" applyAlignment="1">
      <alignment textRotation="135" wrapText="1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1" fillId="3" borderId="9" xfId="1" applyBorder="1"/>
    <xf numFmtId="0" fontId="1" fillId="3" borderId="10" xfId="1" applyBorder="1"/>
    <xf numFmtId="0" fontId="0" fillId="3" borderId="8" xfId="1" applyFont="1" applyBorder="1"/>
  </cellXfs>
  <cellStyles count="2">
    <cellStyle name="40% - Accent1" xfId="1" builtinId="3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30"/>
      <c:perspective val="30"/>
    </c:view3D>
    <c:plotArea>
      <c:layout/>
      <c:pie3DChart>
        <c:varyColors val="1"/>
        <c:ser>
          <c:idx val="0"/>
          <c:order val="0"/>
          <c:explosion val="25"/>
          <c:cat>
            <c:strRef>
              <c:f>Sheet1!$D$5:$G$5</c:f>
              <c:strCache>
                <c:ptCount val="4"/>
                <c:pt idx="0">
                  <c:v>Chris Lockhart</c:v>
                </c:pt>
                <c:pt idx="1">
                  <c:v>Chris Boyle</c:v>
                </c:pt>
                <c:pt idx="2">
                  <c:v>Steven Shofner</c:v>
                </c:pt>
                <c:pt idx="3">
                  <c:v>Jason Spruill</c:v>
                </c:pt>
              </c:strCache>
            </c:strRef>
          </c:cat>
          <c:val>
            <c:numRef>
              <c:f>Sheet1!$D$32:$G$32</c:f>
              <c:numCache>
                <c:formatCode>General</c:formatCode>
                <c:ptCount val="4"/>
                <c:pt idx="0">
                  <c:v>127</c:v>
                </c:pt>
                <c:pt idx="1">
                  <c:v>108</c:v>
                </c:pt>
                <c:pt idx="2">
                  <c:v>110</c:v>
                </c:pt>
                <c:pt idx="3">
                  <c:v>58</c:v>
                </c:pt>
              </c:numCache>
            </c:numRef>
          </c:val>
        </c:ser>
      </c:pie3DChart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30"/>
      <c:perspective val="30"/>
    </c:view3D>
    <c:plotArea>
      <c:layout/>
      <c:pie3DChart>
        <c:varyColors val="1"/>
        <c:ser>
          <c:idx val="0"/>
          <c:order val="0"/>
          <c:explosion val="25"/>
          <c:cat>
            <c:strRef>
              <c:f>Sheet1!$K$5:$N$5</c:f>
              <c:strCache>
                <c:ptCount val="4"/>
                <c:pt idx="0">
                  <c:v>Chris Lockhart</c:v>
                </c:pt>
                <c:pt idx="1">
                  <c:v>Chris Boyle</c:v>
                </c:pt>
                <c:pt idx="2">
                  <c:v>Steven Shofner</c:v>
                </c:pt>
                <c:pt idx="3">
                  <c:v>Jason Spruill</c:v>
                </c:pt>
              </c:strCache>
            </c:strRef>
          </c:cat>
          <c:val>
            <c:numRef>
              <c:f>Sheet1!$K$32:$N$32</c:f>
              <c:numCache>
                <c:formatCode>General</c:formatCode>
                <c:ptCount val="4"/>
                <c:pt idx="0">
                  <c:v>163.19999999999999</c:v>
                </c:pt>
                <c:pt idx="1">
                  <c:v>96</c:v>
                </c:pt>
                <c:pt idx="2">
                  <c:v>55</c:v>
                </c:pt>
                <c:pt idx="3">
                  <c:v>55</c:v>
                </c:pt>
              </c:numCache>
            </c:numRef>
          </c:val>
        </c:ser>
      </c:pie3DChart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30"/>
      <c:perspective val="30"/>
    </c:view3D>
    <c:plotArea>
      <c:layout/>
      <c:pie3DChart>
        <c:varyColors val="1"/>
        <c:ser>
          <c:idx val="0"/>
          <c:order val="0"/>
          <c:explosion val="25"/>
          <c:cat>
            <c:strRef>
              <c:f>Sheet1!$R$5:$U$5</c:f>
              <c:strCache>
                <c:ptCount val="4"/>
                <c:pt idx="0">
                  <c:v>Chris Lockhart</c:v>
                </c:pt>
                <c:pt idx="1">
                  <c:v>Chris Boyle</c:v>
                </c:pt>
                <c:pt idx="2">
                  <c:v>Steven Shofner</c:v>
                </c:pt>
                <c:pt idx="3">
                  <c:v>Jason Spruill</c:v>
                </c:pt>
              </c:strCache>
            </c:strRef>
          </c:cat>
          <c:val>
            <c:numRef>
              <c:f>Sheet1!$R$32:$U$32</c:f>
              <c:numCache>
                <c:formatCode>General</c:formatCode>
                <c:ptCount val="4"/>
                <c:pt idx="0">
                  <c:v>20</c:v>
                </c:pt>
                <c:pt idx="1">
                  <c:v>25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</c:ser>
      </c:pie3DChart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cked"/>
        <c:ser>
          <c:idx val="0"/>
          <c:order val="0"/>
          <c:tx>
            <c:strRef>
              <c:f>Sheet1!$C$47</c:f>
              <c:strCache>
                <c:ptCount val="1"/>
                <c:pt idx="0">
                  <c:v>Jason S.</c:v>
                </c:pt>
              </c:strCache>
            </c:strRef>
          </c:tx>
          <c:cat>
            <c:strRef>
              <c:f>Sheet1!$D$46:$F$46</c:f>
              <c:strCache>
                <c:ptCount val="3"/>
                <c:pt idx="0">
                  <c:v>Aug.</c:v>
                </c:pt>
                <c:pt idx="1">
                  <c:v>Sept.</c:v>
                </c:pt>
                <c:pt idx="2">
                  <c:v>Oct.</c:v>
                </c:pt>
              </c:strCache>
            </c:strRef>
          </c:cat>
          <c:val>
            <c:numRef>
              <c:f>Sheet1!$D$47:$F$47</c:f>
              <c:numCache>
                <c:formatCode>General</c:formatCode>
                <c:ptCount val="3"/>
                <c:pt idx="0">
                  <c:v>10</c:v>
                </c:pt>
                <c:pt idx="1">
                  <c:v>50</c:v>
                </c:pt>
                <c:pt idx="2">
                  <c:v>63</c:v>
                </c:pt>
              </c:numCache>
            </c:numRef>
          </c:val>
        </c:ser>
        <c:ser>
          <c:idx val="1"/>
          <c:order val="1"/>
          <c:tx>
            <c:strRef>
              <c:f>Sheet1!$C$48</c:f>
              <c:strCache>
                <c:ptCount val="1"/>
                <c:pt idx="0">
                  <c:v>Steven S.</c:v>
                </c:pt>
              </c:strCache>
            </c:strRef>
          </c:tx>
          <c:cat>
            <c:strRef>
              <c:f>Sheet1!$D$46:$F$46</c:f>
              <c:strCache>
                <c:ptCount val="3"/>
                <c:pt idx="0">
                  <c:v>Aug.</c:v>
                </c:pt>
                <c:pt idx="1">
                  <c:v>Sept.</c:v>
                </c:pt>
                <c:pt idx="2">
                  <c:v>Oct.</c:v>
                </c:pt>
              </c:strCache>
            </c:strRef>
          </c:cat>
          <c:val>
            <c:numRef>
              <c:f>Sheet1!$D$48:$F$48</c:f>
              <c:numCache>
                <c:formatCode>General</c:formatCode>
                <c:ptCount val="3"/>
                <c:pt idx="0">
                  <c:v>10</c:v>
                </c:pt>
                <c:pt idx="1">
                  <c:v>43</c:v>
                </c:pt>
                <c:pt idx="2">
                  <c:v>122</c:v>
                </c:pt>
              </c:numCache>
            </c:numRef>
          </c:val>
        </c:ser>
        <c:ser>
          <c:idx val="2"/>
          <c:order val="2"/>
          <c:tx>
            <c:strRef>
              <c:f>Sheet1!$C$49</c:f>
              <c:strCache>
                <c:ptCount val="1"/>
                <c:pt idx="0">
                  <c:v>Chris B.</c:v>
                </c:pt>
              </c:strCache>
            </c:strRef>
          </c:tx>
          <c:cat>
            <c:strRef>
              <c:f>Sheet1!$D$46:$F$46</c:f>
              <c:strCache>
                <c:ptCount val="3"/>
                <c:pt idx="0">
                  <c:v>Aug.</c:v>
                </c:pt>
                <c:pt idx="1">
                  <c:v>Sept.</c:v>
                </c:pt>
                <c:pt idx="2">
                  <c:v>Oct.</c:v>
                </c:pt>
              </c:strCache>
            </c:strRef>
          </c:cat>
          <c:val>
            <c:numRef>
              <c:f>Sheet1!$D$49:$F$49</c:f>
              <c:numCache>
                <c:formatCode>General</c:formatCode>
                <c:ptCount val="3"/>
                <c:pt idx="0">
                  <c:v>15</c:v>
                </c:pt>
                <c:pt idx="1">
                  <c:v>117</c:v>
                </c:pt>
                <c:pt idx="2">
                  <c:v>97</c:v>
                </c:pt>
              </c:numCache>
            </c:numRef>
          </c:val>
        </c:ser>
        <c:ser>
          <c:idx val="3"/>
          <c:order val="3"/>
          <c:tx>
            <c:strRef>
              <c:f>Sheet1!$C$50</c:f>
              <c:strCache>
                <c:ptCount val="1"/>
                <c:pt idx="0">
                  <c:v>Chris L.</c:v>
                </c:pt>
              </c:strCache>
            </c:strRef>
          </c:tx>
          <c:cat>
            <c:strRef>
              <c:f>Sheet1!$D$46:$F$46</c:f>
              <c:strCache>
                <c:ptCount val="3"/>
                <c:pt idx="0">
                  <c:v>Aug.</c:v>
                </c:pt>
                <c:pt idx="1">
                  <c:v>Sept.</c:v>
                </c:pt>
                <c:pt idx="2">
                  <c:v>Oct.</c:v>
                </c:pt>
              </c:strCache>
            </c:strRef>
          </c:cat>
          <c:val>
            <c:numRef>
              <c:f>Sheet1!$D$50:$F$50</c:f>
              <c:numCache>
                <c:formatCode>General</c:formatCode>
                <c:ptCount val="3"/>
                <c:pt idx="0">
                  <c:v>20</c:v>
                </c:pt>
                <c:pt idx="1">
                  <c:v>159.6</c:v>
                </c:pt>
                <c:pt idx="2">
                  <c:v>130.6</c:v>
                </c:pt>
              </c:numCache>
            </c:numRef>
          </c:val>
        </c:ser>
        <c:marker val="1"/>
        <c:axId val="47819008"/>
        <c:axId val="115056640"/>
      </c:lineChart>
      <c:catAx>
        <c:axId val="47819008"/>
        <c:scaling>
          <c:orientation val="minMax"/>
        </c:scaling>
        <c:axPos val="b"/>
        <c:tickLblPos val="nextTo"/>
        <c:crossAx val="115056640"/>
        <c:crosses val="autoZero"/>
        <c:auto val="1"/>
        <c:lblAlgn val="ctr"/>
        <c:lblOffset val="100"/>
      </c:catAx>
      <c:valAx>
        <c:axId val="115056640"/>
        <c:scaling>
          <c:orientation val="minMax"/>
        </c:scaling>
        <c:axPos val="l"/>
        <c:majorGridlines/>
        <c:numFmt formatCode="General" sourceLinked="1"/>
        <c:tickLblPos val="nextTo"/>
        <c:crossAx val="4781900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32</xdr:row>
      <xdr:rowOff>66674</xdr:rowOff>
    </xdr:from>
    <xdr:to>
      <xdr:col>8</xdr:col>
      <xdr:colOff>0</xdr:colOff>
      <xdr:row>43</xdr:row>
      <xdr:rowOff>171449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32</xdr:row>
      <xdr:rowOff>66674</xdr:rowOff>
    </xdr:from>
    <xdr:to>
      <xdr:col>15</xdr:col>
      <xdr:colOff>9525</xdr:colOff>
      <xdr:row>44</xdr:row>
      <xdr:rowOff>19049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9525</xdr:colOff>
      <xdr:row>32</xdr:row>
      <xdr:rowOff>57150</xdr:rowOff>
    </xdr:from>
    <xdr:to>
      <xdr:col>21</xdr:col>
      <xdr:colOff>600075</xdr:colOff>
      <xdr:row>44</xdr:row>
      <xdr:rowOff>66675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51</xdr:row>
      <xdr:rowOff>9525</xdr:rowOff>
    </xdr:from>
    <xdr:to>
      <xdr:col>9</xdr:col>
      <xdr:colOff>0</xdr:colOff>
      <xdr:row>59</xdr:row>
      <xdr:rowOff>104775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C4:V50"/>
  <sheetViews>
    <sheetView tabSelected="1" workbookViewId="0">
      <selection activeCell="L1" sqref="L1"/>
    </sheetView>
  </sheetViews>
  <sheetFormatPr defaultRowHeight="15"/>
  <cols>
    <col min="1" max="2" width="9.140625" customWidth="1"/>
    <col min="3" max="3" width="13.7109375" bestFit="1" customWidth="1"/>
    <col min="10" max="10" width="11.42578125" bestFit="1" customWidth="1"/>
    <col min="17" max="17" width="11.42578125" bestFit="1" customWidth="1"/>
  </cols>
  <sheetData>
    <row r="4" spans="3:22">
      <c r="C4" t="s">
        <v>15</v>
      </c>
      <c r="J4" t="s">
        <v>14</v>
      </c>
      <c r="Q4" t="s">
        <v>10</v>
      </c>
    </row>
    <row r="5" spans="3:22" s="1" customFormat="1" ht="52.5">
      <c r="C5" s="11"/>
      <c r="D5" s="12" t="s">
        <v>0</v>
      </c>
      <c r="E5" s="13" t="s">
        <v>1</v>
      </c>
      <c r="F5" s="12" t="s">
        <v>2</v>
      </c>
      <c r="G5" s="13" t="s">
        <v>3</v>
      </c>
      <c r="H5" s="12" t="s">
        <v>5</v>
      </c>
      <c r="J5" s="11"/>
      <c r="K5" s="12" t="s">
        <v>0</v>
      </c>
      <c r="L5" s="13" t="s">
        <v>1</v>
      </c>
      <c r="M5" s="12" t="s">
        <v>2</v>
      </c>
      <c r="N5" s="13" t="s">
        <v>3</v>
      </c>
      <c r="O5" s="12" t="s">
        <v>5</v>
      </c>
      <c r="P5" s="14"/>
      <c r="Q5" s="11"/>
      <c r="R5" s="12" t="s">
        <v>0</v>
      </c>
      <c r="S5" s="13" t="s">
        <v>1</v>
      </c>
      <c r="T5" s="12" t="s">
        <v>2</v>
      </c>
      <c r="U5" s="13" t="s">
        <v>3</v>
      </c>
      <c r="V5" s="12" t="s">
        <v>5</v>
      </c>
    </row>
    <row r="6" spans="3:22" s="1" customFormat="1">
      <c r="C6" s="11"/>
      <c r="D6" s="12"/>
      <c r="E6" s="13"/>
      <c r="F6" s="12"/>
      <c r="G6" s="13"/>
      <c r="H6" s="12"/>
      <c r="J6" s="11"/>
      <c r="K6" s="12"/>
      <c r="L6" s="13"/>
      <c r="M6" s="12"/>
      <c r="N6" s="13"/>
      <c r="O6" s="12"/>
      <c r="P6" s="14"/>
      <c r="Q6" s="11"/>
      <c r="R6" s="12"/>
      <c r="S6" s="13"/>
      <c r="T6" s="12"/>
      <c r="U6" s="13"/>
      <c r="V6" s="12"/>
    </row>
    <row r="7" spans="3:22" s="3" customFormat="1">
      <c r="C7" s="4"/>
      <c r="D7" s="4"/>
      <c r="E7" s="4"/>
      <c r="F7" s="4"/>
      <c r="G7" s="4"/>
      <c r="H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</row>
    <row r="8" spans="3:22" s="2" customFormat="1" ht="15.75" thickBot="1">
      <c r="C8" s="5" t="s">
        <v>7</v>
      </c>
      <c r="D8" s="6"/>
      <c r="E8" s="7"/>
      <c r="F8" s="6"/>
      <c r="G8" s="7"/>
      <c r="H8" s="6"/>
      <c r="J8" s="5" t="s">
        <v>7</v>
      </c>
      <c r="K8" s="6"/>
      <c r="L8" s="7"/>
      <c r="M8" s="6"/>
      <c r="N8" s="7"/>
      <c r="O8" s="6"/>
      <c r="Q8" s="5" t="s">
        <v>7</v>
      </c>
      <c r="R8" s="6"/>
      <c r="S8" s="7"/>
      <c r="T8" s="6"/>
      <c r="U8" s="7"/>
      <c r="V8" s="6"/>
    </row>
    <row r="9" spans="3:22" ht="15.75" thickBot="1">
      <c r="C9" t="s">
        <v>17</v>
      </c>
      <c r="D9" s="9">
        <v>0</v>
      </c>
      <c r="E9" s="10">
        <v>0</v>
      </c>
      <c r="F9" s="9">
        <v>0</v>
      </c>
      <c r="G9" s="10">
        <v>0</v>
      </c>
      <c r="H9" s="9">
        <f>SUM(D9:G9)</f>
        <v>0</v>
      </c>
      <c r="J9" t="s">
        <v>11</v>
      </c>
      <c r="K9" s="9">
        <v>0</v>
      </c>
      <c r="L9" s="10">
        <v>0</v>
      </c>
      <c r="M9" s="9">
        <v>0</v>
      </c>
      <c r="N9" s="10">
        <v>0</v>
      </c>
      <c r="O9" s="9">
        <f>SUM(K9:N9)</f>
        <v>0</v>
      </c>
      <c r="Q9" t="s">
        <v>11</v>
      </c>
      <c r="R9" s="9">
        <v>0</v>
      </c>
      <c r="S9" s="10">
        <v>0</v>
      </c>
      <c r="T9" s="9">
        <v>0</v>
      </c>
      <c r="U9" s="10">
        <v>0</v>
      </c>
      <c r="V9" s="9">
        <f>SUM(R9:U9)</f>
        <v>0</v>
      </c>
    </row>
    <row r="10" spans="3:22" ht="15.75" thickBot="1">
      <c r="C10" t="s">
        <v>16</v>
      </c>
      <c r="D10" s="9">
        <v>0</v>
      </c>
      <c r="E10" s="10">
        <v>0</v>
      </c>
      <c r="F10" s="9">
        <v>0</v>
      </c>
      <c r="G10" s="10">
        <v>0</v>
      </c>
      <c r="H10" s="9">
        <f t="shared" ref="H10:H13" si="0">SUM(D10:G10)</f>
        <v>0</v>
      </c>
      <c r="J10" t="s">
        <v>12</v>
      </c>
      <c r="K10" s="9">
        <v>0</v>
      </c>
      <c r="L10" s="10">
        <v>0</v>
      </c>
      <c r="M10" s="9">
        <v>0</v>
      </c>
      <c r="N10" s="10">
        <v>0</v>
      </c>
      <c r="O10" s="9">
        <f t="shared" ref="O10:O13" si="1">SUM(K10:N10)</f>
        <v>0</v>
      </c>
      <c r="Q10" t="s">
        <v>12</v>
      </c>
      <c r="R10" s="9">
        <v>0</v>
      </c>
      <c r="S10" s="10">
        <v>0</v>
      </c>
      <c r="T10" s="9">
        <v>0</v>
      </c>
      <c r="U10" s="10">
        <v>0</v>
      </c>
      <c r="V10" s="9">
        <f t="shared" ref="V10:V13" si="2">SUM(R10:U10)</f>
        <v>0</v>
      </c>
    </row>
    <row r="11" spans="3:22" ht="15.75" thickBot="1">
      <c r="C11" t="s">
        <v>20</v>
      </c>
      <c r="D11" s="9">
        <v>10</v>
      </c>
      <c r="E11" s="10">
        <v>0</v>
      </c>
      <c r="F11" s="9">
        <v>0</v>
      </c>
      <c r="G11" s="10">
        <v>0</v>
      </c>
      <c r="H11" s="9">
        <f t="shared" si="0"/>
        <v>10</v>
      </c>
      <c r="J11" t="s">
        <v>4</v>
      </c>
      <c r="K11" s="9">
        <v>0</v>
      </c>
      <c r="L11" s="10">
        <v>0</v>
      </c>
      <c r="M11" s="9">
        <v>0</v>
      </c>
      <c r="N11" s="10">
        <v>0</v>
      </c>
      <c r="O11" s="9">
        <f t="shared" si="1"/>
        <v>0</v>
      </c>
      <c r="Q11" t="s">
        <v>4</v>
      </c>
      <c r="R11" s="9">
        <v>0</v>
      </c>
      <c r="S11" s="10">
        <v>0</v>
      </c>
      <c r="T11" s="9">
        <v>0</v>
      </c>
      <c r="U11" s="10">
        <v>0</v>
      </c>
      <c r="V11" s="9">
        <f t="shared" si="2"/>
        <v>0</v>
      </c>
    </row>
    <row r="12" spans="3:22" ht="15.75" thickBot="1">
      <c r="C12" t="s">
        <v>18</v>
      </c>
      <c r="D12" s="9">
        <v>0</v>
      </c>
      <c r="E12" s="10">
        <v>0</v>
      </c>
      <c r="F12" s="9">
        <v>0</v>
      </c>
      <c r="G12" s="10">
        <v>0</v>
      </c>
      <c r="H12" s="9">
        <f t="shared" si="0"/>
        <v>0</v>
      </c>
      <c r="J12" t="s">
        <v>13</v>
      </c>
      <c r="K12" s="9">
        <v>0</v>
      </c>
      <c r="L12" s="10">
        <v>0</v>
      </c>
      <c r="M12" s="9">
        <v>0</v>
      </c>
      <c r="N12" s="10">
        <v>0</v>
      </c>
      <c r="O12" s="9">
        <f t="shared" si="1"/>
        <v>0</v>
      </c>
      <c r="Q12" t="s">
        <v>13</v>
      </c>
      <c r="R12" s="9">
        <v>0</v>
      </c>
      <c r="S12" s="10">
        <v>5</v>
      </c>
      <c r="T12" s="9">
        <v>0</v>
      </c>
      <c r="U12" s="10">
        <v>0</v>
      </c>
      <c r="V12" s="9">
        <f t="shared" si="2"/>
        <v>5</v>
      </c>
    </row>
    <row r="13" spans="3:22" ht="15.75" thickBot="1">
      <c r="C13" t="s">
        <v>19</v>
      </c>
      <c r="D13" s="9">
        <v>10</v>
      </c>
      <c r="E13" s="10">
        <v>10</v>
      </c>
      <c r="F13" s="9">
        <v>10</v>
      </c>
      <c r="G13" s="10">
        <v>10</v>
      </c>
      <c r="H13" s="9">
        <f t="shared" si="0"/>
        <v>40</v>
      </c>
      <c r="J13" t="s">
        <v>6</v>
      </c>
      <c r="K13" s="9">
        <v>0</v>
      </c>
      <c r="L13" s="10">
        <v>0</v>
      </c>
      <c r="M13" s="9">
        <v>0</v>
      </c>
      <c r="N13" s="10">
        <v>0</v>
      </c>
      <c r="O13" s="9">
        <f t="shared" si="1"/>
        <v>0</v>
      </c>
      <c r="Q13" t="s">
        <v>6</v>
      </c>
      <c r="R13" s="9">
        <v>0</v>
      </c>
      <c r="S13" s="10">
        <v>0</v>
      </c>
      <c r="T13" s="9">
        <v>0</v>
      </c>
      <c r="U13" s="10">
        <v>0</v>
      </c>
      <c r="V13" s="9">
        <f t="shared" si="2"/>
        <v>0</v>
      </c>
    </row>
    <row r="14" spans="3:22" ht="15.75" thickBot="1">
      <c r="C14" s="8" t="s">
        <v>5</v>
      </c>
      <c r="D14" s="9">
        <f>SUM(D9:D13)</f>
        <v>20</v>
      </c>
      <c r="E14" s="10">
        <f>SUM(E9:E13)</f>
        <v>10</v>
      </c>
      <c r="F14" s="9">
        <f>SUM(F9:F13)</f>
        <v>10</v>
      </c>
      <c r="G14" s="10">
        <f>SUM(G9:G13)</f>
        <v>10</v>
      </c>
      <c r="H14" s="9">
        <f>SUM(H9:H13)</f>
        <v>50</v>
      </c>
      <c r="J14" s="8" t="s">
        <v>5</v>
      </c>
      <c r="K14" s="9">
        <f>SUM(K9:K13)</f>
        <v>0</v>
      </c>
      <c r="L14" s="10">
        <f>SUM(L9:L13)</f>
        <v>0</v>
      </c>
      <c r="M14" s="9">
        <f>SUM(M9:M13)</f>
        <v>0</v>
      </c>
      <c r="N14" s="10">
        <f>SUM(N9:N13)</f>
        <v>0</v>
      </c>
      <c r="O14" s="9">
        <f>SUM(O9:O13)</f>
        <v>0</v>
      </c>
      <c r="Q14" s="8" t="s">
        <v>5</v>
      </c>
      <c r="R14" s="9">
        <f>SUM(R9:R13)</f>
        <v>0</v>
      </c>
      <c r="S14" s="10">
        <f>SUM(S9:S13)</f>
        <v>5</v>
      </c>
      <c r="T14" s="9">
        <f>SUM(T9:T13)</f>
        <v>0</v>
      </c>
      <c r="U14" s="10">
        <f>SUM(U9:U13)</f>
        <v>0</v>
      </c>
      <c r="V14" s="9">
        <f>SUM(V9:V13)</f>
        <v>5</v>
      </c>
    </row>
    <row r="16" spans="3:22" ht="15.75" customHeight="1" thickBot="1">
      <c r="C16" s="5" t="s">
        <v>9</v>
      </c>
      <c r="D16" s="6"/>
      <c r="E16" s="7"/>
      <c r="F16" s="6"/>
      <c r="G16" s="7"/>
      <c r="H16" s="6"/>
      <c r="J16" s="5" t="s">
        <v>9</v>
      </c>
      <c r="K16" s="6"/>
      <c r="L16" s="7"/>
      <c r="M16" s="6"/>
      <c r="N16" s="7"/>
      <c r="O16" s="6"/>
      <c r="Q16" s="5" t="s">
        <v>9</v>
      </c>
      <c r="R16" s="6"/>
      <c r="S16" s="7"/>
      <c r="T16" s="6"/>
      <c r="U16" s="7"/>
      <c r="V16" s="6"/>
    </row>
    <row r="17" spans="3:22" ht="15.75" thickBot="1">
      <c r="C17" t="s">
        <v>17</v>
      </c>
      <c r="D17" s="9">
        <v>4</v>
      </c>
      <c r="E17" s="10">
        <v>20</v>
      </c>
      <c r="F17" s="9">
        <v>15</v>
      </c>
      <c r="G17" s="10">
        <v>5</v>
      </c>
      <c r="H17" s="9">
        <f>SUM(D17:G17)</f>
        <v>44</v>
      </c>
      <c r="J17" t="s">
        <v>11</v>
      </c>
      <c r="K17" s="9">
        <v>73.599999999999994</v>
      </c>
      <c r="L17" s="10">
        <v>0</v>
      </c>
      <c r="M17" s="9">
        <v>0</v>
      </c>
      <c r="N17" s="10">
        <v>0</v>
      </c>
      <c r="O17" s="9">
        <f>SUM(K17:N17)</f>
        <v>73.599999999999994</v>
      </c>
      <c r="Q17" t="s">
        <v>11</v>
      </c>
      <c r="R17" s="9">
        <v>10</v>
      </c>
      <c r="S17" s="10">
        <v>0</v>
      </c>
      <c r="T17" s="9">
        <v>0</v>
      </c>
      <c r="U17" s="10">
        <v>0</v>
      </c>
      <c r="V17" s="9">
        <f>SUM(R17:U17)</f>
        <v>10</v>
      </c>
    </row>
    <row r="18" spans="3:22" ht="15.75" thickBot="1">
      <c r="C18" t="s">
        <v>16</v>
      </c>
      <c r="D18" s="9">
        <v>4</v>
      </c>
      <c r="E18" s="10">
        <v>0</v>
      </c>
      <c r="F18" s="9">
        <v>0</v>
      </c>
      <c r="G18" s="10">
        <v>0</v>
      </c>
      <c r="H18" s="9">
        <f t="shared" ref="H18:H21" si="3">SUM(D18:G18)</f>
        <v>4</v>
      </c>
      <c r="J18" t="s">
        <v>12</v>
      </c>
      <c r="K18" s="9">
        <v>0</v>
      </c>
      <c r="L18" s="10">
        <v>0</v>
      </c>
      <c r="M18" s="9">
        <v>0</v>
      </c>
      <c r="N18" s="10">
        <v>0</v>
      </c>
      <c r="O18" s="9">
        <f t="shared" ref="O18:O21" si="4">SUM(K18:N18)</f>
        <v>0</v>
      </c>
      <c r="Q18" t="s">
        <v>12</v>
      </c>
      <c r="R18" s="9">
        <v>0</v>
      </c>
      <c r="S18" s="10">
        <v>5</v>
      </c>
      <c r="T18" s="9">
        <v>0</v>
      </c>
      <c r="U18" s="10">
        <v>0</v>
      </c>
      <c r="V18" s="9">
        <f t="shared" ref="V18:V21" si="5">SUM(R18:U18)</f>
        <v>5</v>
      </c>
    </row>
    <row r="19" spans="3:22" ht="15.75" thickBot="1">
      <c r="C19" t="s">
        <v>20</v>
      </c>
      <c r="D19" s="9">
        <v>40</v>
      </c>
      <c r="E19" s="10">
        <v>30</v>
      </c>
      <c r="F19" s="9">
        <v>9</v>
      </c>
      <c r="G19" s="10">
        <v>10</v>
      </c>
      <c r="H19" s="9">
        <f t="shared" si="3"/>
        <v>89</v>
      </c>
      <c r="J19" t="s">
        <v>4</v>
      </c>
      <c r="K19" s="9">
        <v>23</v>
      </c>
      <c r="L19" s="10">
        <v>0</v>
      </c>
      <c r="M19" s="9">
        <v>9</v>
      </c>
      <c r="N19" s="10">
        <v>0</v>
      </c>
      <c r="O19" s="9">
        <f t="shared" si="4"/>
        <v>32</v>
      </c>
      <c r="Q19" t="s">
        <v>4</v>
      </c>
      <c r="R19" s="9">
        <v>0</v>
      </c>
      <c r="S19" s="10">
        <v>0</v>
      </c>
      <c r="T19" s="9">
        <v>5</v>
      </c>
      <c r="U19" s="10">
        <v>0</v>
      </c>
      <c r="V19" s="9">
        <f t="shared" si="5"/>
        <v>5</v>
      </c>
    </row>
    <row r="20" spans="3:22" ht="15.75" thickBot="1">
      <c r="C20" t="s">
        <v>18</v>
      </c>
      <c r="D20" s="9">
        <v>0</v>
      </c>
      <c r="E20" s="10">
        <v>2</v>
      </c>
      <c r="F20" s="9">
        <v>0</v>
      </c>
      <c r="G20" s="10">
        <v>5</v>
      </c>
      <c r="H20" s="9">
        <f t="shared" si="3"/>
        <v>7</v>
      </c>
      <c r="J20" t="s">
        <v>13</v>
      </c>
      <c r="K20" s="9">
        <v>0</v>
      </c>
      <c r="L20" s="10">
        <v>50</v>
      </c>
      <c r="M20" s="9">
        <v>0</v>
      </c>
      <c r="N20" s="10">
        <v>0</v>
      </c>
      <c r="O20" s="9">
        <f t="shared" si="4"/>
        <v>50</v>
      </c>
      <c r="Q20" t="s">
        <v>13</v>
      </c>
      <c r="R20" s="9">
        <v>0</v>
      </c>
      <c r="S20" s="10">
        <v>5</v>
      </c>
      <c r="T20" s="9">
        <v>0</v>
      </c>
      <c r="U20" s="10">
        <v>0</v>
      </c>
      <c r="V20" s="9">
        <f t="shared" si="5"/>
        <v>5</v>
      </c>
    </row>
    <row r="21" spans="3:22" ht="15.75" thickBot="1">
      <c r="C21" t="s">
        <v>19</v>
      </c>
      <c r="D21" s="9">
        <v>5</v>
      </c>
      <c r="E21" s="10">
        <v>5</v>
      </c>
      <c r="F21" s="9">
        <v>5</v>
      </c>
      <c r="G21" s="10">
        <v>5</v>
      </c>
      <c r="H21" s="9">
        <f t="shared" si="3"/>
        <v>20</v>
      </c>
      <c r="J21" t="s">
        <v>6</v>
      </c>
      <c r="K21" s="9">
        <v>0</v>
      </c>
      <c r="L21" s="10">
        <v>0</v>
      </c>
      <c r="M21" s="9">
        <v>0</v>
      </c>
      <c r="N21" s="10">
        <v>20</v>
      </c>
      <c r="O21" s="9">
        <f t="shared" si="4"/>
        <v>20</v>
      </c>
      <c r="Q21" t="s">
        <v>6</v>
      </c>
      <c r="R21" s="9">
        <v>0</v>
      </c>
      <c r="S21" s="10">
        <v>0</v>
      </c>
      <c r="T21" s="9">
        <v>0</v>
      </c>
      <c r="U21" s="10">
        <v>5</v>
      </c>
      <c r="V21" s="9">
        <f t="shared" si="5"/>
        <v>5</v>
      </c>
    </row>
    <row r="22" spans="3:22" ht="15.75" thickBot="1">
      <c r="C22" s="8" t="s">
        <v>5</v>
      </c>
      <c r="D22" s="9">
        <f>SUM(D17:D21)</f>
        <v>53</v>
      </c>
      <c r="E22" s="10">
        <f>SUM(E17:E21)</f>
        <v>57</v>
      </c>
      <c r="F22" s="9">
        <f>SUM(F17:F21)</f>
        <v>29</v>
      </c>
      <c r="G22" s="10">
        <f>SUM(G17:G21)</f>
        <v>25</v>
      </c>
      <c r="H22" s="9">
        <f>SUM(H17:H21)</f>
        <v>164</v>
      </c>
      <c r="J22" s="8" t="s">
        <v>5</v>
      </c>
      <c r="K22" s="9">
        <f>SUM(K17:K21)</f>
        <v>96.6</v>
      </c>
      <c r="L22" s="10">
        <f>SUM(L17:L21)</f>
        <v>50</v>
      </c>
      <c r="M22" s="9">
        <f>SUM(M17:M21)</f>
        <v>9</v>
      </c>
      <c r="N22" s="10">
        <f>SUM(N17:N21)</f>
        <v>20</v>
      </c>
      <c r="O22" s="9">
        <f>SUM(O17:O21)</f>
        <v>175.6</v>
      </c>
      <c r="Q22" s="8" t="s">
        <v>5</v>
      </c>
      <c r="R22" s="9">
        <f>SUM(R17:R21)</f>
        <v>10</v>
      </c>
      <c r="S22" s="10">
        <f>SUM(S17:S21)</f>
        <v>10</v>
      </c>
      <c r="T22" s="9">
        <f>SUM(T17:T21)</f>
        <v>5</v>
      </c>
      <c r="U22" s="10">
        <f>SUM(U17:U21)</f>
        <v>5</v>
      </c>
      <c r="V22" s="9">
        <f>SUM(V17:V21)</f>
        <v>30</v>
      </c>
    </row>
    <row r="24" spans="3:22" ht="15.75" thickBot="1">
      <c r="C24" s="5" t="s">
        <v>8</v>
      </c>
      <c r="D24" s="6"/>
      <c r="E24" s="7"/>
      <c r="F24" s="6"/>
      <c r="G24" s="7"/>
      <c r="H24" s="6"/>
      <c r="J24" s="5" t="s">
        <v>8</v>
      </c>
      <c r="K24" s="6"/>
      <c r="L24" s="7"/>
      <c r="M24" s="6"/>
      <c r="N24" s="7"/>
      <c r="O24" s="6"/>
      <c r="Q24" s="5" t="s">
        <v>8</v>
      </c>
      <c r="R24" s="6"/>
      <c r="S24" s="7"/>
      <c r="T24" s="6"/>
      <c r="U24" s="7"/>
      <c r="V24" s="6"/>
    </row>
    <row r="25" spans="3:22" ht="15.75" thickBot="1">
      <c r="C25" t="s">
        <v>17</v>
      </c>
      <c r="D25" s="9">
        <v>0</v>
      </c>
      <c r="E25" s="10">
        <v>0</v>
      </c>
      <c r="F25" s="9">
        <v>0</v>
      </c>
      <c r="G25" s="10">
        <v>0</v>
      </c>
      <c r="H25" s="9">
        <f>SUM(D25:G25)</f>
        <v>0</v>
      </c>
      <c r="J25" t="s">
        <v>11</v>
      </c>
      <c r="K25" s="9">
        <v>48.6</v>
      </c>
      <c r="L25" s="10">
        <v>0</v>
      </c>
      <c r="M25" s="9">
        <v>0</v>
      </c>
      <c r="N25" s="10">
        <v>5</v>
      </c>
      <c r="O25" s="9">
        <f>SUM(K25:N25)</f>
        <v>53.6</v>
      </c>
      <c r="Q25" t="s">
        <v>11</v>
      </c>
      <c r="R25" s="9">
        <v>10</v>
      </c>
      <c r="S25" s="10">
        <v>0</v>
      </c>
      <c r="T25" s="9">
        <v>0</v>
      </c>
      <c r="U25" s="10">
        <v>0</v>
      </c>
      <c r="V25" s="9">
        <f>SUM(R25:U25)</f>
        <v>10</v>
      </c>
    </row>
    <row r="26" spans="3:22" ht="15.75" thickBot="1">
      <c r="C26" t="s">
        <v>16</v>
      </c>
      <c r="D26" s="9">
        <v>4</v>
      </c>
      <c r="E26" s="10">
        <v>20</v>
      </c>
      <c r="F26" s="9">
        <v>10</v>
      </c>
      <c r="G26" s="10">
        <v>8</v>
      </c>
      <c r="H26" s="9">
        <f t="shared" ref="H26:H29" si="6">SUM(D26:G26)</f>
        <v>42</v>
      </c>
      <c r="J26" t="s">
        <v>12</v>
      </c>
      <c r="K26" s="9">
        <v>5</v>
      </c>
      <c r="L26" s="10">
        <v>26</v>
      </c>
      <c r="M26" s="9">
        <v>0</v>
      </c>
      <c r="N26" s="10">
        <v>0</v>
      </c>
      <c r="O26" s="9">
        <f t="shared" ref="O26:O29" si="7">SUM(K26:N26)</f>
        <v>31</v>
      </c>
      <c r="Q26" t="s">
        <v>12</v>
      </c>
      <c r="R26" s="9">
        <v>0</v>
      </c>
      <c r="S26" s="10">
        <v>10</v>
      </c>
      <c r="T26" s="9">
        <v>0</v>
      </c>
      <c r="U26" s="10">
        <v>0</v>
      </c>
      <c r="V26" s="9">
        <f t="shared" ref="V26:V29" si="8">SUM(R26:U26)</f>
        <v>10</v>
      </c>
    </row>
    <row r="27" spans="3:22" ht="15.75" thickBot="1">
      <c r="C27" t="s">
        <v>20</v>
      </c>
      <c r="D27" s="9">
        <v>40</v>
      </c>
      <c r="E27" s="10">
        <v>11</v>
      </c>
      <c r="F27" s="9">
        <v>51</v>
      </c>
      <c r="G27" s="10">
        <v>5</v>
      </c>
      <c r="H27" s="9">
        <f t="shared" si="6"/>
        <v>107</v>
      </c>
      <c r="J27" t="s">
        <v>4</v>
      </c>
      <c r="K27" s="9">
        <v>13</v>
      </c>
      <c r="L27" s="10">
        <v>0</v>
      </c>
      <c r="M27" s="9">
        <f>5+15+10+7+4+5</f>
        <v>46</v>
      </c>
      <c r="N27" s="10">
        <v>0</v>
      </c>
      <c r="O27" s="9">
        <f t="shared" si="7"/>
        <v>59</v>
      </c>
      <c r="Q27" t="s">
        <v>4</v>
      </c>
      <c r="R27" s="9">
        <v>0</v>
      </c>
      <c r="S27" s="10">
        <v>0</v>
      </c>
      <c r="T27" s="9">
        <v>5</v>
      </c>
      <c r="U27" s="10">
        <v>0</v>
      </c>
      <c r="V27" s="9">
        <f t="shared" si="8"/>
        <v>5</v>
      </c>
    </row>
    <row r="28" spans="3:22" ht="15.75" thickBot="1">
      <c r="C28" t="s">
        <v>18</v>
      </c>
      <c r="D28" s="9">
        <v>5</v>
      </c>
      <c r="E28" s="10">
        <v>5</v>
      </c>
      <c r="F28" s="9">
        <v>5</v>
      </c>
      <c r="G28" s="10">
        <v>5</v>
      </c>
      <c r="H28" s="9">
        <f t="shared" si="6"/>
        <v>20</v>
      </c>
      <c r="J28" t="s">
        <v>13</v>
      </c>
      <c r="K28" s="9">
        <v>0</v>
      </c>
      <c r="L28" s="10">
        <v>0</v>
      </c>
      <c r="M28" s="9">
        <v>0</v>
      </c>
      <c r="N28" s="10">
        <v>0</v>
      </c>
      <c r="O28" s="9">
        <f t="shared" si="7"/>
        <v>0</v>
      </c>
      <c r="Q28" t="s">
        <v>13</v>
      </c>
      <c r="R28" s="9">
        <v>0</v>
      </c>
      <c r="S28" s="10">
        <v>0</v>
      </c>
      <c r="T28" s="9">
        <v>0</v>
      </c>
      <c r="U28" s="10">
        <v>0</v>
      </c>
      <c r="V28" s="9">
        <f t="shared" si="8"/>
        <v>0</v>
      </c>
    </row>
    <row r="29" spans="3:22" ht="15.75" thickBot="1">
      <c r="C29" t="s">
        <v>19</v>
      </c>
      <c r="D29" s="9">
        <v>5</v>
      </c>
      <c r="E29" s="10">
        <v>5</v>
      </c>
      <c r="F29" s="9">
        <v>5</v>
      </c>
      <c r="G29" s="10">
        <v>5</v>
      </c>
      <c r="H29" s="9">
        <f t="shared" si="6"/>
        <v>20</v>
      </c>
      <c r="J29" t="s">
        <v>6</v>
      </c>
      <c r="K29" s="9">
        <v>0</v>
      </c>
      <c r="L29" s="10">
        <v>20</v>
      </c>
      <c r="M29" s="9">
        <v>0</v>
      </c>
      <c r="N29" s="10">
        <v>30</v>
      </c>
      <c r="O29" s="9">
        <f t="shared" si="7"/>
        <v>50</v>
      </c>
      <c r="Q29" t="s">
        <v>6</v>
      </c>
      <c r="R29" s="9">
        <v>0</v>
      </c>
      <c r="S29" s="10">
        <v>0</v>
      </c>
      <c r="T29" s="9">
        <v>0</v>
      </c>
      <c r="U29" s="10">
        <v>5</v>
      </c>
      <c r="V29" s="9">
        <f t="shared" si="8"/>
        <v>5</v>
      </c>
    </row>
    <row r="30" spans="3:22" ht="15.75" thickBot="1">
      <c r="C30" s="8" t="s">
        <v>5</v>
      </c>
      <c r="D30" s="9">
        <f>SUM(D25:D29)</f>
        <v>54</v>
      </c>
      <c r="E30" s="10">
        <f>SUM(E25:E29)</f>
        <v>41</v>
      </c>
      <c r="F30" s="9">
        <f>SUM(F25:F29)</f>
        <v>71</v>
      </c>
      <c r="G30" s="10">
        <f>SUM(G25:G29)</f>
        <v>23</v>
      </c>
      <c r="H30" s="9">
        <f>SUM(H25:H29)</f>
        <v>189</v>
      </c>
      <c r="J30" s="8" t="s">
        <v>5</v>
      </c>
      <c r="K30" s="9">
        <f>SUM(K25:K29)</f>
        <v>66.599999999999994</v>
      </c>
      <c r="L30" s="10">
        <f>SUM(L25:L29)</f>
        <v>46</v>
      </c>
      <c r="M30" s="9">
        <f>SUM(M25:M29)</f>
        <v>46</v>
      </c>
      <c r="N30" s="10">
        <f>SUM(N25:N29)</f>
        <v>35</v>
      </c>
      <c r="O30" s="9">
        <f>SUM(O25:O29)</f>
        <v>193.6</v>
      </c>
      <c r="Q30" s="8" t="s">
        <v>5</v>
      </c>
      <c r="R30" s="9">
        <f>SUM(R25:R29)</f>
        <v>10</v>
      </c>
      <c r="S30" s="10">
        <f>SUM(S25:S29)</f>
        <v>10</v>
      </c>
      <c r="T30" s="9">
        <f>SUM(T25:T29)</f>
        <v>5</v>
      </c>
      <c r="U30" s="10">
        <f>SUM(U25:U29)</f>
        <v>5</v>
      </c>
      <c r="V30" s="9">
        <f>SUM(V25:V29)</f>
        <v>30</v>
      </c>
    </row>
    <row r="32" spans="3:22">
      <c r="C32" t="s">
        <v>5</v>
      </c>
      <c r="D32">
        <f>SUM(D30,D22,D14)</f>
        <v>127</v>
      </c>
      <c r="E32">
        <f>SUM(E30,E22,E14)</f>
        <v>108</v>
      </c>
      <c r="F32">
        <f>SUM(F30,F22,F14)</f>
        <v>110</v>
      </c>
      <c r="G32">
        <f>SUM(G30,G22,G14)</f>
        <v>58</v>
      </c>
      <c r="H32">
        <f>SUM(H30,H22,H14)</f>
        <v>403</v>
      </c>
      <c r="J32" t="s">
        <v>5</v>
      </c>
      <c r="K32">
        <f>SUM(K30,K22,K14)</f>
        <v>163.19999999999999</v>
      </c>
      <c r="L32">
        <f>SUM(L30,L22,L14)</f>
        <v>96</v>
      </c>
      <c r="M32">
        <f>SUM(M30,M22,M14)</f>
        <v>55</v>
      </c>
      <c r="N32">
        <f>SUM(N30,N22,N14)</f>
        <v>55</v>
      </c>
      <c r="O32">
        <f>SUM(O30,O22,O14)</f>
        <v>369.2</v>
      </c>
      <c r="Q32" t="s">
        <v>5</v>
      </c>
      <c r="R32">
        <f>SUM(R30,R22,R14)</f>
        <v>20</v>
      </c>
      <c r="S32">
        <f>SUM(S30,S22,S14)</f>
        <v>25</v>
      </c>
      <c r="T32">
        <f>SUM(T30,T22,T14)</f>
        <v>10</v>
      </c>
      <c r="U32">
        <f>SUM(U30,U22,U14)</f>
        <v>10</v>
      </c>
      <c r="V32">
        <f>SUM(V30,V22,V14)</f>
        <v>65</v>
      </c>
    </row>
    <row r="45" spans="3:6" ht="15.75" thickBot="1"/>
    <row r="46" spans="3:6">
      <c r="C46" s="23" t="s">
        <v>28</v>
      </c>
      <c r="D46" s="21" t="s">
        <v>25</v>
      </c>
      <c r="E46" s="21" t="s">
        <v>26</v>
      </c>
      <c r="F46" s="22" t="s">
        <v>27</v>
      </c>
    </row>
    <row r="47" spans="3:6">
      <c r="C47" s="15" t="s">
        <v>24</v>
      </c>
      <c r="D47" s="16">
        <f>SUM(G14,N14,U14)</f>
        <v>10</v>
      </c>
      <c r="E47" s="16">
        <f>SUM(G22,N22,U22)</f>
        <v>50</v>
      </c>
      <c r="F47" s="17">
        <f>SUM(G30,N30,U30)</f>
        <v>63</v>
      </c>
    </row>
    <row r="48" spans="3:6">
      <c r="C48" s="15" t="s">
        <v>23</v>
      </c>
      <c r="D48" s="16">
        <f>SUM(F14,M14,T14)</f>
        <v>10</v>
      </c>
      <c r="E48" s="16">
        <f>SUM(F22,M22,T22)</f>
        <v>43</v>
      </c>
      <c r="F48" s="17">
        <f>SUM(F30,M30,T30)</f>
        <v>122</v>
      </c>
    </row>
    <row r="49" spans="3:6">
      <c r="C49" s="15" t="s">
        <v>22</v>
      </c>
      <c r="D49" s="16">
        <f>SUM(E14,L14,S14)</f>
        <v>15</v>
      </c>
      <c r="E49" s="16">
        <f>SUM(E22,L22,S22)</f>
        <v>117</v>
      </c>
      <c r="F49" s="17">
        <f>SUM(E30,L30,S30)</f>
        <v>97</v>
      </c>
    </row>
    <row r="50" spans="3:6" ht="15.75" thickBot="1">
      <c r="C50" s="18" t="s">
        <v>21</v>
      </c>
      <c r="D50" s="19">
        <f>SUM(D14,K14,R14)</f>
        <v>20</v>
      </c>
      <c r="E50" s="19">
        <f>SUM(D22,K22,R22)</f>
        <v>159.6</v>
      </c>
      <c r="F50" s="20">
        <f>SUM(D30,K30,R30)</f>
        <v>130.6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</dc:creator>
  <cp:lastModifiedBy> </cp:lastModifiedBy>
  <dcterms:created xsi:type="dcterms:W3CDTF">2007-11-14T17:28:02Z</dcterms:created>
  <dcterms:modified xsi:type="dcterms:W3CDTF">2007-11-15T18:45:20Z</dcterms:modified>
</cp:coreProperties>
</file>