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yakovenko/Documents/Processor/docs/"/>
    </mc:Choice>
  </mc:AlternateContent>
  <xr:revisionPtr revIDLastSave="0" documentId="13_ncr:1_{E04768C9-11BE-5045-8A26-778DA3D69C5E}" xr6:coauthVersionLast="45" xr6:coauthVersionMax="45" xr10:uidLastSave="{00000000-0000-0000-0000-000000000000}"/>
  <bookViews>
    <workbookView xWindow="680" yWindow="1020" windowWidth="18640" windowHeight="17100" xr2:uid="{85B93911-B4CE-5C40-97D0-0245DEF637F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Z5" i="1"/>
  <c r="Z9" i="1"/>
  <c r="Z10" i="1"/>
  <c r="Z13" i="1"/>
  <c r="Z14" i="1"/>
  <c r="Z16" i="1"/>
  <c r="Z17" i="1"/>
  <c r="Z18" i="1"/>
  <c r="AM18" i="1"/>
  <c r="AL18" i="1"/>
  <c r="AK18" i="1"/>
  <c r="AJ18" i="1"/>
  <c r="AI18" i="1"/>
  <c r="AH18" i="1"/>
  <c r="AM17" i="1"/>
  <c r="AL17" i="1"/>
  <c r="AK17" i="1"/>
  <c r="AJ17" i="1"/>
  <c r="AI17" i="1"/>
  <c r="AH17" i="1"/>
  <c r="AM16" i="1"/>
  <c r="AL16" i="1"/>
  <c r="AK16" i="1"/>
  <c r="AJ16" i="1"/>
  <c r="AI16" i="1"/>
  <c r="AH16" i="1"/>
  <c r="AM15" i="1"/>
  <c r="AL15" i="1"/>
  <c r="AK15" i="1"/>
  <c r="AJ15" i="1"/>
  <c r="AI15" i="1"/>
  <c r="AH15" i="1"/>
  <c r="Z15" i="1" s="1"/>
  <c r="AM14" i="1"/>
  <c r="AL14" i="1"/>
  <c r="AK14" i="1"/>
  <c r="AJ14" i="1"/>
  <c r="AI14" i="1"/>
  <c r="AH14" i="1"/>
  <c r="AM13" i="1"/>
  <c r="AL13" i="1"/>
  <c r="AK13" i="1"/>
  <c r="AJ13" i="1"/>
  <c r="AI13" i="1"/>
  <c r="AH13" i="1"/>
  <c r="AM12" i="1"/>
  <c r="AL12" i="1"/>
  <c r="AK12" i="1"/>
  <c r="AJ12" i="1"/>
  <c r="AI12" i="1"/>
  <c r="AH12" i="1"/>
  <c r="AM11" i="1"/>
  <c r="AL11" i="1"/>
  <c r="AK11" i="1"/>
  <c r="AJ11" i="1"/>
  <c r="AI11" i="1"/>
  <c r="AH11" i="1"/>
  <c r="AM10" i="1"/>
  <c r="AL10" i="1"/>
  <c r="AK10" i="1"/>
  <c r="AJ10" i="1"/>
  <c r="AI10" i="1"/>
  <c r="AH10" i="1"/>
  <c r="AM9" i="1"/>
  <c r="AL9" i="1"/>
  <c r="AK9" i="1"/>
  <c r="AJ9" i="1"/>
  <c r="AI9" i="1"/>
  <c r="AH9" i="1"/>
  <c r="AM8" i="1"/>
  <c r="Z8" i="1" s="1"/>
  <c r="AL8" i="1"/>
  <c r="AK8" i="1"/>
  <c r="AJ8" i="1"/>
  <c r="AI8" i="1"/>
  <c r="AH8" i="1"/>
  <c r="AM7" i="1"/>
  <c r="AL7" i="1"/>
  <c r="AK7" i="1"/>
  <c r="AJ7" i="1"/>
  <c r="AI7" i="1"/>
  <c r="Z7" i="1" s="1"/>
  <c r="AH7" i="1"/>
  <c r="AM6" i="1"/>
  <c r="AL6" i="1"/>
  <c r="AK6" i="1"/>
  <c r="AJ6" i="1"/>
  <c r="AI6" i="1"/>
  <c r="AH6" i="1"/>
  <c r="AM5" i="1"/>
  <c r="AL5" i="1"/>
  <c r="AK5" i="1"/>
  <c r="AJ5" i="1"/>
  <c r="AI5" i="1"/>
  <c r="AH5" i="1"/>
  <c r="AM4" i="1"/>
  <c r="AL4" i="1"/>
  <c r="AK4" i="1"/>
  <c r="AJ4" i="1"/>
  <c r="AI4" i="1"/>
  <c r="AH4" i="1"/>
  <c r="AM3" i="1"/>
  <c r="AL3" i="1"/>
  <c r="AK3" i="1"/>
  <c r="AJ3" i="1"/>
  <c r="AI3" i="1"/>
  <c r="AH3" i="1"/>
  <c r="Z6" i="1" l="1"/>
  <c r="Z11" i="1"/>
  <c r="Z12" i="1"/>
  <c r="Z3" i="1"/>
</calcChain>
</file>

<file path=xl/sharedStrings.xml><?xml version="1.0" encoding="utf-8"?>
<sst xmlns="http://schemas.openxmlformats.org/spreadsheetml/2006/main" count="65" uniqueCount="63">
  <si>
    <t>Адрес</t>
  </si>
  <si>
    <t>HEX</t>
  </si>
  <si>
    <t>Пояснение</t>
  </si>
  <si>
    <t>A3</t>
  </si>
  <si>
    <t>A2</t>
  </si>
  <si>
    <t>A1</t>
  </si>
  <si>
    <t>A0</t>
  </si>
  <si>
    <t>COP1</t>
  </si>
  <si>
    <t>COP0</t>
  </si>
  <si>
    <t>PA2</t>
  </si>
  <si>
    <t>PR</t>
  </si>
  <si>
    <t>YC15</t>
  </si>
  <si>
    <t>YC14</t>
  </si>
  <si>
    <t>YC13</t>
  </si>
  <si>
    <t>YC12</t>
  </si>
  <si>
    <t>YC11</t>
  </si>
  <si>
    <t>YC10</t>
  </si>
  <si>
    <t>YC9</t>
  </si>
  <si>
    <t>YC8</t>
  </si>
  <si>
    <t>YC7</t>
  </si>
  <si>
    <t>YC6</t>
  </si>
  <si>
    <t>YC5</t>
  </si>
  <si>
    <t>YC4</t>
  </si>
  <si>
    <t>YC3</t>
  </si>
  <si>
    <t>YC2</t>
  </si>
  <si>
    <t>YC1</t>
  </si>
  <si>
    <t>SNO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</si>
  <si>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</si>
  <si>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</si>
  <si>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</si>
  <si>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</si>
  <si>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</si>
  <si>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</si>
  <si>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</si>
  <si>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</si>
  <si>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</si>
  <si>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</si>
  <si>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</si>
  <si>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</si>
  <si>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</si>
  <si>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</si>
  <si>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</si>
  <si>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</si>
  <si>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A</t>
  </si>
  <si>
    <t>B</t>
  </si>
  <si>
    <t>C</t>
  </si>
  <si>
    <t>D</t>
  </si>
  <si>
    <t>E</t>
  </si>
  <si>
    <t>F</t>
  </si>
  <si>
    <t>Извлечение 15-12 разрядов команды и CK := CK + 1</t>
  </si>
  <si>
    <t>Запись адреса перехода в CK и возврат в начало цикла</t>
  </si>
  <si>
    <t>Извлечение 7-4 разрядов команды и CK := CK + 1</t>
  </si>
  <si>
    <t>Извлечение 11-8 разрядов команды, CK := CK + 1 и проверка кода операции (COP1)</t>
  </si>
  <si>
    <t>Извлечение 3-0 разрядов команды и CK := CK + 1</t>
  </si>
  <si>
    <t>Извлечение базы исполнительного адреса</t>
  </si>
  <si>
    <t>Извлечение адреса базы исполнительного адреса</t>
  </si>
  <si>
    <t>Вычисление исполнительного адреса</t>
  </si>
  <si>
    <t>-</t>
  </si>
  <si>
    <t>Запись результата в OP и возврат в начало цикла</t>
  </si>
  <si>
    <t>Запись результата в RP и возврат в начало цикла</t>
  </si>
  <si>
    <t>Запись второго операнда из OP, начало операции в АЛУ и проверка кода операции (COP0)</t>
  </si>
  <si>
    <t>Запись первого операнда из RP и проверка признака адресации</t>
  </si>
  <si>
    <t>Проверка кода операции (COP0) и признака результата (PR)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</si>
</sst>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C92F-9B9B-9843-B05D-35AE1258B78A}">
  <sheetPr>
    <pageSetUpPr fitToPage="1"/>
  </sheetPr>
  <dimension ref="A1:AO18"/>
  <sheetViews>
    <sheetView tabSelected="1" zoomScale="138" workbookViewId="0">
      <pane xSplit="1" topLeftCell="B1" activePane="topRight" state="frozen"/>
      <selection pane="topRight" activeCell="Z6" sqref="Z6"/>
    </sheetView>
  </sheetViews>
  <sheetFormatPr baseColWidth="10" defaultRowHeight="16" x14ac:dyDescent="0.2"/>
  <cols>
    <col min="1" max="1" width="4" customWidth="1"/>
    <col min="2" max="25" width="3.1640625" customWidth="1"/>
    <col min="26" max="26" width="5.33203125" customWidth="1"/>
    <col min="27" max="27" width="26.33203125" customWidth="1"/>
  </cols>
  <sheetData>
    <row r="1" spans="1:41" x14ac:dyDescent="0.2">
      <c r="A1" s="3" t="s">
        <v>0</v>
      </c>
      <c r="B1" s="4">
        <v>23</v>
      </c>
      <c r="C1" s="4">
        <v>22</v>
      </c>
      <c r="D1" s="4">
        <v>21</v>
      </c>
      <c r="E1" s="4">
        <v>20</v>
      </c>
      <c r="F1" s="4">
        <v>19</v>
      </c>
      <c r="G1" s="4">
        <v>18</v>
      </c>
      <c r="H1" s="4">
        <v>17</v>
      </c>
      <c r="I1" s="4">
        <v>16</v>
      </c>
      <c r="J1" s="4">
        <v>15</v>
      </c>
      <c r="K1" s="4">
        <v>14</v>
      </c>
      <c r="L1" s="4">
        <v>13</v>
      </c>
      <c r="M1" s="4">
        <v>12</v>
      </c>
      <c r="N1" s="4">
        <v>11</v>
      </c>
      <c r="O1" s="4">
        <v>10</v>
      </c>
      <c r="P1" s="4">
        <v>9</v>
      </c>
      <c r="Q1" s="4">
        <v>8</v>
      </c>
      <c r="R1" s="4">
        <v>7</v>
      </c>
      <c r="S1" s="4">
        <v>6</v>
      </c>
      <c r="T1" s="4">
        <v>5</v>
      </c>
      <c r="U1" s="4">
        <v>4</v>
      </c>
      <c r="V1" s="4">
        <v>3</v>
      </c>
      <c r="W1" s="4">
        <v>2</v>
      </c>
      <c r="X1" s="4">
        <v>1</v>
      </c>
      <c r="Y1" s="4">
        <v>0</v>
      </c>
      <c r="Z1" s="3" t="s">
        <v>1</v>
      </c>
      <c r="AA1" s="3" t="s">
        <v>2</v>
      </c>
      <c r="AB1" s="1"/>
      <c r="AC1" s="1"/>
      <c r="AD1" s="1"/>
      <c r="AE1" s="1"/>
      <c r="AF1" s="1"/>
    </row>
    <row r="2" spans="1:41" x14ac:dyDescent="0.2">
      <c r="A2" s="3"/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3"/>
      <c r="AA2" s="3"/>
      <c r="AB2" s="1"/>
      <c r="AC2" s="1"/>
      <c r="AD2" s="1"/>
      <c r="AE2" s="1"/>
      <c r="AF2" s="1"/>
    </row>
    <row r="3" spans="1:41" ht="18" customHeight="1" x14ac:dyDescent="0.2">
      <c r="A3" s="4">
        <v>0</v>
      </c>
      <c r="B3" s="4">
        <v>0</v>
      </c>
      <c r="C3" s="4">
        <v>1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1</v>
      </c>
      <c r="W3" s="4">
        <v>0</v>
      </c>
      <c r="X3" s="4">
        <v>1</v>
      </c>
      <c r="Y3" s="4">
        <v>0</v>
      </c>
      <c r="Z3" s="4" t="str">
        <f>_xlfn.TEXTJOIN(,TRUE,$AH3:$AM3)</f>
        <v>60040A</v>
      </c>
      <c r="AA3" s="5" t="s">
        <v>49</v>
      </c>
      <c r="AH3">
        <f>INDEX($AO$3:$AO$18,MATCH(_xlfn.TEXTJOIN(,0,$B3:$E3),$AN$3:$AN$18,0),1)</f>
        <v>6</v>
      </c>
      <c r="AI3">
        <f>INDEX($AO$3:$AO$18,MATCH(_xlfn.TEXTJOIN(,0,$F3:$I3),$AN$3:$AN$18,0),1)</f>
        <v>0</v>
      </c>
      <c r="AJ3">
        <f>INDEX($AO$3:$AO$18,MATCH(_xlfn.TEXTJOIN(,0,$J3:$M3),$AN$3:$AN$18,0),1)</f>
        <v>0</v>
      </c>
      <c r="AK3">
        <f>INDEX($AO$3:$AO$18,MATCH(_xlfn.TEXTJOIN(,0,$N3:$Q3),$AN$3:$AN$18,0),1)</f>
        <v>4</v>
      </c>
      <c r="AL3">
        <f>INDEX($AO$3:$AO$18,MATCH(_xlfn.TEXTJOIN(,0,$R3:$U3),$AN$3:$AN$18,0),1)</f>
        <v>0</v>
      </c>
      <c r="AM3" t="str">
        <f>INDEX($AO$3:$AO$18,MATCH(_xlfn.TEXTJOIN(,0,$V3:$Y3),$AN$3:$AN$18,0),1)</f>
        <v>A</v>
      </c>
      <c r="AN3" s="2" t="s">
        <v>27</v>
      </c>
      <c r="AO3" s="2">
        <v>0</v>
      </c>
    </row>
    <row r="4" spans="1:41" ht="18" customHeight="1" x14ac:dyDescent="0.2">
      <c r="A4" s="4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 t="str">
        <f t="shared" ref="Z4:AF18" si="0">_xlfn.TEXTJOIN(,TRUE,$AH4:$AM4)</f>
        <v>000004</v>
      </c>
      <c r="AA4" s="5" t="s">
        <v>50</v>
      </c>
      <c r="AH4">
        <f>INDEX($AO$3:$AO$18,MATCH(_xlfn.TEXTJOIN(,0,$B4:$E4),$AN$3:$AN$18,0),1)</f>
        <v>0</v>
      </c>
      <c r="AI4">
        <f>INDEX($AO$3:$AO$18,MATCH(_xlfn.TEXTJOIN(,0,$F4:$I4),$AN$3:$AN$18,0),1)</f>
        <v>0</v>
      </c>
      <c r="AJ4">
        <f>INDEX($AO$3:$AO$18,MATCH(_xlfn.TEXTJOIN(,0,$J4:$M4),$AN$3:$AN$18,0),1)</f>
        <v>0</v>
      </c>
      <c r="AK4">
        <f>INDEX($AO$3:$AO$18,MATCH(_xlfn.TEXTJOIN(,0,$N4:$Q4),$AN$3:$AN$18,0),1)</f>
        <v>0</v>
      </c>
      <c r="AL4">
        <f>INDEX($AO$3:$AO$18,MATCH(_xlfn.TEXTJOIN(,0,$R4:$U4),$AN$3:$AN$18,0),1)</f>
        <v>0</v>
      </c>
      <c r="AM4">
        <f>INDEX($AO$3:$AO$18,MATCH(_xlfn.TEXTJOIN(,0,$V4:$Y4),$AN$3:$AN$18,0),1)</f>
        <v>4</v>
      </c>
      <c r="AN4" s="2" t="s">
        <v>28</v>
      </c>
      <c r="AO4" s="2">
        <v>1</v>
      </c>
    </row>
    <row r="5" spans="1:41" ht="18" customHeight="1" x14ac:dyDescent="0.2">
      <c r="A5" s="4">
        <v>2</v>
      </c>
      <c r="B5" s="4">
        <v>0</v>
      </c>
      <c r="C5" s="4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1</v>
      </c>
      <c r="W5" s="4">
        <v>0</v>
      </c>
      <c r="X5" s="4">
        <v>1</v>
      </c>
      <c r="Y5" s="4">
        <v>0</v>
      </c>
      <c r="Z5" s="4" t="str">
        <f t="shared" si="0"/>
        <v>70100A</v>
      </c>
      <c r="AA5" s="5" t="s">
        <v>51</v>
      </c>
      <c r="AH5">
        <f>INDEX($AO$3:$AO$18,MATCH(_xlfn.TEXTJOIN(,0,$B5:$E5),$AN$3:$AN$18,0),1)</f>
        <v>7</v>
      </c>
      <c r="AI5">
        <f>INDEX($AO$3:$AO$18,MATCH(_xlfn.TEXTJOIN(,0,$F5:$I5),$AN$3:$AN$18,0),1)</f>
        <v>0</v>
      </c>
      <c r="AJ5">
        <f>INDEX($AO$3:$AO$18,MATCH(_xlfn.TEXTJOIN(,0,$J5:$M5),$AN$3:$AN$18,0),1)</f>
        <v>1</v>
      </c>
      <c r="AK5">
        <f>INDEX($AO$3:$AO$18,MATCH(_xlfn.TEXTJOIN(,0,$N5:$Q5),$AN$3:$AN$18,0),1)</f>
        <v>0</v>
      </c>
      <c r="AL5">
        <f>INDEX($AO$3:$AO$18,MATCH(_xlfn.TEXTJOIN(,0,$R5:$U5),$AN$3:$AN$18,0),1)</f>
        <v>0</v>
      </c>
      <c r="AM5" t="str">
        <f>INDEX($AO$3:$AO$18,MATCH(_xlfn.TEXTJOIN(,0,$V5:$Y5),$AN$3:$AN$18,0),1)</f>
        <v>A</v>
      </c>
      <c r="AN5" s="2" t="s">
        <v>29</v>
      </c>
      <c r="AO5" s="2">
        <v>2</v>
      </c>
    </row>
    <row r="6" spans="1:41" ht="18" customHeight="1" x14ac:dyDescent="0.2">
      <c r="A6" s="4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 t="str">
        <f t="shared" si="0"/>
        <v>050000</v>
      </c>
      <c r="AA6" s="5" t="s">
        <v>62</v>
      </c>
      <c r="AH6">
        <f>INDEX($AO$3:$AO$18,MATCH(_xlfn.TEXTJOIN(,0,$B6:$E6),$AN$3:$AN$18,0),1)</f>
        <v>0</v>
      </c>
      <c r="AI6">
        <f>INDEX($AO$3:$AO$18,MATCH(_xlfn.TEXTJOIN(,0,$F6:$I6),$AN$3:$AN$18,0),1)</f>
        <v>5</v>
      </c>
      <c r="AJ6">
        <f>INDEX($AO$3:$AO$18,MATCH(_xlfn.TEXTJOIN(,0,$J6:$M6),$AN$3:$AN$18,0),1)</f>
        <v>0</v>
      </c>
      <c r="AK6">
        <f>INDEX($AO$3:$AO$18,MATCH(_xlfn.TEXTJOIN(,0,$N6:$Q6),$AN$3:$AN$18,0),1)</f>
        <v>0</v>
      </c>
      <c r="AL6">
        <f>INDEX($AO$3:$AO$18,MATCH(_xlfn.TEXTJOIN(,0,$R6:$U6),$AN$3:$AN$18,0),1)</f>
        <v>0</v>
      </c>
      <c r="AM6">
        <f>INDEX($AO$3:$AO$18,MATCH(_xlfn.TEXTJOIN(,0,$V6:$Y6),$AN$3:$AN$18,0),1)</f>
        <v>0</v>
      </c>
      <c r="AN6" s="2" t="s">
        <v>30</v>
      </c>
      <c r="AO6" s="2">
        <v>3</v>
      </c>
    </row>
    <row r="7" spans="1:41" ht="18" customHeight="1" x14ac:dyDescent="0.2">
      <c r="A7" s="4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 t="str">
        <f t="shared" si="0"/>
        <v>000000</v>
      </c>
      <c r="AA7" s="5" t="s">
        <v>57</v>
      </c>
      <c r="AH7">
        <f>INDEX($AO$3:$AO$18,MATCH(_xlfn.TEXTJOIN(,0,$B7:$E7),$AN$3:$AN$18,0),1)</f>
        <v>0</v>
      </c>
      <c r="AI7">
        <f>INDEX($AO$3:$AO$18,MATCH(_xlfn.TEXTJOIN(,0,$F7:$I7),$AN$3:$AN$18,0),1)</f>
        <v>0</v>
      </c>
      <c r="AJ7">
        <f>INDEX($AO$3:$AO$18,MATCH(_xlfn.TEXTJOIN(,0,$J7:$M7),$AN$3:$AN$18,0),1)</f>
        <v>0</v>
      </c>
      <c r="AK7">
        <f>INDEX($AO$3:$AO$18,MATCH(_xlfn.TEXTJOIN(,0,$N7:$Q7),$AN$3:$AN$18,0),1)</f>
        <v>0</v>
      </c>
      <c r="AL7">
        <f>INDEX($AO$3:$AO$18,MATCH(_xlfn.TEXTJOIN(,0,$R7:$U7),$AN$3:$AN$18,0),1)</f>
        <v>0</v>
      </c>
      <c r="AM7">
        <f>INDEX($AO$3:$AO$18,MATCH(_xlfn.TEXTJOIN(,0,$V7:$Y7),$AN$3:$AN$18,0),1)</f>
        <v>0</v>
      </c>
      <c r="AN7" s="2" t="s">
        <v>31</v>
      </c>
      <c r="AO7" s="2">
        <v>4</v>
      </c>
    </row>
    <row r="8" spans="1:41" ht="18" customHeight="1" x14ac:dyDescent="0.2">
      <c r="A8" s="4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 t="str">
        <f t="shared" si="0"/>
        <v>000000</v>
      </c>
      <c r="AA8" s="5" t="s">
        <v>57</v>
      </c>
      <c r="AH8">
        <f>INDEX($AO$3:$AO$18,MATCH(_xlfn.TEXTJOIN(,0,$B8:$E8),$AN$3:$AN$18,0),1)</f>
        <v>0</v>
      </c>
      <c r="AI8">
        <f>INDEX($AO$3:$AO$18,MATCH(_xlfn.TEXTJOIN(,0,$F8:$I8),$AN$3:$AN$18,0),1)</f>
        <v>0</v>
      </c>
      <c r="AJ8">
        <f>INDEX($AO$3:$AO$18,MATCH(_xlfn.TEXTJOIN(,0,$J8:$M8),$AN$3:$AN$18,0),1)</f>
        <v>0</v>
      </c>
      <c r="AK8">
        <f>INDEX($AO$3:$AO$18,MATCH(_xlfn.TEXTJOIN(,0,$N8:$Q8),$AN$3:$AN$18,0),1)</f>
        <v>0</v>
      </c>
      <c r="AL8">
        <f>INDEX($AO$3:$AO$18,MATCH(_xlfn.TEXTJOIN(,0,$R8:$U8),$AN$3:$AN$18,0),1)</f>
        <v>0</v>
      </c>
      <c r="AM8">
        <f>INDEX($AO$3:$AO$18,MATCH(_xlfn.TEXTJOIN(,0,$V8:$Y8),$AN$3:$AN$18,0),1)</f>
        <v>0</v>
      </c>
      <c r="AN8" s="2" t="s">
        <v>32</v>
      </c>
      <c r="AO8" s="2">
        <v>5</v>
      </c>
    </row>
    <row r="9" spans="1:41" ht="18" customHeight="1" x14ac:dyDescent="0.2">
      <c r="A9" s="4">
        <v>6</v>
      </c>
      <c r="B9" s="4">
        <v>0</v>
      </c>
      <c r="C9" s="4">
        <v>0</v>
      </c>
      <c r="D9" s="4">
        <v>1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1</v>
      </c>
      <c r="Y9" s="4">
        <v>0</v>
      </c>
      <c r="Z9" s="4" t="str">
        <f t="shared" si="0"/>
        <v>28080A</v>
      </c>
      <c r="AA9" s="5" t="s">
        <v>52</v>
      </c>
      <c r="AH9">
        <f>INDEX($AO$3:$AO$18,MATCH(_xlfn.TEXTJOIN(,0,$B9:$E9),$AN$3:$AN$18,0),1)</f>
        <v>2</v>
      </c>
      <c r="AI9">
        <f>INDEX($AO$3:$AO$18,MATCH(_xlfn.TEXTJOIN(,0,$F9:$I9),$AN$3:$AN$18,0),1)</f>
        <v>8</v>
      </c>
      <c r="AJ9">
        <f>INDEX($AO$3:$AO$18,MATCH(_xlfn.TEXTJOIN(,0,$J9:$M9),$AN$3:$AN$18,0),1)</f>
        <v>0</v>
      </c>
      <c r="AK9">
        <f>INDEX($AO$3:$AO$18,MATCH(_xlfn.TEXTJOIN(,0,$N9:$Q9),$AN$3:$AN$18,0),1)</f>
        <v>8</v>
      </c>
      <c r="AL9">
        <f>INDEX($AO$3:$AO$18,MATCH(_xlfn.TEXTJOIN(,0,$R9:$U9),$AN$3:$AN$18,0),1)</f>
        <v>0</v>
      </c>
      <c r="AM9" t="str">
        <f>INDEX($AO$3:$AO$18,MATCH(_xlfn.TEXTJOIN(,0,$V9:$Y9),$AN$3:$AN$18,0),1)</f>
        <v>A</v>
      </c>
      <c r="AN9" s="2" t="s">
        <v>33</v>
      </c>
      <c r="AO9" s="2">
        <v>6</v>
      </c>
    </row>
    <row r="10" spans="1:41" ht="18" customHeight="1" x14ac:dyDescent="0.2">
      <c r="A10" s="4">
        <v>7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1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 t="str">
        <f t="shared" si="0"/>
        <v>820280</v>
      </c>
      <c r="AA10" s="5" t="s">
        <v>61</v>
      </c>
      <c r="AH10">
        <f>INDEX($AO$3:$AO$18,MATCH(_xlfn.TEXTJOIN(,0,$B10:$E10),$AN$3:$AN$18,0),1)</f>
        <v>8</v>
      </c>
      <c r="AI10">
        <f>INDEX($AO$3:$AO$18,MATCH(_xlfn.TEXTJOIN(,0,$F10:$I10),$AN$3:$AN$18,0),1)</f>
        <v>2</v>
      </c>
      <c r="AJ10">
        <f>INDEX($AO$3:$AO$18,MATCH(_xlfn.TEXTJOIN(,0,$J10:$M10),$AN$3:$AN$18,0),1)</f>
        <v>0</v>
      </c>
      <c r="AK10">
        <f>INDEX($AO$3:$AO$18,MATCH(_xlfn.TEXTJOIN(,0,$N10:$Q10),$AN$3:$AN$18,0),1)</f>
        <v>2</v>
      </c>
      <c r="AL10">
        <f>INDEX($AO$3:$AO$18,MATCH(_xlfn.TEXTJOIN(,0,$R10:$U10),$AN$3:$AN$18,0),1)</f>
        <v>8</v>
      </c>
      <c r="AM10">
        <f>INDEX($AO$3:$AO$18,MATCH(_xlfn.TEXTJOIN(,0,$V10:$Y10),$AN$3:$AN$18,0),1)</f>
        <v>0</v>
      </c>
      <c r="AN10" s="2" t="s">
        <v>34</v>
      </c>
      <c r="AO10" s="2">
        <v>7</v>
      </c>
    </row>
    <row r="11" spans="1:41" ht="18" customHeight="1" x14ac:dyDescent="0.2">
      <c r="A11" s="4">
        <v>8</v>
      </c>
      <c r="B11" s="4">
        <v>1</v>
      </c>
      <c r="C11" s="4">
        <v>1</v>
      </c>
      <c r="D11" s="4">
        <v>1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 t="str">
        <f t="shared" si="0"/>
        <v>E40101</v>
      </c>
      <c r="AA11" s="5" t="s">
        <v>60</v>
      </c>
      <c r="AH11" t="str">
        <f>INDEX($AO$3:$AO$18,MATCH(_xlfn.TEXTJOIN(,0,$B11:$E11),$AN$3:$AN$18,0),1)</f>
        <v>E</v>
      </c>
      <c r="AI11">
        <f>INDEX($AO$3:$AO$18,MATCH(_xlfn.TEXTJOIN(,0,$F11:$I11),$AN$3:$AN$18,0),1)</f>
        <v>4</v>
      </c>
      <c r="AJ11">
        <f>INDEX($AO$3:$AO$18,MATCH(_xlfn.TEXTJOIN(,0,$J11:$M11),$AN$3:$AN$18,0),1)</f>
        <v>0</v>
      </c>
      <c r="AK11">
        <f>INDEX($AO$3:$AO$18,MATCH(_xlfn.TEXTJOIN(,0,$N11:$Q11),$AN$3:$AN$18,0),1)</f>
        <v>1</v>
      </c>
      <c r="AL11">
        <f>INDEX($AO$3:$AO$18,MATCH(_xlfn.TEXTJOIN(,0,$R11:$U11),$AN$3:$AN$18,0),1)</f>
        <v>0</v>
      </c>
      <c r="AM11">
        <f>INDEX($AO$3:$AO$18,MATCH(_xlfn.TEXTJOIN(,0,$V11:$Y11),$AN$3:$AN$18,0),1)</f>
        <v>1</v>
      </c>
      <c r="AN11" s="2" t="s">
        <v>35</v>
      </c>
      <c r="AO11" s="2">
        <v>8</v>
      </c>
    </row>
    <row r="12" spans="1:41" ht="18" customHeight="1" x14ac:dyDescent="0.2">
      <c r="A12" s="4">
        <v>9</v>
      </c>
      <c r="B12" s="4">
        <v>1</v>
      </c>
      <c r="C12" s="4">
        <v>0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1</v>
      </c>
      <c r="W12" s="4">
        <v>0</v>
      </c>
      <c r="X12" s="4">
        <v>1</v>
      </c>
      <c r="Y12" s="4">
        <v>0</v>
      </c>
      <c r="Z12" s="4" t="str">
        <f t="shared" si="0"/>
        <v>A0200A</v>
      </c>
      <c r="AA12" s="5" t="s">
        <v>53</v>
      </c>
      <c r="AH12" t="str">
        <f>INDEX($AO$3:$AO$18,MATCH(_xlfn.TEXTJOIN(,0,$B12:$E12),$AN$3:$AN$18,0),1)</f>
        <v>A</v>
      </c>
      <c r="AI12">
        <f>INDEX($AO$3:$AO$18,MATCH(_xlfn.TEXTJOIN(,0,$F12:$I12),$AN$3:$AN$18,0),1)</f>
        <v>0</v>
      </c>
      <c r="AJ12">
        <f>INDEX($AO$3:$AO$18,MATCH(_xlfn.TEXTJOIN(,0,$J12:$M12),$AN$3:$AN$18,0),1)</f>
        <v>2</v>
      </c>
      <c r="AK12">
        <f>INDEX($AO$3:$AO$18,MATCH(_xlfn.TEXTJOIN(,0,$N12:$Q12),$AN$3:$AN$18,0),1)</f>
        <v>0</v>
      </c>
      <c r="AL12">
        <f>INDEX($AO$3:$AO$18,MATCH(_xlfn.TEXTJOIN(,0,$R12:$U12),$AN$3:$AN$18,0),1)</f>
        <v>0</v>
      </c>
      <c r="AM12" t="str">
        <f>INDEX($AO$3:$AO$18,MATCH(_xlfn.TEXTJOIN(,0,$V12:$Y12),$AN$3:$AN$18,0),1)</f>
        <v>A</v>
      </c>
      <c r="AN12" s="2" t="s">
        <v>36</v>
      </c>
      <c r="AO12" s="2">
        <v>9</v>
      </c>
    </row>
    <row r="13" spans="1:41" ht="18" customHeight="1" x14ac:dyDescent="0.2">
      <c r="A13" s="4">
        <v>10</v>
      </c>
      <c r="B13" s="4">
        <v>1</v>
      </c>
      <c r="C13" s="4">
        <v>0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1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4" t="str">
        <f t="shared" si="0"/>
        <v>B00070</v>
      </c>
      <c r="AA13" s="5" t="s">
        <v>55</v>
      </c>
      <c r="AH13" t="str">
        <f>INDEX($AO$3:$AO$18,MATCH(_xlfn.TEXTJOIN(,0,$B13:$E13),$AN$3:$AN$18,0),1)</f>
        <v>B</v>
      </c>
      <c r="AI13">
        <f>INDEX($AO$3:$AO$18,MATCH(_xlfn.TEXTJOIN(,0,$F13:$I13),$AN$3:$AN$18,0),1)</f>
        <v>0</v>
      </c>
      <c r="AJ13">
        <f>INDEX($AO$3:$AO$18,MATCH(_xlfn.TEXTJOIN(,0,$J13:$M13),$AN$3:$AN$18,0),1)</f>
        <v>0</v>
      </c>
      <c r="AK13">
        <f>INDEX($AO$3:$AO$18,MATCH(_xlfn.TEXTJOIN(,0,$N13:$Q13),$AN$3:$AN$18,0),1)</f>
        <v>0</v>
      </c>
      <c r="AL13">
        <f>INDEX($AO$3:$AO$18,MATCH(_xlfn.TEXTJOIN(,0,$R13:$U13),$AN$3:$AN$18,0),1)</f>
        <v>7</v>
      </c>
      <c r="AM13">
        <f>INDEX($AO$3:$AO$18,MATCH(_xlfn.TEXTJOIN(,0,$V13:$Y13),$AN$3:$AN$18,0),1)</f>
        <v>0</v>
      </c>
      <c r="AN13" s="2" t="s">
        <v>37</v>
      </c>
      <c r="AO13" s="2" t="s">
        <v>43</v>
      </c>
    </row>
    <row r="14" spans="1:41" ht="18" customHeight="1" x14ac:dyDescent="0.2">
      <c r="A14" s="4">
        <v>11</v>
      </c>
      <c r="B14" s="4">
        <v>1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0</v>
      </c>
      <c r="W14" s="4">
        <v>0</v>
      </c>
      <c r="X14" s="4">
        <v>0</v>
      </c>
      <c r="Y14" s="4">
        <v>0</v>
      </c>
      <c r="Z14" s="4" t="str">
        <f t="shared" si="0"/>
        <v>C00050</v>
      </c>
      <c r="AA14" s="5" t="s">
        <v>54</v>
      </c>
      <c r="AH14" t="str">
        <f>INDEX($AO$3:$AO$18,MATCH(_xlfn.TEXTJOIN(,0,$B14:$E14),$AN$3:$AN$18,0),1)</f>
        <v>C</v>
      </c>
      <c r="AI14">
        <f>INDEX($AO$3:$AO$18,MATCH(_xlfn.TEXTJOIN(,0,$F14:$I14),$AN$3:$AN$18,0),1)</f>
        <v>0</v>
      </c>
      <c r="AJ14">
        <f>INDEX($AO$3:$AO$18,MATCH(_xlfn.TEXTJOIN(,0,$J14:$M14),$AN$3:$AN$18,0),1)</f>
        <v>0</v>
      </c>
      <c r="AK14">
        <f>INDEX($AO$3:$AO$18,MATCH(_xlfn.TEXTJOIN(,0,$N14:$Q14),$AN$3:$AN$18,0),1)</f>
        <v>0</v>
      </c>
      <c r="AL14">
        <f>INDEX($AO$3:$AO$18,MATCH(_xlfn.TEXTJOIN(,0,$R14:$U14),$AN$3:$AN$18,0),1)</f>
        <v>5</v>
      </c>
      <c r="AM14">
        <f>INDEX($AO$3:$AO$18,MATCH(_xlfn.TEXTJOIN(,0,$V14:$Y14),$AN$3:$AN$18,0),1)</f>
        <v>0</v>
      </c>
      <c r="AN14" s="2" t="s">
        <v>38</v>
      </c>
      <c r="AO14" s="2" t="s">
        <v>44</v>
      </c>
    </row>
    <row r="15" spans="1:41" ht="18" customHeight="1" x14ac:dyDescent="0.2">
      <c r="A15" s="4">
        <v>12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 t="str">
        <f t="shared" si="0"/>
        <v>800040</v>
      </c>
      <c r="AA15" s="5" t="s">
        <v>56</v>
      </c>
      <c r="AH15">
        <f>INDEX($AO$3:$AO$18,MATCH(_xlfn.TEXTJOIN(,0,$B15:$E15),$AN$3:$AN$18,0),1)</f>
        <v>8</v>
      </c>
      <c r="AI15">
        <f>INDEX($AO$3:$AO$18,MATCH(_xlfn.TEXTJOIN(,0,$F15:$I15),$AN$3:$AN$18,0),1)</f>
        <v>0</v>
      </c>
      <c r="AJ15">
        <f>INDEX($AO$3:$AO$18,MATCH(_xlfn.TEXTJOIN(,0,$J15:$M15),$AN$3:$AN$18,0),1)</f>
        <v>0</v>
      </c>
      <c r="AK15">
        <f>INDEX($AO$3:$AO$18,MATCH(_xlfn.TEXTJOIN(,0,$N15:$Q15),$AN$3:$AN$18,0),1)</f>
        <v>0</v>
      </c>
      <c r="AL15">
        <f>INDEX($AO$3:$AO$18,MATCH(_xlfn.TEXTJOIN(,0,$R15:$U15),$AN$3:$AN$18,0),1)</f>
        <v>4</v>
      </c>
      <c r="AM15">
        <f>INDEX($AO$3:$AO$18,MATCH(_xlfn.TEXTJOIN(,0,$V15:$Y15),$AN$3:$AN$18,0),1)</f>
        <v>0</v>
      </c>
      <c r="AN15" s="2" t="s">
        <v>39</v>
      </c>
      <c r="AO15" s="2" t="s">
        <v>45</v>
      </c>
    </row>
    <row r="16" spans="1:41" ht="18" customHeight="1" x14ac:dyDescent="0.2">
      <c r="A16" s="4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 t="str">
        <f t="shared" si="0"/>
        <v>000000</v>
      </c>
      <c r="AA16" s="5" t="s">
        <v>57</v>
      </c>
      <c r="AH16">
        <f>INDEX($AO$3:$AO$18,MATCH(_xlfn.TEXTJOIN(,0,$B16:$E16),$AN$3:$AN$18,0),1)</f>
        <v>0</v>
      </c>
      <c r="AI16">
        <f>INDEX($AO$3:$AO$18,MATCH(_xlfn.TEXTJOIN(,0,$F16:$I16),$AN$3:$AN$18,0),1)</f>
        <v>0</v>
      </c>
      <c r="AJ16">
        <f>INDEX($AO$3:$AO$18,MATCH(_xlfn.TEXTJOIN(,0,$J16:$M16),$AN$3:$AN$18,0),1)</f>
        <v>0</v>
      </c>
      <c r="AK16">
        <f>INDEX($AO$3:$AO$18,MATCH(_xlfn.TEXTJOIN(,0,$N16:$Q16),$AN$3:$AN$18,0),1)</f>
        <v>0</v>
      </c>
      <c r="AL16">
        <f>INDEX($AO$3:$AO$18,MATCH(_xlfn.TEXTJOIN(,0,$R16:$U16),$AN$3:$AN$18,0),1)</f>
        <v>0</v>
      </c>
      <c r="AM16">
        <f>INDEX($AO$3:$AO$18,MATCH(_xlfn.TEXTJOIN(,0,$V16:$Y16),$AN$3:$AN$18,0),1)</f>
        <v>0</v>
      </c>
      <c r="AN16" s="2" t="s">
        <v>40</v>
      </c>
      <c r="AO16" s="2" t="s">
        <v>46</v>
      </c>
    </row>
    <row r="17" spans="1:41" ht="18" customHeight="1" x14ac:dyDescent="0.2">
      <c r="A17" s="4">
        <v>14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 t="str">
        <f t="shared" si="0"/>
        <v>004000</v>
      </c>
      <c r="AA17" s="5" t="s">
        <v>58</v>
      </c>
      <c r="AH17">
        <f>INDEX($AO$3:$AO$18,MATCH(_xlfn.TEXTJOIN(,0,$B17:$E17),$AN$3:$AN$18,0),1)</f>
        <v>0</v>
      </c>
      <c r="AI17">
        <f>INDEX($AO$3:$AO$18,MATCH(_xlfn.TEXTJOIN(,0,$F17:$I17),$AN$3:$AN$18,0),1)</f>
        <v>0</v>
      </c>
      <c r="AJ17">
        <f>INDEX($AO$3:$AO$18,MATCH(_xlfn.TEXTJOIN(,0,$J17:$M17),$AN$3:$AN$18,0),1)</f>
        <v>4</v>
      </c>
      <c r="AK17">
        <f>INDEX($AO$3:$AO$18,MATCH(_xlfn.TEXTJOIN(,0,$N17:$Q17),$AN$3:$AN$18,0),1)</f>
        <v>0</v>
      </c>
      <c r="AL17">
        <f>INDEX($AO$3:$AO$18,MATCH(_xlfn.TEXTJOIN(,0,$R17:$U17),$AN$3:$AN$18,0),1)</f>
        <v>0</v>
      </c>
      <c r="AM17">
        <f>INDEX($AO$3:$AO$18,MATCH(_xlfn.TEXTJOIN(,0,$V17:$Y17),$AN$3:$AN$18,0),1)</f>
        <v>0</v>
      </c>
      <c r="AN17" s="2" t="s">
        <v>41</v>
      </c>
      <c r="AO17" s="2" t="s">
        <v>47</v>
      </c>
    </row>
    <row r="18" spans="1:41" ht="18" customHeight="1" x14ac:dyDescent="0.2">
      <c r="A18" s="4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 t="str">
        <f t="shared" si="0"/>
        <v>008080</v>
      </c>
      <c r="AA18" s="5" t="s">
        <v>59</v>
      </c>
      <c r="AH18">
        <f>INDEX($AO$3:$AO$18,MATCH(_xlfn.TEXTJOIN(,0,$B18:$E18),$AN$3:$AN$18,0),1)</f>
        <v>0</v>
      </c>
      <c r="AI18">
        <f>INDEX($AO$3:$AO$18,MATCH(_xlfn.TEXTJOIN(,0,$F18:$I18),$AN$3:$AN$18,0),1)</f>
        <v>0</v>
      </c>
      <c r="AJ18">
        <f>INDEX($AO$3:$AO$18,MATCH(_xlfn.TEXTJOIN(,0,$J18:$M18),$AN$3:$AN$18,0),1)</f>
        <v>8</v>
      </c>
      <c r="AK18">
        <f>INDEX($AO$3:$AO$18,MATCH(_xlfn.TEXTJOIN(,0,$N18:$Q18),$AN$3:$AN$18,0),1)</f>
        <v>0</v>
      </c>
      <c r="AL18">
        <f>INDEX($AO$3:$AO$18,MATCH(_xlfn.TEXTJOIN(,0,$R18:$U18),$AN$3:$AN$18,0),1)</f>
        <v>8</v>
      </c>
      <c r="AM18">
        <f>INDEX($AO$3:$AO$18,MATCH(_xlfn.TEXTJOIN(,0,$V18:$Y18),$AN$3:$AN$18,0),1)</f>
        <v>0</v>
      </c>
      <c r="AN18" s="2" t="s">
        <v>42</v>
      </c>
      <c r="AO18" s="2" t="s">
        <v>48</v>
      </c>
    </row>
  </sheetData>
  <mergeCells count="3">
    <mergeCell ref="A1:A2"/>
    <mergeCell ref="Z1:Z2"/>
    <mergeCell ref="AA1:AA2"/>
  </mergeCells>
  <phoneticPr fontId="1" type="noConversion"/>
  <pageMargins left="0.7" right="0.7" top="0.75" bottom="0.75" header="0.3" footer="0.3"/>
  <pageSetup paperSize="9" scale="4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Яковенко Иван Алексеевич</dc:creator>
  <cp:lastModifiedBy>Яковенко Иван Алексеевич</cp:lastModifiedBy>
  <cp:lastPrinted>2020-05-02T19:10:17Z</cp:lastPrinted>
  <dcterms:created xsi:type="dcterms:W3CDTF">2020-05-02T17:24:55Z</dcterms:created>
  <dcterms:modified xsi:type="dcterms:W3CDTF">2020-05-02T23:12:18Z</dcterms:modified>
</cp:coreProperties>
</file>