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markbrockman 1/Desktop/"/>
    </mc:Choice>
  </mc:AlternateContent>
  <xr:revisionPtr revIDLastSave="0" documentId="13_ncr:1_{DD283812-8FA2-B242-80B5-00BC63E74BD3}" xr6:coauthVersionLast="37" xr6:coauthVersionMax="37" xr10:uidLastSave="{00000000-0000-0000-0000-000000000000}"/>
  <bookViews>
    <workbookView xWindow="460" yWindow="460" windowWidth="27740" windowHeight="14760" xr2:uid="{00000000-000D-0000-FFFF-FFFF00000000}"/>
  </bookViews>
  <sheets>
    <sheet name="TCR recognition_normalized" sheetId="1" r:id="rId1"/>
    <sheet name="TL9 Variation" sheetId="3" r:id="rId2"/>
    <sheet name="TL9 escape mutants" sheetId="2" r:id="rId3"/>
    <sheet name="TL9 transitional mutants" sheetId="4" r:id="rId4"/>
  </sheets>
  <definedNames>
    <definedName name="_xlnm._FilterDatabase" localSheetId="2" hidden="1">'TL9 escape mutants'!$C$1:$L$20</definedName>
  </definedName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3" l="1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123" i="3"/>
</calcChain>
</file>

<file path=xl/sharedStrings.xml><?xml version="1.0" encoding="utf-8"?>
<sst xmlns="http://schemas.openxmlformats.org/spreadsheetml/2006/main" count="670" uniqueCount="460">
  <si>
    <t>Peptide</t>
  </si>
  <si>
    <t>TL9_A1</t>
  </si>
  <si>
    <t>TL9_C1</t>
  </si>
  <si>
    <t>TL9_D1</t>
  </si>
  <si>
    <t>TL9_E1</t>
  </si>
  <si>
    <t>TL9_F1</t>
  </si>
  <si>
    <t>TL9_G1</t>
  </si>
  <si>
    <t>TL9_H1</t>
  </si>
  <si>
    <t>TL9_I1</t>
  </si>
  <si>
    <t>TL9_K1</t>
  </si>
  <si>
    <t>TL9_L1</t>
  </si>
  <si>
    <t>TL9_M1</t>
  </si>
  <si>
    <t>TL9_N1</t>
  </si>
  <si>
    <t>TL9_P1</t>
  </si>
  <si>
    <t>TL9_Q1</t>
  </si>
  <si>
    <t>TL9_R1</t>
  </si>
  <si>
    <t>TL9_S1</t>
  </si>
  <si>
    <t>TL9_T1</t>
  </si>
  <si>
    <t>TL9_V1</t>
  </si>
  <si>
    <t>TL9_W1</t>
  </si>
  <si>
    <t>TL9_Y1</t>
  </si>
  <si>
    <t>TL9_A2</t>
  </si>
  <si>
    <t>TL9_C2</t>
  </si>
  <si>
    <t>TL9_D2</t>
  </si>
  <si>
    <t>TL9_E2</t>
  </si>
  <si>
    <t>TL9_F2</t>
  </si>
  <si>
    <t>TL9_G2</t>
  </si>
  <si>
    <t>TL9_H2</t>
  </si>
  <si>
    <t>TL9_I2</t>
  </si>
  <si>
    <t>TL9_K2</t>
  </si>
  <si>
    <t>TL9_L2</t>
  </si>
  <si>
    <t>TL9_M2</t>
  </si>
  <si>
    <t>TL9_N2</t>
  </si>
  <si>
    <t>TL9_P2</t>
  </si>
  <si>
    <t>TL9_Q2</t>
  </si>
  <si>
    <t>TL9_R2</t>
  </si>
  <si>
    <t>TL9_S2</t>
  </si>
  <si>
    <t>TL9_T2</t>
  </si>
  <si>
    <t>TL9_V2</t>
  </si>
  <si>
    <t>TL9_W2</t>
  </si>
  <si>
    <t>TL9_Y2</t>
  </si>
  <si>
    <t>TL9_A3</t>
  </si>
  <si>
    <t>TL9_C3</t>
  </si>
  <si>
    <t>TL9_D3</t>
  </si>
  <si>
    <t>TL9_E3</t>
  </si>
  <si>
    <t>TL9_F3</t>
  </si>
  <si>
    <t>TL9_G3</t>
  </si>
  <si>
    <t>TL9_H3</t>
  </si>
  <si>
    <t>TL9_I3</t>
  </si>
  <si>
    <t>TL9_K3</t>
  </si>
  <si>
    <t>TL9_L3</t>
  </si>
  <si>
    <t>TL9_M3</t>
  </si>
  <si>
    <t>TL9_N3</t>
  </si>
  <si>
    <t>TL9_P3</t>
  </si>
  <si>
    <t>TL9_Q3</t>
  </si>
  <si>
    <t>TL9_R3</t>
  </si>
  <si>
    <t>TL9_S3</t>
  </si>
  <si>
    <t>TL9_T3</t>
  </si>
  <si>
    <t>TL9_V3</t>
  </si>
  <si>
    <t>TL9_W3</t>
  </si>
  <si>
    <t>TL9_Y3</t>
  </si>
  <si>
    <t>TL9_A4</t>
  </si>
  <si>
    <t>TL9_C4</t>
  </si>
  <si>
    <t>TL9_D4</t>
  </si>
  <si>
    <t>TL9_E4</t>
  </si>
  <si>
    <t>TL9_F4</t>
  </si>
  <si>
    <t>TL9_G4</t>
  </si>
  <si>
    <t>TL9_H4</t>
  </si>
  <si>
    <t>TL9_I4</t>
  </si>
  <si>
    <t>TL9_K4</t>
  </si>
  <si>
    <t>TL9_L4</t>
  </si>
  <si>
    <t>TL9_M4</t>
  </si>
  <si>
    <t>TL9_N4</t>
  </si>
  <si>
    <t>TL9_P4</t>
  </si>
  <si>
    <t>TL9_Q4</t>
  </si>
  <si>
    <t>TL9_R4</t>
  </si>
  <si>
    <t>TL9_S4</t>
  </si>
  <si>
    <t>TL9_T4</t>
  </si>
  <si>
    <t>TL9_V4</t>
  </si>
  <si>
    <t>TL9_W4</t>
  </si>
  <si>
    <t>TL9_Y4</t>
  </si>
  <si>
    <t>TL9_A5</t>
  </si>
  <si>
    <t>TL9_C5</t>
  </si>
  <si>
    <t>TL9_D5</t>
  </si>
  <si>
    <t>TL9_E5</t>
  </si>
  <si>
    <t>TL9_F5</t>
  </si>
  <si>
    <t>TL9_G5</t>
  </si>
  <si>
    <t>TL9_H5</t>
  </si>
  <si>
    <t>TL9_I5</t>
  </si>
  <si>
    <t>TL9_K5</t>
  </si>
  <si>
    <t>TL9_L5</t>
  </si>
  <si>
    <t>TL9_M5</t>
  </si>
  <si>
    <t>TL9_N5</t>
  </si>
  <si>
    <t>TL9_P5</t>
  </si>
  <si>
    <t>TL9_Q5</t>
  </si>
  <si>
    <t>TL9_R5</t>
  </si>
  <si>
    <t>TL9_S5</t>
  </si>
  <si>
    <t>TL9_T5</t>
  </si>
  <si>
    <t>TL9_V5</t>
  </si>
  <si>
    <t>TL9_W5</t>
  </si>
  <si>
    <t>TL9_Y5</t>
  </si>
  <si>
    <t>TL9_A6</t>
  </si>
  <si>
    <t>TL9_C6</t>
  </si>
  <si>
    <t>TL9_D6</t>
  </si>
  <si>
    <t>TL9_E6</t>
  </si>
  <si>
    <t>TL9_F6</t>
  </si>
  <si>
    <t>TL9_G6</t>
  </si>
  <si>
    <t>TL9_H6</t>
  </si>
  <si>
    <t>TL9_I6</t>
  </si>
  <si>
    <t>TL9_K6</t>
  </si>
  <si>
    <t>TL9_L6</t>
  </si>
  <si>
    <t>TL9_M6</t>
  </si>
  <si>
    <t>TL9_N6</t>
  </si>
  <si>
    <t>TL9_P6</t>
  </si>
  <si>
    <t>TL9_Q6</t>
  </si>
  <si>
    <t>TL9_R6</t>
  </si>
  <si>
    <t>TL9_S6</t>
  </si>
  <si>
    <t>TL9_T6</t>
  </si>
  <si>
    <t>TL9_V6</t>
  </si>
  <si>
    <t>TL9_W6</t>
  </si>
  <si>
    <t>TL9_Y6</t>
  </si>
  <si>
    <t>TL9_A7</t>
  </si>
  <si>
    <t>TL9_C7</t>
  </si>
  <si>
    <t>TL9_D7</t>
  </si>
  <si>
    <t>TL9_E7</t>
  </si>
  <si>
    <t>TL9_F7</t>
  </si>
  <si>
    <t>TL9_G7</t>
  </si>
  <si>
    <t>TL9_H7</t>
  </si>
  <si>
    <t>TL9_I7</t>
  </si>
  <si>
    <t>TL9_K7</t>
  </si>
  <si>
    <t>TL9_L7</t>
  </si>
  <si>
    <t>TL9_M7</t>
  </si>
  <si>
    <t>TL9_N7</t>
  </si>
  <si>
    <t>TL9_P7</t>
  </si>
  <si>
    <t>TL9_Q7</t>
  </si>
  <si>
    <t>TL9_R7</t>
  </si>
  <si>
    <t>TL9_S7</t>
  </si>
  <si>
    <t>TL9_T7</t>
  </si>
  <si>
    <t>TL9_V7</t>
  </si>
  <si>
    <t>TL9_W7</t>
  </si>
  <si>
    <t>TL9_Y7</t>
  </si>
  <si>
    <t>TL9_A8</t>
  </si>
  <si>
    <t>TL9_C8</t>
  </si>
  <si>
    <t>TL9_D8</t>
  </si>
  <si>
    <t>TL9_E8</t>
  </si>
  <si>
    <t>TL9_F8</t>
  </si>
  <si>
    <t>TL9_G8</t>
  </si>
  <si>
    <t>TL9_H8</t>
  </si>
  <si>
    <t>TL9_I8</t>
  </si>
  <si>
    <t>TL9_K8</t>
  </si>
  <si>
    <t>TL9_L8</t>
  </si>
  <si>
    <t>TL9_M8</t>
  </si>
  <si>
    <t>TL9_N8</t>
  </si>
  <si>
    <t>TL9_P8</t>
  </si>
  <si>
    <t>TL9_Q8</t>
  </si>
  <si>
    <t>TL9_R8</t>
  </si>
  <si>
    <t>TL9_S8</t>
  </si>
  <si>
    <t>TL9_T8</t>
  </si>
  <si>
    <t>TL9_V8</t>
  </si>
  <si>
    <t>TL9_W8</t>
  </si>
  <si>
    <t>TL9_Y8</t>
  </si>
  <si>
    <t>TL9_A9</t>
  </si>
  <si>
    <t>TL9_C9</t>
  </si>
  <si>
    <t>TL9_D9</t>
  </si>
  <si>
    <t>TL9_E9</t>
  </si>
  <si>
    <t>TL9_F9</t>
  </si>
  <si>
    <t>TL9_G9</t>
  </si>
  <si>
    <t>TL9_H9</t>
  </si>
  <si>
    <t>TL9_I9</t>
  </si>
  <si>
    <t>TL9_K9</t>
  </si>
  <si>
    <t>TL9_L9</t>
  </si>
  <si>
    <t>TL9_M9</t>
  </si>
  <si>
    <t>TL9_N9</t>
  </si>
  <si>
    <t>TL9_P9</t>
  </si>
  <si>
    <t>TL9_Q9</t>
  </si>
  <si>
    <t>TL9_R9</t>
  </si>
  <si>
    <t>TL9_S9</t>
  </si>
  <si>
    <t>TL9_T9</t>
  </si>
  <si>
    <t>TL9_V9</t>
  </si>
  <si>
    <t>TL9_W9</t>
  </si>
  <si>
    <t>TL9_Y9</t>
  </si>
  <si>
    <t>B*81 mono 11A10</t>
  </si>
  <si>
    <t>B*81 dual 12A11</t>
  </si>
  <si>
    <t>B*81 dual 18A2</t>
  </si>
  <si>
    <t>B*42 mono 7A10</t>
  </si>
  <si>
    <t>B*42 dual 14A4</t>
  </si>
  <si>
    <t>B*42 dual 16A11</t>
  </si>
  <si>
    <t>B*42 dual 14D7</t>
  </si>
  <si>
    <t>Sequence</t>
  </si>
  <si>
    <t>Alignment</t>
  </si>
  <si>
    <t>TPQDLNTML</t>
  </si>
  <si>
    <t>TPQDLNSML</t>
  </si>
  <si>
    <t>------S--</t>
  </si>
  <si>
    <t>TPSDLNTML</t>
  </si>
  <si>
    <t>--S------</t>
  </si>
  <si>
    <t>TPTDLNTML</t>
  </si>
  <si>
    <t>--T------</t>
  </si>
  <si>
    <t>TPGDLNTML</t>
  </si>
  <si>
    <t>--G------</t>
  </si>
  <si>
    <t>TPADLNTML</t>
  </si>
  <si>
    <t>--A------</t>
  </si>
  <si>
    <t>TPXDLNTML</t>
  </si>
  <si>
    <t>--X------</t>
  </si>
  <si>
    <t>TPHDLNTML</t>
  </si>
  <si>
    <t>--H------</t>
  </si>
  <si>
    <t>TPQDLNMML</t>
  </si>
  <si>
    <t>------M--</t>
  </si>
  <si>
    <t>TPEDLNTML</t>
  </si>
  <si>
    <t>--E------</t>
  </si>
  <si>
    <t>TPQDLNAML</t>
  </si>
  <si>
    <t>------A--</t>
  </si>
  <si>
    <t>TPVDLNTML</t>
  </si>
  <si>
    <t>--V------</t>
  </si>
  <si>
    <t>TPQDLNTMF</t>
  </si>
  <si>
    <t>--------F</t>
  </si>
  <si>
    <t>TPQDMNTML</t>
  </si>
  <si>
    <t>----M----</t>
  </si>
  <si>
    <t>TSQDLNTML</t>
  </si>
  <si>
    <t>-S-------</t>
  </si>
  <si>
    <t>TPQDINTML</t>
  </si>
  <si>
    <t>----I----</t>
  </si>
  <si>
    <t>TPRDLNTML</t>
  </si>
  <si>
    <t>--R------</t>
  </si>
  <si>
    <t>TPQDLNVML</t>
  </si>
  <si>
    <t>------V--</t>
  </si>
  <si>
    <t>TPDDLNTML</t>
  </si>
  <si>
    <t>--D------</t>
  </si>
  <si>
    <t>TPPDLNTML</t>
  </si>
  <si>
    <t>--P------</t>
  </si>
  <si>
    <t>TPQDLNTMX</t>
  </si>
  <si>
    <t>--------X</t>
  </si>
  <si>
    <t>TPQDLNIML</t>
  </si>
  <si>
    <t>------I--</t>
  </si>
  <si>
    <t>TPQDXNTML</t>
  </si>
  <si>
    <t>----X----</t>
  </si>
  <si>
    <t>XPQDLNTML</t>
  </si>
  <si>
    <t>X--------</t>
  </si>
  <si>
    <t>APQDLNTML</t>
  </si>
  <si>
    <t>A--------</t>
  </si>
  <si>
    <t>TPQNLNTML</t>
  </si>
  <si>
    <t>---N-----</t>
  </si>
  <si>
    <t>PPQDLNTML</t>
  </si>
  <si>
    <t>P--------</t>
  </si>
  <si>
    <t>TPLDLNTML</t>
  </si>
  <si>
    <t>--L------</t>
  </si>
  <si>
    <t>TPKDLNTML</t>
  </si>
  <si>
    <t>--K------</t>
  </si>
  <si>
    <t>TPQDLNTMW</t>
  </si>
  <si>
    <t>--------W</t>
  </si>
  <si>
    <t>TPQDLNTMM</t>
  </si>
  <si>
    <t>--------M</t>
  </si>
  <si>
    <t>TPQDLNTXL</t>
  </si>
  <si>
    <t>-------X-</t>
  </si>
  <si>
    <t>TPQDLNTLL</t>
  </si>
  <si>
    <t>-------L-</t>
  </si>
  <si>
    <t>TLQDLNTML</t>
  </si>
  <si>
    <t>-L-------</t>
  </si>
  <si>
    <t>TPQDYNTML</t>
  </si>
  <si>
    <t>----Y----</t>
  </si>
  <si>
    <t>TPQXLNTML</t>
  </si>
  <si>
    <t>---X-----</t>
  </si>
  <si>
    <t>TPQDLNCML</t>
  </si>
  <si>
    <t>------C--</t>
  </si>
  <si>
    <t>TPQILNTML</t>
  </si>
  <si>
    <t>---I-----</t>
  </si>
  <si>
    <t>TPQDLTTML</t>
  </si>
  <si>
    <t>-----T---</t>
  </si>
  <si>
    <t>TPQDLHTML</t>
  </si>
  <si>
    <t>-----H---</t>
  </si>
  <si>
    <t>TPMDLNTML</t>
  </si>
  <si>
    <t>--M------</t>
  </si>
  <si>
    <t>SPQDLNTML</t>
  </si>
  <si>
    <t>S--------</t>
  </si>
  <si>
    <t>TPQDLNTFL</t>
  </si>
  <si>
    <t>-------F-</t>
  </si>
  <si>
    <t>TPQDLNTTL</t>
  </si>
  <si>
    <t>-------T-</t>
  </si>
  <si>
    <t>TPQGLNTML</t>
  </si>
  <si>
    <t>---G-----</t>
  </si>
  <si>
    <t>TPYDLNTML</t>
  </si>
  <si>
    <t>--Y------</t>
  </si>
  <si>
    <t>IPQDLNTML</t>
  </si>
  <si>
    <t>I--------</t>
  </si>
  <si>
    <t>TPQDLNTIL</t>
  </si>
  <si>
    <t>-------I-</t>
  </si>
  <si>
    <t>TPQDLKTML</t>
  </si>
  <si>
    <t>-----K---</t>
  </si>
  <si>
    <t>TPQDLNLML</t>
  </si>
  <si>
    <t>------L--</t>
  </si>
  <si>
    <t>TPQDLNDML</t>
  </si>
  <si>
    <t>------D--</t>
  </si>
  <si>
    <t>TPQDLNQML</t>
  </si>
  <si>
    <t>------Q--</t>
  </si>
  <si>
    <t>TPNDLNTML</t>
  </si>
  <si>
    <t>--N------</t>
  </si>
  <si>
    <t>TPQDLNTMV</t>
  </si>
  <si>
    <t>--------V</t>
  </si>
  <si>
    <t>TPQDFNTML</t>
  </si>
  <si>
    <t>----F----</t>
  </si>
  <si>
    <t>TPWDLNTML</t>
  </si>
  <si>
    <t>--W------</t>
  </si>
  <si>
    <t>TPQDLNXML</t>
  </si>
  <si>
    <t>------X--</t>
  </si>
  <si>
    <t>TPQDLYTML</t>
  </si>
  <si>
    <t>-----Y---</t>
  </si>
  <si>
    <t>TPSDLNSML</t>
  </si>
  <si>
    <t>--S---S--</t>
  </si>
  <si>
    <t>TPXDLNSML</t>
  </si>
  <si>
    <t>--X---S--</t>
  </si>
  <si>
    <t>TPTDLNIML</t>
  </si>
  <si>
    <t>--T---I--</t>
  </si>
  <si>
    <t>TPSDLNGML</t>
  </si>
  <si>
    <t>--S---G--</t>
  </si>
  <si>
    <t>TPSDLNTMM</t>
  </si>
  <si>
    <t>--S-----M</t>
  </si>
  <si>
    <t>TPSDLNVML</t>
  </si>
  <si>
    <t>--S---V--</t>
  </si>
  <si>
    <t>TPXDLNXML</t>
  </si>
  <si>
    <t>--X---X--</t>
  </si>
  <si>
    <t>TPQDLNXMX</t>
  </si>
  <si>
    <t>------X-X</t>
  </si>
  <si>
    <t>TPSDLNXML</t>
  </si>
  <si>
    <t>--S---X--</t>
  </si>
  <si>
    <t>APQDLNTMV</t>
  </si>
  <si>
    <t>A-------V</t>
  </si>
  <si>
    <t>TPSDLNTMF</t>
  </si>
  <si>
    <t>--S-----F</t>
  </si>
  <si>
    <t>TPADLNSML</t>
  </si>
  <si>
    <t>--A---S--</t>
  </si>
  <si>
    <t>TPTDLNSML</t>
  </si>
  <si>
    <t>--T---S--</t>
  </si>
  <si>
    <t>TPHDLNTMF</t>
  </si>
  <si>
    <t>--H-----F</t>
  </si>
  <si>
    <t>TPTDLNTMF</t>
  </si>
  <si>
    <t>--T-----F</t>
  </si>
  <si>
    <t>TPQXLNTMX</t>
  </si>
  <si>
    <t>---X----X</t>
  </si>
  <si>
    <t>TLXDLNTML</t>
  </si>
  <si>
    <t>-LX------</t>
  </si>
  <si>
    <t>TPTDLXTML</t>
  </si>
  <si>
    <t>--T--X---</t>
  </si>
  <si>
    <t>TPTDLNTTL</t>
  </si>
  <si>
    <t>--T----T-</t>
  </si>
  <si>
    <t>TPLDLNSML</t>
  </si>
  <si>
    <t>--L---S--</t>
  </si>
  <si>
    <t>TPSDLNIML</t>
  </si>
  <si>
    <t>--S---I--</t>
  </si>
  <si>
    <t>TPSDLNCML</t>
  </si>
  <si>
    <t>--S---C--</t>
  </si>
  <si>
    <t>TPLDLYTML</t>
  </si>
  <si>
    <t>--L--Y---</t>
  </si>
  <si>
    <t>TPSDLNMML</t>
  </si>
  <si>
    <t>--S---M--</t>
  </si>
  <si>
    <t>TPXDLNTMM</t>
  </si>
  <si>
    <t>--X-----M</t>
  </si>
  <si>
    <t>TPSDLNAML</t>
  </si>
  <si>
    <t>--S---A--</t>
  </si>
  <si>
    <t>TSHDLNTML</t>
  </si>
  <si>
    <t>-SH------</t>
  </si>
  <si>
    <t>TPQDLHSML</t>
  </si>
  <si>
    <t>-----HS--</t>
  </si>
  <si>
    <t>TPMDXNTML</t>
  </si>
  <si>
    <t>--M-X----</t>
  </si>
  <si>
    <t>TPQDLTPML</t>
  </si>
  <si>
    <t>-----TP--</t>
  </si>
  <si>
    <t>TPHDLNSML</t>
  </si>
  <si>
    <t>--H---S--</t>
  </si>
  <si>
    <t>TXXDLNTML</t>
  </si>
  <si>
    <t>-XX------</t>
  </si>
  <si>
    <t>TPXDLNTMX</t>
  </si>
  <si>
    <t>--X-----X</t>
  </si>
  <si>
    <t>TPQDLNAMS</t>
  </si>
  <si>
    <t>------A-S</t>
  </si>
  <si>
    <t>TPQDLNSLL</t>
  </si>
  <si>
    <t>------SL-</t>
  </si>
  <si>
    <t>PPQDLNTWL</t>
  </si>
  <si>
    <t>P------W-</t>
  </si>
  <si>
    <t>TPFDLNIML</t>
  </si>
  <si>
    <t>--F---I--</t>
  </si>
  <si>
    <t>TPQDLTTVL</t>
  </si>
  <si>
    <t>-----T-V-</t>
  </si>
  <si>
    <t>TPQDINTMM</t>
  </si>
  <si>
    <t>----I---M</t>
  </si>
  <si>
    <t>TPQDFMTML</t>
  </si>
  <si>
    <t>----FM---</t>
  </si>
  <si>
    <t>TPQDMNAML</t>
  </si>
  <si>
    <t>----M-A--</t>
  </si>
  <si>
    <t>TPTXLNTML</t>
  </si>
  <si>
    <t>--TX-----</t>
  </si>
  <si>
    <t>TPRDMNTML</t>
  </si>
  <si>
    <t>--R-M----</t>
  </si>
  <si>
    <t>TPQXXNTML</t>
  </si>
  <si>
    <t>---XX----</t>
  </si>
  <si>
    <t>TPGDXNTML</t>
  </si>
  <si>
    <t>--G-X----</t>
  </si>
  <si>
    <t>TPQDMXTML</t>
  </si>
  <si>
    <t>----MX---</t>
  </si>
  <si>
    <t>XPXDLNTML</t>
  </si>
  <si>
    <t>X-X------</t>
  </si>
  <si>
    <t>TPXDXNTML</t>
  </si>
  <si>
    <t>--X-X----</t>
  </si>
  <si>
    <t>TPLDLNPML</t>
  </si>
  <si>
    <t>--L---P--</t>
  </si>
  <si>
    <t>TPHDLNTMX</t>
  </si>
  <si>
    <t>--H-----X</t>
  </si>
  <si>
    <t>PPQDLNPML</t>
  </si>
  <si>
    <t>P-----P--</t>
  </si>
  <si>
    <t>TPGDMNTML</t>
  </si>
  <si>
    <t>--G-M----</t>
  </si>
  <si>
    <t>TPHDLNSMM</t>
  </si>
  <si>
    <t>--H---S-M</t>
  </si>
  <si>
    <t>TPQXLNXMX</t>
  </si>
  <si>
    <t>---X--X-X</t>
  </si>
  <si>
    <t>TPXDMNSML</t>
  </si>
  <si>
    <t>--X-M-S--</t>
  </si>
  <si>
    <t>TPHDMNTMF</t>
  </si>
  <si>
    <t>--H-M---F</t>
  </si>
  <si>
    <t>TXXXLNTML</t>
  </si>
  <si>
    <t>-XXX-----</t>
  </si>
  <si>
    <t>TPAXLNTXL</t>
  </si>
  <si>
    <t>--AX---X-</t>
  </si>
  <si>
    <t>PPQNLHTML</t>
  </si>
  <si>
    <t>P--N-H---</t>
  </si>
  <si>
    <t>TPQDLTPME</t>
  </si>
  <si>
    <t>-----TP-E</t>
  </si>
  <si>
    <t>IPHDQDTML</t>
  </si>
  <si>
    <t>I-H-QD---</t>
  </si>
  <si>
    <t>TPLDLERVS</t>
  </si>
  <si>
    <t>--L--ERVS</t>
  </si>
  <si>
    <t>PPKNLTPVL</t>
  </si>
  <si>
    <t>P-KN-TPV-</t>
  </si>
  <si>
    <t># Mutations</t>
  </si>
  <si>
    <t>Consensus - Excluded</t>
  </si>
  <si>
    <t>Multiple mutations - excluded</t>
  </si>
  <si>
    <t>Mixed sequence - excluded</t>
  </si>
  <si>
    <t>Count</t>
  </si>
  <si>
    <t>Notes</t>
  </si>
  <si>
    <t>INCLUDED</t>
  </si>
  <si>
    <t>&lt; 5 sequences - excluded</t>
  </si>
  <si>
    <t>&lt; 0.1%</t>
  </si>
  <si>
    <t>&lt; 0.50%</t>
  </si>
  <si>
    <r>
      <t xml:space="preserve">Q3 -&gt; </t>
    </r>
    <r>
      <rPr>
        <b/>
        <sz val="12"/>
        <color theme="1"/>
        <rFont val="Calibri"/>
        <family val="2"/>
        <scheme val="minor"/>
      </rPr>
      <t>Ala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Gly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Val</t>
    </r>
  </si>
  <si>
    <r>
      <t xml:space="preserve">Q3 -&gt; </t>
    </r>
    <r>
      <rPr>
        <b/>
        <sz val="12"/>
        <color theme="1"/>
        <rFont val="Calibri"/>
        <family val="2"/>
        <scheme val="minor"/>
      </rPr>
      <t>Thr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Arg</t>
    </r>
  </si>
  <si>
    <r>
      <t xml:space="preserve">Q3 -&gt; </t>
    </r>
    <r>
      <rPr>
        <b/>
        <sz val="12"/>
        <color theme="1"/>
        <rFont val="Calibri"/>
        <family val="2"/>
        <scheme val="minor"/>
      </rPr>
      <t>Pro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Arg</t>
    </r>
  </si>
  <si>
    <r>
      <t xml:space="preserve">Q3 -&gt; </t>
    </r>
    <r>
      <rPr>
        <b/>
        <sz val="12"/>
        <color theme="1"/>
        <rFont val="Calibri"/>
        <family val="2"/>
        <scheme val="minor"/>
      </rPr>
      <t>Val</t>
    </r>
  </si>
  <si>
    <r>
      <t xml:space="preserve">Q3 -&gt; </t>
    </r>
    <r>
      <rPr>
        <b/>
        <sz val="12"/>
        <color theme="1"/>
        <rFont val="Calibri"/>
        <family val="2"/>
        <scheme val="minor"/>
      </rPr>
      <t>Ala, Ser, Thr</t>
    </r>
  </si>
  <si>
    <r>
      <t xml:space="preserve">Q3 -&gt; </t>
    </r>
    <r>
      <rPr>
        <b/>
        <sz val="12"/>
        <color theme="1"/>
        <rFont val="Calibri"/>
        <family val="2"/>
        <scheme val="minor"/>
      </rPr>
      <t>Gly</t>
    </r>
  </si>
  <si>
    <r>
      <t xml:space="preserve">T7 -&gt; </t>
    </r>
    <r>
      <rPr>
        <b/>
        <sz val="12"/>
        <color theme="1"/>
        <rFont val="Calibri"/>
        <family val="2"/>
        <scheme val="minor"/>
      </rPr>
      <t>Val</t>
    </r>
  </si>
  <si>
    <t>B*42 mono 13A10</t>
  </si>
  <si>
    <t>Consensus</t>
  </si>
  <si>
    <t>Population Frequency</t>
  </si>
  <si>
    <t>Variant Frequency</t>
  </si>
  <si>
    <t>* Data presented as Heat Maps in Figure 5.</t>
  </si>
  <si>
    <t>* Values reflect TCR-mediated NFAT signaling (luminescence) in response to the test peptide divided by the mean response to consensus TL9 peptide (based on 9 replicates per assay, highlighted in green).</t>
  </si>
  <si>
    <t xml:space="preserve">* Data contribute to Figure 6. </t>
  </si>
  <si>
    <t>* 19 single amino acid mutations were included in subsequent analyses (highlighted in green).</t>
  </si>
  <si>
    <t>* TL9 sequences represent all subtype C Gag isolates available in the HIV Sequence Database (Los Alamos National Laboratory; www.hiv.lanl.gov/), accessed on November 16, 2017.</t>
  </si>
  <si>
    <t>* Data contribute to Figure 6, where TCR recognition (&gt;0.1) is indicated by pie wedges shaded in RED. The size of each wedge reflects the Variant Frequency observed for that TL9 mutant (highlighted in green), which is used as a surrogate measure to reflect structural/functional barriers to each TL9 mutation.</t>
  </si>
  <si>
    <t xml:space="preserve">*Transitional mutants reflect sequences that can serve as an intermediary between consensus TL9 and one of the identified escape variants. </t>
  </si>
  <si>
    <t xml:space="preserve">* Data contribute to Figure 6, where TCR recognition (&gt;0.1) of transitional mutants is indicated by pie wedges shaded in Yellow.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</si>
</sst>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00%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ourier"/>
      <family val="1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2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ill="1"/>
    <xf numFmtId="10" fontId="0" fillId="0" borderId="0" xfId="1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/>
    <xf numFmtId="0" fontId="4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165" fontId="4" fillId="0" borderId="0" xfId="1" quotePrefix="1" applyNumberFormat="1" applyFont="1" applyAlignment="1">
      <alignment horizontal="center"/>
    </xf>
    <xf numFmtId="0" fontId="4" fillId="0" borderId="0" xfId="0" applyFon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5" fillId="0" borderId="0" xfId="0" applyFont="1"/>
    <xf numFmtId="10" fontId="0" fillId="0" borderId="0" xfId="1" quotePrefix="1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0" fontId="4" fillId="0" borderId="0" xfId="1" quotePrefix="1" applyNumberFormat="1" applyFont="1" applyAlignment="1">
      <alignment horizontal="center"/>
    </xf>
    <xf numFmtId="166" fontId="4" fillId="0" borderId="0" xfId="1" quotePrefix="1" applyNumberFormat="1" applyFont="1" applyAlignment="1">
      <alignment horizontal="center"/>
    </xf>
    <xf numFmtId="166" fontId="0" fillId="0" borderId="0" xfId="1" applyNumberFormat="1" applyFont="1" applyAlignment="1">
      <alignment horizontal="center"/>
    </xf>
    <xf numFmtId="2" fontId="0" fillId="0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 applyFont="1" applyAlignment="1">
      <alignment horizontal="center"/>
    </xf>
    <xf numFmtId="2" fontId="7" fillId="0" borderId="0" xfId="0" applyNumberFormat="1" applyFont="1" applyFill="1"/>
    <xf numFmtId="2" fontId="0" fillId="0" borderId="0" xfId="0" applyNumberFormat="1" applyFill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 wrapText="1"/>
    </xf>
    <xf numFmtId="10" fontId="0" fillId="3" borderId="0" xfId="1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2" xfId="0" applyNumberFormat="1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1" fillId="0" borderId="0" xfId="0" applyFont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1"/>
  <sheetViews>
    <sheetView tabSelected="1" workbookViewId="0"/>
  </sheetViews>
  <sheetFormatPr baseColWidth="10" defaultRowHeight="16" x14ac:dyDescent="0.2"/>
  <cols>
    <col min="1" max="1" width="21.6640625" style="7" bestFit="1" customWidth="1"/>
    <col min="2" max="2" width="19" style="2" bestFit="1" customWidth="1"/>
    <col min="3" max="3" width="17.5" style="2" bestFit="1" customWidth="1"/>
    <col min="4" max="4" width="16.33203125" style="2" bestFit="1" customWidth="1"/>
    <col min="5" max="5" width="17.83203125" style="2" bestFit="1" customWidth="1"/>
    <col min="6" max="6" width="19" style="2" bestFit="1" customWidth="1"/>
    <col min="7" max="7" width="16.33203125" style="2" bestFit="1" customWidth="1"/>
    <col min="8" max="8" width="17.5" style="3" bestFit="1" customWidth="1"/>
    <col min="9" max="9" width="16.5" style="3" bestFit="1" customWidth="1"/>
    <col min="10" max="10" width="9.6640625" bestFit="1" customWidth="1"/>
    <col min="11" max="11" width="26.6640625" customWidth="1"/>
  </cols>
  <sheetData>
    <row r="1" spans="1:11" ht="19" x14ac:dyDescent="0.25">
      <c r="A1" s="34" t="s">
        <v>0</v>
      </c>
      <c r="B1" s="34" t="s">
        <v>181</v>
      </c>
      <c r="C1" s="34" t="s">
        <v>182</v>
      </c>
      <c r="D1" s="34" t="s">
        <v>183</v>
      </c>
      <c r="E1" s="34" t="s">
        <v>184</v>
      </c>
      <c r="F1" s="34" t="s">
        <v>448</v>
      </c>
      <c r="G1" s="35" t="s">
        <v>185</v>
      </c>
      <c r="H1" s="35" t="s">
        <v>186</v>
      </c>
      <c r="I1" s="35" t="s">
        <v>187</v>
      </c>
      <c r="J1" s="35" t="s">
        <v>436</v>
      </c>
    </row>
    <row r="2" spans="1:11" ht="16" customHeight="1" x14ac:dyDescent="0.2">
      <c r="A2" s="4" t="s">
        <v>1</v>
      </c>
      <c r="B2" s="23">
        <v>0.93726102865600469</v>
      </c>
      <c r="C2" s="23">
        <v>0.83000028048130592</v>
      </c>
      <c r="D2" s="23">
        <v>0.87273026496242256</v>
      </c>
      <c r="E2" s="23">
        <v>0.64964094265196715</v>
      </c>
      <c r="F2" s="23">
        <v>0.96653864618338925</v>
      </c>
      <c r="G2" s="23">
        <v>0.80748040300000001</v>
      </c>
      <c r="H2" s="24">
        <v>0.6355394339955508</v>
      </c>
      <c r="I2" s="24">
        <v>0.52158997427056164</v>
      </c>
      <c r="K2" s="41" t="s">
        <v>452</v>
      </c>
    </row>
    <row r="3" spans="1:11" x14ac:dyDescent="0.2">
      <c r="A3" s="4" t="s">
        <v>2</v>
      </c>
      <c r="B3" s="23">
        <v>1.0208855815483286</v>
      </c>
      <c r="C3" s="23">
        <v>0.68914256864779955</v>
      </c>
      <c r="D3" s="23">
        <v>0.91765867573646398</v>
      </c>
      <c r="E3" s="23">
        <v>2.6398300799029027E-2</v>
      </c>
      <c r="F3" s="23">
        <v>0.19702352376380219</v>
      </c>
      <c r="G3" s="23">
        <v>0.94091825299999998</v>
      </c>
      <c r="H3" s="24">
        <v>0.99138988214336432</v>
      </c>
      <c r="I3" s="24">
        <v>0.83547745319400923</v>
      </c>
      <c r="K3" s="41"/>
    </row>
    <row r="4" spans="1:11" x14ac:dyDescent="0.2">
      <c r="A4" s="4" t="s">
        <v>3</v>
      </c>
      <c r="B4" s="23">
        <v>0.37187024626896353</v>
      </c>
      <c r="C4" s="23">
        <v>0.12975065211903627</v>
      </c>
      <c r="D4" s="23">
        <v>0.42443359482143839</v>
      </c>
      <c r="E4" s="23">
        <v>4.0659451805401023E-2</v>
      </c>
      <c r="F4" s="23">
        <v>4.0182429188670182E-2</v>
      </c>
      <c r="G4" s="23">
        <v>5.7245241000000002E-2</v>
      </c>
      <c r="H4" s="24">
        <v>1.161785018136755E-2</v>
      </c>
      <c r="I4" s="24">
        <v>2.1587057100683201E-2</v>
      </c>
      <c r="K4" s="31"/>
    </row>
    <row r="5" spans="1:11" ht="20" customHeight="1" x14ac:dyDescent="0.2">
      <c r="A5" s="4" t="s">
        <v>4</v>
      </c>
      <c r="B5" s="23">
        <v>1.116350779097973</v>
      </c>
      <c r="C5" s="23">
        <v>0.70378369281687381</v>
      </c>
      <c r="D5" s="23">
        <v>0.75703549289593508</v>
      </c>
      <c r="E5" s="23">
        <v>2.0329725902700511E-2</v>
      </c>
      <c r="F5" s="23">
        <v>0.79803168506961109</v>
      </c>
      <c r="G5" s="23">
        <v>0.42409854400000002</v>
      </c>
      <c r="H5" s="24">
        <v>0.11359675732892716</v>
      </c>
      <c r="I5" s="24">
        <v>7.2345812986073427E-2</v>
      </c>
      <c r="K5" s="41" t="s">
        <v>453</v>
      </c>
    </row>
    <row r="6" spans="1:11" x14ac:dyDescent="0.2">
      <c r="A6" s="4" t="s">
        <v>5</v>
      </c>
      <c r="B6" s="23">
        <v>0.80960407844427085</v>
      </c>
      <c r="C6" s="23">
        <v>0.52379883880739342</v>
      </c>
      <c r="D6" s="23">
        <v>0.82434582259037803</v>
      </c>
      <c r="E6" s="23">
        <v>2.275715586123192E-2</v>
      </c>
      <c r="F6" s="23">
        <v>0.14474315890542486</v>
      </c>
      <c r="G6" s="23">
        <v>0.60671892500000002</v>
      </c>
      <c r="H6" s="24">
        <v>6.4113321371250559E-2</v>
      </c>
      <c r="I6" s="24">
        <v>4.200724624997812E-2</v>
      </c>
      <c r="K6" s="41"/>
    </row>
    <row r="7" spans="1:11" x14ac:dyDescent="0.2">
      <c r="A7" s="4" t="s">
        <v>6</v>
      </c>
      <c r="B7" s="23">
        <v>1.2391974674176705</v>
      </c>
      <c r="C7" s="23">
        <v>0.88048691554707881</v>
      </c>
      <c r="D7" s="23">
        <v>0.96917000384003515</v>
      </c>
      <c r="E7" s="23">
        <v>3.5197734398705369E-2</v>
      </c>
      <c r="F7" s="23">
        <v>0.31497839654344695</v>
      </c>
      <c r="G7" s="23">
        <v>0.77402015700000004</v>
      </c>
      <c r="H7" s="24">
        <v>0.33691765525965894</v>
      </c>
      <c r="I7" s="24">
        <v>0.22695581654502064</v>
      </c>
      <c r="K7" s="41"/>
    </row>
    <row r="8" spans="1:11" x14ac:dyDescent="0.2">
      <c r="A8" s="4" t="s">
        <v>7</v>
      </c>
      <c r="B8" s="23">
        <v>0.90802943715824525</v>
      </c>
      <c r="C8" s="23">
        <v>0.92516758758028783</v>
      </c>
      <c r="D8" s="23">
        <v>1.0960557353667235</v>
      </c>
      <c r="E8" s="23">
        <v>1.6992009709719834E-2</v>
      </c>
      <c r="F8" s="23">
        <v>0.91685069611137782</v>
      </c>
      <c r="G8" s="23">
        <v>1.1380515120000001</v>
      </c>
      <c r="H8" s="24">
        <v>1.4733155192963885</v>
      </c>
      <c r="I8" s="24">
        <v>1.4737542226033991</v>
      </c>
      <c r="K8" s="41"/>
    </row>
    <row r="9" spans="1:11" x14ac:dyDescent="0.2">
      <c r="A9" s="4" t="s">
        <v>8</v>
      </c>
      <c r="B9" s="23">
        <v>0.94429141142128847</v>
      </c>
      <c r="C9" s="23">
        <v>0.83706840939051408</v>
      </c>
      <c r="D9" s="23">
        <v>0.98167754676614183</v>
      </c>
      <c r="E9" s="23">
        <v>0.10711034692019823</v>
      </c>
      <c r="F9" s="23">
        <v>0.68396543446951508</v>
      </c>
      <c r="G9" s="23">
        <v>0.746203807</v>
      </c>
      <c r="H9" s="24">
        <v>0.43330278269026384</v>
      </c>
      <c r="I9" s="24">
        <v>0.47958272802058349</v>
      </c>
      <c r="K9" s="41"/>
    </row>
    <row r="10" spans="1:11" ht="16" customHeight="1" x14ac:dyDescent="0.2">
      <c r="A10" s="4" t="s">
        <v>9</v>
      </c>
      <c r="B10" s="23">
        <v>0.72042922336882786</v>
      </c>
      <c r="C10" s="23">
        <v>0.9539449695677783</v>
      </c>
      <c r="D10" s="23">
        <v>0.90712600800921606</v>
      </c>
      <c r="E10" s="23">
        <v>2.7915444523111156E-2</v>
      </c>
      <c r="F10" s="23">
        <v>6.0489678348535766E-3</v>
      </c>
      <c r="G10" s="23">
        <v>0.80667413200000004</v>
      </c>
      <c r="H10" s="24">
        <v>1.0602364017366535</v>
      </c>
      <c r="I10" s="24">
        <v>1.1697851212667518</v>
      </c>
      <c r="K10" s="41"/>
    </row>
    <row r="11" spans="1:11" x14ac:dyDescent="0.2">
      <c r="A11" s="4" t="s">
        <v>10</v>
      </c>
      <c r="B11" s="23">
        <v>1.1729638613657856</v>
      </c>
      <c r="C11" s="23">
        <v>0.81813592124084922</v>
      </c>
      <c r="D11" s="23">
        <v>1.0884853804377639</v>
      </c>
      <c r="E11" s="23">
        <v>4.7334884191362392E-2</v>
      </c>
      <c r="F11" s="23">
        <v>0.28775804128660581</v>
      </c>
      <c r="G11" s="23">
        <v>0.95462486000000002</v>
      </c>
      <c r="H11" s="24">
        <v>0.55120244749377156</v>
      </c>
      <c r="I11" s="24">
        <v>0.44457668947893508</v>
      </c>
      <c r="K11" s="41"/>
    </row>
    <row r="12" spans="1:11" x14ac:dyDescent="0.2">
      <c r="A12" s="4" t="s">
        <v>11</v>
      </c>
      <c r="B12" s="23">
        <v>0.9213501623977306</v>
      </c>
      <c r="C12" s="23">
        <v>0.96252769752895961</v>
      </c>
      <c r="D12" s="23">
        <v>0.892972735750727</v>
      </c>
      <c r="E12" s="23">
        <v>2.0936583392333365E-2</v>
      </c>
      <c r="F12" s="23">
        <v>0.67186749879980801</v>
      </c>
      <c r="G12" s="23">
        <v>0.96954087300000003</v>
      </c>
      <c r="H12" s="24">
        <v>0.56152942543276496</v>
      </c>
      <c r="I12" s="24">
        <v>0.40548661310742767</v>
      </c>
    </row>
    <row r="13" spans="1:11" x14ac:dyDescent="0.2">
      <c r="A13" s="4" t="s">
        <v>12</v>
      </c>
      <c r="B13" s="23">
        <v>1.0612177774123257</v>
      </c>
      <c r="C13" s="23">
        <v>0.79642666816256702</v>
      </c>
      <c r="D13" s="23">
        <v>0.89264358988425041</v>
      </c>
      <c r="E13" s="23">
        <v>0.47304541316880744</v>
      </c>
      <c r="F13" s="23">
        <v>0.86370619299087859</v>
      </c>
      <c r="G13" s="23">
        <v>0.74217245200000004</v>
      </c>
      <c r="H13" s="24">
        <v>0.70524653508375623</v>
      </c>
      <c r="I13" s="24">
        <v>0.70012077083296864</v>
      </c>
    </row>
    <row r="14" spans="1:11" x14ac:dyDescent="0.2">
      <c r="A14" s="4" t="s">
        <v>13</v>
      </c>
      <c r="B14" s="23">
        <v>0.14615795748879659</v>
      </c>
      <c r="C14" s="23">
        <v>6.8914256864779963E-2</v>
      </c>
      <c r="D14" s="23">
        <v>0.11042843820286356</v>
      </c>
      <c r="E14" s="23">
        <v>3.7625164357236777E-2</v>
      </c>
      <c r="F14" s="23">
        <v>2.2467594815170425E-2</v>
      </c>
      <c r="G14" s="23">
        <v>5.2004478999999999E-2</v>
      </c>
      <c r="H14" s="24">
        <v>1.5490466908490068E-2</v>
      </c>
      <c r="I14" s="24">
        <v>2.275392505207148E-2</v>
      </c>
    </row>
    <row r="15" spans="1:11" x14ac:dyDescent="0.2">
      <c r="A15" s="4" t="s">
        <v>14</v>
      </c>
      <c r="B15" s="23">
        <v>1.0826789458537187</v>
      </c>
      <c r="C15" s="23">
        <v>0.77774661318823102</v>
      </c>
      <c r="D15" s="23">
        <v>0.90202424707883044</v>
      </c>
      <c r="E15" s="23">
        <v>0.15353494487711133</v>
      </c>
      <c r="F15" s="23">
        <v>0.88444551128180504</v>
      </c>
      <c r="G15" s="23">
        <v>0.64622620399999997</v>
      </c>
      <c r="H15" s="24">
        <v>0.32702096806812364</v>
      </c>
      <c r="I15" s="24">
        <v>0.36522966878453195</v>
      </c>
    </row>
    <row r="16" spans="1:11" x14ac:dyDescent="0.2">
      <c r="A16" s="4" t="s">
        <v>15</v>
      </c>
      <c r="B16" s="23">
        <v>0.7622414998149899</v>
      </c>
      <c r="C16" s="23">
        <v>0.64143269851064422</v>
      </c>
      <c r="D16" s="23">
        <v>0.75259202369850242</v>
      </c>
      <c r="E16" s="23">
        <v>5.5830889046222312E-2</v>
      </c>
      <c r="F16" s="23">
        <v>9.505520883341334E-3</v>
      </c>
      <c r="G16" s="23">
        <v>0.77281074999999999</v>
      </c>
      <c r="H16" s="24">
        <v>0.81497067568556081</v>
      </c>
      <c r="I16" s="24">
        <v>0.77713405562459514</v>
      </c>
    </row>
    <row r="17" spans="1:10" x14ac:dyDescent="0.2">
      <c r="A17" s="4" t="s">
        <v>16</v>
      </c>
      <c r="B17" s="23">
        <v>0.99091394975948688</v>
      </c>
      <c r="C17" s="23">
        <v>0.8898269430342467</v>
      </c>
      <c r="D17" s="23">
        <v>0.95666246091392848</v>
      </c>
      <c r="E17" s="23">
        <v>0.93091938909679361</v>
      </c>
      <c r="F17" s="23">
        <v>1.012337974075852</v>
      </c>
      <c r="G17" s="23">
        <v>1.0666965289999999</v>
      </c>
      <c r="H17" s="24">
        <v>0.94190644618568764</v>
      </c>
      <c r="I17" s="24">
        <v>0.99417149458281551</v>
      </c>
    </row>
    <row r="18" spans="1:10" x14ac:dyDescent="0.2">
      <c r="A18" s="5" t="s">
        <v>17</v>
      </c>
      <c r="B18" s="25">
        <v>1.101549973276323</v>
      </c>
      <c r="C18" s="25">
        <v>0.82646621602670178</v>
      </c>
      <c r="D18" s="25">
        <v>0.89790992374787437</v>
      </c>
      <c r="E18" s="25">
        <v>0.8844947911398805</v>
      </c>
      <c r="F18" s="25">
        <v>1.0192510801728276</v>
      </c>
      <c r="G18" s="25">
        <v>0.96712206000000001</v>
      </c>
      <c r="H18" s="26">
        <v>0.93760353871110724</v>
      </c>
      <c r="I18" s="26">
        <v>0.83431058524262103</v>
      </c>
      <c r="J18" t="s">
        <v>449</v>
      </c>
    </row>
    <row r="19" spans="1:10" x14ac:dyDescent="0.2">
      <c r="A19" s="4" t="s">
        <v>18</v>
      </c>
      <c r="B19" s="23">
        <v>1.0120050980553386</v>
      </c>
      <c r="C19" s="23">
        <v>0.86887498948195097</v>
      </c>
      <c r="D19" s="23">
        <v>0.94448406385429817</v>
      </c>
      <c r="E19" s="23">
        <v>0.60139577222615548</v>
      </c>
      <c r="F19" s="23">
        <v>0.82914066250600083</v>
      </c>
      <c r="G19" s="23">
        <v>0.91350503900000002</v>
      </c>
      <c r="H19" s="24">
        <v>0.76161462300076166</v>
      </c>
      <c r="I19" s="24">
        <v>1.0239266273432166</v>
      </c>
    </row>
    <row r="20" spans="1:10" x14ac:dyDescent="0.2">
      <c r="A20" s="4" t="s">
        <v>19</v>
      </c>
      <c r="B20" s="23">
        <v>0.67417670517617079</v>
      </c>
      <c r="C20" s="23">
        <v>0.69545339803102124</v>
      </c>
      <c r="D20" s="23">
        <v>0.75160458609907288</v>
      </c>
      <c r="E20" s="23">
        <v>3.337716192980681E-2</v>
      </c>
      <c r="F20" s="23">
        <v>8.6413826212193947E-4</v>
      </c>
      <c r="G20" s="23">
        <v>5.3213886000000002E-2</v>
      </c>
      <c r="H20" s="24">
        <v>2.4526572605109275E-2</v>
      </c>
      <c r="I20" s="24">
        <v>8.9848832256897646E-2</v>
      </c>
    </row>
    <row r="21" spans="1:10" x14ac:dyDescent="0.2">
      <c r="A21" s="4" t="s">
        <v>20</v>
      </c>
      <c r="B21" s="23">
        <v>0.75299099617645859</v>
      </c>
      <c r="C21" s="23">
        <v>0.40566011275348496</v>
      </c>
      <c r="D21" s="23">
        <v>0.90416369521092765</v>
      </c>
      <c r="E21" s="23">
        <v>2.3060584606048342E-2</v>
      </c>
      <c r="F21" s="23">
        <v>0.30763322131541049</v>
      </c>
      <c r="G21" s="23">
        <v>0.35758118700000002</v>
      </c>
      <c r="H21" s="24">
        <v>2.3665991110193157E-2</v>
      </c>
      <c r="I21" s="24">
        <v>3.150543468748359E-2</v>
      </c>
    </row>
    <row r="22" spans="1:10" x14ac:dyDescent="0.2">
      <c r="A22" s="6" t="s">
        <v>21</v>
      </c>
      <c r="B22" s="27">
        <v>0.63939481149529254</v>
      </c>
      <c r="C22" s="27">
        <v>0.60382015538664346</v>
      </c>
      <c r="D22" s="27">
        <v>0.52186077129848052</v>
      </c>
      <c r="E22" s="27">
        <v>0.29584302619601494</v>
      </c>
      <c r="F22" s="27">
        <v>7.7772443590974549E-3</v>
      </c>
      <c r="G22" s="23">
        <v>0.346293393</v>
      </c>
      <c r="H22" s="24">
        <v>0.10972414060180465</v>
      </c>
      <c r="I22" s="24">
        <v>0.12310456887146365</v>
      </c>
    </row>
    <row r="23" spans="1:10" x14ac:dyDescent="0.2">
      <c r="A23" s="6" t="s">
        <v>22</v>
      </c>
      <c r="B23" s="27">
        <v>0.1202565473009086</v>
      </c>
      <c r="C23" s="27">
        <v>4.4175805682551257E-2</v>
      </c>
      <c r="D23" s="27">
        <v>0.1066432607383839</v>
      </c>
      <c r="E23" s="27">
        <v>2.6398300799029027E-2</v>
      </c>
      <c r="F23" s="27">
        <v>6.9131060969755158E-3</v>
      </c>
      <c r="G23" s="23">
        <v>5.6035834E-2</v>
      </c>
      <c r="H23" s="24">
        <v>1.5060176161032009E-2</v>
      </c>
      <c r="I23" s="24">
        <v>2.275392505207148E-2</v>
      </c>
    </row>
    <row r="24" spans="1:10" x14ac:dyDescent="0.2">
      <c r="A24" s="6" t="s">
        <v>23</v>
      </c>
      <c r="B24" s="27">
        <v>5.1802820375776021E-3</v>
      </c>
      <c r="C24" s="27">
        <v>4.291363980590694E-3</v>
      </c>
      <c r="D24" s="27">
        <v>1.1190959460200781E-2</v>
      </c>
      <c r="E24" s="27">
        <v>1.7598867199352684E-2</v>
      </c>
      <c r="F24" s="27">
        <v>0</v>
      </c>
      <c r="G24" s="23">
        <v>1.5319149000000001E-2</v>
      </c>
      <c r="H24" s="24">
        <v>9.0361056966192059E-3</v>
      </c>
      <c r="I24" s="24">
        <v>1.5752717343741795E-2</v>
      </c>
    </row>
    <row r="25" spans="1:10" x14ac:dyDescent="0.2">
      <c r="A25" s="6" t="s">
        <v>24</v>
      </c>
      <c r="B25" s="27">
        <v>1.9241047568145375E-2</v>
      </c>
      <c r="C25" s="27">
        <v>3.7864976299329649E-3</v>
      </c>
      <c r="D25" s="27">
        <v>6.7474902627681164E-3</v>
      </c>
      <c r="E25" s="27">
        <v>2.1846869626782641E-2</v>
      </c>
      <c r="F25" s="27">
        <v>4.752760441670667E-3</v>
      </c>
      <c r="G25" s="23">
        <v>1.5319149000000001E-2</v>
      </c>
      <c r="H25" s="24">
        <v>2.2375118867818986E-2</v>
      </c>
      <c r="I25" s="24">
        <v>1.1085245538188669E-2</v>
      </c>
    </row>
    <row r="26" spans="1:10" x14ac:dyDescent="0.2">
      <c r="A26" s="6" t="s">
        <v>25</v>
      </c>
      <c r="B26" s="27">
        <v>4.0702216009538298E-3</v>
      </c>
      <c r="C26" s="27">
        <v>6.3108293832216085E-3</v>
      </c>
      <c r="D26" s="27">
        <v>3.6206045312414284E-3</v>
      </c>
      <c r="E26" s="27">
        <v>3.3984019419439668E-2</v>
      </c>
      <c r="F26" s="27">
        <v>6.0489678348535766E-3</v>
      </c>
      <c r="G26" s="23">
        <v>2.8622620000000001E-2</v>
      </c>
      <c r="H26" s="24">
        <v>1.2908722423741723E-2</v>
      </c>
      <c r="I26" s="24">
        <v>2.5671094930542183E-2</v>
      </c>
    </row>
    <row r="27" spans="1:10" x14ac:dyDescent="0.2">
      <c r="A27" s="6" t="s">
        <v>26</v>
      </c>
      <c r="B27" s="27">
        <v>3.5891954117501956E-2</v>
      </c>
      <c r="C27" s="27">
        <v>2.6253050234201887E-2</v>
      </c>
      <c r="D27" s="27">
        <v>7.6032695156070002E-2</v>
      </c>
      <c r="E27" s="27">
        <v>3.0646303226458983E-2</v>
      </c>
      <c r="F27" s="27">
        <v>3.7157945271243401E-2</v>
      </c>
      <c r="G27" s="23">
        <v>2.1366181000000001E-2</v>
      </c>
      <c r="H27" s="24">
        <v>1.6781339150864241E-2</v>
      </c>
      <c r="I27" s="24">
        <v>2.4504226979153901E-2</v>
      </c>
    </row>
    <row r="28" spans="1:10" x14ac:dyDescent="0.2">
      <c r="A28" s="6" t="s">
        <v>27</v>
      </c>
      <c r="B28" s="27">
        <v>7.0303827652838874E-3</v>
      </c>
      <c r="C28" s="27">
        <v>5.8059630325638795E-3</v>
      </c>
      <c r="D28" s="27">
        <v>7.2412090624828567E-3</v>
      </c>
      <c r="E28" s="27">
        <v>3.1556589460908259E-2</v>
      </c>
      <c r="F28" s="27">
        <v>1.7282765242438789E-3</v>
      </c>
      <c r="G28" s="23">
        <v>2.1769317E-2</v>
      </c>
      <c r="H28" s="24">
        <v>2.3665991110193157E-2</v>
      </c>
      <c r="I28" s="24">
        <v>2.5671094930542183E-2</v>
      </c>
    </row>
    <row r="29" spans="1:10" x14ac:dyDescent="0.2">
      <c r="A29" s="6" t="s">
        <v>28</v>
      </c>
      <c r="B29" s="27">
        <v>0.10323562060601077</v>
      </c>
      <c r="C29" s="27">
        <v>3.7864976299329646E-2</v>
      </c>
      <c r="D29" s="27">
        <v>0.13939327445279501</v>
      </c>
      <c r="E29" s="27">
        <v>8.8904622231212704E-2</v>
      </c>
      <c r="F29" s="27">
        <v>6.9131060969755158E-3</v>
      </c>
      <c r="G29" s="23">
        <v>4.0716685000000002E-2</v>
      </c>
      <c r="H29" s="24">
        <v>1.5490466908490068E-2</v>
      </c>
      <c r="I29" s="24">
        <v>3.0338566736095307E-2</v>
      </c>
    </row>
    <row r="30" spans="1:10" x14ac:dyDescent="0.2">
      <c r="A30" s="6" t="s">
        <v>29</v>
      </c>
      <c r="B30" s="27">
        <v>3.3301813098713154E-3</v>
      </c>
      <c r="C30" s="27">
        <v>8.8351611365102504E-3</v>
      </c>
      <c r="D30" s="27">
        <v>3.9497503977179221E-3</v>
      </c>
      <c r="E30" s="27">
        <v>2.3364013350864771E-2</v>
      </c>
      <c r="F30" s="27">
        <v>1.7282765242438789E-3</v>
      </c>
      <c r="G30" s="23">
        <v>2.6606943000000001E-2</v>
      </c>
      <c r="H30" s="24">
        <v>3.0550643069522078E-2</v>
      </c>
      <c r="I30" s="24">
        <v>1.6336151319435936E-2</v>
      </c>
    </row>
    <row r="31" spans="1:10" x14ac:dyDescent="0.2">
      <c r="A31" s="6" t="s">
        <v>30</v>
      </c>
      <c r="B31" s="27">
        <v>0.76076141923282492</v>
      </c>
      <c r="C31" s="27">
        <v>0.48795332791069479</v>
      </c>
      <c r="D31" s="27">
        <v>0.58143617313072582</v>
      </c>
      <c r="E31" s="27">
        <v>6.3720036411449368E-2</v>
      </c>
      <c r="F31" s="27">
        <v>3.2405184829572727E-2</v>
      </c>
      <c r="G31" s="23">
        <v>0.19673012300000001</v>
      </c>
      <c r="H31" s="24">
        <v>2.1944828120360929E-2</v>
      </c>
      <c r="I31" s="24">
        <v>1.9253321197906636E-2</v>
      </c>
    </row>
    <row r="32" spans="1:10" x14ac:dyDescent="0.2">
      <c r="A32" s="6" t="s">
        <v>31</v>
      </c>
      <c r="B32" s="27">
        <v>0.40443201907659415</v>
      </c>
      <c r="C32" s="27">
        <v>0.13808094690488878</v>
      </c>
      <c r="D32" s="27">
        <v>0.37259312085139062</v>
      </c>
      <c r="E32" s="27">
        <v>2.8218873267927578E-2</v>
      </c>
      <c r="F32" s="27">
        <v>1.2530004800768121E-2</v>
      </c>
      <c r="G32" s="23">
        <v>9.7558791000000006E-2</v>
      </c>
      <c r="H32" s="24">
        <v>8.17552420170309E-3</v>
      </c>
      <c r="I32" s="24">
        <v>1.8086453246518357E-2</v>
      </c>
    </row>
    <row r="33" spans="1:10" x14ac:dyDescent="0.2">
      <c r="A33" s="6" t="s">
        <v>32</v>
      </c>
      <c r="B33" s="27">
        <v>1.8130987131521604E-2</v>
      </c>
      <c r="C33" s="27">
        <v>1.1107059714470029E-2</v>
      </c>
      <c r="D33" s="27">
        <v>9.0844259147512207E-2</v>
      </c>
      <c r="E33" s="27">
        <v>3.5804591888338219E-2</v>
      </c>
      <c r="F33" s="27">
        <v>3.4565530484877579E-3</v>
      </c>
      <c r="G33" s="23">
        <v>1.2094064999999999E-2</v>
      </c>
      <c r="H33" s="24">
        <v>8.17552420170309E-3</v>
      </c>
      <c r="I33" s="24">
        <v>0.23687419413182106</v>
      </c>
    </row>
    <row r="34" spans="1:10" x14ac:dyDescent="0.2">
      <c r="A34" s="5" t="s">
        <v>33</v>
      </c>
      <c r="B34" s="25">
        <v>0.97056284175471785</v>
      </c>
      <c r="C34" s="25">
        <v>0.99812077525032949</v>
      </c>
      <c r="D34" s="25">
        <v>0.96818256624060572</v>
      </c>
      <c r="E34" s="25">
        <v>1.15788409021948</v>
      </c>
      <c r="F34" s="25">
        <v>0.9976476236197791</v>
      </c>
      <c r="G34" s="25">
        <v>0.95583426699999996</v>
      </c>
      <c r="H34" s="26">
        <v>0.91824045507549457</v>
      </c>
      <c r="I34" s="26">
        <v>1.0210094574647459</v>
      </c>
      <c r="J34" t="s">
        <v>449</v>
      </c>
    </row>
    <row r="35" spans="1:10" x14ac:dyDescent="0.2">
      <c r="A35" s="4" t="s">
        <v>34</v>
      </c>
      <c r="B35" s="23">
        <v>4.0702216009538298E-3</v>
      </c>
      <c r="C35" s="23">
        <v>5.8059630325638795E-3</v>
      </c>
      <c r="D35" s="23">
        <v>4.1143233309561692E-3</v>
      </c>
      <c r="E35" s="23">
        <v>3.4894305653888943E-2</v>
      </c>
      <c r="F35" s="23">
        <v>1.7282765242438789E-3</v>
      </c>
      <c r="G35" s="23">
        <v>3.7491600999999999E-2</v>
      </c>
      <c r="H35" s="24">
        <v>1.333901317119978E-2</v>
      </c>
      <c r="I35" s="24">
        <v>1.6919585295130074E-2</v>
      </c>
    </row>
    <row r="36" spans="1:10" x14ac:dyDescent="0.2">
      <c r="A36" s="4" t="s">
        <v>35</v>
      </c>
      <c r="B36" s="23">
        <v>1.0730584220696459E-2</v>
      </c>
      <c r="C36" s="23">
        <v>1.464112416907413E-2</v>
      </c>
      <c r="D36" s="23">
        <v>1.0532667727247792E-2</v>
      </c>
      <c r="E36" s="23">
        <v>4.4300596743198133E-2</v>
      </c>
      <c r="F36" s="23">
        <v>8.6413826212193947E-4</v>
      </c>
      <c r="G36" s="23">
        <v>1.6528555E-2</v>
      </c>
      <c r="H36" s="24">
        <v>1.0757268686451436E-2</v>
      </c>
      <c r="I36" s="24">
        <v>1.8669887222212495E-2</v>
      </c>
    </row>
    <row r="37" spans="1:10" x14ac:dyDescent="0.2">
      <c r="A37" s="4" t="s">
        <v>36</v>
      </c>
      <c r="B37" s="23">
        <v>5.9573243432142417E-2</v>
      </c>
      <c r="C37" s="23">
        <v>3.685524359801419E-2</v>
      </c>
      <c r="D37" s="23">
        <v>0.10433923967304845</v>
      </c>
      <c r="E37" s="23">
        <v>3.641144937797107E-2</v>
      </c>
      <c r="F37" s="23">
        <v>8.6413826212193949E-3</v>
      </c>
      <c r="G37" s="23">
        <v>4.2732363000000002E-2</v>
      </c>
      <c r="H37" s="24">
        <v>2.2805409615277047E-2</v>
      </c>
      <c r="I37" s="24">
        <v>2.2170491076377339E-2</v>
      </c>
    </row>
    <row r="38" spans="1:10" x14ac:dyDescent="0.2">
      <c r="A38" s="4" t="s">
        <v>37</v>
      </c>
      <c r="B38" s="23">
        <v>0.11840644657320233</v>
      </c>
      <c r="C38" s="23">
        <v>7.0428855916753144E-2</v>
      </c>
      <c r="D38" s="23">
        <v>8.442591475122059E-2</v>
      </c>
      <c r="E38" s="23">
        <v>6.6147466369980784E-2</v>
      </c>
      <c r="F38" s="23">
        <v>1.7282765242438789E-3</v>
      </c>
      <c r="G38" s="23">
        <v>8.4255318999999995E-2</v>
      </c>
      <c r="H38" s="24">
        <v>1.6781339150864241E-2</v>
      </c>
      <c r="I38" s="24">
        <v>0.12777204067701678</v>
      </c>
    </row>
    <row r="39" spans="1:10" x14ac:dyDescent="0.2">
      <c r="A39" s="4" t="s">
        <v>38</v>
      </c>
      <c r="B39" s="23">
        <v>0.22571228878016694</v>
      </c>
      <c r="C39" s="23">
        <v>0.22971418954926651</v>
      </c>
      <c r="D39" s="23">
        <v>0.24504909759174942</v>
      </c>
      <c r="E39" s="23">
        <v>0.17477495701426113</v>
      </c>
      <c r="F39" s="23">
        <v>6.0489678348535766E-3</v>
      </c>
      <c r="G39" s="23">
        <v>0.15117581199999999</v>
      </c>
      <c r="H39" s="24">
        <v>3.4853550544102649E-2</v>
      </c>
      <c r="I39" s="24">
        <v>4.3174114201366402E-2</v>
      </c>
    </row>
    <row r="40" spans="1:10" x14ac:dyDescent="0.2">
      <c r="A40" s="4" t="s">
        <v>39</v>
      </c>
      <c r="B40" s="23">
        <v>0.10323562060601077</v>
      </c>
      <c r="C40" s="23">
        <v>1.4136257818416403E-2</v>
      </c>
      <c r="D40" s="23">
        <v>8.9692248614844483E-2</v>
      </c>
      <c r="E40" s="23">
        <v>2.7005158288661877E-2</v>
      </c>
      <c r="F40" s="23">
        <v>7.3451752280364862E-3</v>
      </c>
      <c r="G40" s="23">
        <v>1.3303471000000001E-2</v>
      </c>
      <c r="H40" s="24">
        <v>1.2048140928825609E-2</v>
      </c>
      <c r="I40" s="24">
        <v>4.4340982152754678E-2</v>
      </c>
    </row>
    <row r="41" spans="1:10" x14ac:dyDescent="0.2">
      <c r="A41" s="4" t="s">
        <v>40</v>
      </c>
      <c r="B41" s="23">
        <v>4.4402417464950873E-3</v>
      </c>
      <c r="C41" s="23">
        <v>6.0583962078927436E-3</v>
      </c>
      <c r="D41" s="23">
        <v>2.9623127982884418E-3</v>
      </c>
      <c r="E41" s="23">
        <v>6.2809750177000093E-2</v>
      </c>
      <c r="F41" s="23">
        <v>2.1603456553048487E-3</v>
      </c>
      <c r="G41" s="23">
        <v>6.8533029999999998E-3</v>
      </c>
      <c r="H41" s="24">
        <v>1.5490466908490068E-2</v>
      </c>
      <c r="I41" s="24">
        <v>1.4585849392353514E-2</v>
      </c>
    </row>
    <row r="42" spans="1:10" x14ac:dyDescent="0.2">
      <c r="A42" s="4" t="s">
        <v>41</v>
      </c>
      <c r="B42" s="23">
        <v>0.68675739012457337</v>
      </c>
      <c r="C42" s="23">
        <v>0.27111323030320028</v>
      </c>
      <c r="D42" s="23">
        <v>0.82944758352076364</v>
      </c>
      <c r="E42" s="23">
        <v>2.1240012137149791E-2</v>
      </c>
      <c r="F42" s="23">
        <v>0.33787806048967833</v>
      </c>
      <c r="G42" s="23">
        <v>1.004210526</v>
      </c>
      <c r="H42" s="24">
        <v>1.2289103747402119</v>
      </c>
      <c r="I42" s="24">
        <v>1.249715575936849</v>
      </c>
    </row>
    <row r="43" spans="1:10" x14ac:dyDescent="0.2">
      <c r="A43" s="4" t="s">
        <v>42</v>
      </c>
      <c r="B43" s="23">
        <v>3.3301813098713154E-3</v>
      </c>
      <c r="C43" s="23">
        <v>9.5924606624968444E-3</v>
      </c>
      <c r="D43" s="23">
        <v>0.22859180426792475</v>
      </c>
      <c r="E43" s="23">
        <v>4.3086881763932432E-2</v>
      </c>
      <c r="F43" s="23">
        <v>0.15165626500240037</v>
      </c>
      <c r="G43" s="23">
        <v>6.6114222E-2</v>
      </c>
      <c r="H43" s="24">
        <v>1.4629885413573953E-2</v>
      </c>
      <c r="I43" s="24">
        <v>1.6919585295130074E-2</v>
      </c>
    </row>
    <row r="44" spans="1:10" x14ac:dyDescent="0.2">
      <c r="A44" s="4" t="s">
        <v>43</v>
      </c>
      <c r="B44" s="23">
        <v>3.9592155572914525E-2</v>
      </c>
      <c r="C44" s="23">
        <v>4.9224469189128546E-2</v>
      </c>
      <c r="D44" s="23">
        <v>2.4356794119260523E-2</v>
      </c>
      <c r="E44" s="23">
        <v>2.6398300799029027E-2</v>
      </c>
      <c r="F44" s="23">
        <v>1.2962073931829091E-3</v>
      </c>
      <c r="G44" s="23">
        <v>2.2172451999999999E-2</v>
      </c>
      <c r="H44" s="24">
        <v>1.4199594666115894E-2</v>
      </c>
      <c r="I44" s="24">
        <v>3.5006038541648431E-2</v>
      </c>
    </row>
    <row r="45" spans="1:10" x14ac:dyDescent="0.2">
      <c r="A45" s="4" t="s">
        <v>44</v>
      </c>
      <c r="B45" s="23">
        <v>0.20462114048431526</v>
      </c>
      <c r="C45" s="23">
        <v>0.22037416206209856</v>
      </c>
      <c r="D45" s="23">
        <v>0.59246255965768835</v>
      </c>
      <c r="E45" s="23">
        <v>3.5804591888338219E-2</v>
      </c>
      <c r="F45" s="23">
        <v>0.79587133941430621</v>
      </c>
      <c r="G45" s="23">
        <v>0.41845464700000001</v>
      </c>
      <c r="H45" s="24">
        <v>4.1738202503431576E-2</v>
      </c>
      <c r="I45" s="24">
        <v>1.9836755173600781E-2</v>
      </c>
    </row>
    <row r="46" spans="1:10" x14ac:dyDescent="0.2">
      <c r="A46" s="4" t="s">
        <v>45</v>
      </c>
      <c r="B46" s="23">
        <v>1.5910866258274061E-2</v>
      </c>
      <c r="C46" s="23">
        <v>4.038930805261829E-3</v>
      </c>
      <c r="D46" s="23">
        <v>5.8423391299577597E-2</v>
      </c>
      <c r="E46" s="23">
        <v>3.2466875695357535E-2</v>
      </c>
      <c r="F46" s="23">
        <v>1.1907825252040325</v>
      </c>
      <c r="G46" s="23">
        <v>5.5632699000000001E-2</v>
      </c>
      <c r="H46" s="24">
        <v>1.9793374383070644E-2</v>
      </c>
      <c r="I46" s="24">
        <v>4.2590680225672257E-2</v>
      </c>
    </row>
    <row r="47" spans="1:10" x14ac:dyDescent="0.2">
      <c r="A47" s="4" t="s">
        <v>46</v>
      </c>
      <c r="B47" s="23">
        <v>1.3690745385026518E-2</v>
      </c>
      <c r="C47" s="23">
        <v>1.1611926065127759E-2</v>
      </c>
      <c r="D47" s="23">
        <v>2.1065335454495585E-2</v>
      </c>
      <c r="E47" s="23">
        <v>1.9419439668251236E-2</v>
      </c>
      <c r="F47" s="23">
        <v>7.5180028804608737E-2</v>
      </c>
      <c r="G47" s="23">
        <v>2.3784994E-2</v>
      </c>
      <c r="H47" s="24">
        <v>1.8072211393238412E-2</v>
      </c>
      <c r="I47" s="24">
        <v>2.275392505207148E-2</v>
      </c>
    </row>
    <row r="48" spans="1:10" x14ac:dyDescent="0.2">
      <c r="A48" s="4" t="s">
        <v>47</v>
      </c>
      <c r="B48" s="23">
        <v>5.5503021831188586E-3</v>
      </c>
      <c r="C48" s="23">
        <v>6.0583962078927436E-3</v>
      </c>
      <c r="D48" s="23">
        <v>4.2788962641944154E-3</v>
      </c>
      <c r="E48" s="23">
        <v>2.4881157074946897E-2</v>
      </c>
      <c r="F48" s="23">
        <v>0.26572251560249638</v>
      </c>
      <c r="G48" s="23">
        <v>2.7010078E-2</v>
      </c>
      <c r="H48" s="24">
        <v>1.5490466908490068E-2</v>
      </c>
      <c r="I48" s="24">
        <v>1.5169283368047654E-2</v>
      </c>
    </row>
    <row r="49" spans="1:10" x14ac:dyDescent="0.2">
      <c r="A49" s="4" t="s">
        <v>48</v>
      </c>
      <c r="B49" s="23">
        <v>0.25161369896805491</v>
      </c>
      <c r="C49" s="23">
        <v>0.12899335259304967</v>
      </c>
      <c r="D49" s="23">
        <v>0.16506665203796148</v>
      </c>
      <c r="E49" s="23">
        <v>3.6108020633154644E-2</v>
      </c>
      <c r="F49" s="23">
        <v>1.0909745559289485</v>
      </c>
      <c r="G49" s="23">
        <v>0.58857782800000003</v>
      </c>
      <c r="H49" s="24">
        <v>0.18459473065950663</v>
      </c>
      <c r="I49" s="24">
        <v>0.13302294645826404</v>
      </c>
    </row>
    <row r="50" spans="1:10" x14ac:dyDescent="0.2">
      <c r="A50" s="4" t="s">
        <v>49</v>
      </c>
      <c r="B50" s="23">
        <v>1.0360564075155204E-2</v>
      </c>
      <c r="C50" s="23">
        <v>1.514599051973186E-2</v>
      </c>
      <c r="D50" s="23">
        <v>0.21707169894124748</v>
      </c>
      <c r="E50" s="23">
        <v>9.7400627086072611E-2</v>
      </c>
      <c r="F50" s="23">
        <v>0.79025444071051354</v>
      </c>
      <c r="G50" s="23">
        <v>0.31243001100000001</v>
      </c>
      <c r="H50" s="24">
        <v>4.0447330261057395E-2</v>
      </c>
      <c r="I50" s="24">
        <v>3.7339774444424989E-2</v>
      </c>
    </row>
    <row r="51" spans="1:10" x14ac:dyDescent="0.2">
      <c r="A51" s="4" t="s">
        <v>50</v>
      </c>
      <c r="B51" s="23">
        <v>0.35373925913744197</v>
      </c>
      <c r="C51" s="23">
        <v>0.40540767957815615</v>
      </c>
      <c r="D51" s="23">
        <v>0.38477151791102093</v>
      </c>
      <c r="E51" s="23">
        <v>1.0013148578942045E-2</v>
      </c>
      <c r="F51" s="23">
        <v>0.67143542966874692</v>
      </c>
      <c r="G51" s="23">
        <v>0.21809630499999999</v>
      </c>
      <c r="H51" s="24">
        <v>2.7538607837315675E-2</v>
      </c>
      <c r="I51" s="24">
        <v>2.1587057100683201E-2</v>
      </c>
    </row>
    <row r="52" spans="1:10" x14ac:dyDescent="0.2">
      <c r="A52" s="4" t="s">
        <v>51</v>
      </c>
      <c r="B52" s="23">
        <v>0.46955556469185544</v>
      </c>
      <c r="C52" s="23">
        <v>0.5270804700866687</v>
      </c>
      <c r="D52" s="23">
        <v>0.72889352131219487</v>
      </c>
      <c r="E52" s="23">
        <v>3.7321735612420345E-2</v>
      </c>
      <c r="F52" s="23">
        <v>1.1156024963994238</v>
      </c>
      <c r="G52" s="23">
        <v>1.066293393</v>
      </c>
      <c r="H52" s="24">
        <v>1.3476706210386358</v>
      </c>
      <c r="I52" s="24">
        <v>1.3839053903465013</v>
      </c>
    </row>
    <row r="53" spans="1:10" x14ac:dyDescent="0.2">
      <c r="A53" s="4" t="s">
        <v>52</v>
      </c>
      <c r="B53" s="23">
        <v>2.6641450478970524E-2</v>
      </c>
      <c r="C53" s="23">
        <v>1.3883824643087538E-2</v>
      </c>
      <c r="D53" s="23">
        <v>4.3611827308135391E-2</v>
      </c>
      <c r="E53" s="23">
        <v>6.2202892687367242E-2</v>
      </c>
      <c r="F53" s="23">
        <v>0.36380220835333654</v>
      </c>
      <c r="G53" s="23">
        <v>0.123762598</v>
      </c>
      <c r="H53" s="24">
        <v>2.0653955877986758E-2</v>
      </c>
      <c r="I53" s="24">
        <v>3.5589472517342569E-2</v>
      </c>
    </row>
    <row r="54" spans="1:10" x14ac:dyDescent="0.2">
      <c r="A54" s="4" t="s">
        <v>53</v>
      </c>
      <c r="B54" s="23">
        <v>0.39777165645685153</v>
      </c>
      <c r="C54" s="23">
        <v>0.41575743976663954</v>
      </c>
      <c r="D54" s="23">
        <v>0.72807065664600368</v>
      </c>
      <c r="E54" s="23">
        <v>3.641144937797107E-2</v>
      </c>
      <c r="F54" s="23">
        <v>5.1848295727316366E-3</v>
      </c>
      <c r="G54" s="23">
        <v>1.219888018</v>
      </c>
      <c r="H54" s="24">
        <v>2.4401788288346435</v>
      </c>
      <c r="I54" s="24">
        <v>2.7847303659881328</v>
      </c>
    </row>
    <row r="55" spans="1:10" x14ac:dyDescent="0.2">
      <c r="A55" s="5" t="s">
        <v>54</v>
      </c>
      <c r="B55" s="25">
        <v>0.99720429223368834</v>
      </c>
      <c r="C55" s="25">
        <v>0.91052646341121357</v>
      </c>
      <c r="D55" s="25">
        <v>1.2102693510340667</v>
      </c>
      <c r="E55" s="25">
        <v>0.84717305552746014</v>
      </c>
      <c r="F55" s="25">
        <v>1.0477676428228517</v>
      </c>
      <c r="G55" s="25">
        <v>1.032026876</v>
      </c>
      <c r="H55" s="26">
        <v>1.0628181462214019</v>
      </c>
      <c r="I55" s="26">
        <v>0.93932870086756615</v>
      </c>
      <c r="J55" t="s">
        <v>449</v>
      </c>
    </row>
    <row r="56" spans="1:10" x14ac:dyDescent="0.2">
      <c r="A56" s="4" t="s">
        <v>55</v>
      </c>
      <c r="B56" s="23">
        <v>8.8804834929901745E-3</v>
      </c>
      <c r="C56" s="23">
        <v>4.291363980590694E-3</v>
      </c>
      <c r="D56" s="23">
        <v>5.7600526633386365E-3</v>
      </c>
      <c r="E56" s="23">
        <v>2.7005158288661877E-2</v>
      </c>
      <c r="F56" s="23">
        <v>0.73581373019683138</v>
      </c>
      <c r="G56" s="23">
        <v>0.94777155700000004</v>
      </c>
      <c r="H56" s="24">
        <v>0.54776012151410713</v>
      </c>
      <c r="I56" s="24">
        <v>0.48249989789905423</v>
      </c>
    </row>
    <row r="57" spans="1:10" x14ac:dyDescent="0.2">
      <c r="A57" s="4" t="s">
        <v>56</v>
      </c>
      <c r="B57" s="23">
        <v>4.8472639065904696E-2</v>
      </c>
      <c r="C57" s="23">
        <v>2.8020082461503941E-2</v>
      </c>
      <c r="D57" s="23">
        <v>0.29902901969389434</v>
      </c>
      <c r="E57" s="23">
        <v>2.2150298371599066E-2</v>
      </c>
      <c r="F57" s="23">
        <v>2.1603456553048489E-2</v>
      </c>
      <c r="G57" s="23">
        <v>5.0391936999999998E-2</v>
      </c>
      <c r="H57" s="24">
        <v>1.0757268686451436E-2</v>
      </c>
      <c r="I57" s="24">
        <v>2.9171698784707028E-2</v>
      </c>
    </row>
    <row r="58" spans="1:10" x14ac:dyDescent="0.2">
      <c r="A58" s="4" t="s">
        <v>57</v>
      </c>
      <c r="B58" s="23">
        <v>1.6650906549356578E-2</v>
      </c>
      <c r="C58" s="23">
        <v>4.291363980590694E-3</v>
      </c>
      <c r="D58" s="23">
        <v>2.1723627187448573E-2</v>
      </c>
      <c r="E58" s="23">
        <v>2.4274299585314046E-2</v>
      </c>
      <c r="F58" s="23">
        <v>4.752760441670667E-3</v>
      </c>
      <c r="G58" s="23">
        <v>2.1769317E-2</v>
      </c>
      <c r="H58" s="24">
        <v>1.6781339150864241E-2</v>
      </c>
      <c r="I58" s="24">
        <v>3.8506642395813272E-2</v>
      </c>
    </row>
    <row r="59" spans="1:10" x14ac:dyDescent="0.2">
      <c r="A59" s="4" t="s">
        <v>58</v>
      </c>
      <c r="B59" s="23">
        <v>0.81478436048184844</v>
      </c>
      <c r="C59" s="23">
        <v>0.29660898101141558</v>
      </c>
      <c r="D59" s="23">
        <v>0.47183059959405343</v>
      </c>
      <c r="E59" s="23">
        <v>2.1240012137149791E-2</v>
      </c>
      <c r="F59" s="23">
        <v>0.69347095535285641</v>
      </c>
      <c r="G59" s="23">
        <v>0.92519596900000001</v>
      </c>
      <c r="H59" s="24">
        <v>0.57443814785650671</v>
      </c>
      <c r="I59" s="24">
        <v>0.56534752244762221</v>
      </c>
    </row>
    <row r="60" spans="1:10" x14ac:dyDescent="0.2">
      <c r="A60" s="4" t="s">
        <v>59</v>
      </c>
      <c r="B60" s="23">
        <v>2.3681289314640464E-2</v>
      </c>
      <c r="C60" s="23">
        <v>1.9942220850980279E-2</v>
      </c>
      <c r="D60" s="23">
        <v>0.28882549783312306</v>
      </c>
      <c r="E60" s="23">
        <v>7.1305755031860013E-2</v>
      </c>
      <c r="F60" s="23">
        <v>0</v>
      </c>
      <c r="G60" s="23">
        <v>0.133034714</v>
      </c>
      <c r="H60" s="24">
        <v>2.1084246625444811E-2</v>
      </c>
      <c r="I60" s="24">
        <v>6.47611713020496E-2</v>
      </c>
    </row>
    <row r="61" spans="1:10" x14ac:dyDescent="0.2">
      <c r="A61" s="4" t="s">
        <v>60</v>
      </c>
      <c r="B61" s="23">
        <v>0.35558935986514817</v>
      </c>
      <c r="C61" s="23">
        <v>7.0428855916753144E-2</v>
      </c>
      <c r="D61" s="23">
        <v>0.45685446266937302</v>
      </c>
      <c r="E61" s="23">
        <v>4.2783453019116006E-2</v>
      </c>
      <c r="F61" s="23">
        <v>0.95832933269323095</v>
      </c>
      <c r="G61" s="23">
        <v>0.13625979799999999</v>
      </c>
      <c r="H61" s="24">
        <v>1.5490466908490068E-2</v>
      </c>
      <c r="I61" s="24">
        <v>2.0420189149294918E-2</v>
      </c>
    </row>
    <row r="62" spans="1:10" x14ac:dyDescent="0.2">
      <c r="A62" s="6" t="s">
        <v>61</v>
      </c>
      <c r="B62" s="27">
        <v>0.15984870287382313</v>
      </c>
      <c r="C62" s="27">
        <v>0.10602193363812301</v>
      </c>
      <c r="D62" s="27">
        <v>0.27384936090844259</v>
      </c>
      <c r="E62" s="27">
        <v>3.2466875695357535E-2</v>
      </c>
      <c r="F62" s="27">
        <v>0</v>
      </c>
      <c r="G62" s="23">
        <v>0.16931690899999999</v>
      </c>
      <c r="H62" s="24">
        <v>2.6247735594941504E-2</v>
      </c>
      <c r="I62" s="24">
        <v>1.9253321197906636E-2</v>
      </c>
    </row>
    <row r="63" spans="1:10" x14ac:dyDescent="0.2">
      <c r="A63" s="6" t="s">
        <v>62</v>
      </c>
      <c r="B63" s="27">
        <v>1.1470624511778976E-2</v>
      </c>
      <c r="C63" s="27">
        <v>5.9826662552940842E-2</v>
      </c>
      <c r="D63" s="27">
        <v>0.30972626035438039</v>
      </c>
      <c r="E63" s="27">
        <v>2.8218873267927578E-2</v>
      </c>
      <c r="F63" s="27">
        <v>3.0244839174267883E-3</v>
      </c>
      <c r="G63" s="23">
        <v>1.0481523E-2</v>
      </c>
      <c r="H63" s="24">
        <v>1.2048140928825609E-2</v>
      </c>
      <c r="I63" s="24">
        <v>1.9253321197906636E-2</v>
      </c>
    </row>
    <row r="64" spans="1:10" x14ac:dyDescent="0.2">
      <c r="A64" s="5" t="s">
        <v>63</v>
      </c>
      <c r="B64" s="25">
        <v>0.94059120996587597</v>
      </c>
      <c r="C64" s="25">
        <v>1.0314419543937396</v>
      </c>
      <c r="D64" s="25">
        <v>0.96291623237698176</v>
      </c>
      <c r="E64" s="25">
        <v>0.93971882269647</v>
      </c>
      <c r="F64" s="25">
        <v>0.96826692270763315</v>
      </c>
      <c r="G64" s="25">
        <v>1.12837626</v>
      </c>
      <c r="H64" s="26">
        <v>0.83089143334150883</v>
      </c>
      <c r="I64" s="26">
        <v>0.94341273869742526</v>
      </c>
      <c r="J64" t="s">
        <v>449</v>
      </c>
    </row>
    <row r="65" spans="1:9" x14ac:dyDescent="0.2">
      <c r="A65" s="6" t="s">
        <v>64</v>
      </c>
      <c r="B65" s="27">
        <v>2.4421329605722977E-2</v>
      </c>
      <c r="C65" s="27">
        <v>4.5437971559195581E-3</v>
      </c>
      <c r="D65" s="27">
        <v>0.44928410774041366</v>
      </c>
      <c r="E65" s="27">
        <v>2.7915444523111156E-2</v>
      </c>
      <c r="F65" s="27">
        <v>4.3206913106096975E-3</v>
      </c>
      <c r="G65" s="23">
        <v>9.2721160000000004E-3</v>
      </c>
      <c r="H65" s="24">
        <v>2.0223665130528697E-2</v>
      </c>
      <c r="I65" s="24">
        <v>2.3920793003459759E-2</v>
      </c>
    </row>
    <row r="66" spans="1:9" x14ac:dyDescent="0.2">
      <c r="A66" s="6" t="s">
        <v>65</v>
      </c>
      <c r="B66" s="27">
        <v>1.480080582165029E-3</v>
      </c>
      <c r="C66" s="27">
        <v>6.8156957338793367E-3</v>
      </c>
      <c r="D66" s="27">
        <v>0.4073180097646607</v>
      </c>
      <c r="E66" s="27">
        <v>3.4590876909072518E-2</v>
      </c>
      <c r="F66" s="27">
        <v>7.3451752280364862E-3</v>
      </c>
      <c r="G66" s="23">
        <v>1.24972E-2</v>
      </c>
      <c r="H66" s="24">
        <v>1.4629885413573953E-2</v>
      </c>
      <c r="I66" s="24">
        <v>5.0758755885390229E-2</v>
      </c>
    </row>
    <row r="67" spans="1:9" x14ac:dyDescent="0.2">
      <c r="A67" s="6" t="s">
        <v>66</v>
      </c>
      <c r="B67" s="27">
        <v>1.1100604366237718E-3</v>
      </c>
      <c r="C67" s="27">
        <v>5.3010966819061504E-3</v>
      </c>
      <c r="D67" s="27">
        <v>9.3148280212847656E-2</v>
      </c>
      <c r="E67" s="27">
        <v>1.638515222008698E-2</v>
      </c>
      <c r="F67" s="27">
        <v>1.2962073931829091E-3</v>
      </c>
      <c r="G67" s="23">
        <v>1.0078386999999999E-2</v>
      </c>
      <c r="H67" s="24">
        <v>2.32357003627351E-2</v>
      </c>
      <c r="I67" s="24">
        <v>6.1844001423578904E-2</v>
      </c>
    </row>
    <row r="68" spans="1:9" x14ac:dyDescent="0.2">
      <c r="A68" s="6" t="s">
        <v>67</v>
      </c>
      <c r="B68" s="27">
        <v>7.7704230563664023E-3</v>
      </c>
      <c r="C68" s="27">
        <v>5.8059630325638795E-3</v>
      </c>
      <c r="D68" s="27">
        <v>0.63163091776839098</v>
      </c>
      <c r="E68" s="27">
        <v>2.4577728330130472E-2</v>
      </c>
      <c r="F68" s="27">
        <v>0</v>
      </c>
      <c r="G68" s="23">
        <v>1.8947367999999999E-2</v>
      </c>
      <c r="H68" s="24">
        <v>2.7968898584773735E-2</v>
      </c>
      <c r="I68" s="24">
        <v>1.9253321197906636E-2</v>
      </c>
    </row>
    <row r="69" spans="1:9" x14ac:dyDescent="0.2">
      <c r="A69" s="4" t="s">
        <v>68</v>
      </c>
      <c r="B69" s="23">
        <v>7.4004029108251457E-3</v>
      </c>
      <c r="C69" s="23">
        <v>5.5535298572350145E-3</v>
      </c>
      <c r="D69" s="23">
        <v>0.33358933567392618</v>
      </c>
      <c r="E69" s="23">
        <v>2.1846869626782641E-2</v>
      </c>
      <c r="F69" s="23">
        <v>4.9255880940950549E-2</v>
      </c>
      <c r="G69" s="23">
        <v>1.24972E-2</v>
      </c>
      <c r="H69" s="24">
        <v>1.8072211393238412E-2</v>
      </c>
      <c r="I69" s="24">
        <v>3.6172906493036713E-2</v>
      </c>
    </row>
    <row r="70" spans="1:9" x14ac:dyDescent="0.2">
      <c r="A70" s="6" t="s">
        <v>69</v>
      </c>
      <c r="B70" s="27">
        <v>5.920322328660116E-3</v>
      </c>
      <c r="C70" s="27">
        <v>1.0349760188483437E-2</v>
      </c>
      <c r="D70" s="27">
        <v>2.6002523451642987E-2</v>
      </c>
      <c r="E70" s="27">
        <v>2.6398300799029027E-2</v>
      </c>
      <c r="F70" s="27">
        <v>5.1848295727316366E-3</v>
      </c>
      <c r="G70" s="23">
        <v>2.0156774999999998E-2</v>
      </c>
      <c r="H70" s="24">
        <v>1.5060176161032009E-2</v>
      </c>
      <c r="I70" s="24">
        <v>2.4504226979153901E-2</v>
      </c>
    </row>
    <row r="71" spans="1:9" x14ac:dyDescent="0.2">
      <c r="A71" s="6" t="s">
        <v>70</v>
      </c>
      <c r="B71" s="27">
        <v>8.5104633474489162E-3</v>
      </c>
      <c r="C71" s="27">
        <v>7.3205620845370649E-3</v>
      </c>
      <c r="D71" s="27">
        <v>1.4976136924680455E-2</v>
      </c>
      <c r="E71" s="27">
        <v>1.6688580964903405E-2</v>
      </c>
      <c r="F71" s="27">
        <v>3.4565530484877579E-3</v>
      </c>
      <c r="G71" s="23">
        <v>0.172945129</v>
      </c>
      <c r="H71" s="24">
        <v>2.2375118867818986E-2</v>
      </c>
      <c r="I71" s="24">
        <v>2.8588264809012883E-2</v>
      </c>
    </row>
    <row r="72" spans="1:9" x14ac:dyDescent="0.2">
      <c r="A72" s="6" t="s">
        <v>71</v>
      </c>
      <c r="B72" s="27">
        <v>1.6650906549356578E-2</v>
      </c>
      <c r="C72" s="27">
        <v>2.5243317532886432E-3</v>
      </c>
      <c r="D72" s="27">
        <v>0.57765099566624611</v>
      </c>
      <c r="E72" s="27">
        <v>2.1543440881966216E-2</v>
      </c>
      <c r="F72" s="27">
        <v>1.7282765242438789E-3</v>
      </c>
      <c r="G72" s="23">
        <v>5.2004478999999999E-2</v>
      </c>
      <c r="H72" s="24">
        <v>2.3665991110193157E-2</v>
      </c>
      <c r="I72" s="24">
        <v>4.375754817706054E-2</v>
      </c>
    </row>
    <row r="73" spans="1:9" x14ac:dyDescent="0.2">
      <c r="A73" s="6" t="s">
        <v>72</v>
      </c>
      <c r="B73" s="27">
        <v>0.27973523002919048</v>
      </c>
      <c r="C73" s="27">
        <v>7.9768883403921118E-2</v>
      </c>
      <c r="D73" s="27">
        <v>0.98941247462833948</v>
      </c>
      <c r="E73" s="27">
        <v>4.2176595529483156E-2</v>
      </c>
      <c r="F73" s="27">
        <v>4.2774843975036003E-2</v>
      </c>
      <c r="G73" s="23">
        <v>5.8454646999999998E-2</v>
      </c>
      <c r="H73" s="24">
        <v>1.5060176161032009E-2</v>
      </c>
      <c r="I73" s="24">
        <v>1.9253321197906636E-2</v>
      </c>
    </row>
    <row r="74" spans="1:9" x14ac:dyDescent="0.2">
      <c r="A74" s="6" t="s">
        <v>73</v>
      </c>
      <c r="B74" s="27">
        <v>1.0360564075155204E-2</v>
      </c>
      <c r="C74" s="27">
        <v>5.0486635065772868E-2</v>
      </c>
      <c r="D74" s="27">
        <v>2.0900762521257339E-2</v>
      </c>
      <c r="E74" s="27">
        <v>7.2216041266309289E-2</v>
      </c>
      <c r="F74" s="27">
        <v>3.8886221795487274E-3</v>
      </c>
      <c r="G74" s="23">
        <v>1.7737961999999999E-2</v>
      </c>
      <c r="H74" s="24">
        <v>1.5920757655948126E-2</v>
      </c>
      <c r="I74" s="24">
        <v>0.12135426694438123</v>
      </c>
    </row>
    <row r="75" spans="1:9" x14ac:dyDescent="0.2">
      <c r="A75" s="6" t="s">
        <v>74</v>
      </c>
      <c r="B75" s="27">
        <v>6.2903424742013735E-3</v>
      </c>
      <c r="C75" s="27">
        <v>7.5729952598659299E-3</v>
      </c>
      <c r="D75" s="27">
        <v>0.66750781721432884</v>
      </c>
      <c r="E75" s="27">
        <v>3.9445736826135329E-2</v>
      </c>
      <c r="F75" s="27">
        <v>0</v>
      </c>
      <c r="G75" s="23">
        <v>1.7334826000000001E-2</v>
      </c>
      <c r="H75" s="24">
        <v>1.3769303918657837E-2</v>
      </c>
      <c r="I75" s="24">
        <v>6.47611713020496E-2</v>
      </c>
    </row>
    <row r="76" spans="1:9" x14ac:dyDescent="0.2">
      <c r="A76" s="6" t="s">
        <v>75</v>
      </c>
      <c r="B76" s="27">
        <v>2.960161164330058E-3</v>
      </c>
      <c r="C76" s="27">
        <v>4.1651473929262613E-2</v>
      </c>
      <c r="D76" s="27">
        <v>0.11882165779801415</v>
      </c>
      <c r="E76" s="27">
        <v>3.4287448164256086E-2</v>
      </c>
      <c r="F76" s="27">
        <v>4.3206913106096975E-3</v>
      </c>
      <c r="G76" s="23">
        <v>1.8947367999999999E-2</v>
      </c>
      <c r="H76" s="24">
        <v>1.5490466908490068E-2</v>
      </c>
      <c r="I76" s="24">
        <v>2.3337359027765622E-2</v>
      </c>
    </row>
    <row r="77" spans="1:9" x14ac:dyDescent="0.2">
      <c r="A77" s="6" t="s">
        <v>76</v>
      </c>
      <c r="B77" s="27">
        <v>1.8501007277062864E-3</v>
      </c>
      <c r="C77" s="27">
        <v>3.0291981039463718E-3</v>
      </c>
      <c r="D77" s="27">
        <v>3.7028909978605522E-2</v>
      </c>
      <c r="E77" s="27">
        <v>3.5197734398705369E-2</v>
      </c>
      <c r="F77" s="27">
        <v>4.3206913106096975E-3</v>
      </c>
      <c r="G77" s="23">
        <v>3.4669653000000002E-2</v>
      </c>
      <c r="H77" s="24">
        <v>1.5060176161032009E-2</v>
      </c>
      <c r="I77" s="24">
        <v>2.8004830833318745E-2</v>
      </c>
    </row>
    <row r="78" spans="1:9" x14ac:dyDescent="0.2">
      <c r="A78" s="6" t="s">
        <v>77</v>
      </c>
      <c r="B78" s="27">
        <v>4.4402417464950869E-2</v>
      </c>
      <c r="C78" s="27">
        <v>7.5729952598659299E-3</v>
      </c>
      <c r="D78" s="27">
        <v>4.673871303966208E-2</v>
      </c>
      <c r="E78" s="27">
        <v>6.0989177708101541E-2</v>
      </c>
      <c r="F78" s="27">
        <v>3.0244839174267883E-3</v>
      </c>
      <c r="G78" s="23">
        <v>2.4994400999999999E-2</v>
      </c>
      <c r="H78" s="24">
        <v>1.8932792888154526E-2</v>
      </c>
      <c r="I78" s="24">
        <v>1.5752717343741795E-2</v>
      </c>
    </row>
    <row r="79" spans="1:9" x14ac:dyDescent="0.2">
      <c r="A79" s="6" t="s">
        <v>78</v>
      </c>
      <c r="B79" s="27">
        <v>3.3301813098713154E-3</v>
      </c>
      <c r="C79" s="27">
        <v>9.3400274871679803E-3</v>
      </c>
      <c r="D79" s="27">
        <v>7.0601788359207857E-2</v>
      </c>
      <c r="E79" s="27">
        <v>1.9419439668251236E-2</v>
      </c>
      <c r="F79" s="27">
        <v>1.7282765242438789E-3</v>
      </c>
      <c r="G79" s="23">
        <v>1.1287794E-2</v>
      </c>
      <c r="H79" s="24">
        <v>1.0326977938993379E-2</v>
      </c>
      <c r="I79" s="24">
        <v>6.4177737326355455E-2</v>
      </c>
    </row>
    <row r="80" spans="1:9" x14ac:dyDescent="0.2">
      <c r="A80" s="6" t="s">
        <v>79</v>
      </c>
      <c r="B80" s="27">
        <v>9.9905439296139459E-3</v>
      </c>
      <c r="C80" s="27">
        <v>8.8351611365102504E-3</v>
      </c>
      <c r="D80" s="27">
        <v>0.49865598771188768</v>
      </c>
      <c r="E80" s="27">
        <v>2.275715586123192E-2</v>
      </c>
      <c r="F80" s="27">
        <v>8.6413826212193947E-4</v>
      </c>
      <c r="G80" s="23">
        <v>3.9910413999999998E-2</v>
      </c>
      <c r="H80" s="24">
        <v>1.7641920645780355E-2</v>
      </c>
      <c r="I80" s="24">
        <v>1.4585849392353514E-2</v>
      </c>
    </row>
    <row r="81" spans="1:10" x14ac:dyDescent="0.2">
      <c r="A81" s="6" t="s">
        <v>80</v>
      </c>
      <c r="B81" s="27">
        <v>6.6603626197426309E-3</v>
      </c>
      <c r="C81" s="27">
        <v>5.5535298572350145E-3</v>
      </c>
      <c r="D81" s="27">
        <v>0.50013714411103194</v>
      </c>
      <c r="E81" s="27">
        <v>1.7295438454536259E-2</v>
      </c>
      <c r="F81" s="27">
        <v>3.0244839174267883E-3</v>
      </c>
      <c r="G81" s="23">
        <v>3.7088466E-2</v>
      </c>
      <c r="H81" s="24">
        <v>1.4199594666115894E-2</v>
      </c>
      <c r="I81" s="24">
        <v>8.6348228402732805E-2</v>
      </c>
    </row>
    <row r="82" spans="1:10" x14ac:dyDescent="0.2">
      <c r="A82" s="4" t="s">
        <v>81</v>
      </c>
      <c r="B82" s="23">
        <v>8.5104633474489162E-3</v>
      </c>
      <c r="C82" s="23">
        <v>6.0583962078927436E-3</v>
      </c>
      <c r="D82" s="23">
        <v>1.3659553458774482E-2</v>
      </c>
      <c r="E82" s="23">
        <v>2.3060584606048342E-2</v>
      </c>
      <c r="F82" s="23">
        <v>3.8886221795487274E-3</v>
      </c>
      <c r="G82" s="23">
        <v>2.3381859000000001E-2</v>
      </c>
      <c r="H82" s="24">
        <v>2.0223665130528697E-2</v>
      </c>
      <c r="I82" s="24">
        <v>2.8588264809012883E-2</v>
      </c>
    </row>
    <row r="83" spans="1:10" x14ac:dyDescent="0.2">
      <c r="A83" s="4" t="s">
        <v>82</v>
      </c>
      <c r="B83" s="23">
        <v>0.14393783661554907</v>
      </c>
      <c r="C83" s="23">
        <v>6.0583962078927436E-3</v>
      </c>
      <c r="D83" s="23">
        <v>4.9701025837950524E-2</v>
      </c>
      <c r="E83" s="23">
        <v>5.4313745322140179E-2</v>
      </c>
      <c r="F83" s="23">
        <v>0</v>
      </c>
      <c r="G83" s="23">
        <v>1.7334826000000001E-2</v>
      </c>
      <c r="H83" s="24">
        <v>2.4526572605109275E-2</v>
      </c>
      <c r="I83" s="24">
        <v>2.8004830833318745E-2</v>
      </c>
    </row>
    <row r="84" spans="1:10" x14ac:dyDescent="0.2">
      <c r="A84" s="4" t="s">
        <v>83</v>
      </c>
      <c r="B84" s="23">
        <v>4.0702216009538293E-2</v>
      </c>
      <c r="C84" s="23">
        <v>5.8059630325638795E-3</v>
      </c>
      <c r="D84" s="23">
        <v>3.1268857315266884E-3</v>
      </c>
      <c r="E84" s="23">
        <v>3.4590876909072518E-2</v>
      </c>
      <c r="F84" s="23">
        <v>0</v>
      </c>
      <c r="G84" s="23">
        <v>1.3706607000000001E-2</v>
      </c>
      <c r="H84" s="24">
        <v>2.1514537372902872E-2</v>
      </c>
      <c r="I84" s="24">
        <v>2.8004830833318745E-2</v>
      </c>
    </row>
    <row r="85" spans="1:10" x14ac:dyDescent="0.2">
      <c r="A85" s="4" t="s">
        <v>84</v>
      </c>
      <c r="B85" s="23">
        <v>5.6613082267812358E-2</v>
      </c>
      <c r="C85" s="23">
        <v>5.8059630325638795E-3</v>
      </c>
      <c r="D85" s="23">
        <v>5.0359317570903506E-2</v>
      </c>
      <c r="E85" s="23">
        <v>2.6094872054212601E-2</v>
      </c>
      <c r="F85" s="23">
        <v>1.7282765242438789E-3</v>
      </c>
      <c r="G85" s="23">
        <v>2.3784994E-2</v>
      </c>
      <c r="H85" s="24">
        <v>1.5060176161032009E-2</v>
      </c>
      <c r="I85" s="24">
        <v>2.9755132760401166E-2</v>
      </c>
    </row>
    <row r="86" spans="1:10" x14ac:dyDescent="0.2">
      <c r="A86" s="4" t="s">
        <v>85</v>
      </c>
      <c r="B86" s="23">
        <v>0.21017144266743412</v>
      </c>
      <c r="C86" s="23">
        <v>3.8369842649987378E-2</v>
      </c>
      <c r="D86" s="23">
        <v>0.22826265840144824</v>
      </c>
      <c r="E86" s="23">
        <v>2.7612015778294727E-2</v>
      </c>
      <c r="F86" s="23">
        <v>3.0244839174267883E-3</v>
      </c>
      <c r="G86" s="23">
        <v>1.2900336E-2</v>
      </c>
      <c r="H86" s="24">
        <v>9.8966871915353218E-3</v>
      </c>
      <c r="I86" s="24">
        <v>7.7013284791626543E-2</v>
      </c>
    </row>
    <row r="87" spans="1:10" x14ac:dyDescent="0.2">
      <c r="A87" s="4" t="s">
        <v>86</v>
      </c>
      <c r="B87" s="23">
        <v>5.1802820375776021E-3</v>
      </c>
      <c r="C87" s="23">
        <v>4.4428238857880116E-2</v>
      </c>
      <c r="D87" s="23">
        <v>9.0515113281035703E-3</v>
      </c>
      <c r="E87" s="23">
        <v>0.11348235056134318</v>
      </c>
      <c r="F87" s="23">
        <v>1.2962073931829091E-3</v>
      </c>
      <c r="G87" s="23">
        <v>1.6528555E-2</v>
      </c>
      <c r="H87" s="24">
        <v>1.9363083635612583E-2</v>
      </c>
      <c r="I87" s="24">
        <v>9.3349436111062473E-3</v>
      </c>
    </row>
    <row r="88" spans="1:10" x14ac:dyDescent="0.2">
      <c r="A88" s="4" t="s">
        <v>87</v>
      </c>
      <c r="B88" s="23">
        <v>3.3301813098713154E-3</v>
      </c>
      <c r="C88" s="23">
        <v>6.0583962078927436E-3</v>
      </c>
      <c r="D88" s="23">
        <v>3.6370618245652533E-2</v>
      </c>
      <c r="E88" s="23">
        <v>2.5184585819763326E-2</v>
      </c>
      <c r="F88" s="23">
        <v>1.2962073931829091E-3</v>
      </c>
      <c r="G88" s="23">
        <v>2.2575588000000001E-2</v>
      </c>
      <c r="H88" s="24">
        <v>1.9363083635612583E-2</v>
      </c>
      <c r="I88" s="24">
        <v>2.3337359027765622E-2</v>
      </c>
    </row>
    <row r="89" spans="1:10" x14ac:dyDescent="0.2">
      <c r="A89" s="4" t="s">
        <v>88</v>
      </c>
      <c r="B89" s="23">
        <v>0.46363524236319537</v>
      </c>
      <c r="C89" s="23">
        <v>2.0951953552295739E-2</v>
      </c>
      <c r="D89" s="23">
        <v>0.55724395194470355</v>
      </c>
      <c r="E89" s="23">
        <v>3.2163446950541116E-2</v>
      </c>
      <c r="F89" s="23">
        <v>4.752760441670667E-2</v>
      </c>
      <c r="G89" s="23">
        <v>1.1287794E-2</v>
      </c>
      <c r="H89" s="24">
        <v>1.333901317119978E-2</v>
      </c>
      <c r="I89" s="24">
        <v>1.6919585295130074E-2</v>
      </c>
    </row>
    <row r="90" spans="1:10" x14ac:dyDescent="0.2">
      <c r="A90" s="4" t="s">
        <v>89</v>
      </c>
      <c r="B90" s="23">
        <v>2.960161164330058E-3</v>
      </c>
      <c r="C90" s="23">
        <v>3.2816312792752359E-3</v>
      </c>
      <c r="D90" s="23">
        <v>2.3040210653354548E-3</v>
      </c>
      <c r="E90" s="23">
        <v>3.4287448164256086E-2</v>
      </c>
      <c r="F90" s="23">
        <v>0</v>
      </c>
      <c r="G90" s="23">
        <v>1.8544233E-2</v>
      </c>
      <c r="H90" s="24">
        <v>1.5490466908490068E-2</v>
      </c>
      <c r="I90" s="24">
        <v>2.8588264809012883E-2</v>
      </c>
    </row>
    <row r="91" spans="1:10" x14ac:dyDescent="0.2">
      <c r="A91" s="5" t="s">
        <v>90</v>
      </c>
      <c r="B91" s="25">
        <v>0.87768778522386215</v>
      </c>
      <c r="C91" s="25">
        <v>1.016043530698679</v>
      </c>
      <c r="D91" s="25">
        <v>0.80591365406769433</v>
      </c>
      <c r="E91" s="25">
        <v>0.95003540002022857</v>
      </c>
      <c r="F91" s="25">
        <v>1.2776284205472874</v>
      </c>
      <c r="G91" s="25">
        <v>1.199328108</v>
      </c>
      <c r="H91" s="26">
        <v>1.2504249121131148</v>
      </c>
      <c r="I91" s="26">
        <v>1.261967689426426</v>
      </c>
      <c r="J91" t="s">
        <v>449</v>
      </c>
    </row>
    <row r="92" spans="1:10" x14ac:dyDescent="0.2">
      <c r="A92" s="4" t="s">
        <v>91</v>
      </c>
      <c r="B92" s="23">
        <v>1.1359618468116599</v>
      </c>
      <c r="C92" s="23">
        <v>0.49981768715115138</v>
      </c>
      <c r="D92" s="23">
        <v>1.0308848538043778</v>
      </c>
      <c r="E92" s="23">
        <v>2.1240012137149791E-2</v>
      </c>
      <c r="F92" s="23">
        <v>0</v>
      </c>
      <c r="G92" s="23">
        <v>1.6931690999999999E-2</v>
      </c>
      <c r="H92" s="24">
        <v>1.9793374383070644E-2</v>
      </c>
      <c r="I92" s="24">
        <v>2.4504226979153901E-2</v>
      </c>
    </row>
    <row r="93" spans="1:10" x14ac:dyDescent="0.2">
      <c r="A93" s="4" t="s">
        <v>92</v>
      </c>
      <c r="B93" s="23">
        <v>5.1802820375776021E-3</v>
      </c>
      <c r="C93" s="23">
        <v>3.0291981039463718E-3</v>
      </c>
      <c r="D93" s="23">
        <v>3.2750013714411101E-2</v>
      </c>
      <c r="E93" s="23">
        <v>3.8232021846869621E-2</v>
      </c>
      <c r="F93" s="23">
        <v>2.5924147863658183E-3</v>
      </c>
      <c r="G93" s="23">
        <v>6.4501680000000006E-2</v>
      </c>
      <c r="H93" s="24">
        <v>1.8502502140696469E-2</v>
      </c>
      <c r="I93" s="24">
        <v>3.325573661456601E-2</v>
      </c>
    </row>
    <row r="94" spans="1:10" x14ac:dyDescent="0.2">
      <c r="A94" s="4" t="s">
        <v>93</v>
      </c>
      <c r="B94" s="23">
        <v>3.7002014554125725E-4</v>
      </c>
      <c r="C94" s="23">
        <v>5.0486635065772863E-3</v>
      </c>
      <c r="D94" s="23">
        <v>7.4057819957211038E-3</v>
      </c>
      <c r="E94" s="23">
        <v>4.6728026701729541E-2</v>
      </c>
      <c r="F94" s="23">
        <v>1.2962073931829091E-3</v>
      </c>
      <c r="G94" s="23">
        <v>1.0884658E-2</v>
      </c>
      <c r="H94" s="24">
        <v>1.5920757655948126E-2</v>
      </c>
      <c r="I94" s="24">
        <v>4.1423812274283982E-2</v>
      </c>
    </row>
    <row r="95" spans="1:10" x14ac:dyDescent="0.2">
      <c r="A95" s="4" t="s">
        <v>94</v>
      </c>
      <c r="B95" s="23">
        <v>3.7002014554125729E-3</v>
      </c>
      <c r="C95" s="23">
        <v>3.5340644546041008E-3</v>
      </c>
      <c r="D95" s="23">
        <v>0.13972242031927148</v>
      </c>
      <c r="E95" s="23">
        <v>5.0369171639526651E-2</v>
      </c>
      <c r="F95" s="23">
        <v>0</v>
      </c>
      <c r="G95" s="23">
        <v>3.5072788000000001E-2</v>
      </c>
      <c r="H95" s="24">
        <v>1.2048140928825609E-2</v>
      </c>
      <c r="I95" s="24">
        <v>3.2672302638871872E-2</v>
      </c>
    </row>
    <row r="96" spans="1:10" x14ac:dyDescent="0.2">
      <c r="A96" s="4" t="s">
        <v>95</v>
      </c>
      <c r="B96" s="23">
        <v>1.5540846112732805E-2</v>
      </c>
      <c r="C96" s="23">
        <v>5.3010966819061504E-3</v>
      </c>
      <c r="D96" s="23">
        <v>3.8180920511273246E-2</v>
      </c>
      <c r="E96" s="23">
        <v>4.2783453019116006E-2</v>
      </c>
      <c r="F96" s="23">
        <v>1.2962073931829091E-3</v>
      </c>
      <c r="G96" s="23">
        <v>1.8544233E-2</v>
      </c>
      <c r="H96" s="24">
        <v>1.8072211393238412E-2</v>
      </c>
      <c r="I96" s="24">
        <v>1.1085245538188669E-2</v>
      </c>
    </row>
    <row r="97" spans="1:9" x14ac:dyDescent="0.2">
      <c r="A97" s="4" t="s">
        <v>96</v>
      </c>
      <c r="B97" s="23">
        <v>9.2505036385314311E-3</v>
      </c>
      <c r="C97" s="23">
        <v>1.3378958292429809E-2</v>
      </c>
      <c r="D97" s="23">
        <v>1.9255033188874872E-2</v>
      </c>
      <c r="E97" s="23">
        <v>2.4577728330130472E-2</v>
      </c>
      <c r="F97" s="23">
        <v>3.4565530484877579E-3</v>
      </c>
      <c r="G97" s="23">
        <v>1.0884658E-2</v>
      </c>
      <c r="H97" s="24">
        <v>1.6781339150864241E-2</v>
      </c>
      <c r="I97" s="24">
        <v>3.325573661456601E-2</v>
      </c>
    </row>
    <row r="98" spans="1:9" x14ac:dyDescent="0.2">
      <c r="A98" s="4" t="s">
        <v>97</v>
      </c>
      <c r="B98" s="23">
        <v>0.1117460839534597</v>
      </c>
      <c r="C98" s="23">
        <v>1.4388690993745266E-2</v>
      </c>
      <c r="D98" s="23">
        <v>0.18201766416150092</v>
      </c>
      <c r="E98" s="23">
        <v>1.4868008496004852E-2</v>
      </c>
      <c r="F98" s="23">
        <v>5.6168987037926062E-3</v>
      </c>
      <c r="G98" s="23">
        <v>0.18705487100000001</v>
      </c>
      <c r="H98" s="24">
        <v>2.0176259805662268E-2</v>
      </c>
      <c r="I98" s="24">
        <v>2.0854355869492098E-2</v>
      </c>
    </row>
    <row r="99" spans="1:9" x14ac:dyDescent="0.2">
      <c r="A99" s="4" t="s">
        <v>98</v>
      </c>
      <c r="B99" s="23">
        <v>1.1470624511778976E-2</v>
      </c>
      <c r="C99" s="23">
        <v>9.5924606624968444E-3</v>
      </c>
      <c r="D99" s="23">
        <v>3.209172198145812E-2</v>
      </c>
      <c r="E99" s="23">
        <v>5.2189744108425203E-2</v>
      </c>
      <c r="F99" s="23">
        <v>3.8886221795487274E-3</v>
      </c>
      <c r="G99" s="23">
        <v>1.8947367999999999E-2</v>
      </c>
      <c r="H99" s="24">
        <v>1.210575588339736E-2</v>
      </c>
      <c r="I99" s="24">
        <v>6.1217625294315507E-2</v>
      </c>
    </row>
    <row r="100" spans="1:9" x14ac:dyDescent="0.2">
      <c r="A100" s="4" t="s">
        <v>99</v>
      </c>
      <c r="B100" s="23">
        <v>7.4004029108251457E-3</v>
      </c>
      <c r="C100" s="23">
        <v>3.2816312792752359E-3</v>
      </c>
      <c r="D100" s="23">
        <v>1.6951012123539416E-2</v>
      </c>
      <c r="E100" s="23">
        <v>2.4577728330130472E-2</v>
      </c>
      <c r="F100" s="23">
        <v>1.2962073931829091E-3</v>
      </c>
      <c r="G100" s="23">
        <v>4.7569989E-2</v>
      </c>
      <c r="H100" s="24">
        <v>1.1567722288579701E-2</v>
      </c>
      <c r="I100" s="24">
        <v>1.3118062563067608E-2</v>
      </c>
    </row>
    <row r="101" spans="1:9" x14ac:dyDescent="0.2">
      <c r="A101" s="4" t="s">
        <v>100</v>
      </c>
      <c r="B101" s="23">
        <v>5.5503021831188586E-3</v>
      </c>
      <c r="C101" s="23">
        <v>8.3302947858525222E-3</v>
      </c>
      <c r="D101" s="23">
        <v>0.24142849306050798</v>
      </c>
      <c r="E101" s="23">
        <v>3.0646303226458983E-2</v>
      </c>
      <c r="F101" s="23">
        <v>8.6413826212193947E-4</v>
      </c>
      <c r="G101" s="23">
        <v>3.6685330000000002E-2</v>
      </c>
      <c r="H101" s="24">
        <v>2.2328394184932911E-2</v>
      </c>
      <c r="I101" s="24">
        <v>1.9172552976791119E-2</v>
      </c>
    </row>
    <row r="102" spans="1:9" x14ac:dyDescent="0.2">
      <c r="A102" s="4" t="s">
        <v>101</v>
      </c>
      <c r="B102" s="23">
        <v>7.7704230563664023E-3</v>
      </c>
      <c r="C102" s="23">
        <v>6.8156957338793367E-3</v>
      </c>
      <c r="D102" s="23">
        <v>2.3040210653354548E-3</v>
      </c>
      <c r="E102" s="23">
        <v>2.7915444523111156E-2</v>
      </c>
      <c r="F102" s="23">
        <v>4.3206913106096975E-3</v>
      </c>
      <c r="G102" s="23">
        <v>1.6931690999999999E-2</v>
      </c>
      <c r="H102" s="24">
        <v>1.8831175818618116E-2</v>
      </c>
      <c r="I102" s="24">
        <v>1.9508913555331315E-2</v>
      </c>
    </row>
    <row r="103" spans="1:9" x14ac:dyDescent="0.2">
      <c r="A103" s="4" t="s">
        <v>102</v>
      </c>
      <c r="B103" s="23">
        <v>1.1100604366237717E-2</v>
      </c>
      <c r="C103" s="23">
        <v>3.7864976299329649E-3</v>
      </c>
      <c r="D103" s="23">
        <v>5.1017609303856499E-3</v>
      </c>
      <c r="E103" s="23">
        <v>3.1556589460908259E-2</v>
      </c>
      <c r="F103" s="23">
        <v>6.0489678348535766E-3</v>
      </c>
      <c r="G103" s="23">
        <v>1.7737961999999999E-2</v>
      </c>
      <c r="H103" s="24">
        <v>1.4257890262668002E-2</v>
      </c>
      <c r="I103" s="24">
        <v>7.3999327278842916E-3</v>
      </c>
    </row>
    <row r="104" spans="1:9" x14ac:dyDescent="0.2">
      <c r="A104" s="4" t="s">
        <v>103</v>
      </c>
      <c r="B104" s="23">
        <v>1.2950705093944003E-2</v>
      </c>
      <c r="C104" s="23">
        <v>7.825428435194794E-3</v>
      </c>
      <c r="D104" s="23">
        <v>7.7349278621975978E-2</v>
      </c>
      <c r="E104" s="23">
        <v>6.7664610094062896E-2</v>
      </c>
      <c r="F104" s="23">
        <v>0</v>
      </c>
      <c r="G104" s="23">
        <v>1.3303471000000001E-2</v>
      </c>
      <c r="H104" s="24">
        <v>1.1836739085988529E-2</v>
      </c>
      <c r="I104" s="24">
        <v>1.0090817356205853E-2</v>
      </c>
    </row>
    <row r="105" spans="1:9" x14ac:dyDescent="0.2">
      <c r="A105" s="4" t="s">
        <v>104</v>
      </c>
      <c r="B105" s="23">
        <v>4.8102618920363438E-3</v>
      </c>
      <c r="C105" s="23">
        <v>1.1107059714470029E-2</v>
      </c>
      <c r="D105" s="23">
        <v>2.5673377585166496E-2</v>
      </c>
      <c r="E105" s="23">
        <v>7.8284616162637793E-2</v>
      </c>
      <c r="F105" s="23">
        <v>9.505520883341334E-3</v>
      </c>
      <c r="G105" s="23">
        <v>1.6528555E-2</v>
      </c>
      <c r="H105" s="24">
        <v>1.2912806275623851E-2</v>
      </c>
      <c r="I105" s="24">
        <v>8.0726538849646822E-3</v>
      </c>
    </row>
    <row r="106" spans="1:9" x14ac:dyDescent="0.2">
      <c r="A106" s="4" t="s">
        <v>105</v>
      </c>
      <c r="B106" s="23">
        <v>2.590141018788801E-3</v>
      </c>
      <c r="C106" s="23">
        <v>3.5340644546041008E-3</v>
      </c>
      <c r="D106" s="23">
        <v>3.2914586647649355E-3</v>
      </c>
      <c r="E106" s="23">
        <v>2.8825730757560432E-2</v>
      </c>
      <c r="F106" s="23">
        <v>6.0489678348535766E-3</v>
      </c>
      <c r="G106" s="23">
        <v>7.6595739999999997E-3</v>
      </c>
      <c r="H106" s="24">
        <v>1.1567722288579701E-2</v>
      </c>
      <c r="I106" s="24">
        <v>9.0817356205852677E-3</v>
      </c>
    </row>
    <row r="107" spans="1:9" x14ac:dyDescent="0.2">
      <c r="A107" s="4" t="s">
        <v>106</v>
      </c>
      <c r="B107" s="23">
        <v>1.0360564075155204E-2</v>
      </c>
      <c r="C107" s="23">
        <v>7.5729952598659299E-3</v>
      </c>
      <c r="D107" s="23">
        <v>3.1268857315266886E-2</v>
      </c>
      <c r="E107" s="23">
        <v>5.2189744108425203E-2</v>
      </c>
      <c r="F107" s="23">
        <v>3.8886221795487274E-3</v>
      </c>
      <c r="G107" s="23">
        <v>6.3292272999999996E-2</v>
      </c>
      <c r="H107" s="24">
        <v>1.237477268080619E-2</v>
      </c>
      <c r="I107" s="24">
        <v>5.1799529095190047E-2</v>
      </c>
    </row>
    <row r="108" spans="1:9" x14ac:dyDescent="0.2">
      <c r="A108" s="4" t="s">
        <v>107</v>
      </c>
      <c r="B108" s="23">
        <v>0.27122476668174156</v>
      </c>
      <c r="C108" s="23">
        <v>1.2621658766443217E-2</v>
      </c>
      <c r="D108" s="23">
        <v>0.28997750836579078</v>
      </c>
      <c r="E108" s="23">
        <v>2.4881157074946897E-2</v>
      </c>
      <c r="F108" s="23">
        <v>4.3206913106096973E-4</v>
      </c>
      <c r="G108" s="23">
        <v>1.2900336E-2</v>
      </c>
      <c r="H108" s="24">
        <v>1.210575588339736E-2</v>
      </c>
      <c r="I108" s="24">
        <v>8.745375042045072E-3</v>
      </c>
    </row>
    <row r="109" spans="1:9" x14ac:dyDescent="0.2">
      <c r="A109" s="4" t="s">
        <v>108</v>
      </c>
      <c r="B109" s="23">
        <v>6.6603626197426309E-3</v>
      </c>
      <c r="C109" s="23">
        <v>8.8351611365102504E-3</v>
      </c>
      <c r="D109" s="23">
        <v>2.9623127982884418E-3</v>
      </c>
      <c r="E109" s="23">
        <v>9.2849195913826232E-2</v>
      </c>
      <c r="F109" s="23">
        <v>4.3206913106096975E-3</v>
      </c>
      <c r="G109" s="23">
        <v>9.8365062000000003E-2</v>
      </c>
      <c r="H109" s="24">
        <v>9.1465711119002278E-3</v>
      </c>
      <c r="I109" s="24">
        <v>9.0817356205852677E-3</v>
      </c>
    </row>
    <row r="110" spans="1:9" x14ac:dyDescent="0.2">
      <c r="A110" s="4" t="s">
        <v>109</v>
      </c>
      <c r="B110" s="23">
        <v>3.1821732516548122E-2</v>
      </c>
      <c r="C110" s="23">
        <v>2.0447087201638011E-2</v>
      </c>
      <c r="D110" s="23">
        <v>6.2866860497010263E-2</v>
      </c>
      <c r="E110" s="23">
        <v>3.5501163143521794E-2</v>
      </c>
      <c r="F110" s="23">
        <v>0</v>
      </c>
      <c r="G110" s="23">
        <v>1.8141096999999998E-2</v>
      </c>
      <c r="H110" s="24">
        <v>1.210575588339736E-2</v>
      </c>
      <c r="I110" s="24">
        <v>3.0608812647157754E-2</v>
      </c>
    </row>
    <row r="111" spans="1:9" x14ac:dyDescent="0.2">
      <c r="A111" s="4" t="s">
        <v>110</v>
      </c>
      <c r="B111" s="23">
        <v>5.5503021831188586E-3</v>
      </c>
      <c r="C111" s="23">
        <v>1.3126525117100944E-2</v>
      </c>
      <c r="D111" s="23">
        <v>1.3494980525536233E-2</v>
      </c>
      <c r="E111" s="23">
        <v>5.5830889046222312E-2</v>
      </c>
      <c r="F111" s="23">
        <v>0</v>
      </c>
      <c r="G111" s="23">
        <v>1.0481523E-2</v>
      </c>
      <c r="H111" s="24">
        <v>1.076067189635321E-2</v>
      </c>
      <c r="I111" s="24">
        <v>2.119071644803229E-2</v>
      </c>
    </row>
    <row r="112" spans="1:9" x14ac:dyDescent="0.2">
      <c r="A112" s="6" t="s">
        <v>111</v>
      </c>
      <c r="B112" s="27">
        <v>9.9905439296139459E-3</v>
      </c>
      <c r="C112" s="27">
        <v>6.0583962078927436E-3</v>
      </c>
      <c r="D112" s="27">
        <v>6.2537714630533769E-3</v>
      </c>
      <c r="E112" s="27">
        <v>7.4946899969657116E-2</v>
      </c>
      <c r="F112" s="27">
        <v>4.3206913106096973E-4</v>
      </c>
      <c r="G112" s="23">
        <v>1.0884658E-2</v>
      </c>
      <c r="H112" s="24">
        <v>1.1029688693762038E-2</v>
      </c>
      <c r="I112" s="24">
        <v>1.782711066263034E-2</v>
      </c>
    </row>
    <row r="113" spans="1:10" x14ac:dyDescent="0.2">
      <c r="A113" s="5" t="s">
        <v>112</v>
      </c>
      <c r="B113" s="25">
        <v>1.1256012827365045</v>
      </c>
      <c r="C113" s="25">
        <v>1.2142035733318373</v>
      </c>
      <c r="D113" s="25">
        <v>0.90251796587854527</v>
      </c>
      <c r="E113" s="25">
        <v>0.88692222109841201</v>
      </c>
      <c r="F113" s="25">
        <v>0.92765242438790196</v>
      </c>
      <c r="G113" s="25">
        <v>1.0376707730000001</v>
      </c>
      <c r="H113" s="26">
        <v>1.1021618189839775</v>
      </c>
      <c r="I113" s="26">
        <v>1.1775983854692229</v>
      </c>
      <c r="J113" t="s">
        <v>449</v>
      </c>
    </row>
    <row r="114" spans="1:10" x14ac:dyDescent="0.2">
      <c r="A114" s="6" t="s">
        <v>113</v>
      </c>
      <c r="B114" s="27">
        <v>6.2903424742013735E-3</v>
      </c>
      <c r="C114" s="27">
        <v>1.1359492889798895E-2</v>
      </c>
      <c r="D114" s="27">
        <v>1.8103022656207142E-3</v>
      </c>
      <c r="E114" s="27">
        <v>3.4287448164256086E-2</v>
      </c>
      <c r="F114" s="27">
        <v>1.2962073931829091E-3</v>
      </c>
      <c r="G114" s="23">
        <v>1.4512878E-2</v>
      </c>
      <c r="H114" s="24">
        <v>9.9536215041267188E-3</v>
      </c>
      <c r="I114" s="24">
        <v>1.4127144298688193E-2</v>
      </c>
    </row>
    <row r="115" spans="1:10" x14ac:dyDescent="0.2">
      <c r="A115" s="6" t="s">
        <v>114</v>
      </c>
      <c r="B115" s="27">
        <v>1.4060765530567775E-2</v>
      </c>
      <c r="C115" s="27">
        <v>2.2214119428940058E-2</v>
      </c>
      <c r="D115" s="27">
        <v>3.7522628778320258E-2</v>
      </c>
      <c r="E115" s="27">
        <v>8.1318903610802046E-2</v>
      </c>
      <c r="F115" s="27">
        <v>7.7772443590974549E-3</v>
      </c>
      <c r="G115" s="23">
        <v>2.9832027000000001E-2</v>
      </c>
      <c r="H115" s="24">
        <v>1.0222638301535547E-2</v>
      </c>
      <c r="I115" s="24">
        <v>1.3118062563067608E-2</v>
      </c>
    </row>
    <row r="116" spans="1:10" x14ac:dyDescent="0.2">
      <c r="A116" s="6" t="s">
        <v>115</v>
      </c>
      <c r="B116" s="27">
        <v>1.6650906549356578E-2</v>
      </c>
      <c r="C116" s="27">
        <v>8.582727961181388E-3</v>
      </c>
      <c r="D116" s="27">
        <v>1.3988699325250974E-2</v>
      </c>
      <c r="E116" s="27">
        <v>5.2796601598058053E-2</v>
      </c>
      <c r="F116" s="27">
        <v>1.2962073931829091E-3</v>
      </c>
      <c r="G116" s="23">
        <v>3.0235161999999999E-2</v>
      </c>
      <c r="H116" s="24">
        <v>1.8831175818618116E-2</v>
      </c>
      <c r="I116" s="24">
        <v>2.1863437605112682E-2</v>
      </c>
    </row>
    <row r="117" spans="1:10" x14ac:dyDescent="0.2">
      <c r="A117" s="4" t="s">
        <v>116</v>
      </c>
      <c r="B117" s="23">
        <v>7.9184311145829051E-2</v>
      </c>
      <c r="C117" s="23">
        <v>3.8117409474658512E-2</v>
      </c>
      <c r="D117" s="23">
        <v>9.825004114323331E-2</v>
      </c>
      <c r="E117" s="23">
        <v>2.2453727116415495E-2</v>
      </c>
      <c r="F117" s="23">
        <v>1.2962073931829091E-3</v>
      </c>
      <c r="G117" s="23">
        <v>1.24972E-2</v>
      </c>
      <c r="H117" s="24">
        <v>1.4257890262668002E-2</v>
      </c>
      <c r="I117" s="24">
        <v>1.0763538513286243E-2</v>
      </c>
    </row>
    <row r="118" spans="1:10" x14ac:dyDescent="0.2">
      <c r="A118" s="4" t="s">
        <v>117</v>
      </c>
      <c r="B118" s="23">
        <v>6.2903424742013735E-3</v>
      </c>
      <c r="C118" s="23">
        <v>8.3302947858525222E-3</v>
      </c>
      <c r="D118" s="23">
        <v>1.4482418124965713E-2</v>
      </c>
      <c r="E118" s="23">
        <v>3.1253160716091834E-2</v>
      </c>
      <c r="F118" s="23">
        <v>2.1603456553048487E-3</v>
      </c>
      <c r="G118" s="23">
        <v>2.7010078E-2</v>
      </c>
      <c r="H118" s="24">
        <v>1.264378947821502E-2</v>
      </c>
      <c r="I118" s="24">
        <v>2.8590649175916583E-2</v>
      </c>
    </row>
    <row r="119" spans="1:10" x14ac:dyDescent="0.2">
      <c r="A119" s="4" t="s">
        <v>118</v>
      </c>
      <c r="B119" s="23">
        <v>1.2580684948402747E-2</v>
      </c>
      <c r="C119" s="23">
        <v>6.8156957338793367E-3</v>
      </c>
      <c r="D119" s="23">
        <v>3.9497503977179221E-3</v>
      </c>
      <c r="E119" s="23">
        <v>2.3970870840497621E-2</v>
      </c>
      <c r="F119" s="23">
        <v>1.2962073931829091E-3</v>
      </c>
      <c r="G119" s="23">
        <v>2.6606943000000001E-2</v>
      </c>
      <c r="H119" s="24">
        <v>1.264378947821502E-2</v>
      </c>
      <c r="I119" s="24">
        <v>1.1772620248906827E-2</v>
      </c>
    </row>
    <row r="120" spans="1:10" x14ac:dyDescent="0.2">
      <c r="A120" s="4" t="s">
        <v>119</v>
      </c>
      <c r="B120" s="23">
        <v>6.2903424742013735E-3</v>
      </c>
      <c r="C120" s="23">
        <v>6.3108293832216085E-3</v>
      </c>
      <c r="D120" s="23">
        <v>4.9371879971474028E-3</v>
      </c>
      <c r="E120" s="23">
        <v>4.3086881763932432E-2</v>
      </c>
      <c r="F120" s="23">
        <v>3.0244839174267883E-3</v>
      </c>
      <c r="G120" s="23">
        <v>2.0156774999999998E-2</v>
      </c>
      <c r="H120" s="24">
        <v>1.210575588339736E-2</v>
      </c>
      <c r="I120" s="24">
        <v>9.4180961991254634E-3</v>
      </c>
    </row>
    <row r="121" spans="1:10" x14ac:dyDescent="0.2">
      <c r="A121" s="4" t="s">
        <v>120</v>
      </c>
      <c r="B121" s="23">
        <v>3.0341651934383092E-2</v>
      </c>
      <c r="C121" s="23">
        <v>2.0194654026309145E-3</v>
      </c>
      <c r="D121" s="23">
        <v>5.4309067968621432E-3</v>
      </c>
      <c r="E121" s="23">
        <v>3.5197734398705369E-2</v>
      </c>
      <c r="F121" s="23">
        <v>2.1603456553048487E-3</v>
      </c>
      <c r="G121" s="23">
        <v>2.6203806999999999E-2</v>
      </c>
      <c r="H121" s="24">
        <v>7.8014871248560762E-3</v>
      </c>
      <c r="I121" s="24">
        <v>2.7245206861755803E-2</v>
      </c>
    </row>
    <row r="122" spans="1:10" x14ac:dyDescent="0.2">
      <c r="A122" s="4" t="s">
        <v>121</v>
      </c>
      <c r="B122" s="23">
        <v>7.8444270854746548E-2</v>
      </c>
      <c r="C122" s="23">
        <v>8.8604044540431373E-2</v>
      </c>
      <c r="D122" s="23">
        <v>0.24899884798946734</v>
      </c>
      <c r="E122" s="23">
        <v>0.95974511985435407</v>
      </c>
      <c r="F122" s="23">
        <v>8.6845895343254917E-2</v>
      </c>
      <c r="G122" s="23">
        <v>0.20318029100000001</v>
      </c>
      <c r="H122" s="24">
        <v>3.8469402029462717E-2</v>
      </c>
      <c r="I122" s="24">
        <v>2.253615876219307E-2</v>
      </c>
    </row>
    <row r="123" spans="1:10" x14ac:dyDescent="0.2">
      <c r="A123" s="4" t="s">
        <v>122</v>
      </c>
      <c r="B123" s="23">
        <v>3.515191382641944E-2</v>
      </c>
      <c r="C123" s="23">
        <v>1.0854626539141167E-2</v>
      </c>
      <c r="D123" s="23">
        <v>4.9701025837950524E-2</v>
      </c>
      <c r="E123" s="23">
        <v>0.56225346414483657</v>
      </c>
      <c r="F123" s="23">
        <v>1.2962073931829091E-3</v>
      </c>
      <c r="G123" s="23">
        <v>0.103605823</v>
      </c>
      <c r="H123" s="24">
        <v>1.4526907060076833E-2</v>
      </c>
      <c r="I123" s="24">
        <v>1.7490750084090144E-2</v>
      </c>
    </row>
    <row r="124" spans="1:10" x14ac:dyDescent="0.2">
      <c r="A124" s="4" t="s">
        <v>123</v>
      </c>
      <c r="B124" s="23">
        <v>0.40776220038646549</v>
      </c>
      <c r="C124" s="23">
        <v>0.37158163408408829</v>
      </c>
      <c r="D124" s="23">
        <v>0.54819244061659989</v>
      </c>
      <c r="E124" s="23">
        <v>0.41509052290887022</v>
      </c>
      <c r="F124" s="23">
        <v>0.20912145943350935</v>
      </c>
      <c r="G124" s="23">
        <v>0.158029115</v>
      </c>
      <c r="H124" s="24">
        <v>1.076067189635321E-2</v>
      </c>
      <c r="I124" s="24">
        <v>6.3908509922637061E-3</v>
      </c>
    </row>
    <row r="125" spans="1:10" x14ac:dyDescent="0.2">
      <c r="A125" s="4" t="s">
        <v>124</v>
      </c>
      <c r="B125" s="23">
        <v>9.8055338568433167E-2</v>
      </c>
      <c r="C125" s="23">
        <v>3.7107676773343055E-2</v>
      </c>
      <c r="D125" s="23">
        <v>0.10927642767019585</v>
      </c>
      <c r="E125" s="23">
        <v>0.73520784869019917</v>
      </c>
      <c r="F125" s="23">
        <v>8.2093134901584253E-3</v>
      </c>
      <c r="G125" s="23">
        <v>1.6931690999999999E-2</v>
      </c>
      <c r="H125" s="24">
        <v>1.4795923857485661E-2</v>
      </c>
      <c r="I125" s="24">
        <v>1.3790783720147998E-2</v>
      </c>
    </row>
    <row r="126" spans="1:10" x14ac:dyDescent="0.2">
      <c r="A126" s="4" t="s">
        <v>125</v>
      </c>
      <c r="B126" s="23">
        <v>1.4060765530567775E-2</v>
      </c>
      <c r="C126" s="23">
        <v>1.1107059714470029E-2</v>
      </c>
      <c r="D126" s="23">
        <v>3.9497503977179221E-3</v>
      </c>
      <c r="E126" s="23">
        <v>0.73156670375240207</v>
      </c>
      <c r="F126" s="23">
        <v>1.7282765242438789E-3</v>
      </c>
      <c r="G126" s="23">
        <v>1.7334826000000001E-2</v>
      </c>
      <c r="H126" s="24">
        <v>9.4155879093090582E-3</v>
      </c>
      <c r="I126" s="24">
        <v>1.4463504877228389E-2</v>
      </c>
    </row>
    <row r="127" spans="1:10" x14ac:dyDescent="0.2">
      <c r="A127" s="4" t="s">
        <v>126</v>
      </c>
      <c r="B127" s="23">
        <v>1.1470624511778976E-2</v>
      </c>
      <c r="C127" s="23">
        <v>7.3205620845370649E-3</v>
      </c>
      <c r="D127" s="23">
        <v>3.0939711448790388E-2</v>
      </c>
      <c r="E127" s="23">
        <v>9.2242338424193368E-2</v>
      </c>
      <c r="F127" s="23">
        <v>6.9131060969755158E-3</v>
      </c>
      <c r="G127" s="23">
        <v>1.0078386999999999E-2</v>
      </c>
      <c r="H127" s="24">
        <v>0.1256308443899237</v>
      </c>
      <c r="I127" s="24">
        <v>1.1436259670366634E-2</v>
      </c>
    </row>
    <row r="128" spans="1:10" x14ac:dyDescent="0.2">
      <c r="A128" s="4" t="s">
        <v>127</v>
      </c>
      <c r="B128" s="23">
        <v>9.2505036385314311E-3</v>
      </c>
      <c r="C128" s="23">
        <v>7.5729952598659299E-3</v>
      </c>
      <c r="D128" s="23">
        <v>2.5508804651928247E-2</v>
      </c>
      <c r="E128" s="23">
        <v>7.4643471224840691E-2</v>
      </c>
      <c r="F128" s="23">
        <v>6.9131060969755158E-3</v>
      </c>
      <c r="G128" s="23">
        <v>0.489406495</v>
      </c>
      <c r="H128" s="24">
        <v>0.11702230687284115</v>
      </c>
      <c r="I128" s="24">
        <v>0.18365287588294651</v>
      </c>
    </row>
    <row r="129" spans="1:10" x14ac:dyDescent="0.2">
      <c r="A129" s="4" t="s">
        <v>128</v>
      </c>
      <c r="B129" s="23">
        <v>0.66455618139209793</v>
      </c>
      <c r="C129" s="23">
        <v>1.2548453145597847</v>
      </c>
      <c r="D129" s="23">
        <v>1.0720280871139394</v>
      </c>
      <c r="E129" s="23">
        <v>1.3936482249418427</v>
      </c>
      <c r="F129" s="23">
        <v>5.4008641382621216E-2</v>
      </c>
      <c r="G129" s="23">
        <v>0.64783874600000002</v>
      </c>
      <c r="H129" s="24">
        <v>0.19907243008253436</v>
      </c>
      <c r="I129" s="24">
        <v>0.16952573158425832</v>
      </c>
    </row>
    <row r="130" spans="1:10" x14ac:dyDescent="0.2">
      <c r="A130" s="4" t="s">
        <v>129</v>
      </c>
      <c r="B130" s="23">
        <v>7.4004029108251457E-3</v>
      </c>
      <c r="C130" s="23">
        <v>7.0681289092082017E-3</v>
      </c>
      <c r="D130" s="23">
        <v>6.418344396291624E-3</v>
      </c>
      <c r="E130" s="23">
        <v>2.6094872054212601E-2</v>
      </c>
      <c r="F130" s="23">
        <v>7.7772443590974558E-2</v>
      </c>
      <c r="G130" s="23">
        <v>6.0067189E-2</v>
      </c>
      <c r="H130" s="24">
        <v>1.264378947821502E-2</v>
      </c>
      <c r="I130" s="24">
        <v>1.9845274133871511E-2</v>
      </c>
    </row>
    <row r="131" spans="1:10" x14ac:dyDescent="0.2">
      <c r="A131" s="4" t="s">
        <v>130</v>
      </c>
      <c r="B131" s="23">
        <v>0.10656580191588209</v>
      </c>
      <c r="C131" s="23">
        <v>0.85473873166353465</v>
      </c>
      <c r="D131" s="23">
        <v>0.78172143288167206</v>
      </c>
      <c r="E131" s="23">
        <v>0.60473348841913621</v>
      </c>
      <c r="F131" s="23">
        <v>0</v>
      </c>
      <c r="G131" s="23">
        <v>7.5386337999999997E-2</v>
      </c>
      <c r="H131" s="24">
        <v>1.264378947821502E-2</v>
      </c>
      <c r="I131" s="24">
        <v>7.3999327278842916E-3</v>
      </c>
    </row>
    <row r="132" spans="1:10" x14ac:dyDescent="0.2">
      <c r="A132" s="4" t="s">
        <v>131</v>
      </c>
      <c r="B132" s="23">
        <v>2.2201208732475435E-2</v>
      </c>
      <c r="C132" s="23">
        <v>7.6234818949317024E-2</v>
      </c>
      <c r="D132" s="23">
        <v>0.13182291952383565</v>
      </c>
      <c r="E132" s="23">
        <v>0.98098513199150394</v>
      </c>
      <c r="F132" s="23">
        <v>2.1603456553048487E-3</v>
      </c>
      <c r="G132" s="23">
        <v>3.6282195000000003E-2</v>
      </c>
      <c r="H132" s="24">
        <v>1.0222638301535547E-2</v>
      </c>
      <c r="I132" s="24">
        <v>2.6908846283215607E-2</v>
      </c>
    </row>
    <row r="133" spans="1:10" x14ac:dyDescent="0.2">
      <c r="A133" s="4" t="s">
        <v>132</v>
      </c>
      <c r="B133" s="23">
        <v>0.82107470295604978</v>
      </c>
      <c r="C133" s="23">
        <v>0.85701063024149449</v>
      </c>
      <c r="D133" s="23">
        <v>0.97657578583575622</v>
      </c>
      <c r="E133" s="23">
        <v>7.3733184990391415E-2</v>
      </c>
      <c r="F133" s="23">
        <v>0.35343254920787326</v>
      </c>
      <c r="G133" s="23">
        <v>0.98203807399999998</v>
      </c>
      <c r="H133" s="24">
        <v>1.1750653710817704</v>
      </c>
      <c r="I133" s="24">
        <v>1.4772956609485368</v>
      </c>
    </row>
    <row r="134" spans="1:10" x14ac:dyDescent="0.2">
      <c r="A134" s="4" t="s">
        <v>133</v>
      </c>
      <c r="B134" s="23">
        <v>0.12469678904740368</v>
      </c>
      <c r="C134" s="23">
        <v>0.44276778952682799</v>
      </c>
      <c r="D134" s="23">
        <v>0.57699270393329316</v>
      </c>
      <c r="E134" s="23">
        <v>4.3997167998381714E-2</v>
      </c>
      <c r="F134" s="23">
        <v>1.2962073931829091E-3</v>
      </c>
      <c r="G134" s="23">
        <v>0.29509518499999998</v>
      </c>
      <c r="H134" s="24">
        <v>5.5686477063627858E-2</v>
      </c>
      <c r="I134" s="24">
        <v>6.7944836865119401E-2</v>
      </c>
    </row>
    <row r="135" spans="1:10" x14ac:dyDescent="0.2">
      <c r="A135" s="4" t="s">
        <v>134</v>
      </c>
      <c r="B135" s="23">
        <v>1.7760966985980349E-2</v>
      </c>
      <c r="C135" s="23">
        <v>8.0273749754578849E-2</v>
      </c>
      <c r="D135" s="23">
        <v>0.29557298809589116</v>
      </c>
      <c r="E135" s="23">
        <v>1.1175280671588954</v>
      </c>
      <c r="F135" s="23">
        <v>5.1848295727316366E-3</v>
      </c>
      <c r="G135" s="23">
        <v>0.90423292300000002</v>
      </c>
      <c r="H135" s="24">
        <v>0.79386856915345794</v>
      </c>
      <c r="I135" s="24">
        <v>0.87689202825428858</v>
      </c>
    </row>
    <row r="136" spans="1:10" x14ac:dyDescent="0.2">
      <c r="A136" s="4" t="s">
        <v>135</v>
      </c>
      <c r="B136" s="23">
        <v>4.1442256300620817E-2</v>
      </c>
      <c r="C136" s="23">
        <v>1.3126525117100944E-2</v>
      </c>
      <c r="D136" s="23">
        <v>2.9787700916122664E-2</v>
      </c>
      <c r="E136" s="23">
        <v>3.0039445736826133E-2</v>
      </c>
      <c r="F136" s="23">
        <v>2.5924147863658183E-3</v>
      </c>
      <c r="G136" s="23">
        <v>7.6595745000000007E-2</v>
      </c>
      <c r="H136" s="24">
        <v>1.9907243008253438E-2</v>
      </c>
      <c r="I136" s="24">
        <v>1.2108980827447022E-2</v>
      </c>
    </row>
    <row r="137" spans="1:10" x14ac:dyDescent="0.2">
      <c r="A137" s="4" t="s">
        <v>136</v>
      </c>
      <c r="B137" s="23">
        <v>0.4839863503679645</v>
      </c>
      <c r="C137" s="23">
        <v>0.67828794210865839</v>
      </c>
      <c r="D137" s="23">
        <v>0.86795764989851343</v>
      </c>
      <c r="E137" s="23">
        <v>0.35076362900778796</v>
      </c>
      <c r="F137" s="23">
        <v>6.6538646183389338E-2</v>
      </c>
      <c r="G137" s="23">
        <v>0.686539754</v>
      </c>
      <c r="H137" s="24">
        <v>0.54153081318397522</v>
      </c>
      <c r="I137" s="24">
        <v>0.56844937773292969</v>
      </c>
    </row>
    <row r="138" spans="1:10" x14ac:dyDescent="0.2">
      <c r="A138" s="5" t="s">
        <v>137</v>
      </c>
      <c r="B138" s="25">
        <v>1.0275459441680714</v>
      </c>
      <c r="C138" s="25">
        <v>1.0185678624519676</v>
      </c>
      <c r="D138" s="25">
        <v>1.1075758406934006</v>
      </c>
      <c r="E138" s="25">
        <v>1.2822898755942145</v>
      </c>
      <c r="F138" s="25">
        <v>0.91901104176668258</v>
      </c>
      <c r="G138" s="25">
        <v>0.82279955199999999</v>
      </c>
      <c r="H138" s="26">
        <v>1.0308723676706373</v>
      </c>
      <c r="I138" s="26">
        <v>1.0551631348805921</v>
      </c>
      <c r="J138" t="s">
        <v>449</v>
      </c>
    </row>
    <row r="139" spans="1:10" x14ac:dyDescent="0.2">
      <c r="A139" s="4" t="s">
        <v>138</v>
      </c>
      <c r="B139" s="23">
        <v>0.82033466266496735</v>
      </c>
      <c r="C139" s="23">
        <v>0.97111042549014104</v>
      </c>
      <c r="D139" s="23">
        <v>1.347194031488288</v>
      </c>
      <c r="E139" s="23">
        <v>1.3487407707090118</v>
      </c>
      <c r="F139" s="23">
        <v>0.97561209793566961</v>
      </c>
      <c r="G139" s="23">
        <v>0.41321388599999997</v>
      </c>
      <c r="H139" s="24">
        <v>3.9276452421689208E-2</v>
      </c>
      <c r="I139" s="24">
        <v>3.2626976118398925E-2</v>
      </c>
    </row>
    <row r="140" spans="1:10" x14ac:dyDescent="0.2">
      <c r="A140" s="4" t="s">
        <v>139</v>
      </c>
      <c r="B140" s="23">
        <v>4.0702216009538298E-3</v>
      </c>
      <c r="C140" s="23">
        <v>1.2621658766443217E-2</v>
      </c>
      <c r="D140" s="23">
        <v>2.6331669318119481E-3</v>
      </c>
      <c r="E140" s="23">
        <v>0.10559320319611611</v>
      </c>
      <c r="F140" s="23">
        <v>1.2962073931829091E-3</v>
      </c>
      <c r="G140" s="23">
        <v>1.4109742E-2</v>
      </c>
      <c r="H140" s="24">
        <v>9.9536215041267188E-3</v>
      </c>
      <c r="I140" s="24">
        <v>3.8008745375042043E-2</v>
      </c>
    </row>
    <row r="141" spans="1:10" x14ac:dyDescent="0.2">
      <c r="A141" s="4" t="s">
        <v>140</v>
      </c>
      <c r="B141" s="23">
        <v>1.3320725239485262E-2</v>
      </c>
      <c r="C141" s="23">
        <v>8.8351611365102504E-3</v>
      </c>
      <c r="D141" s="23">
        <v>4.1143233309561692E-3</v>
      </c>
      <c r="E141" s="23">
        <v>0.66784666734095266</v>
      </c>
      <c r="F141" s="23">
        <v>1.7282765242438789E-3</v>
      </c>
      <c r="G141" s="23">
        <v>9.2721160000000004E-3</v>
      </c>
      <c r="H141" s="24">
        <v>9.1465711119002278E-3</v>
      </c>
      <c r="I141" s="24">
        <v>3.2626976118398925E-2</v>
      </c>
    </row>
    <row r="142" spans="1:10" x14ac:dyDescent="0.2">
      <c r="A142" s="4" t="s">
        <v>141</v>
      </c>
      <c r="B142" s="23">
        <v>0.54059943263577681</v>
      </c>
      <c r="C142" s="23">
        <v>0.72322104731719628</v>
      </c>
      <c r="D142" s="23">
        <v>0.85758955510450385</v>
      </c>
      <c r="E142" s="23">
        <v>0.72064326893901076</v>
      </c>
      <c r="F142" s="23">
        <v>2.6356216994719153E-2</v>
      </c>
      <c r="G142" s="23">
        <v>1.3303471000000001E-2</v>
      </c>
      <c r="H142" s="24">
        <v>1.1029688693762038E-2</v>
      </c>
      <c r="I142" s="24">
        <v>1.0090817356205853E-2</v>
      </c>
    </row>
    <row r="143" spans="1:10" x14ac:dyDescent="0.2">
      <c r="A143" s="4" t="s">
        <v>142</v>
      </c>
      <c r="B143" s="23">
        <v>0.74596061341117459</v>
      </c>
      <c r="C143" s="23">
        <v>0.67197711272543681</v>
      </c>
      <c r="D143" s="23">
        <v>0.98842503702891005</v>
      </c>
      <c r="E143" s="23">
        <v>1.2370789926165671</v>
      </c>
      <c r="F143" s="23">
        <v>0.53879020643302933</v>
      </c>
      <c r="G143" s="23">
        <v>0.54624859999999997</v>
      </c>
      <c r="H143" s="24">
        <v>0.11406312210134402</v>
      </c>
      <c r="I143" s="24">
        <v>5.1126807938109649E-2</v>
      </c>
    </row>
    <row r="144" spans="1:10" x14ac:dyDescent="0.2">
      <c r="A144" s="4" t="s">
        <v>143</v>
      </c>
      <c r="B144" s="23">
        <v>1.5540846112732805E-2</v>
      </c>
      <c r="C144" s="23">
        <v>5.5535298572350145E-3</v>
      </c>
      <c r="D144" s="23">
        <v>0.19238575895551047</v>
      </c>
      <c r="E144" s="23">
        <v>0.51673915242237278</v>
      </c>
      <c r="F144" s="23">
        <v>5.1848295727316366E-3</v>
      </c>
      <c r="G144" s="23">
        <v>2.4994400999999999E-2</v>
      </c>
      <c r="H144" s="24">
        <v>8.0705039222649065E-3</v>
      </c>
      <c r="I144" s="24">
        <v>1.1099899091826439E-2</v>
      </c>
    </row>
    <row r="145" spans="1:10" x14ac:dyDescent="0.2">
      <c r="A145" s="4" t="s">
        <v>144</v>
      </c>
      <c r="B145" s="23">
        <v>5.2912880812399782E-2</v>
      </c>
      <c r="C145" s="23">
        <v>5.8564496676296519E-2</v>
      </c>
      <c r="D145" s="23">
        <v>0.84787975204344723</v>
      </c>
      <c r="E145" s="23">
        <v>0.1174269242439567</v>
      </c>
      <c r="F145" s="23">
        <v>0.26917906865098412</v>
      </c>
      <c r="G145" s="23">
        <v>2.9832027000000001E-2</v>
      </c>
      <c r="H145" s="24">
        <v>1.210575588339736E-2</v>
      </c>
      <c r="I145" s="24">
        <v>2.253615876219307E-2</v>
      </c>
    </row>
    <row r="146" spans="1:10" x14ac:dyDescent="0.2">
      <c r="A146" s="4" t="s">
        <v>145</v>
      </c>
      <c r="B146" s="23">
        <v>6.8453726925132588E-2</v>
      </c>
      <c r="C146" s="23">
        <v>1.4893557344402996E-2</v>
      </c>
      <c r="D146" s="23">
        <v>0.13429151352240937</v>
      </c>
      <c r="E146" s="23">
        <v>0.97279255588146052</v>
      </c>
      <c r="F146" s="23">
        <v>0.38929428708593372</v>
      </c>
      <c r="G146" s="23">
        <v>1.0078386999999999E-2</v>
      </c>
      <c r="H146" s="24">
        <v>1.5333957452303322E-2</v>
      </c>
      <c r="I146" s="24">
        <v>9.7544567776656575E-3</v>
      </c>
    </row>
    <row r="147" spans="1:10" x14ac:dyDescent="0.2">
      <c r="A147" s="4" t="s">
        <v>146</v>
      </c>
      <c r="B147" s="23">
        <v>0.67750688648604207</v>
      </c>
      <c r="C147" s="23">
        <v>0.63335483690012062</v>
      </c>
      <c r="D147" s="23">
        <v>0.78369630808053103</v>
      </c>
      <c r="E147" s="23">
        <v>0.2785475877414787</v>
      </c>
      <c r="F147" s="23">
        <v>1.5986557849255879E-2</v>
      </c>
      <c r="G147" s="23">
        <v>5.4826428000000003E-2</v>
      </c>
      <c r="H147" s="24">
        <v>1.237477268080619E-2</v>
      </c>
      <c r="I147" s="24">
        <v>2.1863437605112682E-2</v>
      </c>
    </row>
    <row r="148" spans="1:10" x14ac:dyDescent="0.2">
      <c r="A148" s="4" t="s">
        <v>147</v>
      </c>
      <c r="B148" s="23">
        <v>1.5910866258274061E-2</v>
      </c>
      <c r="C148" s="23">
        <v>1.8175188623678232E-2</v>
      </c>
      <c r="D148" s="23">
        <v>0.35152778539689505</v>
      </c>
      <c r="E148" s="23">
        <v>0.88388793365024776</v>
      </c>
      <c r="F148" s="23">
        <v>6.4810369659145462E-3</v>
      </c>
      <c r="G148" s="23">
        <v>1.7334826000000001E-2</v>
      </c>
      <c r="H148" s="24">
        <v>1.237477268080619E-2</v>
      </c>
      <c r="I148" s="24">
        <v>1.5808947191389169E-2</v>
      </c>
    </row>
    <row r="149" spans="1:10" x14ac:dyDescent="0.2">
      <c r="A149" s="4" t="s">
        <v>148</v>
      </c>
      <c r="B149" s="23">
        <v>0.46030506105332403</v>
      </c>
      <c r="C149" s="23">
        <v>0.39101898858441086</v>
      </c>
      <c r="D149" s="23">
        <v>0.94629436611991891</v>
      </c>
      <c r="E149" s="23">
        <v>0.22605441488823708</v>
      </c>
      <c r="F149" s="23">
        <v>0.92117138742198745</v>
      </c>
      <c r="G149" s="23">
        <v>1.5319149000000001E-2</v>
      </c>
      <c r="H149" s="24">
        <v>8.3395207196737368E-3</v>
      </c>
      <c r="I149" s="24">
        <v>1.1099899091826439E-2</v>
      </c>
    </row>
    <row r="150" spans="1:10" x14ac:dyDescent="0.2">
      <c r="A150" s="4" t="s">
        <v>149</v>
      </c>
      <c r="B150" s="23">
        <v>0.43847387246638986</v>
      </c>
      <c r="C150" s="23">
        <v>0.50360418478108437</v>
      </c>
      <c r="D150" s="23">
        <v>0.90498655987711896</v>
      </c>
      <c r="E150" s="23">
        <v>0.80499645999797709</v>
      </c>
      <c r="F150" s="23">
        <v>0.62001920307249159</v>
      </c>
      <c r="G150" s="23">
        <v>0.74942889099999999</v>
      </c>
      <c r="H150" s="24">
        <v>0.86919327242793043</v>
      </c>
      <c r="I150" s="24">
        <v>0.75412041708711741</v>
      </c>
    </row>
    <row r="151" spans="1:10" x14ac:dyDescent="0.2">
      <c r="A151" s="4" t="s">
        <v>150</v>
      </c>
      <c r="B151" s="23">
        <v>1.1459523907412736</v>
      </c>
      <c r="C151" s="23">
        <v>0.98347965108125546</v>
      </c>
      <c r="D151" s="23">
        <v>0.96670140984146147</v>
      </c>
      <c r="E151" s="23">
        <v>0.92515424294528159</v>
      </c>
      <c r="F151" s="23">
        <v>1.0183869419107057</v>
      </c>
      <c r="G151" s="23">
        <v>0.778454647</v>
      </c>
      <c r="H151" s="24">
        <v>0.65586295208272805</v>
      </c>
      <c r="I151" s="24">
        <v>0.43020517995290952</v>
      </c>
    </row>
    <row r="152" spans="1:10" x14ac:dyDescent="0.2">
      <c r="A152" s="5" t="s">
        <v>151</v>
      </c>
      <c r="B152" s="25">
        <v>1.0545574147925831</v>
      </c>
      <c r="C152" s="25">
        <v>1.0968221468039154</v>
      </c>
      <c r="D152" s="25">
        <v>1.1123484557573098</v>
      </c>
      <c r="E152" s="25">
        <v>1.0189137250935569</v>
      </c>
      <c r="F152" s="25">
        <v>0.99807969275084008</v>
      </c>
      <c r="G152" s="25">
        <v>1.0352519600000001</v>
      </c>
      <c r="H152" s="26">
        <v>0.99778330158935125</v>
      </c>
      <c r="I152" s="26">
        <v>1.0047090480995626</v>
      </c>
      <c r="J152" t="s">
        <v>449</v>
      </c>
    </row>
    <row r="153" spans="1:10" x14ac:dyDescent="0.2">
      <c r="A153" s="4" t="s">
        <v>152</v>
      </c>
      <c r="B153" s="23">
        <v>0.18686017349833492</v>
      </c>
      <c r="C153" s="23">
        <v>8.7089445488458192E-2</v>
      </c>
      <c r="D153" s="23">
        <v>0.79340611114158766</v>
      </c>
      <c r="E153" s="23">
        <v>0.47031455446545961</v>
      </c>
      <c r="F153" s="23">
        <v>4.3206913106096975E-3</v>
      </c>
      <c r="G153" s="23">
        <v>1.4109742E-2</v>
      </c>
      <c r="H153" s="24">
        <v>1.6410024641938643E-2</v>
      </c>
      <c r="I153" s="24">
        <v>1.2781701984527412E-2</v>
      </c>
    </row>
    <row r="154" spans="1:10" x14ac:dyDescent="0.2">
      <c r="A154" s="4" t="s">
        <v>153</v>
      </c>
      <c r="B154" s="23">
        <v>4.8102618920363438E-3</v>
      </c>
      <c r="C154" s="23">
        <v>4.5437971559195581E-3</v>
      </c>
      <c r="D154" s="23">
        <v>1.3494980525536233E-2</v>
      </c>
      <c r="E154" s="23">
        <v>1.2695458683119247</v>
      </c>
      <c r="F154" s="23">
        <v>1.2962073931829091E-3</v>
      </c>
      <c r="G154" s="23">
        <v>1.24972E-2</v>
      </c>
      <c r="H154" s="24">
        <v>8.3395207196737368E-3</v>
      </c>
      <c r="I154" s="24">
        <v>1.0090817356205853E-2</v>
      </c>
    </row>
    <row r="155" spans="1:10" x14ac:dyDescent="0.2">
      <c r="A155" s="4" t="s">
        <v>154</v>
      </c>
      <c r="B155" s="23">
        <v>0.80109361509682186</v>
      </c>
      <c r="C155" s="23">
        <v>0.8027374975457886</v>
      </c>
      <c r="D155" s="23">
        <v>1.012452685281694</v>
      </c>
      <c r="E155" s="23">
        <v>0.95337311621320908</v>
      </c>
      <c r="F155" s="23">
        <v>0.6800768122899663</v>
      </c>
      <c r="G155" s="23">
        <v>0.37249719999999997</v>
      </c>
      <c r="H155" s="24">
        <v>3.577923405537442E-2</v>
      </c>
      <c r="I155" s="24">
        <v>2.5899764547595024E-2</v>
      </c>
    </row>
    <row r="156" spans="1:10" x14ac:dyDescent="0.2">
      <c r="A156" s="4" t="s">
        <v>155</v>
      </c>
      <c r="B156" s="23">
        <v>0.7174690622044978</v>
      </c>
      <c r="C156" s="23">
        <v>0.69267663310240368</v>
      </c>
      <c r="D156" s="23">
        <v>1.0264413846069451</v>
      </c>
      <c r="E156" s="23">
        <v>0.85445534540305446</v>
      </c>
      <c r="F156" s="23">
        <v>0.5811329812770043</v>
      </c>
      <c r="G156" s="23">
        <v>0.97639417699999997</v>
      </c>
      <c r="H156" s="24">
        <v>1.1056590373502921</v>
      </c>
      <c r="I156" s="24">
        <v>0.87756474941136897</v>
      </c>
    </row>
    <row r="157" spans="1:10" x14ac:dyDescent="0.2">
      <c r="A157" s="4" t="s">
        <v>156</v>
      </c>
      <c r="B157" s="23">
        <v>0.34670887637215803</v>
      </c>
      <c r="C157" s="23">
        <v>0.22794715732196449</v>
      </c>
      <c r="D157" s="23">
        <v>0.79719128860606736</v>
      </c>
      <c r="E157" s="23">
        <v>0.78982502275715571</v>
      </c>
      <c r="F157" s="23">
        <v>9.505520883341334E-3</v>
      </c>
      <c r="G157" s="23">
        <v>2.7816349000000001E-2</v>
      </c>
      <c r="H157" s="24">
        <v>1.6141007844529813E-2</v>
      </c>
      <c r="I157" s="24">
        <v>2.253615876219307E-2</v>
      </c>
    </row>
    <row r="158" spans="1:10" x14ac:dyDescent="0.2">
      <c r="A158" s="4" t="s">
        <v>157</v>
      </c>
      <c r="B158" s="23">
        <v>0.13468733297701763</v>
      </c>
      <c r="C158" s="23">
        <v>3.8874709000645109E-2</v>
      </c>
      <c r="D158" s="23">
        <v>0.59295627845740306</v>
      </c>
      <c r="E158" s="23">
        <v>1.5125922929098816</v>
      </c>
      <c r="F158" s="23">
        <v>0.15856937109937588</v>
      </c>
      <c r="G158" s="23">
        <v>3.2250840000000003E-2</v>
      </c>
      <c r="H158" s="24">
        <v>8.0705039222649065E-3</v>
      </c>
      <c r="I158" s="24">
        <v>9.0817356205852677E-3</v>
      </c>
    </row>
    <row r="159" spans="1:10" x14ac:dyDescent="0.2">
      <c r="A159" s="4" t="s">
        <v>158</v>
      </c>
      <c r="B159" s="23">
        <v>0.64457509353287012</v>
      </c>
      <c r="C159" s="23">
        <v>0.66743331556951735</v>
      </c>
      <c r="D159" s="23">
        <v>0.9836524219650008</v>
      </c>
      <c r="E159" s="23">
        <v>1.0407605947203398</v>
      </c>
      <c r="F159" s="23">
        <v>1.0464714354296687</v>
      </c>
      <c r="G159" s="23">
        <v>1.3706607000000001E-2</v>
      </c>
      <c r="H159" s="24">
        <v>1.264378947821502E-2</v>
      </c>
      <c r="I159" s="24">
        <v>6.3908509922637061E-3</v>
      </c>
    </row>
    <row r="160" spans="1:10" x14ac:dyDescent="0.2">
      <c r="A160" s="4" t="s">
        <v>159</v>
      </c>
      <c r="B160" s="23">
        <v>0.16798914607573079</v>
      </c>
      <c r="C160" s="23">
        <v>0.20118924073710487</v>
      </c>
      <c r="D160" s="23">
        <v>0.48137582972187176</v>
      </c>
      <c r="E160" s="23">
        <v>0.48882370789926161</v>
      </c>
      <c r="F160" s="23">
        <v>2.2035525684109457E-2</v>
      </c>
      <c r="G160" s="23">
        <v>2.9428890999999999E-2</v>
      </c>
      <c r="H160" s="24">
        <v>1.076067189635321E-2</v>
      </c>
      <c r="I160" s="24">
        <v>2.4554322233434241E-2</v>
      </c>
    </row>
    <row r="161" spans="1:10" x14ac:dyDescent="0.2">
      <c r="A161" s="4" t="s">
        <v>160</v>
      </c>
      <c r="B161" s="23">
        <v>7.4004029108251457E-3</v>
      </c>
      <c r="C161" s="23">
        <v>1.0097327013154573E-2</v>
      </c>
      <c r="D161" s="23">
        <v>0.17395359043282682</v>
      </c>
      <c r="E161" s="23">
        <v>0.66056437746535845</v>
      </c>
      <c r="F161" s="23">
        <v>0.35127220355256839</v>
      </c>
      <c r="G161" s="23">
        <v>1.8544233E-2</v>
      </c>
      <c r="H161" s="24">
        <v>1.049165509894438E-2</v>
      </c>
      <c r="I161" s="24">
        <v>1.3118062563067608E-2</v>
      </c>
    </row>
    <row r="162" spans="1:10" x14ac:dyDescent="0.2">
      <c r="A162" s="4" t="s">
        <v>161</v>
      </c>
      <c r="B162" s="23">
        <v>1.887102742260412E-2</v>
      </c>
      <c r="C162" s="23">
        <v>2.0194654026309145E-3</v>
      </c>
      <c r="D162" s="23">
        <v>5.1017609303856499E-3</v>
      </c>
      <c r="E162" s="23">
        <v>7.1305755031860013E-2</v>
      </c>
      <c r="F162" s="23">
        <v>6.0489678348535766E-3</v>
      </c>
      <c r="G162" s="23">
        <v>3.6685330000000002E-2</v>
      </c>
      <c r="H162" s="24">
        <v>2.0983310197888759E-2</v>
      </c>
      <c r="I162" s="24">
        <v>5.8863101244534144E-2</v>
      </c>
    </row>
    <row r="163" spans="1:10" x14ac:dyDescent="0.2">
      <c r="A163" s="4" t="s">
        <v>162</v>
      </c>
      <c r="B163" s="23">
        <v>0.20092093902890268</v>
      </c>
      <c r="C163" s="23">
        <v>0.19361624547723894</v>
      </c>
      <c r="D163" s="23">
        <v>0.53864721048878161</v>
      </c>
      <c r="E163" s="23">
        <v>5.6134317791038731E-2</v>
      </c>
      <c r="F163" s="23">
        <v>1.1233797407585212E-2</v>
      </c>
      <c r="G163" s="23">
        <v>6.6517356999999999E-2</v>
      </c>
      <c r="H163" s="24">
        <v>2.448052856420355E-2</v>
      </c>
      <c r="I163" s="24">
        <v>3.3636057854019512E-2</v>
      </c>
    </row>
    <row r="164" spans="1:10" x14ac:dyDescent="0.2">
      <c r="A164" s="4" t="s">
        <v>163</v>
      </c>
      <c r="B164" s="23">
        <v>6.6603626197426309E-3</v>
      </c>
      <c r="C164" s="23">
        <v>4.5437971559195581E-3</v>
      </c>
      <c r="D164" s="23">
        <v>5.5954797301003903E-3</v>
      </c>
      <c r="E164" s="23">
        <v>3.3984019419439668E-2</v>
      </c>
      <c r="F164" s="23">
        <v>0</v>
      </c>
      <c r="G164" s="23">
        <v>4.3941768999999999E-2</v>
      </c>
      <c r="H164" s="24">
        <v>1.237477268080619E-2</v>
      </c>
      <c r="I164" s="24">
        <v>1.5808947191389169E-2</v>
      </c>
    </row>
    <row r="165" spans="1:10" x14ac:dyDescent="0.2">
      <c r="A165" s="4" t="s">
        <v>164</v>
      </c>
      <c r="B165" s="23">
        <v>1.3690745385026518E-2</v>
      </c>
      <c r="C165" s="23">
        <v>1.4388690993745266E-2</v>
      </c>
      <c r="D165" s="23">
        <v>4.9371879971474028E-3</v>
      </c>
      <c r="E165" s="23">
        <v>3.701830686760392E-2</v>
      </c>
      <c r="F165" s="23">
        <v>2.1603456553048487E-3</v>
      </c>
      <c r="G165" s="23">
        <v>1.9753639E-2</v>
      </c>
      <c r="H165" s="24">
        <v>1.1029688693762038E-2</v>
      </c>
      <c r="I165" s="24">
        <v>4.372687521022536E-3</v>
      </c>
    </row>
    <row r="166" spans="1:10" x14ac:dyDescent="0.2">
      <c r="A166" s="4" t="s">
        <v>165</v>
      </c>
      <c r="B166" s="23">
        <v>3.1451712371006864E-2</v>
      </c>
      <c r="C166" s="23">
        <v>5.5030432221692425E-2</v>
      </c>
      <c r="D166" s="23">
        <v>0.27483679850787207</v>
      </c>
      <c r="E166" s="23">
        <v>0.3368059067462324</v>
      </c>
      <c r="F166" s="23">
        <v>0.15554488718194912</v>
      </c>
      <c r="G166" s="23">
        <v>5.1601344E-2</v>
      </c>
      <c r="H166" s="24">
        <v>1.8562159021209286E-2</v>
      </c>
      <c r="I166" s="24">
        <v>8.745375042045072E-3</v>
      </c>
    </row>
    <row r="167" spans="1:10" x14ac:dyDescent="0.2">
      <c r="A167" s="4" t="s">
        <v>166</v>
      </c>
      <c r="B167" s="23">
        <v>1.1470624511778976E-2</v>
      </c>
      <c r="C167" s="23">
        <v>8.582727961181388E-3</v>
      </c>
      <c r="D167" s="23">
        <v>1.9090460255636623E-2</v>
      </c>
      <c r="E167" s="23">
        <v>5.1582886618792345E-2</v>
      </c>
      <c r="F167" s="23">
        <v>2.1603456553048487E-3</v>
      </c>
      <c r="G167" s="23">
        <v>1.6931690999999999E-2</v>
      </c>
      <c r="H167" s="24">
        <v>1.5871991047120983E-2</v>
      </c>
      <c r="I167" s="24">
        <v>1.3118062563067608E-2</v>
      </c>
    </row>
    <row r="168" spans="1:10" x14ac:dyDescent="0.2">
      <c r="A168" s="4" t="s">
        <v>167</v>
      </c>
      <c r="B168" s="23">
        <v>3.1081692225465609E-2</v>
      </c>
      <c r="C168" s="23">
        <v>3.2563879617423498E-2</v>
      </c>
      <c r="D168" s="23">
        <v>0.32568983487849029</v>
      </c>
      <c r="E168" s="23">
        <v>0.17629210073834325</v>
      </c>
      <c r="F168" s="23">
        <v>0.15036005760921747</v>
      </c>
      <c r="G168" s="23">
        <v>0.17576707699999999</v>
      </c>
      <c r="H168" s="24">
        <v>4.4656788369865821E-2</v>
      </c>
      <c r="I168" s="24">
        <v>3.1281533804238142E-2</v>
      </c>
    </row>
    <row r="169" spans="1:10" x14ac:dyDescent="0.2">
      <c r="A169" s="4" t="s">
        <v>168</v>
      </c>
      <c r="B169" s="23">
        <v>0.64975537557044782</v>
      </c>
      <c r="C169" s="23">
        <v>0.76966875157770731</v>
      </c>
      <c r="D169" s="23">
        <v>0.75933951396127053</v>
      </c>
      <c r="E169" s="23">
        <v>0.74370385354505908</v>
      </c>
      <c r="F169" s="23">
        <v>0.38670187229956787</v>
      </c>
      <c r="G169" s="23">
        <v>0.58212766000000005</v>
      </c>
      <c r="H169" s="24">
        <v>0.72473125221938861</v>
      </c>
      <c r="I169" s="24">
        <v>0.62462159434914233</v>
      </c>
    </row>
    <row r="170" spans="1:10" x14ac:dyDescent="0.2">
      <c r="A170" s="4" t="s">
        <v>169</v>
      </c>
      <c r="B170" s="23">
        <v>9.6205237840726876E-3</v>
      </c>
      <c r="C170" s="23">
        <v>1.1107059714470029E-2</v>
      </c>
      <c r="D170" s="23">
        <v>4.2624389708705905E-2</v>
      </c>
      <c r="E170" s="23">
        <v>0.10164862951350258</v>
      </c>
      <c r="F170" s="23">
        <v>4.3206913106096975E-3</v>
      </c>
      <c r="G170" s="23">
        <v>2.0156774999999998E-2</v>
      </c>
      <c r="H170" s="24">
        <v>1.049165509894438E-2</v>
      </c>
      <c r="I170" s="24">
        <v>3.7336024217961658E-2</v>
      </c>
    </row>
    <row r="171" spans="1:10" x14ac:dyDescent="0.2">
      <c r="A171" s="5" t="s">
        <v>170</v>
      </c>
      <c r="B171" s="25">
        <v>0.90469925584837396</v>
      </c>
      <c r="C171" s="25">
        <v>0.88780747763161572</v>
      </c>
      <c r="D171" s="25">
        <v>1.0323660102035219</v>
      </c>
      <c r="E171" s="25">
        <v>1.0325680186102961</v>
      </c>
      <c r="F171" s="25">
        <v>0.84469515122419581</v>
      </c>
      <c r="G171" s="25">
        <v>0.82159014600000002</v>
      </c>
      <c r="H171" s="26">
        <v>0.86919327242793043</v>
      </c>
      <c r="I171" s="26">
        <v>0.76252943155062225</v>
      </c>
      <c r="J171" t="s">
        <v>449</v>
      </c>
    </row>
    <row r="172" spans="1:10" x14ac:dyDescent="0.2">
      <c r="A172" s="4" t="s">
        <v>171</v>
      </c>
      <c r="B172" s="23">
        <v>0.83587550877770012</v>
      </c>
      <c r="C172" s="23">
        <v>0.8537289989622191</v>
      </c>
      <c r="D172" s="23">
        <v>0.90712600800921606</v>
      </c>
      <c r="E172" s="23">
        <v>1.0104177202386972</v>
      </c>
      <c r="F172" s="23">
        <v>0.29769563130100812</v>
      </c>
      <c r="G172" s="23">
        <v>0.78127659599999999</v>
      </c>
      <c r="H172" s="24">
        <v>0.49122467206852394</v>
      </c>
      <c r="I172" s="24">
        <v>0.47729566094853682</v>
      </c>
    </row>
    <row r="173" spans="1:10" x14ac:dyDescent="0.2">
      <c r="A173" s="4" t="s">
        <v>172</v>
      </c>
      <c r="B173" s="23">
        <v>6.2903424742013735E-3</v>
      </c>
      <c r="C173" s="23">
        <v>9.0875943118391162E-3</v>
      </c>
      <c r="D173" s="23">
        <v>4.2130670908991169E-2</v>
      </c>
      <c r="E173" s="23">
        <v>4.1569738039850306E-2</v>
      </c>
      <c r="F173" s="23">
        <v>3.0244839174267883E-3</v>
      </c>
      <c r="G173" s="23">
        <v>1.9350504000000001E-2</v>
      </c>
      <c r="H173" s="24">
        <v>1.9638226210844604E-2</v>
      </c>
      <c r="I173" s="24">
        <v>1.0763538513286243E-2</v>
      </c>
    </row>
    <row r="174" spans="1:10" x14ac:dyDescent="0.2">
      <c r="A174" s="4" t="s">
        <v>173</v>
      </c>
      <c r="B174" s="23">
        <v>8.8804834929901745E-3</v>
      </c>
      <c r="C174" s="23">
        <v>1.0097327013154573E-2</v>
      </c>
      <c r="D174" s="23">
        <v>8.7223654616270796E-3</v>
      </c>
      <c r="E174" s="23">
        <v>3.7321735612420345E-2</v>
      </c>
      <c r="F174" s="23">
        <v>2.5924147863658183E-3</v>
      </c>
      <c r="G174" s="23">
        <v>5.4020156999999999E-2</v>
      </c>
      <c r="H174" s="24">
        <v>9.6846047067178885E-3</v>
      </c>
      <c r="I174" s="24">
        <v>1.4463504877228389E-2</v>
      </c>
    </row>
    <row r="175" spans="1:10" x14ac:dyDescent="0.2">
      <c r="A175" s="4" t="s">
        <v>174</v>
      </c>
      <c r="B175" s="23">
        <v>3.7742054845208241E-2</v>
      </c>
      <c r="C175" s="23">
        <v>1.8680054974335961E-2</v>
      </c>
      <c r="D175" s="23">
        <v>0.81694004059465697</v>
      </c>
      <c r="E175" s="23">
        <v>2.4881157074946897E-2</v>
      </c>
      <c r="F175" s="23">
        <v>3.4565530484877579E-3</v>
      </c>
      <c r="G175" s="23">
        <v>4.0716685000000002E-2</v>
      </c>
      <c r="H175" s="24">
        <v>2.2059377387524077E-2</v>
      </c>
      <c r="I175" s="24">
        <v>1.3118062563067608E-2</v>
      </c>
    </row>
    <row r="176" spans="1:10" x14ac:dyDescent="0.2">
      <c r="A176" s="4" t="s">
        <v>175</v>
      </c>
      <c r="B176" s="23">
        <v>8.1404432019076597E-3</v>
      </c>
      <c r="C176" s="23">
        <v>5.8059630325638795E-3</v>
      </c>
      <c r="D176" s="23">
        <v>5.9246255965768836E-3</v>
      </c>
      <c r="E176" s="23">
        <v>5.2493172853241621E-2</v>
      </c>
      <c r="F176" s="23">
        <v>6.9131060969755158E-3</v>
      </c>
      <c r="G176" s="23">
        <v>8.4658449999999996E-3</v>
      </c>
      <c r="H176" s="24">
        <v>2.2597410982341738E-2</v>
      </c>
      <c r="I176" s="24">
        <v>2.8254288597376387E-2</v>
      </c>
    </row>
    <row r="177" spans="1:9" x14ac:dyDescent="0.2">
      <c r="A177" s="4" t="s">
        <v>176</v>
      </c>
      <c r="B177" s="23">
        <v>5.5503021831188586E-3</v>
      </c>
      <c r="C177" s="23">
        <v>5.5535298572350145E-3</v>
      </c>
      <c r="D177" s="23">
        <v>5.6942234900433375E-2</v>
      </c>
      <c r="E177" s="23">
        <v>3.3073733184990392E-2</v>
      </c>
      <c r="F177" s="23">
        <v>8.6413826212193947E-4</v>
      </c>
      <c r="G177" s="23">
        <v>2.2575588000000001E-2</v>
      </c>
      <c r="H177" s="24">
        <v>9.4155879093090582E-3</v>
      </c>
      <c r="I177" s="24">
        <v>1.0427177934746049E-2</v>
      </c>
    </row>
    <row r="178" spans="1:9" x14ac:dyDescent="0.2">
      <c r="A178" s="4" t="s">
        <v>177</v>
      </c>
      <c r="B178" s="23">
        <v>1.6650906549356578E-2</v>
      </c>
      <c r="C178" s="23">
        <v>1.4136257818416403E-2</v>
      </c>
      <c r="D178" s="23">
        <v>8.3603050085029357E-2</v>
      </c>
      <c r="E178" s="23">
        <v>0.3207241832709618</v>
      </c>
      <c r="F178" s="23">
        <v>9.375900144023043E-2</v>
      </c>
      <c r="G178" s="23">
        <v>0.29832026900000003</v>
      </c>
      <c r="H178" s="24">
        <v>6.9944367326295859E-2</v>
      </c>
      <c r="I178" s="24">
        <v>6.020854355869492E-2</v>
      </c>
    </row>
    <row r="179" spans="1:9" x14ac:dyDescent="0.2">
      <c r="A179" s="4" t="s">
        <v>178</v>
      </c>
      <c r="B179" s="23">
        <v>0.80368375611561071</v>
      </c>
      <c r="C179" s="23">
        <v>0.7212015819145654</v>
      </c>
      <c r="D179" s="23">
        <v>0.774315650885951</v>
      </c>
      <c r="E179" s="23">
        <v>1.0067765753009001</v>
      </c>
      <c r="F179" s="23">
        <v>0.49644743158905424</v>
      </c>
      <c r="G179" s="23">
        <v>0.73249719999999996</v>
      </c>
      <c r="H179" s="24">
        <v>0.66285738881535772</v>
      </c>
      <c r="I179" s="24">
        <v>0.74672048435923311</v>
      </c>
    </row>
    <row r="180" spans="1:9" x14ac:dyDescent="0.2">
      <c r="A180" s="4" t="s">
        <v>179</v>
      </c>
      <c r="B180" s="23">
        <v>4.4402417464950869E-2</v>
      </c>
      <c r="C180" s="23">
        <v>1.8175188623678232E-2</v>
      </c>
      <c r="D180" s="23">
        <v>0.10433923967304845</v>
      </c>
      <c r="E180" s="23">
        <v>5.2189744108425203E-2</v>
      </c>
      <c r="F180" s="23">
        <v>1.2097935669707153E-2</v>
      </c>
      <c r="G180" s="23">
        <v>2.4188129999999999E-2</v>
      </c>
      <c r="H180" s="24">
        <v>1.6679041439347474E-2</v>
      </c>
      <c r="I180" s="24">
        <v>6.3235788765556675E-2</v>
      </c>
    </row>
    <row r="181" spans="1:9" x14ac:dyDescent="0.2">
      <c r="A181" s="4" t="s">
        <v>180</v>
      </c>
      <c r="B181" s="23">
        <v>1.0360564075155204E-2</v>
      </c>
      <c r="C181" s="23">
        <v>3.5340644546041008E-3</v>
      </c>
      <c r="D181" s="23">
        <v>8.3932195951505854E-3</v>
      </c>
      <c r="E181" s="23">
        <v>3.9445736826135329E-2</v>
      </c>
      <c r="F181" s="23">
        <v>3.0244839174267883E-3</v>
      </c>
      <c r="G181" s="23">
        <v>1.6125420000000001E-2</v>
      </c>
      <c r="H181" s="24">
        <v>1.264378947821502E-2</v>
      </c>
      <c r="I181" s="24">
        <v>5.7181298351833172E-3</v>
      </c>
    </row>
  </sheetData>
  <mergeCells count="2">
    <mergeCell ref="K2:K3"/>
    <mergeCell ref="K5:K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3"/>
  <sheetViews>
    <sheetView topLeftCell="A26" workbookViewId="0"/>
  </sheetViews>
  <sheetFormatPr baseColWidth="10" defaultColWidth="17" defaultRowHeight="16" x14ac:dyDescent="0.2"/>
  <cols>
    <col min="1" max="1" width="12.5" style="10" bestFit="1" customWidth="1"/>
    <col min="2" max="2" width="12.83203125" style="10" bestFit="1" customWidth="1"/>
    <col min="3" max="3" width="8.1640625" style="10" bestFit="1" customWidth="1"/>
    <col min="4" max="4" width="13.6640625" style="12" bestFit="1" customWidth="1"/>
    <col min="5" max="5" width="14.6640625" style="10" bestFit="1" customWidth="1"/>
    <col min="6" max="6" width="28.1640625" style="10" bestFit="1" customWidth="1"/>
    <col min="7" max="7" width="28.1640625" style="10" customWidth="1"/>
    <col min="8" max="16384" width="17" style="10"/>
  </cols>
  <sheetData>
    <row r="1" spans="1:7" ht="36" x14ac:dyDescent="0.2">
      <c r="A1" s="36" t="s">
        <v>188</v>
      </c>
      <c r="B1" s="36" t="s">
        <v>189</v>
      </c>
      <c r="C1" s="37" t="s">
        <v>435</v>
      </c>
      <c r="D1" s="38" t="s">
        <v>450</v>
      </c>
      <c r="E1" s="37" t="s">
        <v>431</v>
      </c>
      <c r="F1" s="37" t="s">
        <v>436</v>
      </c>
    </row>
    <row r="2" spans="1:7" ht="16" customHeight="1" x14ac:dyDescent="0.2">
      <c r="A2" s="13" t="s">
        <v>190</v>
      </c>
      <c r="B2" s="13" t="s">
        <v>190</v>
      </c>
      <c r="C2" s="10">
        <v>4526</v>
      </c>
      <c r="D2" s="14">
        <f t="shared" ref="D2:D33" si="0">C2/5481</f>
        <v>0.82576172231344647</v>
      </c>
      <c r="E2" s="10">
        <v>0</v>
      </c>
      <c r="F2" s="10" t="s">
        <v>432</v>
      </c>
      <c r="G2" s="30" t="s">
        <v>454</v>
      </c>
    </row>
    <row r="3" spans="1:7" x14ac:dyDescent="0.2">
      <c r="A3" s="13" t="s">
        <v>191</v>
      </c>
      <c r="B3" s="13" t="s">
        <v>192</v>
      </c>
      <c r="C3" s="10">
        <v>160</v>
      </c>
      <c r="D3" s="14">
        <f t="shared" si="0"/>
        <v>2.9191753329684364E-2</v>
      </c>
      <c r="E3" s="10">
        <v>1</v>
      </c>
      <c r="F3" s="33" t="s">
        <v>437</v>
      </c>
    </row>
    <row r="4" spans="1:7" x14ac:dyDescent="0.2">
      <c r="A4" s="13" t="s">
        <v>193</v>
      </c>
      <c r="B4" s="13" t="s">
        <v>194</v>
      </c>
      <c r="C4" s="10">
        <v>113</v>
      </c>
      <c r="D4" s="14">
        <f t="shared" si="0"/>
        <v>2.0616675789089583E-2</v>
      </c>
      <c r="E4" s="10">
        <v>1</v>
      </c>
      <c r="F4" s="33" t="s">
        <v>437</v>
      </c>
      <c r="G4" s="41" t="s">
        <v>456</v>
      </c>
    </row>
    <row r="5" spans="1:7" x14ac:dyDescent="0.2">
      <c r="A5" s="13" t="s">
        <v>195</v>
      </c>
      <c r="B5" s="13" t="s">
        <v>196</v>
      </c>
      <c r="C5" s="10">
        <v>104</v>
      </c>
      <c r="D5" s="14">
        <f t="shared" si="0"/>
        <v>1.8974639664294836E-2</v>
      </c>
      <c r="E5" s="10">
        <v>1</v>
      </c>
      <c r="F5" s="33" t="s">
        <v>437</v>
      </c>
      <c r="G5" s="41"/>
    </row>
    <row r="6" spans="1:7" x14ac:dyDescent="0.2">
      <c r="A6" s="13" t="s">
        <v>197</v>
      </c>
      <c r="B6" s="13" t="s">
        <v>198</v>
      </c>
      <c r="C6" s="10">
        <v>69</v>
      </c>
      <c r="D6" s="14">
        <f t="shared" si="0"/>
        <v>1.2588943623426382E-2</v>
      </c>
      <c r="E6" s="10">
        <v>1</v>
      </c>
      <c r="F6" s="33" t="s">
        <v>437</v>
      </c>
      <c r="G6" s="41"/>
    </row>
    <row r="7" spans="1:7" x14ac:dyDescent="0.2">
      <c r="A7" s="13" t="s">
        <v>199</v>
      </c>
      <c r="B7" s="13" t="s">
        <v>200</v>
      </c>
      <c r="C7" s="10">
        <v>52</v>
      </c>
      <c r="D7" s="20">
        <f t="shared" si="0"/>
        <v>9.4873198321474179E-3</v>
      </c>
      <c r="E7" s="10">
        <v>1</v>
      </c>
      <c r="F7" s="33" t="s">
        <v>437</v>
      </c>
      <c r="G7" s="41"/>
    </row>
    <row r="8" spans="1:7" x14ac:dyDescent="0.2">
      <c r="A8" s="13" t="s">
        <v>201</v>
      </c>
      <c r="B8" s="13" t="s">
        <v>202</v>
      </c>
      <c r="C8" s="10">
        <v>38</v>
      </c>
      <c r="D8" s="20">
        <f t="shared" si="0"/>
        <v>6.9330414158000368E-3</v>
      </c>
      <c r="E8" s="10">
        <v>1</v>
      </c>
      <c r="F8" s="10" t="s">
        <v>434</v>
      </c>
      <c r="G8" s="41"/>
    </row>
    <row r="9" spans="1:7" x14ac:dyDescent="0.2">
      <c r="A9" s="13" t="s">
        <v>203</v>
      </c>
      <c r="B9" s="13" t="s">
        <v>204</v>
      </c>
      <c r="C9" s="10">
        <v>38</v>
      </c>
      <c r="D9" s="20">
        <f t="shared" si="0"/>
        <v>6.9330414158000368E-3</v>
      </c>
      <c r="E9" s="10">
        <v>1</v>
      </c>
      <c r="F9" s="33" t="s">
        <v>437</v>
      </c>
      <c r="G9" s="41"/>
    </row>
    <row r="10" spans="1:7" x14ac:dyDescent="0.2">
      <c r="A10" s="13" t="s">
        <v>205</v>
      </c>
      <c r="B10" s="13" t="s">
        <v>206</v>
      </c>
      <c r="C10" s="10">
        <v>20</v>
      </c>
      <c r="D10" s="20">
        <f t="shared" si="0"/>
        <v>3.6489691662105455E-3</v>
      </c>
      <c r="E10" s="10">
        <v>1</v>
      </c>
      <c r="F10" s="33" t="s">
        <v>437</v>
      </c>
      <c r="G10" s="41"/>
    </row>
    <row r="11" spans="1:7" x14ac:dyDescent="0.2">
      <c r="A11" s="13" t="s">
        <v>207</v>
      </c>
      <c r="B11" s="13" t="s">
        <v>208</v>
      </c>
      <c r="C11" s="10">
        <v>17</v>
      </c>
      <c r="D11" s="20">
        <f t="shared" si="0"/>
        <v>3.1016237912789638E-3</v>
      </c>
      <c r="E11" s="10">
        <v>1</v>
      </c>
      <c r="F11" s="33" t="s">
        <v>437</v>
      </c>
      <c r="G11" s="41"/>
    </row>
    <row r="12" spans="1:7" x14ac:dyDescent="0.2">
      <c r="A12" s="13" t="s">
        <v>209</v>
      </c>
      <c r="B12" s="13" t="s">
        <v>210</v>
      </c>
      <c r="C12" s="10">
        <v>16</v>
      </c>
      <c r="D12" s="20">
        <f t="shared" si="0"/>
        <v>2.9191753329684362E-3</v>
      </c>
      <c r="E12" s="10">
        <v>1</v>
      </c>
      <c r="F12" s="33" t="s">
        <v>437</v>
      </c>
      <c r="G12" s="41" t="s">
        <v>455</v>
      </c>
    </row>
    <row r="13" spans="1:7" x14ac:dyDescent="0.2">
      <c r="A13" s="13" t="s">
        <v>211</v>
      </c>
      <c r="B13" s="13" t="s">
        <v>212</v>
      </c>
      <c r="C13" s="10">
        <v>15</v>
      </c>
      <c r="D13" s="20">
        <f t="shared" si="0"/>
        <v>2.7367268746579091E-3</v>
      </c>
      <c r="E13" s="10">
        <v>1</v>
      </c>
      <c r="F13" s="33" t="s">
        <v>437</v>
      </c>
      <c r="G13" s="41"/>
    </row>
    <row r="14" spans="1:7" x14ac:dyDescent="0.2">
      <c r="A14" s="13" t="s">
        <v>213</v>
      </c>
      <c r="B14" s="13" t="s">
        <v>214</v>
      </c>
      <c r="C14" s="10">
        <v>14</v>
      </c>
      <c r="D14" s="20">
        <f t="shared" si="0"/>
        <v>2.554278416347382E-3</v>
      </c>
      <c r="E14" s="10">
        <v>1</v>
      </c>
      <c r="F14" s="33" t="s">
        <v>437</v>
      </c>
      <c r="G14" s="41"/>
    </row>
    <row r="15" spans="1:7" x14ac:dyDescent="0.2">
      <c r="A15" s="13" t="s">
        <v>215</v>
      </c>
      <c r="B15" s="13" t="s">
        <v>216</v>
      </c>
      <c r="C15" s="10">
        <v>14</v>
      </c>
      <c r="D15" s="20">
        <f t="shared" si="0"/>
        <v>2.554278416347382E-3</v>
      </c>
      <c r="E15" s="10">
        <v>1</v>
      </c>
      <c r="F15" s="33" t="s">
        <v>437</v>
      </c>
      <c r="G15" s="41"/>
    </row>
    <row r="16" spans="1:7" x14ac:dyDescent="0.2">
      <c r="A16" s="13" t="s">
        <v>217</v>
      </c>
      <c r="B16" s="13" t="s">
        <v>218</v>
      </c>
      <c r="C16" s="10">
        <v>13</v>
      </c>
      <c r="D16" s="20">
        <f t="shared" si="0"/>
        <v>2.3718299580368545E-3</v>
      </c>
      <c r="E16" s="10">
        <v>1</v>
      </c>
      <c r="F16" s="33" t="s">
        <v>437</v>
      </c>
    </row>
    <row r="17" spans="1:6" x14ac:dyDescent="0.2">
      <c r="A17" s="13" t="s">
        <v>219</v>
      </c>
      <c r="B17" s="13" t="s">
        <v>220</v>
      </c>
      <c r="C17" s="10">
        <v>9</v>
      </c>
      <c r="D17" s="20">
        <f t="shared" si="0"/>
        <v>1.6420361247947454E-3</v>
      </c>
      <c r="E17" s="10">
        <v>1</v>
      </c>
      <c r="F17" s="33" t="s">
        <v>437</v>
      </c>
    </row>
    <row r="18" spans="1:6" x14ac:dyDescent="0.2">
      <c r="A18" s="13" t="s">
        <v>221</v>
      </c>
      <c r="B18" s="13" t="s">
        <v>222</v>
      </c>
      <c r="C18" s="10">
        <v>7</v>
      </c>
      <c r="D18" s="20">
        <f t="shared" si="0"/>
        <v>1.277139208173691E-3</v>
      </c>
      <c r="E18" s="10">
        <v>1</v>
      </c>
      <c r="F18" s="33" t="s">
        <v>437</v>
      </c>
    </row>
    <row r="19" spans="1:6" x14ac:dyDescent="0.2">
      <c r="A19" s="13" t="s">
        <v>223</v>
      </c>
      <c r="B19" s="13" t="s">
        <v>224</v>
      </c>
      <c r="C19" s="10">
        <v>7</v>
      </c>
      <c r="D19" s="20">
        <f t="shared" si="0"/>
        <v>1.277139208173691E-3</v>
      </c>
      <c r="E19" s="10">
        <v>1</v>
      </c>
      <c r="F19" s="33" t="s">
        <v>437</v>
      </c>
    </row>
    <row r="20" spans="1:6" x14ac:dyDescent="0.2">
      <c r="A20" s="13" t="s">
        <v>225</v>
      </c>
      <c r="B20" s="13" t="s">
        <v>226</v>
      </c>
      <c r="C20" s="10">
        <v>6</v>
      </c>
      <c r="D20" s="20">
        <f t="shared" si="0"/>
        <v>1.0946907498631637E-3</v>
      </c>
      <c r="E20" s="10">
        <v>1</v>
      </c>
      <c r="F20" s="33" t="s">
        <v>437</v>
      </c>
    </row>
    <row r="21" spans="1:6" x14ac:dyDescent="0.2">
      <c r="A21" s="13" t="s">
        <v>227</v>
      </c>
      <c r="B21" s="13" t="s">
        <v>228</v>
      </c>
      <c r="C21" s="10">
        <v>6</v>
      </c>
      <c r="D21" s="20">
        <f t="shared" si="0"/>
        <v>1.0946907498631637E-3</v>
      </c>
      <c r="E21" s="10">
        <v>1</v>
      </c>
      <c r="F21" s="33" t="s">
        <v>437</v>
      </c>
    </row>
    <row r="22" spans="1:6" x14ac:dyDescent="0.2">
      <c r="A22" s="13" t="s">
        <v>229</v>
      </c>
      <c r="B22" s="13" t="s">
        <v>230</v>
      </c>
      <c r="C22" s="10">
        <v>5</v>
      </c>
      <c r="D22" s="21">
        <f t="shared" si="0"/>
        <v>9.1224229155263637E-4</v>
      </c>
      <c r="E22" s="10">
        <v>1</v>
      </c>
      <c r="F22" s="10" t="s">
        <v>434</v>
      </c>
    </row>
    <row r="23" spans="1:6" x14ac:dyDescent="0.2">
      <c r="A23" s="13" t="s">
        <v>231</v>
      </c>
      <c r="B23" s="13" t="s">
        <v>232</v>
      </c>
      <c r="C23" s="10">
        <v>5</v>
      </c>
      <c r="D23" s="21">
        <f t="shared" si="0"/>
        <v>9.1224229155263637E-4</v>
      </c>
      <c r="E23" s="10">
        <v>1</v>
      </c>
      <c r="F23" s="33" t="s">
        <v>437</v>
      </c>
    </row>
    <row r="24" spans="1:6" x14ac:dyDescent="0.2">
      <c r="A24" s="13" t="s">
        <v>233</v>
      </c>
      <c r="B24" s="13" t="s">
        <v>234</v>
      </c>
      <c r="C24" s="10">
        <v>5</v>
      </c>
      <c r="D24" s="21">
        <f t="shared" si="0"/>
        <v>9.1224229155263637E-4</v>
      </c>
      <c r="E24" s="10">
        <v>1</v>
      </c>
      <c r="F24" s="10" t="s">
        <v>434</v>
      </c>
    </row>
    <row r="25" spans="1:6" x14ac:dyDescent="0.2">
      <c r="A25" s="13" t="s">
        <v>235</v>
      </c>
      <c r="B25" s="13" t="s">
        <v>236</v>
      </c>
      <c r="C25" s="10">
        <v>4</v>
      </c>
      <c r="D25" s="21">
        <f t="shared" si="0"/>
        <v>7.2979383324210906E-4</v>
      </c>
      <c r="E25" s="10">
        <v>1</v>
      </c>
      <c r="F25" s="10" t="s">
        <v>434</v>
      </c>
    </row>
    <row r="26" spans="1:6" x14ac:dyDescent="0.2">
      <c r="A26" s="13" t="s">
        <v>237</v>
      </c>
      <c r="B26" s="13" t="s">
        <v>238</v>
      </c>
      <c r="C26" s="10">
        <v>4</v>
      </c>
      <c r="D26" s="21">
        <f t="shared" si="0"/>
        <v>7.2979383324210906E-4</v>
      </c>
      <c r="E26" s="10">
        <v>1</v>
      </c>
      <c r="F26" s="10" t="s">
        <v>438</v>
      </c>
    </row>
    <row r="27" spans="1:6" x14ac:dyDescent="0.2">
      <c r="A27" s="13" t="s">
        <v>239</v>
      </c>
      <c r="B27" s="13" t="s">
        <v>240</v>
      </c>
      <c r="C27" s="10">
        <v>4</v>
      </c>
      <c r="D27" s="21">
        <f t="shared" si="0"/>
        <v>7.2979383324210906E-4</v>
      </c>
      <c r="E27" s="10">
        <v>1</v>
      </c>
      <c r="F27" s="10" t="s">
        <v>438</v>
      </c>
    </row>
    <row r="28" spans="1:6" x14ac:dyDescent="0.2">
      <c r="A28" s="13" t="s">
        <v>241</v>
      </c>
      <c r="B28" s="13" t="s">
        <v>242</v>
      </c>
      <c r="C28" s="10">
        <v>4</v>
      </c>
      <c r="D28" s="21">
        <f t="shared" si="0"/>
        <v>7.2979383324210906E-4</v>
      </c>
      <c r="E28" s="10">
        <v>1</v>
      </c>
      <c r="F28" s="10" t="s">
        <v>438</v>
      </c>
    </row>
    <row r="29" spans="1:6" x14ac:dyDescent="0.2">
      <c r="A29" s="13" t="s">
        <v>243</v>
      </c>
      <c r="B29" s="13" t="s">
        <v>244</v>
      </c>
      <c r="C29" s="10">
        <v>3</v>
      </c>
      <c r="D29" s="21">
        <f t="shared" si="0"/>
        <v>5.4734537493158185E-4</v>
      </c>
      <c r="E29" s="10">
        <v>1</v>
      </c>
      <c r="F29" s="10" t="s">
        <v>438</v>
      </c>
    </row>
    <row r="30" spans="1:6" x14ac:dyDescent="0.2">
      <c r="A30" s="13" t="s">
        <v>245</v>
      </c>
      <c r="B30" s="13" t="s">
        <v>246</v>
      </c>
      <c r="C30" s="10">
        <v>3</v>
      </c>
      <c r="D30" s="21">
        <f t="shared" si="0"/>
        <v>5.4734537493158185E-4</v>
      </c>
      <c r="E30" s="10">
        <v>1</v>
      </c>
      <c r="F30" s="10" t="s">
        <v>438</v>
      </c>
    </row>
    <row r="31" spans="1:6" x14ac:dyDescent="0.2">
      <c r="A31" s="13" t="s">
        <v>247</v>
      </c>
      <c r="B31" s="13" t="s">
        <v>248</v>
      </c>
      <c r="C31" s="10">
        <v>3</v>
      </c>
      <c r="D31" s="21">
        <f t="shared" si="0"/>
        <v>5.4734537493158185E-4</v>
      </c>
      <c r="E31" s="10">
        <v>1</v>
      </c>
      <c r="F31" s="10" t="s">
        <v>438</v>
      </c>
    </row>
    <row r="32" spans="1:6" x14ac:dyDescent="0.2">
      <c r="A32" s="13" t="s">
        <v>249</v>
      </c>
      <c r="B32" s="13" t="s">
        <v>250</v>
      </c>
      <c r="C32" s="10">
        <v>3</v>
      </c>
      <c r="D32" s="21">
        <f t="shared" si="0"/>
        <v>5.4734537493158185E-4</v>
      </c>
      <c r="E32" s="10">
        <v>1</v>
      </c>
      <c r="F32" s="10" t="s">
        <v>438</v>
      </c>
    </row>
    <row r="33" spans="1:6" x14ac:dyDescent="0.2">
      <c r="A33" s="13" t="s">
        <v>251</v>
      </c>
      <c r="B33" s="13" t="s">
        <v>252</v>
      </c>
      <c r="C33" s="10">
        <v>3</v>
      </c>
      <c r="D33" s="21">
        <f t="shared" si="0"/>
        <v>5.4734537493158185E-4</v>
      </c>
      <c r="E33" s="10">
        <v>1</v>
      </c>
      <c r="F33" s="10" t="s">
        <v>438</v>
      </c>
    </row>
    <row r="34" spans="1:6" x14ac:dyDescent="0.2">
      <c r="A34" s="13" t="s">
        <v>253</v>
      </c>
      <c r="B34" s="13" t="s">
        <v>254</v>
      </c>
      <c r="C34" s="10">
        <v>3</v>
      </c>
      <c r="D34" s="21">
        <f t="shared" ref="D34:D65" si="1">C34/5481</f>
        <v>5.4734537493158185E-4</v>
      </c>
      <c r="E34" s="10">
        <v>1</v>
      </c>
      <c r="F34" s="10" t="s">
        <v>438</v>
      </c>
    </row>
    <row r="35" spans="1:6" x14ac:dyDescent="0.2">
      <c r="A35" s="13" t="s">
        <v>255</v>
      </c>
      <c r="B35" s="13" t="s">
        <v>256</v>
      </c>
      <c r="C35" s="10">
        <v>2</v>
      </c>
      <c r="D35" s="21">
        <f t="shared" si="1"/>
        <v>3.6489691662105453E-4</v>
      </c>
      <c r="E35" s="10">
        <v>1</v>
      </c>
      <c r="F35" s="10" t="s">
        <v>438</v>
      </c>
    </row>
    <row r="36" spans="1:6" x14ac:dyDescent="0.2">
      <c r="A36" s="13" t="s">
        <v>257</v>
      </c>
      <c r="B36" s="13" t="s">
        <v>258</v>
      </c>
      <c r="C36" s="10">
        <v>2</v>
      </c>
      <c r="D36" s="21">
        <f t="shared" si="1"/>
        <v>3.6489691662105453E-4</v>
      </c>
      <c r="E36" s="10">
        <v>1</v>
      </c>
      <c r="F36" s="10" t="s">
        <v>438</v>
      </c>
    </row>
    <row r="37" spans="1:6" x14ac:dyDescent="0.2">
      <c r="A37" s="13" t="s">
        <v>259</v>
      </c>
      <c r="B37" s="13" t="s">
        <v>260</v>
      </c>
      <c r="C37" s="10">
        <v>2</v>
      </c>
      <c r="D37" s="21">
        <f t="shared" si="1"/>
        <v>3.6489691662105453E-4</v>
      </c>
      <c r="E37" s="10">
        <v>1</v>
      </c>
      <c r="F37" s="10" t="s">
        <v>438</v>
      </c>
    </row>
    <row r="38" spans="1:6" x14ac:dyDescent="0.2">
      <c r="A38" s="13" t="s">
        <v>261</v>
      </c>
      <c r="B38" s="13" t="s">
        <v>262</v>
      </c>
      <c r="C38" s="10">
        <v>2</v>
      </c>
      <c r="D38" s="21">
        <f t="shared" si="1"/>
        <v>3.6489691662105453E-4</v>
      </c>
      <c r="E38" s="10">
        <v>1</v>
      </c>
      <c r="F38" s="10" t="s">
        <v>438</v>
      </c>
    </row>
    <row r="39" spans="1:6" x14ac:dyDescent="0.2">
      <c r="A39" s="13" t="s">
        <v>263</v>
      </c>
      <c r="B39" s="13" t="s">
        <v>264</v>
      </c>
      <c r="C39" s="10">
        <v>1</v>
      </c>
      <c r="D39" s="21">
        <f t="shared" si="1"/>
        <v>1.8244845831052726E-4</v>
      </c>
      <c r="E39" s="10">
        <v>1</v>
      </c>
      <c r="F39" s="10" t="s">
        <v>438</v>
      </c>
    </row>
    <row r="40" spans="1:6" x14ac:dyDescent="0.2">
      <c r="A40" s="13" t="s">
        <v>265</v>
      </c>
      <c r="B40" s="13" t="s">
        <v>266</v>
      </c>
      <c r="C40" s="10">
        <v>1</v>
      </c>
      <c r="D40" s="21">
        <f t="shared" si="1"/>
        <v>1.8244845831052726E-4</v>
      </c>
      <c r="E40" s="10">
        <v>1</v>
      </c>
      <c r="F40" s="10" t="s">
        <v>438</v>
      </c>
    </row>
    <row r="41" spans="1:6" x14ac:dyDescent="0.2">
      <c r="A41" s="13" t="s">
        <v>267</v>
      </c>
      <c r="B41" s="13" t="s">
        <v>268</v>
      </c>
      <c r="C41" s="10">
        <v>1</v>
      </c>
      <c r="D41" s="21">
        <f t="shared" si="1"/>
        <v>1.8244845831052726E-4</v>
      </c>
      <c r="E41" s="10">
        <v>1</v>
      </c>
      <c r="F41" s="10" t="s">
        <v>438</v>
      </c>
    </row>
    <row r="42" spans="1:6" x14ac:dyDescent="0.2">
      <c r="A42" s="13" t="s">
        <v>269</v>
      </c>
      <c r="B42" s="13" t="s">
        <v>270</v>
      </c>
      <c r="C42" s="10">
        <v>1</v>
      </c>
      <c r="D42" s="21">
        <f t="shared" si="1"/>
        <v>1.8244845831052726E-4</v>
      </c>
      <c r="E42" s="10">
        <v>1</v>
      </c>
      <c r="F42" s="10" t="s">
        <v>438</v>
      </c>
    </row>
    <row r="43" spans="1:6" x14ac:dyDescent="0.2">
      <c r="A43" s="13" t="s">
        <v>271</v>
      </c>
      <c r="B43" s="13" t="s">
        <v>272</v>
      </c>
      <c r="C43" s="10">
        <v>1</v>
      </c>
      <c r="D43" s="21">
        <f t="shared" si="1"/>
        <v>1.8244845831052726E-4</v>
      </c>
      <c r="E43" s="10">
        <v>1</v>
      </c>
      <c r="F43" s="10" t="s">
        <v>438</v>
      </c>
    </row>
    <row r="44" spans="1:6" x14ac:dyDescent="0.2">
      <c r="A44" s="13" t="s">
        <v>273</v>
      </c>
      <c r="B44" s="13" t="s">
        <v>274</v>
      </c>
      <c r="C44" s="10">
        <v>1</v>
      </c>
      <c r="D44" s="21">
        <f t="shared" si="1"/>
        <v>1.8244845831052726E-4</v>
      </c>
      <c r="E44" s="10">
        <v>1</v>
      </c>
      <c r="F44" s="10" t="s">
        <v>438</v>
      </c>
    </row>
    <row r="45" spans="1:6" x14ac:dyDescent="0.2">
      <c r="A45" s="13" t="s">
        <v>275</v>
      </c>
      <c r="B45" s="13" t="s">
        <v>276</v>
      </c>
      <c r="C45" s="10">
        <v>1</v>
      </c>
      <c r="D45" s="21">
        <f t="shared" si="1"/>
        <v>1.8244845831052726E-4</v>
      </c>
      <c r="E45" s="10">
        <v>1</v>
      </c>
      <c r="F45" s="10" t="s">
        <v>438</v>
      </c>
    </row>
    <row r="46" spans="1:6" x14ac:dyDescent="0.2">
      <c r="A46" s="13" t="s">
        <v>277</v>
      </c>
      <c r="B46" s="13" t="s">
        <v>278</v>
      </c>
      <c r="C46" s="10">
        <v>1</v>
      </c>
      <c r="D46" s="21">
        <f t="shared" si="1"/>
        <v>1.8244845831052726E-4</v>
      </c>
      <c r="E46" s="10">
        <v>1</v>
      </c>
      <c r="F46" s="10" t="s">
        <v>438</v>
      </c>
    </row>
    <row r="47" spans="1:6" x14ac:dyDescent="0.2">
      <c r="A47" s="13" t="s">
        <v>279</v>
      </c>
      <c r="B47" s="13" t="s">
        <v>280</v>
      </c>
      <c r="C47" s="10">
        <v>1</v>
      </c>
      <c r="D47" s="21">
        <f t="shared" si="1"/>
        <v>1.8244845831052726E-4</v>
      </c>
      <c r="E47" s="10">
        <v>1</v>
      </c>
      <c r="F47" s="10" t="s">
        <v>438</v>
      </c>
    </row>
    <row r="48" spans="1:6" x14ac:dyDescent="0.2">
      <c r="A48" s="13" t="s">
        <v>281</v>
      </c>
      <c r="B48" s="13" t="s">
        <v>282</v>
      </c>
      <c r="C48" s="10">
        <v>1</v>
      </c>
      <c r="D48" s="21">
        <f t="shared" si="1"/>
        <v>1.8244845831052726E-4</v>
      </c>
      <c r="E48" s="10">
        <v>1</v>
      </c>
      <c r="F48" s="10" t="s">
        <v>438</v>
      </c>
    </row>
    <row r="49" spans="1:6" x14ac:dyDescent="0.2">
      <c r="A49" s="13" t="s">
        <v>283</v>
      </c>
      <c r="B49" s="13" t="s">
        <v>284</v>
      </c>
      <c r="C49" s="10">
        <v>1</v>
      </c>
      <c r="D49" s="21">
        <f t="shared" si="1"/>
        <v>1.8244845831052726E-4</v>
      </c>
      <c r="E49" s="10">
        <v>1</v>
      </c>
      <c r="F49" s="10" t="s">
        <v>438</v>
      </c>
    </row>
    <row r="50" spans="1:6" x14ac:dyDescent="0.2">
      <c r="A50" s="13" t="s">
        <v>285</v>
      </c>
      <c r="B50" s="13" t="s">
        <v>286</v>
      </c>
      <c r="C50" s="10">
        <v>1</v>
      </c>
      <c r="D50" s="21">
        <f t="shared" si="1"/>
        <v>1.8244845831052726E-4</v>
      </c>
      <c r="E50" s="10">
        <v>1</v>
      </c>
      <c r="F50" s="10" t="s">
        <v>438</v>
      </c>
    </row>
    <row r="51" spans="1:6" x14ac:dyDescent="0.2">
      <c r="A51" s="13" t="s">
        <v>287</v>
      </c>
      <c r="B51" s="13" t="s">
        <v>288</v>
      </c>
      <c r="C51" s="10">
        <v>1</v>
      </c>
      <c r="D51" s="21">
        <f t="shared" si="1"/>
        <v>1.8244845831052726E-4</v>
      </c>
      <c r="E51" s="10">
        <v>1</v>
      </c>
      <c r="F51" s="10" t="s">
        <v>438</v>
      </c>
    </row>
    <row r="52" spans="1:6" x14ac:dyDescent="0.2">
      <c r="A52" s="13" t="s">
        <v>289</v>
      </c>
      <c r="B52" s="13" t="s">
        <v>290</v>
      </c>
      <c r="C52" s="10">
        <v>1</v>
      </c>
      <c r="D52" s="21">
        <f t="shared" si="1"/>
        <v>1.8244845831052726E-4</v>
      </c>
      <c r="E52" s="10">
        <v>1</v>
      </c>
      <c r="F52" s="10" t="s">
        <v>438</v>
      </c>
    </row>
    <row r="53" spans="1:6" x14ac:dyDescent="0.2">
      <c r="A53" s="13" t="s">
        <v>291</v>
      </c>
      <c r="B53" s="13" t="s">
        <v>292</v>
      </c>
      <c r="C53" s="10">
        <v>1</v>
      </c>
      <c r="D53" s="21">
        <f t="shared" si="1"/>
        <v>1.8244845831052726E-4</v>
      </c>
      <c r="E53" s="10">
        <v>1</v>
      </c>
      <c r="F53" s="10" t="s">
        <v>438</v>
      </c>
    </row>
    <row r="54" spans="1:6" x14ac:dyDescent="0.2">
      <c r="A54" s="13" t="s">
        <v>293</v>
      </c>
      <c r="B54" s="13" t="s">
        <v>294</v>
      </c>
      <c r="C54" s="10">
        <v>1</v>
      </c>
      <c r="D54" s="21">
        <f t="shared" si="1"/>
        <v>1.8244845831052726E-4</v>
      </c>
      <c r="E54" s="10">
        <v>1</v>
      </c>
      <c r="F54" s="10" t="s">
        <v>438</v>
      </c>
    </row>
    <row r="55" spans="1:6" x14ac:dyDescent="0.2">
      <c r="A55" s="13" t="s">
        <v>295</v>
      </c>
      <c r="B55" s="13" t="s">
        <v>296</v>
      </c>
      <c r="C55" s="10">
        <v>1</v>
      </c>
      <c r="D55" s="21">
        <f t="shared" si="1"/>
        <v>1.8244845831052726E-4</v>
      </c>
      <c r="E55" s="10">
        <v>1</v>
      </c>
      <c r="F55" s="10" t="s">
        <v>438</v>
      </c>
    </row>
    <row r="56" spans="1:6" x14ac:dyDescent="0.2">
      <c r="A56" s="13" t="s">
        <v>297</v>
      </c>
      <c r="B56" s="13" t="s">
        <v>298</v>
      </c>
      <c r="C56" s="10">
        <v>1</v>
      </c>
      <c r="D56" s="21">
        <f t="shared" si="1"/>
        <v>1.8244845831052726E-4</v>
      </c>
      <c r="E56" s="10">
        <v>1</v>
      </c>
      <c r="F56" s="10" t="s">
        <v>438</v>
      </c>
    </row>
    <row r="57" spans="1:6" x14ac:dyDescent="0.2">
      <c r="A57" s="13" t="s">
        <v>299</v>
      </c>
      <c r="B57" s="13" t="s">
        <v>300</v>
      </c>
      <c r="C57" s="10">
        <v>1</v>
      </c>
      <c r="D57" s="21">
        <f t="shared" si="1"/>
        <v>1.8244845831052726E-4</v>
      </c>
      <c r="E57" s="10">
        <v>1</v>
      </c>
      <c r="F57" s="10" t="s">
        <v>438</v>
      </c>
    </row>
    <row r="58" spans="1:6" x14ac:dyDescent="0.2">
      <c r="A58" s="13" t="s">
        <v>301</v>
      </c>
      <c r="B58" s="13" t="s">
        <v>302</v>
      </c>
      <c r="C58" s="10">
        <v>1</v>
      </c>
      <c r="D58" s="21">
        <f t="shared" si="1"/>
        <v>1.8244845831052726E-4</v>
      </c>
      <c r="E58" s="10">
        <v>1</v>
      </c>
      <c r="F58" s="10" t="s">
        <v>438</v>
      </c>
    </row>
    <row r="59" spans="1:6" x14ac:dyDescent="0.2">
      <c r="A59" s="13" t="s">
        <v>303</v>
      </c>
      <c r="B59" s="13" t="s">
        <v>304</v>
      </c>
      <c r="C59" s="10">
        <v>1</v>
      </c>
      <c r="D59" s="21">
        <f t="shared" si="1"/>
        <v>1.8244845831052726E-4</v>
      </c>
      <c r="E59" s="10">
        <v>1</v>
      </c>
      <c r="F59" s="10" t="s">
        <v>438</v>
      </c>
    </row>
    <row r="60" spans="1:6" x14ac:dyDescent="0.2">
      <c r="A60" s="13" t="s">
        <v>305</v>
      </c>
      <c r="B60" s="13" t="s">
        <v>306</v>
      </c>
      <c r="C60" s="10">
        <v>75</v>
      </c>
      <c r="D60" s="14">
        <f t="shared" si="1"/>
        <v>1.3683634373289545E-2</v>
      </c>
      <c r="E60" s="10">
        <v>2</v>
      </c>
      <c r="F60" s="10" t="s">
        <v>433</v>
      </c>
    </row>
    <row r="61" spans="1:6" x14ac:dyDescent="0.2">
      <c r="A61" s="13" t="s">
        <v>307</v>
      </c>
      <c r="B61" s="13" t="s">
        <v>308</v>
      </c>
      <c r="C61" s="10">
        <v>4</v>
      </c>
      <c r="D61" s="21">
        <f t="shared" si="1"/>
        <v>7.2979383324210906E-4</v>
      </c>
      <c r="E61" s="10">
        <v>2</v>
      </c>
      <c r="F61" s="10" t="s">
        <v>433</v>
      </c>
    </row>
    <row r="62" spans="1:6" x14ac:dyDescent="0.2">
      <c r="A62" s="13" t="s">
        <v>309</v>
      </c>
      <c r="B62" s="13" t="s">
        <v>310</v>
      </c>
      <c r="C62" s="10">
        <v>3</v>
      </c>
      <c r="D62" s="21">
        <f t="shared" si="1"/>
        <v>5.4734537493158185E-4</v>
      </c>
      <c r="E62" s="10">
        <v>2</v>
      </c>
      <c r="F62" s="10" t="s">
        <v>433</v>
      </c>
    </row>
    <row r="63" spans="1:6" x14ac:dyDescent="0.2">
      <c r="A63" s="13" t="s">
        <v>311</v>
      </c>
      <c r="B63" s="13" t="s">
        <v>312</v>
      </c>
      <c r="C63" s="10">
        <v>3</v>
      </c>
      <c r="D63" s="21">
        <f t="shared" si="1"/>
        <v>5.4734537493158185E-4</v>
      </c>
      <c r="E63" s="10">
        <v>2</v>
      </c>
      <c r="F63" s="10" t="s">
        <v>433</v>
      </c>
    </row>
    <row r="64" spans="1:6" x14ac:dyDescent="0.2">
      <c r="A64" s="13" t="s">
        <v>313</v>
      </c>
      <c r="B64" s="13" t="s">
        <v>314</v>
      </c>
      <c r="C64" s="10">
        <v>3</v>
      </c>
      <c r="D64" s="21">
        <f t="shared" si="1"/>
        <v>5.4734537493158185E-4</v>
      </c>
      <c r="E64" s="10">
        <v>2</v>
      </c>
      <c r="F64" s="10" t="s">
        <v>433</v>
      </c>
    </row>
    <row r="65" spans="1:6" x14ac:dyDescent="0.2">
      <c r="A65" s="13" t="s">
        <v>315</v>
      </c>
      <c r="B65" s="13" t="s">
        <v>316</v>
      </c>
      <c r="C65" s="10">
        <v>3</v>
      </c>
      <c r="D65" s="21">
        <f t="shared" si="1"/>
        <v>5.4734537493158185E-4</v>
      </c>
      <c r="E65" s="10">
        <v>2</v>
      </c>
      <c r="F65" s="10" t="s">
        <v>433</v>
      </c>
    </row>
    <row r="66" spans="1:6" x14ac:dyDescent="0.2">
      <c r="A66" s="13" t="s">
        <v>317</v>
      </c>
      <c r="B66" s="13" t="s">
        <v>318</v>
      </c>
      <c r="C66" s="10">
        <v>3</v>
      </c>
      <c r="D66" s="21">
        <f t="shared" ref="D66:D97" si="2">C66/5481</f>
        <v>5.4734537493158185E-4</v>
      </c>
      <c r="E66" s="10">
        <v>2</v>
      </c>
      <c r="F66" s="10" t="s">
        <v>433</v>
      </c>
    </row>
    <row r="67" spans="1:6" x14ac:dyDescent="0.2">
      <c r="A67" s="13" t="s">
        <v>319</v>
      </c>
      <c r="B67" s="13" t="s">
        <v>320</v>
      </c>
      <c r="C67" s="10">
        <v>2</v>
      </c>
      <c r="D67" s="21">
        <f t="shared" si="2"/>
        <v>3.6489691662105453E-4</v>
      </c>
      <c r="E67" s="10">
        <v>2</v>
      </c>
      <c r="F67" s="10" t="s">
        <v>433</v>
      </c>
    </row>
    <row r="68" spans="1:6" x14ac:dyDescent="0.2">
      <c r="A68" s="13" t="s">
        <v>321</v>
      </c>
      <c r="B68" s="13" t="s">
        <v>322</v>
      </c>
      <c r="C68" s="10">
        <v>2</v>
      </c>
      <c r="D68" s="21">
        <f t="shared" si="2"/>
        <v>3.6489691662105453E-4</v>
      </c>
      <c r="E68" s="10">
        <v>2</v>
      </c>
      <c r="F68" s="10" t="s">
        <v>433</v>
      </c>
    </row>
    <row r="69" spans="1:6" x14ac:dyDescent="0.2">
      <c r="A69" s="13" t="s">
        <v>323</v>
      </c>
      <c r="B69" s="13" t="s">
        <v>324</v>
      </c>
      <c r="C69" s="10">
        <v>2</v>
      </c>
      <c r="D69" s="21">
        <f t="shared" si="2"/>
        <v>3.6489691662105453E-4</v>
      </c>
      <c r="E69" s="10">
        <v>2</v>
      </c>
      <c r="F69" s="10" t="s">
        <v>433</v>
      </c>
    </row>
    <row r="70" spans="1:6" x14ac:dyDescent="0.2">
      <c r="A70" s="13" t="s">
        <v>325</v>
      </c>
      <c r="B70" s="13" t="s">
        <v>326</v>
      </c>
      <c r="C70" s="10">
        <v>2</v>
      </c>
      <c r="D70" s="21">
        <f t="shared" si="2"/>
        <v>3.6489691662105453E-4</v>
      </c>
      <c r="E70" s="10">
        <v>2</v>
      </c>
      <c r="F70" s="10" t="s">
        <v>433</v>
      </c>
    </row>
    <row r="71" spans="1:6" x14ac:dyDescent="0.2">
      <c r="A71" s="13" t="s">
        <v>327</v>
      </c>
      <c r="B71" s="13" t="s">
        <v>328</v>
      </c>
      <c r="C71" s="10">
        <v>2</v>
      </c>
      <c r="D71" s="21">
        <f t="shared" si="2"/>
        <v>3.6489691662105453E-4</v>
      </c>
      <c r="E71" s="10">
        <v>2</v>
      </c>
      <c r="F71" s="10" t="s">
        <v>433</v>
      </c>
    </row>
    <row r="72" spans="1:6" x14ac:dyDescent="0.2">
      <c r="A72" s="13" t="s">
        <v>329</v>
      </c>
      <c r="B72" s="13" t="s">
        <v>330</v>
      </c>
      <c r="C72" s="10">
        <v>2</v>
      </c>
      <c r="D72" s="21">
        <f t="shared" si="2"/>
        <v>3.6489691662105453E-4</v>
      </c>
      <c r="E72" s="10">
        <v>2</v>
      </c>
      <c r="F72" s="10" t="s">
        <v>433</v>
      </c>
    </row>
    <row r="73" spans="1:6" x14ac:dyDescent="0.2">
      <c r="A73" s="13" t="s">
        <v>331</v>
      </c>
      <c r="B73" s="13" t="s">
        <v>332</v>
      </c>
      <c r="C73" s="10">
        <v>2</v>
      </c>
      <c r="D73" s="21">
        <f t="shared" si="2"/>
        <v>3.6489691662105453E-4</v>
      </c>
      <c r="E73" s="10">
        <v>2</v>
      </c>
      <c r="F73" s="10" t="s">
        <v>433</v>
      </c>
    </row>
    <row r="74" spans="1:6" x14ac:dyDescent="0.2">
      <c r="A74" s="13" t="s">
        <v>333</v>
      </c>
      <c r="B74" s="13" t="s">
        <v>334</v>
      </c>
      <c r="C74" s="10">
        <v>1</v>
      </c>
      <c r="D74" s="21">
        <f t="shared" si="2"/>
        <v>1.8244845831052726E-4</v>
      </c>
      <c r="E74" s="10">
        <v>2</v>
      </c>
      <c r="F74" s="10" t="s">
        <v>433</v>
      </c>
    </row>
    <row r="75" spans="1:6" x14ac:dyDescent="0.2">
      <c r="A75" s="13" t="s">
        <v>335</v>
      </c>
      <c r="B75" s="13" t="s">
        <v>336</v>
      </c>
      <c r="C75" s="10">
        <v>1</v>
      </c>
      <c r="D75" s="21">
        <f t="shared" si="2"/>
        <v>1.8244845831052726E-4</v>
      </c>
      <c r="E75" s="10">
        <v>2</v>
      </c>
      <c r="F75" s="10" t="s">
        <v>433</v>
      </c>
    </row>
    <row r="76" spans="1:6" x14ac:dyDescent="0.2">
      <c r="A76" s="13" t="s">
        <v>337</v>
      </c>
      <c r="B76" s="13" t="s">
        <v>338</v>
      </c>
      <c r="C76" s="10">
        <v>1</v>
      </c>
      <c r="D76" s="21">
        <f t="shared" si="2"/>
        <v>1.8244845831052726E-4</v>
      </c>
      <c r="E76" s="10">
        <v>2</v>
      </c>
      <c r="F76" s="10" t="s">
        <v>433</v>
      </c>
    </row>
    <row r="77" spans="1:6" x14ac:dyDescent="0.2">
      <c r="A77" s="13" t="s">
        <v>339</v>
      </c>
      <c r="B77" s="13" t="s">
        <v>340</v>
      </c>
      <c r="C77" s="10">
        <v>1</v>
      </c>
      <c r="D77" s="21">
        <f t="shared" si="2"/>
        <v>1.8244845831052726E-4</v>
      </c>
      <c r="E77" s="10">
        <v>2</v>
      </c>
      <c r="F77" s="10" t="s">
        <v>433</v>
      </c>
    </row>
    <row r="78" spans="1:6" x14ac:dyDescent="0.2">
      <c r="A78" s="13" t="s">
        <v>341</v>
      </c>
      <c r="B78" s="13" t="s">
        <v>342</v>
      </c>
      <c r="C78" s="10">
        <v>1</v>
      </c>
      <c r="D78" s="21">
        <f t="shared" si="2"/>
        <v>1.8244845831052726E-4</v>
      </c>
      <c r="E78" s="10">
        <v>2</v>
      </c>
      <c r="F78" s="10" t="s">
        <v>433</v>
      </c>
    </row>
    <row r="79" spans="1:6" x14ac:dyDescent="0.2">
      <c r="A79" s="13" t="s">
        <v>343</v>
      </c>
      <c r="B79" s="13" t="s">
        <v>344</v>
      </c>
      <c r="C79" s="10">
        <v>1</v>
      </c>
      <c r="D79" s="21">
        <f t="shared" si="2"/>
        <v>1.8244845831052726E-4</v>
      </c>
      <c r="E79" s="10">
        <v>2</v>
      </c>
      <c r="F79" s="10" t="s">
        <v>433</v>
      </c>
    </row>
    <row r="80" spans="1:6" x14ac:dyDescent="0.2">
      <c r="A80" s="13" t="s">
        <v>345</v>
      </c>
      <c r="B80" s="13" t="s">
        <v>346</v>
      </c>
      <c r="C80" s="10">
        <v>1</v>
      </c>
      <c r="D80" s="21">
        <f t="shared" si="2"/>
        <v>1.8244845831052726E-4</v>
      </c>
      <c r="E80" s="10">
        <v>2</v>
      </c>
      <c r="F80" s="10" t="s">
        <v>433</v>
      </c>
    </row>
    <row r="81" spans="1:6" x14ac:dyDescent="0.2">
      <c r="A81" s="13" t="s">
        <v>347</v>
      </c>
      <c r="B81" s="13" t="s">
        <v>348</v>
      </c>
      <c r="C81" s="10">
        <v>1</v>
      </c>
      <c r="D81" s="21">
        <f t="shared" si="2"/>
        <v>1.8244845831052726E-4</v>
      </c>
      <c r="E81" s="10">
        <v>2</v>
      </c>
      <c r="F81" s="10" t="s">
        <v>433</v>
      </c>
    </row>
    <row r="82" spans="1:6" x14ac:dyDescent="0.2">
      <c r="A82" s="13" t="s">
        <v>349</v>
      </c>
      <c r="B82" s="13" t="s">
        <v>350</v>
      </c>
      <c r="C82" s="10">
        <v>1</v>
      </c>
      <c r="D82" s="21">
        <f t="shared" si="2"/>
        <v>1.8244845831052726E-4</v>
      </c>
      <c r="E82" s="10">
        <v>2</v>
      </c>
      <c r="F82" s="10" t="s">
        <v>433</v>
      </c>
    </row>
    <row r="83" spans="1:6" x14ac:dyDescent="0.2">
      <c r="A83" s="13" t="s">
        <v>351</v>
      </c>
      <c r="B83" s="13" t="s">
        <v>352</v>
      </c>
      <c r="C83" s="10">
        <v>1</v>
      </c>
      <c r="D83" s="21">
        <f t="shared" si="2"/>
        <v>1.8244845831052726E-4</v>
      </c>
      <c r="E83" s="10">
        <v>2</v>
      </c>
      <c r="F83" s="10" t="s">
        <v>433</v>
      </c>
    </row>
    <row r="84" spans="1:6" x14ac:dyDescent="0.2">
      <c r="A84" s="13" t="s">
        <v>353</v>
      </c>
      <c r="B84" s="13" t="s">
        <v>354</v>
      </c>
      <c r="C84" s="10">
        <v>1</v>
      </c>
      <c r="D84" s="21">
        <f t="shared" si="2"/>
        <v>1.8244845831052726E-4</v>
      </c>
      <c r="E84" s="10">
        <v>2</v>
      </c>
      <c r="F84" s="10" t="s">
        <v>433</v>
      </c>
    </row>
    <row r="85" spans="1:6" x14ac:dyDescent="0.2">
      <c r="A85" s="13" t="s">
        <v>355</v>
      </c>
      <c r="B85" s="13" t="s">
        <v>356</v>
      </c>
      <c r="C85" s="10">
        <v>1</v>
      </c>
      <c r="D85" s="21">
        <f t="shared" si="2"/>
        <v>1.8244845831052726E-4</v>
      </c>
      <c r="E85" s="10">
        <v>2</v>
      </c>
      <c r="F85" s="10" t="s">
        <v>433</v>
      </c>
    </row>
    <row r="86" spans="1:6" x14ac:dyDescent="0.2">
      <c r="A86" s="13" t="s">
        <v>357</v>
      </c>
      <c r="B86" s="13" t="s">
        <v>358</v>
      </c>
      <c r="C86" s="10">
        <v>1</v>
      </c>
      <c r="D86" s="21">
        <f t="shared" si="2"/>
        <v>1.8244845831052726E-4</v>
      </c>
      <c r="E86" s="10">
        <v>2</v>
      </c>
      <c r="F86" s="10" t="s">
        <v>433</v>
      </c>
    </row>
    <row r="87" spans="1:6" x14ac:dyDescent="0.2">
      <c r="A87" s="13" t="s">
        <v>359</v>
      </c>
      <c r="B87" s="13" t="s">
        <v>360</v>
      </c>
      <c r="C87" s="10">
        <v>1</v>
      </c>
      <c r="D87" s="21">
        <f t="shared" si="2"/>
        <v>1.8244845831052726E-4</v>
      </c>
      <c r="E87" s="10">
        <v>2</v>
      </c>
      <c r="F87" s="10" t="s">
        <v>433</v>
      </c>
    </row>
    <row r="88" spans="1:6" x14ac:dyDescent="0.2">
      <c r="A88" s="13" t="s">
        <v>361</v>
      </c>
      <c r="B88" s="13" t="s">
        <v>362</v>
      </c>
      <c r="C88" s="10">
        <v>1</v>
      </c>
      <c r="D88" s="21">
        <f t="shared" si="2"/>
        <v>1.8244845831052726E-4</v>
      </c>
      <c r="E88" s="10">
        <v>2</v>
      </c>
      <c r="F88" s="10" t="s">
        <v>433</v>
      </c>
    </row>
    <row r="89" spans="1:6" x14ac:dyDescent="0.2">
      <c r="A89" s="13" t="s">
        <v>363</v>
      </c>
      <c r="B89" s="13" t="s">
        <v>364</v>
      </c>
      <c r="C89" s="10">
        <v>1</v>
      </c>
      <c r="D89" s="21">
        <f t="shared" si="2"/>
        <v>1.8244845831052726E-4</v>
      </c>
      <c r="E89" s="10">
        <v>2</v>
      </c>
      <c r="F89" s="10" t="s">
        <v>433</v>
      </c>
    </row>
    <row r="90" spans="1:6" x14ac:dyDescent="0.2">
      <c r="A90" s="13" t="s">
        <v>365</v>
      </c>
      <c r="B90" s="13" t="s">
        <v>366</v>
      </c>
      <c r="C90" s="10">
        <v>1</v>
      </c>
      <c r="D90" s="21">
        <f t="shared" si="2"/>
        <v>1.8244845831052726E-4</v>
      </c>
      <c r="E90" s="10">
        <v>2</v>
      </c>
      <c r="F90" s="10" t="s">
        <v>433</v>
      </c>
    </row>
    <row r="91" spans="1:6" x14ac:dyDescent="0.2">
      <c r="A91" s="13" t="s">
        <v>367</v>
      </c>
      <c r="B91" s="13" t="s">
        <v>368</v>
      </c>
      <c r="C91" s="10">
        <v>1</v>
      </c>
      <c r="D91" s="21">
        <f t="shared" si="2"/>
        <v>1.8244845831052726E-4</v>
      </c>
      <c r="E91" s="10">
        <v>2</v>
      </c>
      <c r="F91" s="10" t="s">
        <v>433</v>
      </c>
    </row>
    <row r="92" spans="1:6" x14ac:dyDescent="0.2">
      <c r="A92" s="13" t="s">
        <v>369</v>
      </c>
      <c r="B92" s="13" t="s">
        <v>370</v>
      </c>
      <c r="C92" s="10">
        <v>1</v>
      </c>
      <c r="D92" s="21">
        <f t="shared" si="2"/>
        <v>1.8244845831052726E-4</v>
      </c>
      <c r="E92" s="10">
        <v>2</v>
      </c>
      <c r="F92" s="10" t="s">
        <v>433</v>
      </c>
    </row>
    <row r="93" spans="1:6" x14ac:dyDescent="0.2">
      <c r="A93" s="13" t="s">
        <v>371</v>
      </c>
      <c r="B93" s="13" t="s">
        <v>372</v>
      </c>
      <c r="C93" s="10">
        <v>1</v>
      </c>
      <c r="D93" s="21">
        <f t="shared" si="2"/>
        <v>1.8244845831052726E-4</v>
      </c>
      <c r="E93" s="10">
        <v>2</v>
      </c>
      <c r="F93" s="10" t="s">
        <v>433</v>
      </c>
    </row>
    <row r="94" spans="1:6" x14ac:dyDescent="0.2">
      <c r="A94" s="13" t="s">
        <v>373</v>
      </c>
      <c r="B94" s="13" t="s">
        <v>374</v>
      </c>
      <c r="C94" s="10">
        <v>1</v>
      </c>
      <c r="D94" s="21">
        <f t="shared" si="2"/>
        <v>1.8244845831052726E-4</v>
      </c>
      <c r="E94" s="10">
        <v>2</v>
      </c>
      <c r="F94" s="10" t="s">
        <v>433</v>
      </c>
    </row>
    <row r="95" spans="1:6" x14ac:dyDescent="0.2">
      <c r="A95" s="13" t="s">
        <v>375</v>
      </c>
      <c r="B95" s="13" t="s">
        <v>376</v>
      </c>
      <c r="C95" s="10">
        <v>1</v>
      </c>
      <c r="D95" s="21">
        <f t="shared" si="2"/>
        <v>1.8244845831052726E-4</v>
      </c>
      <c r="E95" s="10">
        <v>2</v>
      </c>
      <c r="F95" s="10" t="s">
        <v>433</v>
      </c>
    </row>
    <row r="96" spans="1:6" x14ac:dyDescent="0.2">
      <c r="A96" s="13" t="s">
        <v>377</v>
      </c>
      <c r="B96" s="13" t="s">
        <v>378</v>
      </c>
      <c r="C96" s="10">
        <v>1</v>
      </c>
      <c r="D96" s="21">
        <f t="shared" si="2"/>
        <v>1.8244845831052726E-4</v>
      </c>
      <c r="E96" s="10">
        <v>2</v>
      </c>
      <c r="F96" s="10" t="s">
        <v>433</v>
      </c>
    </row>
    <row r="97" spans="1:6" x14ac:dyDescent="0.2">
      <c r="A97" s="13" t="s">
        <v>379</v>
      </c>
      <c r="B97" s="13" t="s">
        <v>380</v>
      </c>
      <c r="C97" s="10">
        <v>1</v>
      </c>
      <c r="D97" s="21">
        <f t="shared" si="2"/>
        <v>1.8244845831052726E-4</v>
      </c>
      <c r="E97" s="10">
        <v>2</v>
      </c>
      <c r="F97" s="10" t="s">
        <v>433</v>
      </c>
    </row>
    <row r="98" spans="1:6" x14ac:dyDescent="0.2">
      <c r="A98" s="13" t="s">
        <v>381</v>
      </c>
      <c r="B98" s="13" t="s">
        <v>382</v>
      </c>
      <c r="C98" s="10">
        <v>1</v>
      </c>
      <c r="D98" s="21">
        <f t="shared" ref="D98:D122" si="3">C98/5481</f>
        <v>1.8244845831052726E-4</v>
      </c>
      <c r="E98" s="10">
        <v>2</v>
      </c>
      <c r="F98" s="10" t="s">
        <v>433</v>
      </c>
    </row>
    <row r="99" spans="1:6" x14ac:dyDescent="0.2">
      <c r="A99" s="13" t="s">
        <v>383</v>
      </c>
      <c r="B99" s="13" t="s">
        <v>384</v>
      </c>
      <c r="C99" s="10">
        <v>1</v>
      </c>
      <c r="D99" s="21">
        <f t="shared" si="3"/>
        <v>1.8244845831052726E-4</v>
      </c>
      <c r="E99" s="10">
        <v>2</v>
      </c>
      <c r="F99" s="10" t="s">
        <v>433</v>
      </c>
    </row>
    <row r="100" spans="1:6" x14ac:dyDescent="0.2">
      <c r="A100" s="13" t="s">
        <v>385</v>
      </c>
      <c r="B100" s="13" t="s">
        <v>386</v>
      </c>
      <c r="C100" s="10">
        <v>1</v>
      </c>
      <c r="D100" s="21">
        <f t="shared" si="3"/>
        <v>1.8244845831052726E-4</v>
      </c>
      <c r="E100" s="10">
        <v>2</v>
      </c>
      <c r="F100" s="10" t="s">
        <v>433</v>
      </c>
    </row>
    <row r="101" spans="1:6" x14ac:dyDescent="0.2">
      <c r="A101" s="13" t="s">
        <v>387</v>
      </c>
      <c r="B101" s="13" t="s">
        <v>388</v>
      </c>
      <c r="C101" s="10">
        <v>1</v>
      </c>
      <c r="D101" s="21">
        <f t="shared" si="3"/>
        <v>1.8244845831052726E-4</v>
      </c>
      <c r="E101" s="10">
        <v>2</v>
      </c>
      <c r="F101" s="10" t="s">
        <v>433</v>
      </c>
    </row>
    <row r="102" spans="1:6" x14ac:dyDescent="0.2">
      <c r="A102" s="13" t="s">
        <v>389</v>
      </c>
      <c r="B102" s="13" t="s">
        <v>390</v>
      </c>
      <c r="C102" s="10">
        <v>1</v>
      </c>
      <c r="D102" s="21">
        <f t="shared" si="3"/>
        <v>1.8244845831052726E-4</v>
      </c>
      <c r="E102" s="10">
        <v>2</v>
      </c>
      <c r="F102" s="10" t="s">
        <v>433</v>
      </c>
    </row>
    <row r="103" spans="1:6" x14ac:dyDescent="0.2">
      <c r="A103" s="13" t="s">
        <v>391</v>
      </c>
      <c r="B103" s="13" t="s">
        <v>392</v>
      </c>
      <c r="C103" s="10">
        <v>1</v>
      </c>
      <c r="D103" s="21">
        <f t="shared" si="3"/>
        <v>1.8244845831052726E-4</v>
      </c>
      <c r="E103" s="10">
        <v>2</v>
      </c>
      <c r="F103" s="10" t="s">
        <v>433</v>
      </c>
    </row>
    <row r="104" spans="1:6" x14ac:dyDescent="0.2">
      <c r="A104" s="13" t="s">
        <v>393</v>
      </c>
      <c r="B104" s="13" t="s">
        <v>394</v>
      </c>
      <c r="C104" s="10">
        <v>1</v>
      </c>
      <c r="D104" s="21">
        <f t="shared" si="3"/>
        <v>1.8244845831052726E-4</v>
      </c>
      <c r="E104" s="10">
        <v>2</v>
      </c>
      <c r="F104" s="10" t="s">
        <v>433</v>
      </c>
    </row>
    <row r="105" spans="1:6" x14ac:dyDescent="0.2">
      <c r="A105" s="13" t="s">
        <v>395</v>
      </c>
      <c r="B105" s="13" t="s">
        <v>396</v>
      </c>
      <c r="C105" s="10">
        <v>1</v>
      </c>
      <c r="D105" s="21">
        <f t="shared" si="3"/>
        <v>1.8244845831052726E-4</v>
      </c>
      <c r="E105" s="10">
        <v>2</v>
      </c>
      <c r="F105" s="10" t="s">
        <v>433</v>
      </c>
    </row>
    <row r="106" spans="1:6" x14ac:dyDescent="0.2">
      <c r="A106" s="13" t="s">
        <v>397</v>
      </c>
      <c r="B106" s="13" t="s">
        <v>398</v>
      </c>
      <c r="C106" s="10">
        <v>1</v>
      </c>
      <c r="D106" s="21">
        <f t="shared" si="3"/>
        <v>1.8244845831052726E-4</v>
      </c>
      <c r="E106" s="10">
        <v>2</v>
      </c>
      <c r="F106" s="10" t="s">
        <v>433</v>
      </c>
    </row>
    <row r="107" spans="1:6" x14ac:dyDescent="0.2">
      <c r="A107" s="13" t="s">
        <v>399</v>
      </c>
      <c r="B107" s="13" t="s">
        <v>400</v>
      </c>
      <c r="C107" s="10">
        <v>1</v>
      </c>
      <c r="D107" s="21">
        <f t="shared" si="3"/>
        <v>1.8244845831052726E-4</v>
      </c>
      <c r="E107" s="10">
        <v>2</v>
      </c>
      <c r="F107" s="10" t="s">
        <v>433</v>
      </c>
    </row>
    <row r="108" spans="1:6" x14ac:dyDescent="0.2">
      <c r="A108" s="13" t="s">
        <v>401</v>
      </c>
      <c r="B108" s="13" t="s">
        <v>402</v>
      </c>
      <c r="C108" s="10">
        <v>1</v>
      </c>
      <c r="D108" s="21">
        <f t="shared" si="3"/>
        <v>1.8244845831052726E-4</v>
      </c>
      <c r="E108" s="10">
        <v>2</v>
      </c>
      <c r="F108" s="10" t="s">
        <v>433</v>
      </c>
    </row>
    <row r="109" spans="1:6" x14ac:dyDescent="0.2">
      <c r="A109" s="13" t="s">
        <v>403</v>
      </c>
      <c r="B109" s="13" t="s">
        <v>404</v>
      </c>
      <c r="C109" s="10">
        <v>1</v>
      </c>
      <c r="D109" s="21">
        <f t="shared" si="3"/>
        <v>1.8244845831052726E-4</v>
      </c>
      <c r="E109" s="10">
        <v>2</v>
      </c>
      <c r="F109" s="10" t="s">
        <v>433</v>
      </c>
    </row>
    <row r="110" spans="1:6" x14ac:dyDescent="0.2">
      <c r="A110" s="13" t="s">
        <v>405</v>
      </c>
      <c r="B110" s="13" t="s">
        <v>406</v>
      </c>
      <c r="C110" s="10">
        <v>1</v>
      </c>
      <c r="D110" s="21">
        <f t="shared" si="3"/>
        <v>1.8244845831052726E-4</v>
      </c>
      <c r="E110" s="10">
        <v>2</v>
      </c>
      <c r="F110" s="10" t="s">
        <v>433</v>
      </c>
    </row>
    <row r="111" spans="1:6" x14ac:dyDescent="0.2">
      <c r="A111" s="13" t="s">
        <v>407</v>
      </c>
      <c r="B111" s="13" t="s">
        <v>408</v>
      </c>
      <c r="C111" s="10">
        <v>1</v>
      </c>
      <c r="D111" s="21">
        <f t="shared" si="3"/>
        <v>1.8244845831052726E-4</v>
      </c>
      <c r="E111" s="10">
        <v>2</v>
      </c>
      <c r="F111" s="10" t="s">
        <v>433</v>
      </c>
    </row>
    <row r="112" spans="1:6" x14ac:dyDescent="0.2">
      <c r="A112" s="13" t="s">
        <v>409</v>
      </c>
      <c r="B112" s="13" t="s">
        <v>410</v>
      </c>
      <c r="C112" s="10">
        <v>3</v>
      </c>
      <c r="D112" s="21">
        <f t="shared" si="3"/>
        <v>5.4734537493158185E-4</v>
      </c>
      <c r="E112" s="10">
        <v>3</v>
      </c>
      <c r="F112" s="10" t="s">
        <v>433</v>
      </c>
    </row>
    <row r="113" spans="1:6" x14ac:dyDescent="0.2">
      <c r="A113" s="13" t="s">
        <v>411</v>
      </c>
      <c r="B113" s="13" t="s">
        <v>412</v>
      </c>
      <c r="C113" s="10">
        <v>1</v>
      </c>
      <c r="D113" s="21">
        <f t="shared" si="3"/>
        <v>1.8244845831052726E-4</v>
      </c>
      <c r="E113" s="10">
        <v>3</v>
      </c>
      <c r="F113" s="10" t="s">
        <v>433</v>
      </c>
    </row>
    <row r="114" spans="1:6" x14ac:dyDescent="0.2">
      <c r="A114" s="13" t="s">
        <v>413</v>
      </c>
      <c r="B114" s="13" t="s">
        <v>414</v>
      </c>
      <c r="C114" s="10">
        <v>1</v>
      </c>
      <c r="D114" s="21">
        <f t="shared" si="3"/>
        <v>1.8244845831052726E-4</v>
      </c>
      <c r="E114" s="10">
        <v>3</v>
      </c>
      <c r="F114" s="10" t="s">
        <v>433</v>
      </c>
    </row>
    <row r="115" spans="1:6" x14ac:dyDescent="0.2">
      <c r="A115" s="13" t="s">
        <v>415</v>
      </c>
      <c r="B115" s="13" t="s">
        <v>416</v>
      </c>
      <c r="C115" s="10">
        <v>1</v>
      </c>
      <c r="D115" s="21">
        <f t="shared" si="3"/>
        <v>1.8244845831052726E-4</v>
      </c>
      <c r="E115" s="10">
        <v>3</v>
      </c>
      <c r="F115" s="10" t="s">
        <v>433</v>
      </c>
    </row>
    <row r="116" spans="1:6" x14ac:dyDescent="0.2">
      <c r="A116" s="13" t="s">
        <v>417</v>
      </c>
      <c r="B116" s="13" t="s">
        <v>418</v>
      </c>
      <c r="C116" s="10">
        <v>1</v>
      </c>
      <c r="D116" s="21">
        <f t="shared" si="3"/>
        <v>1.8244845831052726E-4</v>
      </c>
      <c r="E116" s="10">
        <v>3</v>
      </c>
      <c r="F116" s="10" t="s">
        <v>433</v>
      </c>
    </row>
    <row r="117" spans="1:6" x14ac:dyDescent="0.2">
      <c r="A117" s="13" t="s">
        <v>419</v>
      </c>
      <c r="B117" s="13" t="s">
        <v>420</v>
      </c>
      <c r="C117" s="10">
        <v>1</v>
      </c>
      <c r="D117" s="21">
        <f t="shared" si="3"/>
        <v>1.8244845831052726E-4</v>
      </c>
      <c r="E117" s="10">
        <v>3</v>
      </c>
      <c r="F117" s="10" t="s">
        <v>433</v>
      </c>
    </row>
    <row r="118" spans="1:6" x14ac:dyDescent="0.2">
      <c r="A118" s="13" t="s">
        <v>421</v>
      </c>
      <c r="B118" s="13" t="s">
        <v>422</v>
      </c>
      <c r="C118" s="10">
        <v>1</v>
      </c>
      <c r="D118" s="21">
        <f t="shared" si="3"/>
        <v>1.8244845831052726E-4</v>
      </c>
      <c r="E118" s="10">
        <v>3</v>
      </c>
      <c r="F118" s="10" t="s">
        <v>433</v>
      </c>
    </row>
    <row r="119" spans="1:6" x14ac:dyDescent="0.2">
      <c r="A119" s="13" t="s">
        <v>423</v>
      </c>
      <c r="B119" s="13" t="s">
        <v>424</v>
      </c>
      <c r="C119" s="10">
        <v>1</v>
      </c>
      <c r="D119" s="21">
        <f t="shared" si="3"/>
        <v>1.8244845831052726E-4</v>
      </c>
      <c r="E119" s="10">
        <v>3</v>
      </c>
      <c r="F119" s="10" t="s">
        <v>433</v>
      </c>
    </row>
    <row r="120" spans="1:6" x14ac:dyDescent="0.2">
      <c r="A120" s="13" t="s">
        <v>425</v>
      </c>
      <c r="B120" s="13" t="s">
        <v>426</v>
      </c>
      <c r="C120" s="10">
        <v>1</v>
      </c>
      <c r="D120" s="21">
        <f t="shared" si="3"/>
        <v>1.8244845831052726E-4</v>
      </c>
      <c r="E120" s="10">
        <v>4</v>
      </c>
      <c r="F120" s="10" t="s">
        <v>433</v>
      </c>
    </row>
    <row r="121" spans="1:6" x14ac:dyDescent="0.2">
      <c r="A121" s="13" t="s">
        <v>427</v>
      </c>
      <c r="B121" s="13" t="s">
        <v>428</v>
      </c>
      <c r="C121" s="10">
        <v>1</v>
      </c>
      <c r="D121" s="21">
        <f t="shared" si="3"/>
        <v>1.8244845831052726E-4</v>
      </c>
      <c r="E121" s="10">
        <v>5</v>
      </c>
      <c r="F121" s="10" t="s">
        <v>433</v>
      </c>
    </row>
    <row r="122" spans="1:6" x14ac:dyDescent="0.2">
      <c r="A122" s="13" t="s">
        <v>429</v>
      </c>
      <c r="B122" s="13" t="s">
        <v>430</v>
      </c>
      <c r="C122" s="10">
        <v>1</v>
      </c>
      <c r="D122" s="21">
        <f t="shared" si="3"/>
        <v>1.8244845831052726E-4</v>
      </c>
      <c r="E122" s="10">
        <v>6</v>
      </c>
      <c r="F122" s="10" t="s">
        <v>433</v>
      </c>
    </row>
    <row r="123" spans="1:6" x14ac:dyDescent="0.2">
      <c r="C123" s="10">
        <f>SUM(C2:C122)</f>
        <v>5481</v>
      </c>
    </row>
  </sheetData>
  <mergeCells count="2">
    <mergeCell ref="G4:G11"/>
    <mergeCell ref="G12:G15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3"/>
  <sheetViews>
    <sheetView workbookViewId="0">
      <selection activeCell="M2" sqref="M2:M12"/>
    </sheetView>
  </sheetViews>
  <sheetFormatPr baseColWidth="10" defaultRowHeight="16" x14ac:dyDescent="0.2"/>
  <cols>
    <col min="1" max="1" width="8.6640625" style="3" bestFit="1" customWidth="1"/>
    <col min="2" max="2" width="11.6640625" style="3" customWidth="1"/>
    <col min="3" max="3" width="12" style="3" customWidth="1"/>
    <col min="4" max="4" width="11.5" style="3" customWidth="1"/>
    <col min="5" max="5" width="19" style="3" bestFit="1" customWidth="1"/>
    <col min="6" max="6" width="17.5" style="3" bestFit="1" customWidth="1"/>
    <col min="7" max="7" width="16.33203125" style="3" bestFit="1" customWidth="1"/>
    <col min="8" max="8" width="17.83203125" style="3" bestFit="1" customWidth="1"/>
    <col min="9" max="9" width="19" style="3" bestFit="1" customWidth="1"/>
    <col min="10" max="10" width="16.33203125" style="3" bestFit="1" customWidth="1"/>
    <col min="11" max="11" width="17.5" style="3" bestFit="1" customWidth="1"/>
    <col min="12" max="12" width="16.5" style="3" bestFit="1" customWidth="1"/>
    <col min="13" max="13" width="27.6640625" style="3" customWidth="1"/>
    <col min="14" max="16384" width="10.83203125" style="3"/>
  </cols>
  <sheetData>
    <row r="1" spans="1:13" ht="38" x14ac:dyDescent="0.25">
      <c r="A1" s="34" t="s">
        <v>0</v>
      </c>
      <c r="B1" s="34" t="s">
        <v>188</v>
      </c>
      <c r="C1" s="39" t="s">
        <v>450</v>
      </c>
      <c r="D1" s="39" t="s">
        <v>451</v>
      </c>
      <c r="E1" s="34" t="s">
        <v>181</v>
      </c>
      <c r="F1" s="34" t="s">
        <v>182</v>
      </c>
      <c r="G1" s="34" t="s">
        <v>183</v>
      </c>
      <c r="H1" s="34" t="s">
        <v>184</v>
      </c>
      <c r="I1" s="34" t="s">
        <v>448</v>
      </c>
      <c r="J1" s="35" t="s">
        <v>185</v>
      </c>
      <c r="K1" s="35" t="s">
        <v>186</v>
      </c>
      <c r="L1" s="35" t="s">
        <v>187</v>
      </c>
    </row>
    <row r="2" spans="1:13" x14ac:dyDescent="0.2">
      <c r="A2" s="3" t="s">
        <v>136</v>
      </c>
      <c r="B2" s="13" t="s">
        <v>191</v>
      </c>
      <c r="C2" s="9">
        <v>2.9191753329684364E-2</v>
      </c>
      <c r="D2" s="32">
        <v>0.233576642335766</v>
      </c>
      <c r="E2" s="24">
        <v>0.48398635000000001</v>
      </c>
      <c r="F2" s="24">
        <v>0.67828794199999998</v>
      </c>
      <c r="G2" s="24">
        <v>0.86795765000000002</v>
      </c>
      <c r="H2" s="24">
        <v>0.35076362900000002</v>
      </c>
      <c r="I2" s="24">
        <v>6.6538646000000007E-2</v>
      </c>
      <c r="J2" s="24">
        <v>0.686539754</v>
      </c>
      <c r="K2" s="24">
        <v>0.54153081318397522</v>
      </c>
      <c r="L2" s="24">
        <v>0.56844937773292969</v>
      </c>
      <c r="M2" s="41" t="s">
        <v>457</v>
      </c>
    </row>
    <row r="3" spans="1:13" x14ac:dyDescent="0.2">
      <c r="A3" s="3" t="s">
        <v>56</v>
      </c>
      <c r="B3" s="13" t="s">
        <v>193</v>
      </c>
      <c r="C3" s="9">
        <v>2.0616675789089583E-2</v>
      </c>
      <c r="D3" s="32">
        <v>0.16496350364963502</v>
      </c>
      <c r="E3" s="24">
        <v>4.8472638999999998E-2</v>
      </c>
      <c r="F3" s="24">
        <v>2.8020082000000002E-2</v>
      </c>
      <c r="G3" s="24">
        <v>0.29902901999999998</v>
      </c>
      <c r="H3" s="24">
        <v>2.2150297999999999E-2</v>
      </c>
      <c r="I3" s="24">
        <v>2.1603457E-2</v>
      </c>
      <c r="J3" s="24">
        <v>5.0391936999999998E-2</v>
      </c>
      <c r="K3" s="24">
        <v>1.0757268686451436E-2</v>
      </c>
      <c r="L3" s="24">
        <v>2.9171698784707028E-2</v>
      </c>
      <c r="M3" s="41"/>
    </row>
    <row r="4" spans="1:13" x14ac:dyDescent="0.2">
      <c r="A4" s="3" t="s">
        <v>57</v>
      </c>
      <c r="B4" s="13" t="s">
        <v>195</v>
      </c>
      <c r="C4" s="9">
        <v>1.8974639664294836E-2</v>
      </c>
      <c r="D4" s="32">
        <v>0.15182481751824817</v>
      </c>
      <c r="E4" s="24">
        <v>1.6650907E-2</v>
      </c>
      <c r="F4" s="24">
        <v>4.2913639999999998E-3</v>
      </c>
      <c r="G4" s="24">
        <v>2.1723626999999999E-2</v>
      </c>
      <c r="H4" s="24">
        <v>2.4274299999999999E-2</v>
      </c>
      <c r="I4" s="24">
        <v>4.75276E-3</v>
      </c>
      <c r="J4" s="24">
        <v>2.1769317E-2</v>
      </c>
      <c r="K4" s="24">
        <v>1.6781339150864241E-2</v>
      </c>
      <c r="L4" s="24">
        <v>3.8506642395813272E-2</v>
      </c>
      <c r="M4" s="41"/>
    </row>
    <row r="5" spans="1:13" x14ac:dyDescent="0.2">
      <c r="A5" s="3" t="s">
        <v>46</v>
      </c>
      <c r="B5" s="13" t="s">
        <v>197</v>
      </c>
      <c r="C5" s="9">
        <v>1.2588943623426382E-2</v>
      </c>
      <c r="D5" s="32">
        <v>0.10072992700729927</v>
      </c>
      <c r="E5" s="24">
        <v>1.3690745000000001E-2</v>
      </c>
      <c r="F5" s="24">
        <v>1.1611926E-2</v>
      </c>
      <c r="G5" s="24">
        <v>2.1065335000000001E-2</v>
      </c>
      <c r="H5" s="24">
        <v>1.941944E-2</v>
      </c>
      <c r="I5" s="24">
        <v>7.5180028999999995E-2</v>
      </c>
      <c r="J5" s="24">
        <v>2.3784994E-2</v>
      </c>
      <c r="K5" s="24">
        <v>1.8072211393238412E-2</v>
      </c>
      <c r="L5" s="24">
        <v>2.275392505207148E-2</v>
      </c>
      <c r="M5" s="41"/>
    </row>
    <row r="6" spans="1:13" x14ac:dyDescent="0.2">
      <c r="A6" s="3" t="s">
        <v>41</v>
      </c>
      <c r="B6" s="13" t="s">
        <v>199</v>
      </c>
      <c r="C6" s="9">
        <v>9.4873198321474179E-3</v>
      </c>
      <c r="D6" s="32">
        <v>7.5912408759124084E-2</v>
      </c>
      <c r="E6" s="24">
        <v>0.68675739000000002</v>
      </c>
      <c r="F6" s="24">
        <v>0.27111322999999998</v>
      </c>
      <c r="G6" s="24">
        <v>0.82944758399999996</v>
      </c>
      <c r="H6" s="24">
        <v>2.1240011999999999E-2</v>
      </c>
      <c r="I6" s="24">
        <v>0.33787805999999998</v>
      </c>
      <c r="J6" s="24">
        <v>1.004210526</v>
      </c>
      <c r="K6" s="24">
        <v>1.2289103747402119</v>
      </c>
      <c r="L6" s="24">
        <v>1.249715575936849</v>
      </c>
      <c r="M6" s="41"/>
    </row>
    <row r="7" spans="1:13" x14ac:dyDescent="0.2">
      <c r="A7" s="3" t="s">
        <v>47</v>
      </c>
      <c r="B7" s="13" t="s">
        <v>203</v>
      </c>
      <c r="C7" s="9">
        <v>6.9330414158000368E-3</v>
      </c>
      <c r="D7" s="32">
        <v>5.5474452554744529E-2</v>
      </c>
      <c r="E7" s="24">
        <v>5.550302E-3</v>
      </c>
      <c r="F7" s="24">
        <v>6.0583959999999997E-3</v>
      </c>
      <c r="G7" s="24">
        <v>4.2788959999999999E-3</v>
      </c>
      <c r="H7" s="24">
        <v>2.4881157000000001E-2</v>
      </c>
      <c r="I7" s="24">
        <v>0.26572251600000002</v>
      </c>
      <c r="J7" s="24">
        <v>2.7010078E-2</v>
      </c>
      <c r="K7" s="24">
        <v>1.5490466908490068E-2</v>
      </c>
      <c r="L7" s="24">
        <v>1.5169283368047654E-2</v>
      </c>
      <c r="M7" s="41"/>
    </row>
    <row r="8" spans="1:13" x14ac:dyDescent="0.2">
      <c r="A8" s="3" t="s">
        <v>131</v>
      </c>
      <c r="B8" s="13" t="s">
        <v>205</v>
      </c>
      <c r="C8" s="9">
        <v>3.6489691662105455E-3</v>
      </c>
      <c r="D8" s="32">
        <v>2.9197080291970802E-2</v>
      </c>
      <c r="E8" s="24">
        <v>2.2201209E-2</v>
      </c>
      <c r="F8" s="24">
        <v>7.6234818999999995E-2</v>
      </c>
      <c r="G8" s="24">
        <v>0.13182292000000001</v>
      </c>
      <c r="H8" s="24">
        <v>0.98098513200000004</v>
      </c>
      <c r="I8" s="24">
        <v>2.1603460000000001E-3</v>
      </c>
      <c r="J8" s="24">
        <v>3.6282195000000003E-2</v>
      </c>
      <c r="K8" s="24">
        <v>1.0222638301535547E-2</v>
      </c>
      <c r="L8" s="24">
        <v>2.6908846283215607E-2</v>
      </c>
      <c r="M8" s="41"/>
    </row>
    <row r="9" spans="1:13" x14ac:dyDescent="0.2">
      <c r="A9" s="3" t="s">
        <v>44</v>
      </c>
      <c r="B9" s="13" t="s">
        <v>207</v>
      </c>
      <c r="C9" s="9">
        <v>3.1016237912789638E-3</v>
      </c>
      <c r="D9" s="32">
        <v>2.4817518248175182E-2</v>
      </c>
      <c r="E9" s="24">
        <v>0.20462114000000001</v>
      </c>
      <c r="F9" s="24">
        <v>0.22037416200000001</v>
      </c>
      <c r="G9" s="24">
        <v>0.59246255999999997</v>
      </c>
      <c r="H9" s="24">
        <v>3.5804592000000003E-2</v>
      </c>
      <c r="I9" s="24">
        <v>0.79587133899999996</v>
      </c>
      <c r="J9" s="24">
        <v>0.41845464700000001</v>
      </c>
      <c r="K9" s="24">
        <v>4.1738202503431576E-2</v>
      </c>
      <c r="L9" s="24">
        <v>1.9836755173600781E-2</v>
      </c>
      <c r="M9" s="41"/>
    </row>
    <row r="10" spans="1:13" x14ac:dyDescent="0.2">
      <c r="A10" s="3" t="s">
        <v>121</v>
      </c>
      <c r="B10" s="13" t="s">
        <v>209</v>
      </c>
      <c r="C10" s="9">
        <v>2.9191753329684362E-3</v>
      </c>
      <c r="D10" s="32">
        <v>2.3357664233576641E-2</v>
      </c>
      <c r="E10" s="24">
        <v>7.8444270999999996E-2</v>
      </c>
      <c r="F10" s="24">
        <v>8.8604045000000006E-2</v>
      </c>
      <c r="G10" s="24">
        <v>0.24899884799999999</v>
      </c>
      <c r="H10" s="24">
        <v>0.95974512000000001</v>
      </c>
      <c r="I10" s="24">
        <v>8.6845895000000006E-2</v>
      </c>
      <c r="J10" s="24">
        <v>0.20318029100000001</v>
      </c>
      <c r="K10" s="24">
        <v>3.8469402029462717E-2</v>
      </c>
      <c r="L10" s="24">
        <v>2.253615876219307E-2</v>
      </c>
      <c r="M10" s="41"/>
    </row>
    <row r="11" spans="1:13" x14ac:dyDescent="0.2">
      <c r="A11" s="3" t="s">
        <v>58</v>
      </c>
      <c r="B11" s="13" t="s">
        <v>211</v>
      </c>
      <c r="C11" s="9">
        <v>2.7367268746579091E-3</v>
      </c>
      <c r="D11" s="32">
        <v>2.1897810218978103E-2</v>
      </c>
      <c r="E11" s="24">
        <v>0.81478435999999999</v>
      </c>
      <c r="F11" s="24">
        <v>0.29660898099999999</v>
      </c>
      <c r="G11" s="24">
        <v>0.47183059999999999</v>
      </c>
      <c r="H11" s="24">
        <v>2.1240011999999999E-2</v>
      </c>
      <c r="I11" s="24">
        <v>0.693470955</v>
      </c>
      <c r="J11" s="24">
        <v>0.92519596900000001</v>
      </c>
      <c r="K11" s="24">
        <v>0.57443814785650671</v>
      </c>
      <c r="L11" s="24">
        <v>0.56534752244762221</v>
      </c>
      <c r="M11" s="41"/>
    </row>
    <row r="12" spans="1:13" x14ac:dyDescent="0.2">
      <c r="A12" s="3" t="s">
        <v>91</v>
      </c>
      <c r="B12" s="13" t="s">
        <v>213</v>
      </c>
      <c r="C12" s="9">
        <v>2.554278416347382E-3</v>
      </c>
      <c r="D12" s="32">
        <v>2.0437956204379562E-2</v>
      </c>
      <c r="E12" s="24">
        <v>1.1359618469999999</v>
      </c>
      <c r="F12" s="24">
        <v>0.49981768700000001</v>
      </c>
      <c r="G12" s="24">
        <v>1.030884854</v>
      </c>
      <c r="H12" s="24">
        <v>2.1240011999999999E-2</v>
      </c>
      <c r="I12" s="24">
        <v>0</v>
      </c>
      <c r="J12" s="24">
        <v>1.6931690999999999E-2</v>
      </c>
      <c r="K12" s="24">
        <v>1.9793374383070644E-2</v>
      </c>
      <c r="L12" s="24">
        <v>2.4504226979153901E-2</v>
      </c>
      <c r="M12" s="41"/>
    </row>
    <row r="13" spans="1:13" x14ac:dyDescent="0.2">
      <c r="A13" s="3" t="s">
        <v>165</v>
      </c>
      <c r="B13" s="13" t="s">
        <v>215</v>
      </c>
      <c r="C13" s="9">
        <v>2.554278416347382E-3</v>
      </c>
      <c r="D13" s="32">
        <v>2.0437956204379562E-2</v>
      </c>
      <c r="E13" s="24">
        <v>3.1451712E-2</v>
      </c>
      <c r="F13" s="24">
        <v>5.5030431999999997E-2</v>
      </c>
      <c r="G13" s="24">
        <v>0.27483679900000002</v>
      </c>
      <c r="H13" s="24">
        <v>0.33680590700000002</v>
      </c>
      <c r="I13" s="24">
        <v>0.15554488699999999</v>
      </c>
      <c r="J13" s="24">
        <v>5.1601344E-2</v>
      </c>
      <c r="K13" s="24">
        <v>1.8562159021209286E-2</v>
      </c>
      <c r="L13" s="24">
        <v>8.745375042045072E-3</v>
      </c>
    </row>
    <row r="14" spans="1:13" x14ac:dyDescent="0.2">
      <c r="A14" s="3" t="s">
        <v>36</v>
      </c>
      <c r="B14" s="13" t="s">
        <v>217</v>
      </c>
      <c r="C14" s="9">
        <v>2.3718299580368545E-3</v>
      </c>
      <c r="D14" s="32">
        <v>1.8978102189781021E-2</v>
      </c>
      <c r="E14" s="24">
        <v>5.9573242999999998E-2</v>
      </c>
      <c r="F14" s="24">
        <v>3.6855244000000002E-2</v>
      </c>
      <c r="G14" s="24">
        <v>0.10433924</v>
      </c>
      <c r="H14" s="24">
        <v>3.6411448999999999E-2</v>
      </c>
      <c r="I14" s="24">
        <v>8.6413830000000007E-3</v>
      </c>
      <c r="J14" s="24">
        <v>4.2732363000000002E-2</v>
      </c>
      <c r="K14" s="24">
        <v>2.2805409615277047E-2</v>
      </c>
      <c r="L14" s="24">
        <v>2.2170491076377339E-2</v>
      </c>
    </row>
    <row r="15" spans="1:13" x14ac:dyDescent="0.2">
      <c r="A15" s="3" t="s">
        <v>88</v>
      </c>
      <c r="B15" s="13" t="s">
        <v>219</v>
      </c>
      <c r="C15" s="9">
        <v>1.6420361247947454E-3</v>
      </c>
      <c r="D15" s="32">
        <v>1.3138686131386862E-2</v>
      </c>
      <c r="E15" s="24">
        <v>0.463635242</v>
      </c>
      <c r="F15" s="24">
        <v>2.0951953999999998E-2</v>
      </c>
      <c r="G15" s="24">
        <v>0.55724395199999999</v>
      </c>
      <c r="H15" s="24">
        <v>3.2163446999999998E-2</v>
      </c>
      <c r="I15" s="24">
        <v>4.7527604000000001E-2</v>
      </c>
      <c r="J15" s="24">
        <v>1.1287794E-2</v>
      </c>
      <c r="K15" s="24">
        <v>1.333901317119978E-2</v>
      </c>
      <c r="L15" s="24">
        <v>1.6919585295130074E-2</v>
      </c>
    </row>
    <row r="16" spans="1:13" x14ac:dyDescent="0.2">
      <c r="A16" s="3" t="s">
        <v>55</v>
      </c>
      <c r="B16" s="13" t="s">
        <v>221</v>
      </c>
      <c r="C16" s="9">
        <v>1.277139208173691E-3</v>
      </c>
      <c r="D16" s="32">
        <v>1.0218978102189781E-2</v>
      </c>
      <c r="E16" s="24">
        <v>8.8804829999999998E-3</v>
      </c>
      <c r="F16" s="24">
        <v>4.2913639999999998E-3</v>
      </c>
      <c r="G16" s="24">
        <v>5.7600530000000002E-3</v>
      </c>
      <c r="H16" s="24">
        <v>2.7005158000000001E-2</v>
      </c>
      <c r="I16" s="24">
        <v>0.73581373000000005</v>
      </c>
      <c r="J16" s="24">
        <v>0.94777155700000004</v>
      </c>
      <c r="K16" s="24">
        <v>0.54776012151410713</v>
      </c>
      <c r="L16" s="24">
        <v>0.48249989789905423</v>
      </c>
    </row>
    <row r="17" spans="1:12" x14ac:dyDescent="0.2">
      <c r="A17" s="3" t="s">
        <v>138</v>
      </c>
      <c r="B17" s="13" t="s">
        <v>223</v>
      </c>
      <c r="C17" s="9">
        <v>1.277139208173691E-3</v>
      </c>
      <c r="D17" s="32">
        <v>1.0218978102189781E-2</v>
      </c>
      <c r="E17" s="24">
        <v>0.82033466300000002</v>
      </c>
      <c r="F17" s="24">
        <v>0.971110425</v>
      </c>
      <c r="G17" s="24">
        <v>1.3471940309999999</v>
      </c>
      <c r="H17" s="24">
        <v>1.3487407709999999</v>
      </c>
      <c r="I17" s="24">
        <v>0.97561209800000004</v>
      </c>
      <c r="J17" s="24">
        <v>0.41321388599999997</v>
      </c>
      <c r="K17" s="24">
        <v>3.9276452421689208E-2</v>
      </c>
      <c r="L17" s="24">
        <v>3.2626976118398925E-2</v>
      </c>
    </row>
    <row r="18" spans="1:12" x14ac:dyDescent="0.2">
      <c r="A18" s="3" t="s">
        <v>43</v>
      </c>
      <c r="B18" s="13" t="s">
        <v>225</v>
      </c>
      <c r="C18" s="9">
        <v>1.0946907498631637E-3</v>
      </c>
      <c r="D18" s="32">
        <v>8.7591240875912416E-3</v>
      </c>
      <c r="E18" s="24">
        <v>3.9592156000000003E-2</v>
      </c>
      <c r="F18" s="24">
        <v>4.9224469E-2</v>
      </c>
      <c r="G18" s="24">
        <v>2.4356794000000001E-2</v>
      </c>
      <c r="H18" s="24">
        <v>2.6398300999999999E-2</v>
      </c>
      <c r="I18" s="24">
        <v>1.296207E-3</v>
      </c>
      <c r="J18" s="24">
        <v>2.2172451999999999E-2</v>
      </c>
      <c r="K18" s="24">
        <v>1.4199594666115894E-2</v>
      </c>
      <c r="L18" s="24">
        <v>3.5006038541648431E-2</v>
      </c>
    </row>
    <row r="19" spans="1:12" x14ac:dyDescent="0.2">
      <c r="A19" s="3" t="s">
        <v>53</v>
      </c>
      <c r="B19" s="13" t="s">
        <v>227</v>
      </c>
      <c r="C19" s="9">
        <v>1.0946907498631637E-3</v>
      </c>
      <c r="D19" s="32">
        <v>8.7591240875912416E-3</v>
      </c>
      <c r="E19" s="24">
        <v>0.39777165599999997</v>
      </c>
      <c r="F19" s="24">
        <v>0.41575743999999998</v>
      </c>
      <c r="G19" s="24">
        <v>0.72807065699999995</v>
      </c>
      <c r="H19" s="24">
        <v>3.6411448999999999E-2</v>
      </c>
      <c r="I19" s="24">
        <v>5.1848299999999996E-3</v>
      </c>
      <c r="J19" s="24">
        <v>1.219888018</v>
      </c>
      <c r="K19" s="24">
        <v>2.4401788288346435</v>
      </c>
      <c r="L19" s="24">
        <v>2.7847303659881328</v>
      </c>
    </row>
    <row r="20" spans="1:12" x14ac:dyDescent="0.2">
      <c r="A20" s="3" t="s">
        <v>128</v>
      </c>
      <c r="B20" s="13" t="s">
        <v>231</v>
      </c>
      <c r="C20" s="22">
        <v>9.1224229155263637E-4</v>
      </c>
      <c r="D20" s="32">
        <v>7.2992700729927005E-3</v>
      </c>
      <c r="E20" s="24">
        <v>0.66455618100000002</v>
      </c>
      <c r="F20" s="24">
        <v>1.2548453150000001</v>
      </c>
      <c r="G20" s="24">
        <v>1.0720280870000001</v>
      </c>
      <c r="H20" s="24">
        <v>1.393648225</v>
      </c>
      <c r="I20" s="24">
        <v>5.4008641000000003E-2</v>
      </c>
      <c r="J20" s="24">
        <v>0.64783874600000002</v>
      </c>
      <c r="K20" s="24">
        <v>0.19907243008253436</v>
      </c>
      <c r="L20" s="24">
        <v>0.16952573158425832</v>
      </c>
    </row>
    <row r="23" spans="1:12" x14ac:dyDescent="0.2">
      <c r="B23" s="13"/>
      <c r="C23" s="13"/>
      <c r="D23" s="10"/>
      <c r="E23" s="14"/>
      <c r="F23" s="10"/>
      <c r="G23" s="15"/>
    </row>
    <row r="24" spans="1:12" x14ac:dyDescent="0.2">
      <c r="B24" s="13"/>
      <c r="C24" s="13"/>
      <c r="D24" s="10"/>
      <c r="E24" s="14"/>
      <c r="F24" s="10"/>
      <c r="G24" s="15"/>
    </row>
    <row r="25" spans="1:12" x14ac:dyDescent="0.2">
      <c r="B25" s="13"/>
      <c r="C25" s="13"/>
      <c r="D25" s="10"/>
      <c r="E25" s="14"/>
      <c r="F25" s="10"/>
      <c r="G25" s="15"/>
    </row>
    <row r="26" spans="1:12" x14ac:dyDescent="0.2">
      <c r="B26" s="13"/>
      <c r="C26" s="13"/>
      <c r="D26" s="10"/>
      <c r="E26" s="14"/>
      <c r="F26" s="10"/>
      <c r="G26" s="15"/>
    </row>
    <row r="27" spans="1:12" x14ac:dyDescent="0.2">
      <c r="B27" s="13"/>
      <c r="C27" s="13"/>
      <c r="D27" s="10"/>
      <c r="E27" s="14"/>
      <c r="F27" s="10"/>
      <c r="G27" s="15"/>
    </row>
    <row r="28" spans="1:12" x14ac:dyDescent="0.2">
      <c r="B28" s="13"/>
      <c r="C28" s="13"/>
      <c r="D28" s="10"/>
      <c r="E28" s="14"/>
      <c r="F28" s="10"/>
      <c r="G28" s="10"/>
    </row>
    <row r="29" spans="1:12" x14ac:dyDescent="0.2">
      <c r="B29" s="13"/>
      <c r="C29" s="13"/>
      <c r="D29" s="10"/>
      <c r="E29" s="14"/>
      <c r="F29" s="10"/>
      <c r="G29" s="15"/>
    </row>
    <row r="30" spans="1:12" x14ac:dyDescent="0.2">
      <c r="B30" s="13"/>
      <c r="C30" s="13"/>
      <c r="D30" s="10"/>
      <c r="E30" s="14"/>
      <c r="F30" s="10"/>
      <c r="G30" s="15"/>
    </row>
    <row r="31" spans="1:12" x14ac:dyDescent="0.2">
      <c r="B31" s="13"/>
      <c r="C31" s="13"/>
      <c r="D31" s="10"/>
      <c r="E31" s="14"/>
      <c r="F31" s="10"/>
      <c r="G31" s="15"/>
    </row>
    <row r="32" spans="1:12" x14ac:dyDescent="0.2">
      <c r="B32" s="13"/>
      <c r="C32" s="13"/>
      <c r="D32" s="10"/>
      <c r="E32" s="14"/>
      <c r="F32" s="10"/>
      <c r="G32" s="15"/>
    </row>
    <row r="33" spans="2:7" x14ac:dyDescent="0.2">
      <c r="B33" s="13"/>
      <c r="C33" s="13"/>
      <c r="D33" s="10"/>
      <c r="E33" s="14"/>
      <c r="F33" s="10"/>
      <c r="G33" s="15"/>
    </row>
    <row r="34" spans="2:7" x14ac:dyDescent="0.2">
      <c r="B34" s="13"/>
      <c r="C34" s="13"/>
      <c r="D34" s="10"/>
      <c r="E34" s="14"/>
      <c r="F34" s="10"/>
      <c r="G34" s="15"/>
    </row>
    <row r="35" spans="2:7" x14ac:dyDescent="0.2">
      <c r="B35" s="13"/>
      <c r="C35" s="13"/>
      <c r="D35" s="10"/>
      <c r="E35" s="14"/>
      <c r="F35" s="10"/>
      <c r="G35" s="15"/>
    </row>
    <row r="36" spans="2:7" x14ac:dyDescent="0.2">
      <c r="B36" s="13"/>
      <c r="C36" s="13"/>
      <c r="D36" s="10"/>
      <c r="E36" s="14"/>
      <c r="F36" s="10"/>
      <c r="G36" s="15"/>
    </row>
    <row r="37" spans="2:7" x14ac:dyDescent="0.2">
      <c r="B37" s="13"/>
      <c r="C37" s="13"/>
      <c r="D37" s="10"/>
      <c r="E37" s="14"/>
      <c r="F37" s="10"/>
      <c r="G37" s="15"/>
    </row>
    <row r="38" spans="2:7" x14ac:dyDescent="0.2">
      <c r="B38" s="13"/>
      <c r="C38" s="13"/>
      <c r="D38" s="10"/>
      <c r="E38" s="14"/>
      <c r="F38" s="10"/>
      <c r="G38" s="15"/>
    </row>
    <row r="39" spans="2:7" x14ac:dyDescent="0.2">
      <c r="B39" s="13"/>
      <c r="C39" s="13"/>
      <c r="D39" s="10"/>
      <c r="E39" s="14"/>
      <c r="F39" s="10"/>
      <c r="G39" s="15"/>
    </row>
    <row r="40" spans="2:7" x14ac:dyDescent="0.2">
      <c r="B40" s="13"/>
      <c r="C40" s="13"/>
      <c r="D40" s="10"/>
      <c r="E40" s="14"/>
      <c r="F40" s="10"/>
      <c r="G40" s="15"/>
    </row>
    <row r="41" spans="2:7" x14ac:dyDescent="0.2">
      <c r="B41" s="13"/>
      <c r="C41" s="13"/>
      <c r="D41" s="10"/>
      <c r="E41" s="14"/>
      <c r="F41" s="10"/>
      <c r="G41" s="15"/>
    </row>
    <row r="42" spans="2:7" x14ac:dyDescent="0.2">
      <c r="B42" s="13"/>
      <c r="C42" s="13"/>
      <c r="D42" s="10"/>
      <c r="E42" s="14"/>
      <c r="F42" s="10"/>
      <c r="G42" s="10"/>
    </row>
    <row r="43" spans="2:7" x14ac:dyDescent="0.2">
      <c r="B43" s="13"/>
      <c r="C43" s="13"/>
      <c r="D43" s="10"/>
      <c r="E43" s="14"/>
      <c r="F43" s="10"/>
      <c r="G43" s="10"/>
    </row>
  </sheetData>
  <mergeCells count="1">
    <mergeCell ref="M2:M12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0"/>
  <sheetViews>
    <sheetView workbookViewId="0"/>
  </sheetViews>
  <sheetFormatPr baseColWidth="10" defaultRowHeight="16" x14ac:dyDescent="0.2"/>
  <cols>
    <col min="1" max="1" width="8.6640625" bestFit="1" customWidth="1"/>
    <col min="2" max="2" width="11.6640625" bestFit="1" customWidth="1"/>
    <col min="3" max="3" width="11.83203125" customWidth="1"/>
    <col min="4" max="4" width="11.5" bestFit="1" customWidth="1"/>
    <col min="5" max="5" width="19" bestFit="1" customWidth="1"/>
    <col min="6" max="6" width="17.5" bestFit="1" customWidth="1"/>
    <col min="7" max="7" width="16.33203125" bestFit="1" customWidth="1"/>
    <col min="8" max="8" width="17.83203125" bestFit="1" customWidth="1"/>
    <col min="9" max="9" width="19" bestFit="1" customWidth="1"/>
    <col min="10" max="10" width="16.33203125" bestFit="1" customWidth="1"/>
    <col min="11" max="11" width="17.5" bestFit="1" customWidth="1"/>
    <col min="12" max="12" width="16.5" bestFit="1" customWidth="1"/>
    <col min="13" max="13" width="18.5" customWidth="1"/>
    <col min="14" max="14" width="37" customWidth="1"/>
  </cols>
  <sheetData>
    <row r="1" spans="1:17" ht="40" customHeight="1" x14ac:dyDescent="0.25">
      <c r="A1" s="40" t="s">
        <v>0</v>
      </c>
      <c r="B1" s="34" t="s">
        <v>188</v>
      </c>
      <c r="C1" s="39" t="s">
        <v>450</v>
      </c>
      <c r="D1" s="39" t="s">
        <v>451</v>
      </c>
      <c r="E1" s="34" t="s">
        <v>181</v>
      </c>
      <c r="F1" s="34" t="s">
        <v>182</v>
      </c>
      <c r="G1" s="34" t="s">
        <v>183</v>
      </c>
      <c r="H1" s="34" t="s">
        <v>184</v>
      </c>
      <c r="I1" s="34" t="s">
        <v>448</v>
      </c>
      <c r="J1" s="35" t="s">
        <v>185</v>
      </c>
      <c r="K1" s="35" t="s">
        <v>186</v>
      </c>
      <c r="L1" s="35" t="s">
        <v>187</v>
      </c>
      <c r="M1" s="35" t="s">
        <v>436</v>
      </c>
      <c r="O1" s="11"/>
      <c r="P1" s="17"/>
      <c r="Q1" s="17"/>
    </row>
    <row r="2" spans="1:17" ht="16" customHeight="1" x14ac:dyDescent="0.2">
      <c r="A2" s="16" t="s">
        <v>44</v>
      </c>
      <c r="B2" s="13" t="s">
        <v>207</v>
      </c>
      <c r="C2" s="9">
        <v>3.0999999999999999E-3</v>
      </c>
      <c r="D2" s="9">
        <v>2.4809999999999999E-2</v>
      </c>
      <c r="E2" s="28">
        <v>0.20462114000000001</v>
      </c>
      <c r="F2" s="28">
        <v>0.22037416200000001</v>
      </c>
      <c r="G2" s="28">
        <v>0.59246255999999997</v>
      </c>
      <c r="H2" s="28">
        <v>3.5804592000000003E-2</v>
      </c>
      <c r="I2" s="28">
        <v>0.79587133899999996</v>
      </c>
      <c r="J2" s="28">
        <v>0.41845464700000001</v>
      </c>
      <c r="K2" s="29">
        <v>4.1738202503431576E-2</v>
      </c>
      <c r="L2" s="29">
        <v>1.9836755173600781E-2</v>
      </c>
      <c r="M2" t="s">
        <v>441</v>
      </c>
      <c r="N2" s="41" t="s">
        <v>459</v>
      </c>
      <c r="O2" s="11"/>
      <c r="P2" s="17"/>
    </row>
    <row r="3" spans="1:17" x14ac:dyDescent="0.2">
      <c r="A3" s="16" t="s">
        <v>47</v>
      </c>
      <c r="B3" s="13" t="s">
        <v>203</v>
      </c>
      <c r="C3" s="9">
        <v>6.9300000000000004E-3</v>
      </c>
      <c r="D3" s="9">
        <v>5.5474000000000002E-2</v>
      </c>
      <c r="E3" s="28">
        <v>5.550302E-3</v>
      </c>
      <c r="F3" s="28">
        <v>6.0583959999999997E-3</v>
      </c>
      <c r="G3" s="28">
        <v>4.2788959999999999E-3</v>
      </c>
      <c r="H3" s="28">
        <v>2.4881157000000001E-2</v>
      </c>
      <c r="I3" s="28">
        <v>0.26572251600000002</v>
      </c>
      <c r="J3" s="28">
        <v>2.7010078E-2</v>
      </c>
      <c r="K3" s="29">
        <v>1.5490466908490068E-2</v>
      </c>
      <c r="L3" s="29">
        <v>1.5169283368047654E-2</v>
      </c>
      <c r="M3" t="s">
        <v>443</v>
      </c>
      <c r="N3" s="41"/>
    </row>
    <row r="4" spans="1:17" x14ac:dyDescent="0.2">
      <c r="A4" s="16" t="s">
        <v>49</v>
      </c>
      <c r="B4" s="13" t="s">
        <v>245</v>
      </c>
      <c r="C4" s="18" t="s">
        <v>439</v>
      </c>
      <c r="D4" s="19" t="s">
        <v>440</v>
      </c>
      <c r="E4" s="28">
        <v>1.0360563999999999E-2</v>
      </c>
      <c r="F4" s="28">
        <v>1.5145990999999999E-2</v>
      </c>
      <c r="G4" s="28">
        <v>0.21707169900000001</v>
      </c>
      <c r="H4" s="28">
        <v>9.7400627000000004E-2</v>
      </c>
      <c r="I4" s="28">
        <v>0.79025444099999997</v>
      </c>
      <c r="J4" s="28">
        <v>0.31243001100000001</v>
      </c>
      <c r="K4" s="29">
        <v>4.0447330261057395E-2</v>
      </c>
      <c r="L4" s="29">
        <v>3.7339774444424989E-2</v>
      </c>
      <c r="M4" t="s">
        <v>442</v>
      </c>
      <c r="N4" s="41"/>
      <c r="P4" s="17"/>
    </row>
    <row r="5" spans="1:17" x14ac:dyDescent="0.2">
      <c r="A5" s="16" t="s">
        <v>50</v>
      </c>
      <c r="B5" s="13" t="s">
        <v>243</v>
      </c>
      <c r="C5" s="18" t="s">
        <v>439</v>
      </c>
      <c r="D5" s="19" t="s">
        <v>440</v>
      </c>
      <c r="E5" s="28">
        <v>0.35373925899999997</v>
      </c>
      <c r="F5" s="28">
        <v>0.40540767999999999</v>
      </c>
      <c r="G5" s="28">
        <v>0.38477151799999998</v>
      </c>
      <c r="H5" s="28">
        <v>1.0013149000000001E-2</v>
      </c>
      <c r="I5" s="28">
        <v>0.67143543000000006</v>
      </c>
      <c r="J5" s="28">
        <v>0.21809630499999999</v>
      </c>
      <c r="K5" s="29">
        <v>2.7538607837315675E-2</v>
      </c>
      <c r="L5" s="29">
        <v>2.1587057100683201E-2</v>
      </c>
      <c r="M5" t="s">
        <v>444</v>
      </c>
      <c r="N5" s="31"/>
      <c r="P5" s="17"/>
    </row>
    <row r="6" spans="1:17" ht="16" customHeight="1" x14ac:dyDescent="0.2">
      <c r="A6" s="16" t="s">
        <v>53</v>
      </c>
      <c r="B6" s="13" t="s">
        <v>227</v>
      </c>
      <c r="C6" s="9">
        <v>1.09E-3</v>
      </c>
      <c r="D6" s="9">
        <v>8.7500000000000008E-3</v>
      </c>
      <c r="E6" s="28">
        <v>0.39777165599999997</v>
      </c>
      <c r="F6" s="28">
        <v>0.41575743999999998</v>
      </c>
      <c r="G6" s="28">
        <v>0.72807065699999995</v>
      </c>
      <c r="H6" s="28">
        <v>3.6411448999999999E-2</v>
      </c>
      <c r="I6" s="28">
        <v>5.1848299999999996E-3</v>
      </c>
      <c r="J6" s="28">
        <v>1.219888018</v>
      </c>
      <c r="K6" s="29">
        <v>2.4401788288346435</v>
      </c>
      <c r="L6" s="29">
        <v>2.7847303659881328</v>
      </c>
      <c r="M6" t="s">
        <v>445</v>
      </c>
      <c r="N6" s="41" t="s">
        <v>458</v>
      </c>
      <c r="P6" s="17"/>
    </row>
    <row r="7" spans="1:17" ht="16" customHeight="1" x14ac:dyDescent="0.2">
      <c r="A7" s="16" t="s">
        <v>55</v>
      </c>
      <c r="B7" s="13" t="s">
        <v>221</v>
      </c>
      <c r="C7" s="9">
        <v>1.2700000000000001E-3</v>
      </c>
      <c r="D7" s="9">
        <v>1.021E-2</v>
      </c>
      <c r="E7" s="28">
        <v>8.8804829999999998E-3</v>
      </c>
      <c r="F7" s="28">
        <v>4.2913639999999998E-3</v>
      </c>
      <c r="G7" s="28">
        <v>5.7600530000000002E-3</v>
      </c>
      <c r="H7" s="28">
        <v>2.7005158000000001E-2</v>
      </c>
      <c r="I7" s="28">
        <v>0.73581373000000005</v>
      </c>
      <c r="J7" s="28">
        <v>0.94777155700000004</v>
      </c>
      <c r="K7" s="29">
        <v>0.54776012151410713</v>
      </c>
      <c r="L7" s="29">
        <v>0.48249989789905423</v>
      </c>
      <c r="M7" t="s">
        <v>446</v>
      </c>
      <c r="N7" s="41"/>
      <c r="P7" s="17"/>
    </row>
    <row r="8" spans="1:17" x14ac:dyDescent="0.2">
      <c r="A8" s="16" t="s">
        <v>121</v>
      </c>
      <c r="B8" s="13" t="s">
        <v>209</v>
      </c>
      <c r="C8" s="9">
        <v>2.9099999999999998E-3</v>
      </c>
      <c r="D8" s="9">
        <v>2.3349999999999999E-2</v>
      </c>
      <c r="E8" s="28">
        <v>7.8444270999999996E-2</v>
      </c>
      <c r="F8" s="28">
        <v>8.8604045000000006E-2</v>
      </c>
      <c r="G8" s="28">
        <v>0.24899884799999999</v>
      </c>
      <c r="H8" s="28">
        <v>0.95974512000000001</v>
      </c>
      <c r="I8" s="28">
        <v>8.6845895000000006E-2</v>
      </c>
      <c r="J8" s="28">
        <v>0.20318029100000001</v>
      </c>
      <c r="K8" s="29">
        <v>3.8469402029462717E-2</v>
      </c>
      <c r="L8" s="29">
        <v>2.253615876219307E-2</v>
      </c>
      <c r="M8" t="s">
        <v>447</v>
      </c>
      <c r="N8" s="41"/>
      <c r="P8" s="17"/>
    </row>
    <row r="9" spans="1:17" x14ac:dyDescent="0.2">
      <c r="A9" s="16" t="s">
        <v>128</v>
      </c>
      <c r="B9" s="13" t="s">
        <v>231</v>
      </c>
      <c r="C9" s="9">
        <v>9.1E-4</v>
      </c>
      <c r="D9" s="9">
        <v>7.2899999999999996E-3</v>
      </c>
      <c r="E9" s="28">
        <v>0.66455618100000002</v>
      </c>
      <c r="F9" s="28">
        <v>1.2548453150000001</v>
      </c>
      <c r="G9" s="28">
        <v>1.0720280870000001</v>
      </c>
      <c r="H9" s="28">
        <v>1.393648225</v>
      </c>
      <c r="I9" s="28">
        <v>5.4008641000000003E-2</v>
      </c>
      <c r="J9" s="28">
        <v>0.64783874600000002</v>
      </c>
      <c r="K9" s="29">
        <v>0.19907243008253436</v>
      </c>
      <c r="L9" s="29">
        <v>0.16952573158425832</v>
      </c>
      <c r="M9" t="s">
        <v>447</v>
      </c>
      <c r="N9" s="41"/>
      <c r="P9" s="17"/>
    </row>
    <row r="10" spans="1:17" x14ac:dyDescent="0.2">
      <c r="A10" s="16" t="s">
        <v>131</v>
      </c>
      <c r="B10" s="13" t="s">
        <v>205</v>
      </c>
      <c r="C10" s="9">
        <v>3.64E-3</v>
      </c>
      <c r="D10" s="9">
        <v>2.9190000000000001E-2</v>
      </c>
      <c r="E10" s="28">
        <v>2.2201209E-2</v>
      </c>
      <c r="F10" s="28">
        <v>7.6234818999999995E-2</v>
      </c>
      <c r="G10" s="28">
        <v>0.13182292000000001</v>
      </c>
      <c r="H10" s="28">
        <v>0.98098513200000004</v>
      </c>
      <c r="I10" s="28">
        <v>2.1603460000000001E-3</v>
      </c>
      <c r="J10" s="28">
        <v>3.6282195000000003E-2</v>
      </c>
      <c r="K10" s="29">
        <v>1.0222638301535547E-2</v>
      </c>
      <c r="L10" s="29">
        <v>2.6908846283215607E-2</v>
      </c>
      <c r="M10" t="s">
        <v>447</v>
      </c>
      <c r="N10" s="31"/>
      <c r="P10" s="17"/>
    </row>
    <row r="11" spans="1:17" x14ac:dyDescent="0.2">
      <c r="N11" s="31"/>
      <c r="P11" s="17"/>
    </row>
    <row r="12" spans="1:17" x14ac:dyDescent="0.2">
      <c r="A12" s="3"/>
      <c r="B12" s="13"/>
      <c r="C12" s="9"/>
      <c r="D12" s="9"/>
      <c r="E12" s="1"/>
      <c r="F12" s="1"/>
      <c r="G12" s="1"/>
      <c r="H12" s="1"/>
      <c r="I12" s="1"/>
      <c r="J12" s="1"/>
      <c r="K12" s="1"/>
      <c r="L12" s="1"/>
      <c r="P12" s="17"/>
    </row>
    <row r="13" spans="1:17" x14ac:dyDescent="0.2">
      <c r="A13" s="3"/>
      <c r="B13" s="13"/>
      <c r="C13" s="9"/>
      <c r="D13" s="9"/>
      <c r="E13" s="1"/>
      <c r="F13" s="1"/>
      <c r="G13" s="1"/>
      <c r="H13" s="1"/>
      <c r="I13" s="1"/>
      <c r="J13" s="1"/>
      <c r="K13" s="1"/>
      <c r="L13" s="1"/>
      <c r="N13" s="31"/>
      <c r="P13" s="17"/>
    </row>
    <row r="14" spans="1:17" x14ac:dyDescent="0.2">
      <c r="A14" s="3"/>
      <c r="B14" s="13"/>
      <c r="C14" s="9"/>
      <c r="D14" s="9"/>
      <c r="E14" s="1"/>
      <c r="F14" s="1"/>
      <c r="G14" s="1"/>
      <c r="H14" s="1"/>
      <c r="I14" s="1"/>
      <c r="J14" s="1"/>
      <c r="K14" s="1"/>
      <c r="L14" s="1"/>
      <c r="N14" s="31"/>
      <c r="P14" s="17"/>
    </row>
    <row r="15" spans="1:17" x14ac:dyDescent="0.2">
      <c r="A15" s="3"/>
      <c r="B15" s="13"/>
      <c r="C15" s="9"/>
      <c r="D15" s="9"/>
      <c r="E15" s="1"/>
      <c r="F15" s="1"/>
      <c r="G15" s="1"/>
      <c r="H15" s="1"/>
      <c r="I15" s="1"/>
      <c r="J15" s="1"/>
      <c r="K15" s="1"/>
      <c r="L15" s="1"/>
      <c r="O15" s="11"/>
      <c r="P15" s="17"/>
    </row>
    <row r="16" spans="1:17" x14ac:dyDescent="0.2">
      <c r="A16" s="3"/>
      <c r="B16" s="13"/>
      <c r="C16" s="9"/>
      <c r="D16" s="9"/>
      <c r="E16" s="1"/>
      <c r="F16" s="1"/>
      <c r="G16" s="1"/>
      <c r="H16" s="1"/>
      <c r="I16" s="1"/>
      <c r="J16" s="1"/>
      <c r="K16" s="1"/>
      <c r="L16" s="1"/>
      <c r="O16" s="11"/>
      <c r="P16" s="17"/>
    </row>
    <row r="17" spans="1:17" x14ac:dyDescent="0.2">
      <c r="A17" s="3"/>
      <c r="B17" s="13"/>
      <c r="C17" s="9"/>
      <c r="D17" s="9"/>
      <c r="E17" s="1"/>
      <c r="F17" s="1"/>
      <c r="G17" s="1"/>
      <c r="H17" s="1"/>
      <c r="I17" s="1"/>
      <c r="J17" s="1"/>
      <c r="K17" s="1"/>
      <c r="L17" s="1"/>
      <c r="O17" s="11"/>
      <c r="P17" s="17"/>
    </row>
    <row r="18" spans="1:17" x14ac:dyDescent="0.2">
      <c r="A18" s="3"/>
      <c r="B18" s="13"/>
      <c r="C18" s="9"/>
      <c r="D18" s="9"/>
      <c r="E18" s="1"/>
      <c r="F18" s="1"/>
      <c r="G18" s="1"/>
      <c r="H18" s="1"/>
      <c r="I18" s="1"/>
      <c r="J18" s="1"/>
      <c r="K18" s="1"/>
      <c r="L18" s="1"/>
      <c r="O18" s="11"/>
      <c r="P18" s="17"/>
    </row>
    <row r="19" spans="1:17" x14ac:dyDescent="0.2">
      <c r="A19" s="3"/>
      <c r="B19" s="13"/>
      <c r="C19" s="9"/>
      <c r="D19" s="9"/>
      <c r="E19" s="1"/>
      <c r="F19" s="1"/>
      <c r="G19" s="1"/>
      <c r="H19" s="1"/>
      <c r="I19" s="1"/>
      <c r="J19" s="1"/>
      <c r="K19" s="1"/>
      <c r="L19" s="1"/>
      <c r="O19" s="11"/>
      <c r="P19" s="17"/>
    </row>
    <row r="20" spans="1:17" x14ac:dyDescent="0.2">
      <c r="O20" s="11"/>
      <c r="P20" s="17"/>
    </row>
    <row r="21" spans="1:17" s="8" customFormat="1" x14ac:dyDescent="0.2">
      <c r="O21" s="11"/>
      <c r="P21" s="17"/>
      <c r="Q21"/>
    </row>
    <row r="22" spans="1:17" s="8" customFormat="1" x14ac:dyDescent="0.2">
      <c r="O22" s="11"/>
      <c r="P22" s="17"/>
      <c r="Q22"/>
    </row>
    <row r="23" spans="1:17" s="8" customFormat="1" x14ac:dyDescent="0.2">
      <c r="O23" s="11"/>
      <c r="P23" s="17"/>
      <c r="Q23"/>
    </row>
    <row r="24" spans="1:17" s="8" customFormat="1" x14ac:dyDescent="0.2">
      <c r="O24" s="11"/>
      <c r="P24" s="17"/>
      <c r="Q24"/>
    </row>
    <row r="25" spans="1:17" s="8" customFormat="1" x14ac:dyDescent="0.2">
      <c r="O25" s="11"/>
      <c r="P25" s="17"/>
      <c r="Q25"/>
    </row>
    <row r="26" spans="1:17" s="8" customFormat="1" x14ac:dyDescent="0.2">
      <c r="O26" s="11"/>
      <c r="P26" s="17"/>
      <c r="Q26"/>
    </row>
    <row r="27" spans="1:17" s="8" customFormat="1" x14ac:dyDescent="0.2">
      <c r="O27" s="11"/>
      <c r="P27" s="17"/>
      <c r="Q27"/>
    </row>
    <row r="28" spans="1:17" s="8" customFormat="1" x14ac:dyDescent="0.2">
      <c r="O28" s="11"/>
      <c r="P28" s="17"/>
      <c r="Q28"/>
    </row>
    <row r="29" spans="1:17" s="8" customFormat="1" x14ac:dyDescent="0.2">
      <c r="O29" s="11"/>
      <c r="P29" s="17"/>
      <c r="Q29"/>
    </row>
    <row r="30" spans="1:17" s="8" customFormat="1" x14ac:dyDescent="0.2">
      <c r="O30" s="11"/>
      <c r="P30" s="17"/>
      <c r="Q30"/>
    </row>
    <row r="31" spans="1:17" x14ac:dyDescent="0.2">
      <c r="O31" s="11"/>
      <c r="P31" s="17"/>
    </row>
    <row r="32" spans="1:17" x14ac:dyDescent="0.2">
      <c r="O32" s="11"/>
      <c r="P32" s="17"/>
    </row>
    <row r="33" spans="15:16" x14ac:dyDescent="0.2">
      <c r="O33" s="11"/>
      <c r="P33" s="17"/>
    </row>
    <row r="34" spans="15:16" x14ac:dyDescent="0.2">
      <c r="O34" s="11"/>
      <c r="P34" s="17"/>
    </row>
    <row r="35" spans="15:16" x14ac:dyDescent="0.2">
      <c r="O35" s="11"/>
      <c r="P35" s="17"/>
    </row>
    <row r="36" spans="15:16" x14ac:dyDescent="0.2">
      <c r="O36" s="11"/>
      <c r="P36" s="17"/>
    </row>
    <row r="37" spans="15:16" x14ac:dyDescent="0.2">
      <c r="O37" s="11"/>
      <c r="P37" s="17"/>
    </row>
    <row r="38" spans="15:16" x14ac:dyDescent="0.2">
      <c r="O38" s="11"/>
      <c r="P38" s="17"/>
    </row>
    <row r="39" spans="15:16" x14ac:dyDescent="0.2">
      <c r="O39" s="11"/>
      <c r="P39" s="17"/>
    </row>
    <row r="40" spans="15:16" x14ac:dyDescent="0.2">
      <c r="O40" s="11"/>
      <c r="P40" s="17"/>
    </row>
    <row r="41" spans="15:16" x14ac:dyDescent="0.2">
      <c r="O41" s="11"/>
      <c r="P41" s="17"/>
    </row>
    <row r="42" spans="15:16" x14ac:dyDescent="0.2">
      <c r="O42" s="11"/>
      <c r="P42" s="17"/>
    </row>
    <row r="43" spans="15:16" x14ac:dyDescent="0.2">
      <c r="O43" s="11"/>
      <c r="P43" s="17"/>
    </row>
    <row r="44" spans="15:16" x14ac:dyDescent="0.2">
      <c r="O44" s="11"/>
      <c r="P44" s="17"/>
    </row>
    <row r="45" spans="15:16" x14ac:dyDescent="0.2">
      <c r="O45" s="11"/>
      <c r="P45" s="17"/>
    </row>
    <row r="46" spans="15:16" x14ac:dyDescent="0.2">
      <c r="O46" s="11"/>
      <c r="P46" s="17"/>
    </row>
    <row r="47" spans="15:16" x14ac:dyDescent="0.2">
      <c r="O47" s="11"/>
      <c r="P47" s="17"/>
    </row>
    <row r="48" spans="15:16" x14ac:dyDescent="0.2">
      <c r="O48" s="11"/>
      <c r="P48" s="17"/>
    </row>
    <row r="49" spans="15:16" x14ac:dyDescent="0.2">
      <c r="O49" s="11"/>
      <c r="P49" s="17"/>
    </row>
    <row r="50" spans="15:16" x14ac:dyDescent="0.2">
      <c r="O50" s="11"/>
      <c r="P50" s="17"/>
    </row>
  </sheetData>
  <mergeCells count="2">
    <mergeCell ref="N2:N4"/>
    <mergeCell ref="N6:N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TCR recognition_normalized</vt:lpstr>
      <vt:lpstr>TL9 Variation</vt:lpstr>
      <vt:lpstr>TL9 escape mutants</vt:lpstr>
      <vt:lpstr>TL9 transitional mutants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Brockman</dc:creator>
  <cp:lastModifiedBy>Mark Brockman</cp:lastModifiedBy>
  <dcterms:created xsi:type="dcterms:W3CDTF">2018-03-19T03:34:59Z</dcterms:created>
  <dcterms:modified xsi:type="dcterms:W3CDTF">2018-09-14T23:24:56Z</dcterms:modified>
</cp:coreProperties>
</file>