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8_{BB1D7AF4-34D7-414B-9ACC-A894FDDD21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Sheet1!$C$1:$C$33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2" i="1" l="1"/>
  <c r="AD110" i="1"/>
  <c r="AD111" i="1" s="1"/>
  <c r="V112" i="1"/>
  <c r="X110" i="1"/>
  <c r="X111" i="1" s="1"/>
  <c r="P112" i="1"/>
  <c r="R110" i="1"/>
  <c r="R111" i="1" s="1"/>
  <c r="J112" i="1"/>
  <c r="L110" i="1"/>
  <c r="L111" i="1" s="1"/>
  <c r="C112" i="1"/>
  <c r="E110" i="1" s="1"/>
  <c r="E111" i="1" s="1"/>
  <c r="R94" i="1"/>
  <c r="T92" i="1"/>
  <c r="T93" i="1" s="1"/>
  <c r="L94" i="1"/>
  <c r="N92" i="1"/>
  <c r="N93" i="1" s="1"/>
  <c r="X79" i="1"/>
  <c r="Z77" i="1"/>
  <c r="Z78" i="1" s="1"/>
  <c r="R79" i="1"/>
  <c r="T77" i="1"/>
  <c r="T78" i="1" s="1"/>
  <c r="L79" i="1"/>
  <c r="N77" i="1"/>
  <c r="N78" i="1" s="1"/>
  <c r="V63" i="1"/>
  <c r="X61" i="1" s="1"/>
  <c r="X62" i="1" s="1"/>
  <c r="O63" i="1"/>
  <c r="Q61" i="1" s="1"/>
  <c r="Q62" i="1" s="1"/>
  <c r="I63" i="1"/>
  <c r="K61" i="1" s="1"/>
  <c r="K62" i="1" s="1"/>
  <c r="C63" i="1"/>
  <c r="E61" i="1"/>
  <c r="E62" i="1" s="1"/>
  <c r="AB48" i="1"/>
  <c r="AD46" i="1"/>
  <c r="AD47" i="1" s="1"/>
  <c r="V48" i="1"/>
  <c r="X46" i="1"/>
  <c r="X47" i="1" s="1"/>
  <c r="P48" i="1"/>
  <c r="R46" i="1" s="1"/>
  <c r="R47" i="1" s="1"/>
  <c r="J48" i="1"/>
  <c r="L46" i="1" s="1"/>
  <c r="L47" i="1" s="1"/>
  <c r="C48" i="1"/>
  <c r="E46" i="1" s="1"/>
  <c r="E47" i="1" s="1"/>
  <c r="X30" i="1"/>
  <c r="Z28" i="1" s="1"/>
  <c r="Z29" i="1" s="1"/>
  <c r="R30" i="1"/>
  <c r="T28" i="1" s="1"/>
  <c r="T29" i="1" s="1"/>
  <c r="L30" i="1"/>
  <c r="N28" i="1" s="1"/>
  <c r="N29" i="1" s="1"/>
  <c r="X15" i="1"/>
  <c r="Z13" i="1" s="1"/>
  <c r="Z14" i="1" s="1"/>
  <c r="R15" i="1"/>
  <c r="T13" i="1" s="1"/>
  <c r="T14" i="1" s="1"/>
  <c r="L15" i="1"/>
  <c r="N13" i="1" s="1"/>
  <c r="N14" i="1" s="1"/>
</calcChain>
</file>

<file path=xl/sharedStrings.xml><?xml version="1.0" encoding="utf-8"?>
<sst xmlns="http://schemas.openxmlformats.org/spreadsheetml/2006/main" count="360" uniqueCount="51">
  <si>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</si>
  <si>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</si>
  <si>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</si>
  <si>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</si>
  <si>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</si>
  <si>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</si>
  <si>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</si>
  <si>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</si>
  <si>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</si>
  <si>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</si>
  <si>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</si>
  <si>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</si>
  <si>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</si>
  <si>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</si>
  <si>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</si>
  <si>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</si>
  <si>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</si>
  <si>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</si>
  <si>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</si>
  <si>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</si>
  <si>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</si>
  <si>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</si>
  <si>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</si>
  <si>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</si>
  <si>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</si>
  <si>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</si>
  <si>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</si>
  <si>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</si>
  <si>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</si>
  <si>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</si>
  <si>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</si>
  <si>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3CB</t>
  </si>
  <si>
    <t>3CD</t>
  </si>
  <si>
    <t>3CE</t>
  </si>
  <si>
    <t>3CF</t>
  </si>
  <si>
    <t>3CH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</si>
  <si>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</si>
  <si>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</si>
  <si>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</si>
  <si>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</si>
  <si>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</si>
  <si>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</si>
  <si>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</si>
  <si>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</si>
  <si>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</si>
  <si>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sample size</t>
  </si>
  <si>
    <t>t value</t>
  </si>
  <si>
    <t>rsquare</t>
  </si>
  <si>
    <t>p value</t>
  </si>
  <si>
    <t>pearson  correlationr</t>
  </si>
  <si>
    <t>n.s.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</si>
</sst>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70.49666666666667</c:v>
                </c:pt>
                <c:pt idx="1">
                  <c:v>69.613333333333344</c:v>
                </c:pt>
                <c:pt idx="2">
                  <c:v>69.663333333333341</c:v>
                </c:pt>
                <c:pt idx="3">
                  <c:v>49.886666666666663</c:v>
                </c:pt>
                <c:pt idx="4">
                  <c:v>50.330000000000013</c:v>
                </c:pt>
                <c:pt idx="5">
                  <c:v>83.833333333333329</c:v>
                </c:pt>
                <c:pt idx="6">
                  <c:v>87.553333333333327</c:v>
                </c:pt>
                <c:pt idx="7">
                  <c:v>66</c:v>
                </c:pt>
                <c:pt idx="8">
                  <c:v>79.443333333333328</c:v>
                </c:pt>
                <c:pt idx="9">
                  <c:v>45.556666666666672</c:v>
                </c:pt>
                <c:pt idx="10">
                  <c:v>80.39</c:v>
                </c:pt>
                <c:pt idx="11">
                  <c:v>78.61</c:v>
                </c:pt>
                <c:pt idx="12">
                  <c:v>84.776666666666657</c:v>
                </c:pt>
                <c:pt idx="13">
                  <c:v>44.446666666666673</c:v>
                </c:pt>
                <c:pt idx="14">
                  <c:v>86</c:v>
                </c:pt>
                <c:pt idx="15">
                  <c:v>75.89</c:v>
                </c:pt>
                <c:pt idx="16">
                  <c:v>45.723333333333343</c:v>
                </c:pt>
                <c:pt idx="17">
                  <c:v>65.11333333333333</c:v>
                </c:pt>
                <c:pt idx="18">
                  <c:v>67.446666666666673</c:v>
                </c:pt>
                <c:pt idx="19">
                  <c:v>61.780000000000008</c:v>
                </c:pt>
                <c:pt idx="20">
                  <c:v>51.613333333333337</c:v>
                </c:pt>
                <c:pt idx="21">
                  <c:v>56.556666666666672</c:v>
                </c:pt>
                <c:pt idx="22">
                  <c:v>66.17</c:v>
                </c:pt>
                <c:pt idx="23">
                  <c:v>71.943333333333328</c:v>
                </c:pt>
                <c:pt idx="24">
                  <c:v>67.446666666666673</c:v>
                </c:pt>
                <c:pt idx="25">
                  <c:v>52.053333333333327</c:v>
                </c:pt>
                <c:pt idx="26">
                  <c:v>46.553333333333327</c:v>
                </c:pt>
                <c:pt idx="27">
                  <c:v>55.890000000000008</c:v>
                </c:pt>
                <c:pt idx="28">
                  <c:v>71.943333333333328</c:v>
                </c:pt>
                <c:pt idx="29">
                  <c:v>78.443333333333328</c:v>
                </c:pt>
                <c:pt idx="30">
                  <c:v>80.946666666666673</c:v>
                </c:pt>
                <c:pt idx="31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6-417D-9A18-9A3B5E4D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0.77076930351316841</c:v>
                </c:pt>
                <c:pt idx="1">
                  <c:v>0.2849071059184064</c:v>
                </c:pt>
                <c:pt idx="2">
                  <c:v>0.50241638355902196</c:v>
                </c:pt>
                <c:pt idx="3">
                  <c:v>0.239409327809702</c:v>
                </c:pt>
                <c:pt idx="4">
                  <c:v>0.8289290681502085</c:v>
                </c:pt>
                <c:pt idx="5">
                  <c:v>0.3525646123260438</c:v>
                </c:pt>
                <c:pt idx="6">
                  <c:v>0.35722987893093738</c:v>
                </c:pt>
                <c:pt idx="7">
                  <c:v>0.1649494949494949</c:v>
                </c:pt>
                <c:pt idx="8">
                  <c:v>0.42516678554944831</c:v>
                </c:pt>
                <c:pt idx="9">
                  <c:v>0.50245115972781151</c:v>
                </c:pt>
                <c:pt idx="10">
                  <c:v>0.9260272836588298</c:v>
                </c:pt>
                <c:pt idx="11">
                  <c:v>0.71025738879701483</c:v>
                </c:pt>
                <c:pt idx="12">
                  <c:v>0.71886918570361347</c:v>
                </c:pt>
                <c:pt idx="13">
                  <c:v>0.35000749962501881</c:v>
                </c:pt>
                <c:pt idx="14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49BD-B5F9-50E28EAA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Sheet1!$E$17:$E$33</c:f>
              <c:numCache>
                <c:formatCode>General</c:formatCode>
                <c:ptCount val="17"/>
                <c:pt idx="0">
                  <c:v>75.89</c:v>
                </c:pt>
                <c:pt idx="1">
                  <c:v>45.723333333333343</c:v>
                </c:pt>
                <c:pt idx="2">
                  <c:v>65.11333333333333</c:v>
                </c:pt>
                <c:pt idx="3">
                  <c:v>67.446666666666673</c:v>
                </c:pt>
                <c:pt idx="4">
                  <c:v>61.780000000000008</c:v>
                </c:pt>
                <c:pt idx="5">
                  <c:v>51.613333333333337</c:v>
                </c:pt>
                <c:pt idx="6">
                  <c:v>56.556666666666672</c:v>
                </c:pt>
                <c:pt idx="7">
                  <c:v>66.17</c:v>
                </c:pt>
                <c:pt idx="8">
                  <c:v>71.943333333333328</c:v>
                </c:pt>
                <c:pt idx="9">
                  <c:v>67.446666666666673</c:v>
                </c:pt>
                <c:pt idx="10">
                  <c:v>52.053333333333327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80.946666666666673</c:v>
                </c:pt>
                <c:pt idx="16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E-4DD2-A406-303652B9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Sheet1!$F$17:$F$33</c:f>
              <c:numCache>
                <c:formatCode>General</c:formatCode>
                <c:ptCount val="17"/>
                <c:pt idx="0">
                  <c:v>31.39</c:v>
                </c:pt>
                <c:pt idx="1">
                  <c:v>6.833333333333333</c:v>
                </c:pt>
                <c:pt idx="2">
                  <c:v>18.5</c:v>
                </c:pt>
                <c:pt idx="3">
                  <c:v>22.89</c:v>
                </c:pt>
                <c:pt idx="4">
                  <c:v>20.61</c:v>
                </c:pt>
                <c:pt idx="5">
                  <c:v>25.5</c:v>
                </c:pt>
                <c:pt idx="6">
                  <c:v>15.55666666666667</c:v>
                </c:pt>
                <c:pt idx="7">
                  <c:v>37.833333333333343</c:v>
                </c:pt>
                <c:pt idx="8">
                  <c:v>58.723333333333343</c:v>
                </c:pt>
                <c:pt idx="9">
                  <c:v>22.89</c:v>
                </c:pt>
                <c:pt idx="10">
                  <c:v>16.833333333333329</c:v>
                </c:pt>
                <c:pt idx="11">
                  <c:v>8.8333333333333339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61.609999999999992</c:v>
                </c:pt>
                <c:pt idx="16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A-4468-96E6-99858260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Sheet1!$G$17:$G$33</c:f>
              <c:numCache>
                <c:formatCode>General</c:formatCode>
                <c:ptCount val="17"/>
                <c:pt idx="0">
                  <c:v>16.5</c:v>
                </c:pt>
                <c:pt idx="1">
                  <c:v>13.94333333333333</c:v>
                </c:pt>
                <c:pt idx="2">
                  <c:v>17.78</c:v>
                </c:pt>
                <c:pt idx="3">
                  <c:v>10.5</c:v>
                </c:pt>
                <c:pt idx="4">
                  <c:v>2</c:v>
                </c:pt>
                <c:pt idx="5">
                  <c:v>10.776666666666671</c:v>
                </c:pt>
                <c:pt idx="6">
                  <c:v>0</c:v>
                </c:pt>
                <c:pt idx="7">
                  <c:v>7.7233333333333336</c:v>
                </c:pt>
                <c:pt idx="8">
                  <c:v>14</c:v>
                </c:pt>
                <c:pt idx="9">
                  <c:v>10.5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8.6666666666666661</c:v>
                </c:pt>
                <c:pt idx="16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7-40ED-B773-34D71C5C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Sheet1!$H$17:$H$33</c:f>
              <c:numCache>
                <c:formatCode>General</c:formatCode>
                <c:ptCount val="17"/>
                <c:pt idx="0">
                  <c:v>59.39</c:v>
                </c:pt>
                <c:pt idx="1">
                  <c:v>31.78</c:v>
                </c:pt>
                <c:pt idx="2">
                  <c:v>47.333333333333329</c:v>
                </c:pt>
                <c:pt idx="3">
                  <c:v>56.946666666666673</c:v>
                </c:pt>
                <c:pt idx="4">
                  <c:v>59.780000000000008</c:v>
                </c:pt>
                <c:pt idx="5">
                  <c:v>40.836666666666673</c:v>
                </c:pt>
                <c:pt idx="6">
                  <c:v>56.556666666666672</c:v>
                </c:pt>
                <c:pt idx="7">
                  <c:v>58.446666666666673</c:v>
                </c:pt>
                <c:pt idx="8">
                  <c:v>57.943333333333328</c:v>
                </c:pt>
                <c:pt idx="9">
                  <c:v>56.946666666666673</c:v>
                </c:pt>
                <c:pt idx="10">
                  <c:v>48.553333333333327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72.28</c:v>
                </c:pt>
                <c:pt idx="16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E-4A5C-AB60-662C9BD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Sheet1!$I$17:$I$33</c:f>
              <c:numCache>
                <c:formatCode>General</c:formatCode>
                <c:ptCount val="17"/>
                <c:pt idx="0">
                  <c:v>0.41362498352879168</c:v>
                </c:pt>
                <c:pt idx="1">
                  <c:v>0.1494495881023547</c:v>
                </c:pt>
                <c:pt idx="2">
                  <c:v>0.28411999590457659</c:v>
                </c:pt>
                <c:pt idx="3">
                  <c:v>0.33937926262726098</c:v>
                </c:pt>
                <c:pt idx="4">
                  <c:v>0.33360310780187757</c:v>
                </c:pt>
                <c:pt idx="5">
                  <c:v>0.49405838284680959</c:v>
                </c:pt>
                <c:pt idx="6">
                  <c:v>0.27506335828372719</c:v>
                </c:pt>
                <c:pt idx="7">
                  <c:v>0.5717596090877034</c:v>
                </c:pt>
                <c:pt idx="8">
                  <c:v>0.81624426632071545</c:v>
                </c:pt>
                <c:pt idx="9">
                  <c:v>0.33937926262726098</c:v>
                </c:pt>
                <c:pt idx="10">
                  <c:v>0.32338627049180318</c:v>
                </c:pt>
                <c:pt idx="11">
                  <c:v>0.18974652728053851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0.76111843188930972</c:v>
                </c:pt>
                <c:pt idx="16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C-47C9-A75D-C75DE529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Sheet1!$E$66:$E$84</c:f>
              <c:numCache>
                <c:formatCode>General</c:formatCode>
                <c:ptCount val="19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66</c:v>
                </c:pt>
                <c:pt idx="5">
                  <c:v>79.443333333333328</c:v>
                </c:pt>
                <c:pt idx="6">
                  <c:v>45.556666666666672</c:v>
                </c:pt>
                <c:pt idx="7">
                  <c:v>80.39</c:v>
                </c:pt>
                <c:pt idx="8">
                  <c:v>84.776666666666657</c:v>
                </c:pt>
                <c:pt idx="9">
                  <c:v>75.89</c:v>
                </c:pt>
                <c:pt idx="10">
                  <c:v>67.446666666666673</c:v>
                </c:pt>
                <c:pt idx="11">
                  <c:v>61.780000000000008</c:v>
                </c:pt>
                <c:pt idx="12">
                  <c:v>71.943333333333328</c:v>
                </c:pt>
                <c:pt idx="13">
                  <c:v>67.446666666666673</c:v>
                </c:pt>
                <c:pt idx="14">
                  <c:v>55.890000000000008</c:v>
                </c:pt>
                <c:pt idx="15">
                  <c:v>71.943333333333328</c:v>
                </c:pt>
                <c:pt idx="16">
                  <c:v>78.443333333333328</c:v>
                </c:pt>
                <c:pt idx="17">
                  <c:v>80.946666666666673</c:v>
                </c:pt>
                <c:pt idx="18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E-46C5-B00C-BB3BFD56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Sheet1!$F$66:$F$84</c:f>
              <c:numCache>
                <c:formatCode>General</c:formatCode>
                <c:ptCount val="19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10.88666666666666</c:v>
                </c:pt>
                <c:pt idx="5">
                  <c:v>33.776666666666657</c:v>
                </c:pt>
                <c:pt idx="6">
                  <c:v>22.89</c:v>
                </c:pt>
                <c:pt idx="7">
                  <c:v>74.443333333333328</c:v>
                </c:pt>
                <c:pt idx="8">
                  <c:v>60.943333333333328</c:v>
                </c:pt>
                <c:pt idx="9">
                  <c:v>31.39</c:v>
                </c:pt>
                <c:pt idx="10">
                  <c:v>22.89</c:v>
                </c:pt>
                <c:pt idx="11">
                  <c:v>20.61</c:v>
                </c:pt>
                <c:pt idx="12">
                  <c:v>58.723333333333343</c:v>
                </c:pt>
                <c:pt idx="13">
                  <c:v>22.89</c:v>
                </c:pt>
                <c:pt idx="14">
                  <c:v>24.446666666666669</c:v>
                </c:pt>
                <c:pt idx="15">
                  <c:v>58.723333333333343</c:v>
                </c:pt>
                <c:pt idx="16">
                  <c:v>52.223333333333343</c:v>
                </c:pt>
                <c:pt idx="17">
                  <c:v>61.609999999999992</c:v>
                </c:pt>
                <c:pt idx="18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D-403B-A5F4-C86707A2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Sheet1!$G$66:$G$84</c:f>
              <c:numCache>
                <c:formatCode>General</c:formatCode>
                <c:ptCount val="19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22.89</c:v>
                </c:pt>
                <c:pt idx="5">
                  <c:v>8.4433333333333334</c:v>
                </c:pt>
                <c:pt idx="6">
                  <c:v>6.3866666666666667</c:v>
                </c:pt>
                <c:pt idx="7">
                  <c:v>23.056666666666668</c:v>
                </c:pt>
                <c:pt idx="8">
                  <c:v>40.276666666666657</c:v>
                </c:pt>
                <c:pt idx="9">
                  <c:v>16.5</c:v>
                </c:pt>
                <c:pt idx="10">
                  <c:v>10.5</c:v>
                </c:pt>
                <c:pt idx="11">
                  <c:v>2</c:v>
                </c:pt>
                <c:pt idx="12">
                  <c:v>14</c:v>
                </c:pt>
                <c:pt idx="13">
                  <c:v>10.5</c:v>
                </c:pt>
                <c:pt idx="14">
                  <c:v>0</c:v>
                </c:pt>
                <c:pt idx="15">
                  <c:v>14</c:v>
                </c:pt>
                <c:pt idx="16">
                  <c:v>34.666666666666657</c:v>
                </c:pt>
                <c:pt idx="17">
                  <c:v>8.6666666666666661</c:v>
                </c:pt>
                <c:pt idx="18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5-4E10-BA25-91B51BF6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710339286118469E-2"/>
                  <c:y val="-0.23559564547437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Sheet1!$H$66:$H$84</c:f>
              <c:numCache>
                <c:formatCode>General</c:formatCode>
                <c:ptCount val="19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43.11</c:v>
                </c:pt>
                <c:pt idx="5">
                  <c:v>71</c:v>
                </c:pt>
                <c:pt idx="6">
                  <c:v>39.17</c:v>
                </c:pt>
                <c:pt idx="7">
                  <c:v>57.333333333333329</c:v>
                </c:pt>
                <c:pt idx="8">
                  <c:v>44.499999999999993</c:v>
                </c:pt>
                <c:pt idx="9">
                  <c:v>59.39</c:v>
                </c:pt>
                <c:pt idx="10">
                  <c:v>56.946666666666673</c:v>
                </c:pt>
                <c:pt idx="11">
                  <c:v>59.780000000000008</c:v>
                </c:pt>
                <c:pt idx="12">
                  <c:v>57.943333333333328</c:v>
                </c:pt>
                <c:pt idx="13">
                  <c:v>56.946666666666673</c:v>
                </c:pt>
                <c:pt idx="14">
                  <c:v>55.890000000000008</c:v>
                </c:pt>
                <c:pt idx="15">
                  <c:v>57.943333333333328</c:v>
                </c:pt>
                <c:pt idx="16">
                  <c:v>43.776666666666657</c:v>
                </c:pt>
                <c:pt idx="17">
                  <c:v>72.28</c:v>
                </c:pt>
                <c:pt idx="18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2-4A4A-BF18-5469A2E7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54.336666666666673</c:v>
                </c:pt>
                <c:pt idx="1">
                  <c:v>19.833333333333329</c:v>
                </c:pt>
                <c:pt idx="2">
                  <c:v>35</c:v>
                </c:pt>
                <c:pt idx="3">
                  <c:v>11.94333333333333</c:v>
                </c:pt>
                <c:pt idx="4">
                  <c:v>41.72</c:v>
                </c:pt>
                <c:pt idx="5">
                  <c:v>29.556666666666668</c:v>
                </c:pt>
                <c:pt idx="6">
                  <c:v>31.276666666666671</c:v>
                </c:pt>
                <c:pt idx="7">
                  <c:v>10.88666666666666</c:v>
                </c:pt>
                <c:pt idx="8">
                  <c:v>33.776666666666657</c:v>
                </c:pt>
                <c:pt idx="9">
                  <c:v>22.89</c:v>
                </c:pt>
                <c:pt idx="10">
                  <c:v>74.443333333333328</c:v>
                </c:pt>
                <c:pt idx="11">
                  <c:v>55.833333333333343</c:v>
                </c:pt>
                <c:pt idx="12">
                  <c:v>60.943333333333328</c:v>
                </c:pt>
                <c:pt idx="13">
                  <c:v>15.55666666666667</c:v>
                </c:pt>
                <c:pt idx="14">
                  <c:v>27.88666666666667</c:v>
                </c:pt>
                <c:pt idx="15">
                  <c:v>31.39</c:v>
                </c:pt>
                <c:pt idx="16">
                  <c:v>6.833333333333333</c:v>
                </c:pt>
                <c:pt idx="17">
                  <c:v>18.5</c:v>
                </c:pt>
                <c:pt idx="18">
                  <c:v>22.89</c:v>
                </c:pt>
                <c:pt idx="19">
                  <c:v>20.61</c:v>
                </c:pt>
                <c:pt idx="20">
                  <c:v>25.5</c:v>
                </c:pt>
                <c:pt idx="21">
                  <c:v>15.55666666666667</c:v>
                </c:pt>
                <c:pt idx="22">
                  <c:v>37.833333333333343</c:v>
                </c:pt>
                <c:pt idx="23">
                  <c:v>58.723333333333343</c:v>
                </c:pt>
                <c:pt idx="24">
                  <c:v>22.89</c:v>
                </c:pt>
                <c:pt idx="25">
                  <c:v>16.833333333333329</c:v>
                </c:pt>
                <c:pt idx="26">
                  <c:v>8.8333333333333339</c:v>
                </c:pt>
                <c:pt idx="27">
                  <c:v>24.446666666666669</c:v>
                </c:pt>
                <c:pt idx="28">
                  <c:v>58.723333333333343</c:v>
                </c:pt>
                <c:pt idx="29">
                  <c:v>52.223333333333343</c:v>
                </c:pt>
                <c:pt idx="30">
                  <c:v>61.609999999999992</c:v>
                </c:pt>
                <c:pt idx="31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D83-85BA-D7B2CFA0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710339286118469E-2"/>
                  <c:y val="-0.23559564547437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Sheet1!$I$66:$I$84</c:f>
              <c:numCache>
                <c:formatCode>General</c:formatCode>
                <c:ptCount val="19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0.1649494949494949</c:v>
                </c:pt>
                <c:pt idx="5">
                  <c:v>0.42516678554944831</c:v>
                </c:pt>
                <c:pt idx="6">
                  <c:v>0.50245115972781151</c:v>
                </c:pt>
                <c:pt idx="7">
                  <c:v>0.9260272836588298</c:v>
                </c:pt>
                <c:pt idx="8">
                  <c:v>0.71886918570361347</c:v>
                </c:pt>
                <c:pt idx="9">
                  <c:v>0.41362498352879168</c:v>
                </c:pt>
                <c:pt idx="10">
                  <c:v>0.33937926262726098</c:v>
                </c:pt>
                <c:pt idx="11">
                  <c:v>0.33360310780187757</c:v>
                </c:pt>
                <c:pt idx="12">
                  <c:v>0.81624426632071545</c:v>
                </c:pt>
                <c:pt idx="13">
                  <c:v>0.33937926262726098</c:v>
                </c:pt>
                <c:pt idx="14">
                  <c:v>0.43740681099779333</c:v>
                </c:pt>
                <c:pt idx="15">
                  <c:v>0.81624426632071545</c:v>
                </c:pt>
                <c:pt idx="16">
                  <c:v>0.6657459737390049</c:v>
                </c:pt>
                <c:pt idx="17">
                  <c:v>0.76111843188930972</c:v>
                </c:pt>
                <c:pt idx="18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8-42DE-B365-46F258F3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Sheet1!$E$85:$E$97</c:f>
              <c:numCache>
                <c:formatCode>General</c:formatCode>
                <c:ptCount val="13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78.61</c:v>
                </c:pt>
                <c:pt idx="4">
                  <c:v>44.446666666666673</c:v>
                </c:pt>
                <c:pt idx="5">
                  <c:v>86</c:v>
                </c:pt>
                <c:pt idx="6">
                  <c:v>45.723333333333343</c:v>
                </c:pt>
                <c:pt idx="7">
                  <c:v>65.11333333333333</c:v>
                </c:pt>
                <c:pt idx="8">
                  <c:v>51.613333333333337</c:v>
                </c:pt>
                <c:pt idx="9">
                  <c:v>56.556666666666672</c:v>
                </c:pt>
                <c:pt idx="10">
                  <c:v>66.17</c:v>
                </c:pt>
                <c:pt idx="11">
                  <c:v>52.053333333333327</c:v>
                </c:pt>
                <c:pt idx="12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4F17-AC01-B0BFCA3C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Sheet1!$F$85:$F$97</c:f>
              <c:numCache>
                <c:formatCode>General</c:formatCode>
                <c:ptCount val="13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55.833333333333343</c:v>
                </c:pt>
                <c:pt idx="4">
                  <c:v>15.55666666666667</c:v>
                </c:pt>
                <c:pt idx="5">
                  <c:v>27.88666666666667</c:v>
                </c:pt>
                <c:pt idx="6">
                  <c:v>6.833333333333333</c:v>
                </c:pt>
                <c:pt idx="7">
                  <c:v>18.5</c:v>
                </c:pt>
                <c:pt idx="8">
                  <c:v>25.5</c:v>
                </c:pt>
                <c:pt idx="9">
                  <c:v>15.55666666666667</c:v>
                </c:pt>
                <c:pt idx="10">
                  <c:v>37.833333333333343</c:v>
                </c:pt>
                <c:pt idx="11">
                  <c:v>16.833333333333329</c:v>
                </c:pt>
                <c:pt idx="12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8-4F75-8974-7981323A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Sheet1!$G$85:$G$97</c:f>
              <c:numCache>
                <c:formatCode>General</c:formatCode>
                <c:ptCount val="13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20.11</c:v>
                </c:pt>
                <c:pt idx="4">
                  <c:v>0</c:v>
                </c:pt>
                <c:pt idx="5">
                  <c:v>14.39</c:v>
                </c:pt>
                <c:pt idx="6">
                  <c:v>13.94333333333333</c:v>
                </c:pt>
                <c:pt idx="7">
                  <c:v>17.78</c:v>
                </c:pt>
                <c:pt idx="8">
                  <c:v>10.776666666666671</c:v>
                </c:pt>
                <c:pt idx="9">
                  <c:v>0</c:v>
                </c:pt>
                <c:pt idx="10">
                  <c:v>7.7233333333333336</c:v>
                </c:pt>
                <c:pt idx="11">
                  <c:v>3.5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9-47A1-8206-3067FE65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Sheet1!$H$85:$H$97</c:f>
              <c:numCache>
                <c:formatCode>General</c:formatCode>
                <c:ptCount val="13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58.5</c:v>
                </c:pt>
                <c:pt idx="4">
                  <c:v>44.446666666666673</c:v>
                </c:pt>
                <c:pt idx="5">
                  <c:v>71.61</c:v>
                </c:pt>
                <c:pt idx="6">
                  <c:v>31.78</c:v>
                </c:pt>
                <c:pt idx="7">
                  <c:v>47.333333333333329</c:v>
                </c:pt>
                <c:pt idx="8">
                  <c:v>40.836666666666673</c:v>
                </c:pt>
                <c:pt idx="9">
                  <c:v>56.556666666666672</c:v>
                </c:pt>
                <c:pt idx="10">
                  <c:v>58.446666666666673</c:v>
                </c:pt>
                <c:pt idx="11">
                  <c:v>48.553333333333327</c:v>
                </c:pt>
                <c:pt idx="12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5-418B-9035-FE808BA1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Sheet1!$I$85:$I$97</c:f>
              <c:numCache>
                <c:formatCode>General</c:formatCode>
                <c:ptCount val="13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0.71025738879701483</c:v>
                </c:pt>
                <c:pt idx="4">
                  <c:v>0.35000749962501881</c:v>
                </c:pt>
                <c:pt idx="5">
                  <c:v>0.32426356589147293</c:v>
                </c:pt>
                <c:pt idx="6">
                  <c:v>0.1494495881023547</c:v>
                </c:pt>
                <c:pt idx="7">
                  <c:v>0.28411999590457659</c:v>
                </c:pt>
                <c:pt idx="8">
                  <c:v>0.49405838284680959</c:v>
                </c:pt>
                <c:pt idx="9">
                  <c:v>0.27506335828372719</c:v>
                </c:pt>
                <c:pt idx="10">
                  <c:v>0.5717596090877034</c:v>
                </c:pt>
                <c:pt idx="11">
                  <c:v>0.32338627049180318</c:v>
                </c:pt>
                <c:pt idx="12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B-49CD-8EC4-85B049E3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15.276666666666671</c:v>
                </c:pt>
                <c:pt idx="1">
                  <c:v>17.5</c:v>
                </c:pt>
                <c:pt idx="2">
                  <c:v>11</c:v>
                </c:pt>
                <c:pt idx="3">
                  <c:v>0</c:v>
                </c:pt>
                <c:pt idx="4">
                  <c:v>12.05666666666667</c:v>
                </c:pt>
                <c:pt idx="5">
                  <c:v>45.943333333333328</c:v>
                </c:pt>
                <c:pt idx="6">
                  <c:v>5.8900000000000006</c:v>
                </c:pt>
                <c:pt idx="7">
                  <c:v>22.89</c:v>
                </c:pt>
                <c:pt idx="8">
                  <c:v>8.4433333333333334</c:v>
                </c:pt>
                <c:pt idx="9">
                  <c:v>6.3866666666666667</c:v>
                </c:pt>
                <c:pt idx="10">
                  <c:v>23.056666666666668</c:v>
                </c:pt>
                <c:pt idx="11">
                  <c:v>20.11</c:v>
                </c:pt>
                <c:pt idx="12">
                  <c:v>40.276666666666657</c:v>
                </c:pt>
                <c:pt idx="13">
                  <c:v>0</c:v>
                </c:pt>
                <c:pt idx="14">
                  <c:v>14.39</c:v>
                </c:pt>
                <c:pt idx="15">
                  <c:v>16.5</c:v>
                </c:pt>
                <c:pt idx="16">
                  <c:v>13.94333333333333</c:v>
                </c:pt>
                <c:pt idx="17">
                  <c:v>17.78</c:v>
                </c:pt>
                <c:pt idx="18">
                  <c:v>10.5</c:v>
                </c:pt>
                <c:pt idx="19">
                  <c:v>2</c:v>
                </c:pt>
                <c:pt idx="20">
                  <c:v>10.776666666666671</c:v>
                </c:pt>
                <c:pt idx="21">
                  <c:v>0</c:v>
                </c:pt>
                <c:pt idx="22">
                  <c:v>7.7233333333333336</c:v>
                </c:pt>
                <c:pt idx="23">
                  <c:v>14</c:v>
                </c:pt>
                <c:pt idx="24">
                  <c:v>10.5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34.666666666666657</c:v>
                </c:pt>
                <c:pt idx="30">
                  <c:v>8.6666666666666661</c:v>
                </c:pt>
                <c:pt idx="31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1-4BC3-A63F-A25452DD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55.220000000000013</c:v>
                </c:pt>
                <c:pt idx="1">
                  <c:v>52.113333333333337</c:v>
                </c:pt>
                <c:pt idx="2">
                  <c:v>58.663333333333341</c:v>
                </c:pt>
                <c:pt idx="3">
                  <c:v>49.886666666666663</c:v>
                </c:pt>
                <c:pt idx="4">
                  <c:v>38.273333333333341</c:v>
                </c:pt>
                <c:pt idx="5">
                  <c:v>37.89</c:v>
                </c:pt>
                <c:pt idx="6">
                  <c:v>81.663333333333327</c:v>
                </c:pt>
                <c:pt idx="7">
                  <c:v>43.11</c:v>
                </c:pt>
                <c:pt idx="8">
                  <c:v>71</c:v>
                </c:pt>
                <c:pt idx="9">
                  <c:v>39.17</c:v>
                </c:pt>
                <c:pt idx="10">
                  <c:v>57.333333333333329</c:v>
                </c:pt>
                <c:pt idx="11">
                  <c:v>58.5</c:v>
                </c:pt>
                <c:pt idx="12">
                  <c:v>44.499999999999993</c:v>
                </c:pt>
                <c:pt idx="13">
                  <c:v>44.446666666666673</c:v>
                </c:pt>
                <c:pt idx="14">
                  <c:v>71.61</c:v>
                </c:pt>
                <c:pt idx="15">
                  <c:v>59.39</c:v>
                </c:pt>
                <c:pt idx="16">
                  <c:v>31.78</c:v>
                </c:pt>
                <c:pt idx="17">
                  <c:v>47.333333333333329</c:v>
                </c:pt>
                <c:pt idx="18">
                  <c:v>56.946666666666673</c:v>
                </c:pt>
                <c:pt idx="19">
                  <c:v>59.780000000000008</c:v>
                </c:pt>
                <c:pt idx="20">
                  <c:v>40.836666666666673</c:v>
                </c:pt>
                <c:pt idx="21">
                  <c:v>56.556666666666672</c:v>
                </c:pt>
                <c:pt idx="22">
                  <c:v>58.446666666666673</c:v>
                </c:pt>
                <c:pt idx="23">
                  <c:v>57.943333333333328</c:v>
                </c:pt>
                <c:pt idx="24">
                  <c:v>56.946666666666673</c:v>
                </c:pt>
                <c:pt idx="25">
                  <c:v>48.553333333333327</c:v>
                </c:pt>
                <c:pt idx="26">
                  <c:v>46.553333333333327</c:v>
                </c:pt>
                <c:pt idx="27">
                  <c:v>55.890000000000008</c:v>
                </c:pt>
                <c:pt idx="28">
                  <c:v>57.943333333333328</c:v>
                </c:pt>
                <c:pt idx="29">
                  <c:v>43.776666666666657</c:v>
                </c:pt>
                <c:pt idx="30">
                  <c:v>72.28</c:v>
                </c:pt>
                <c:pt idx="31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57-8139-EED601C6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Sheet1!$I$2:$I$33</c:f>
              <c:numCache>
                <c:formatCode>General</c:formatCode>
                <c:ptCount val="32"/>
                <c:pt idx="0">
                  <c:v>0.77076930351316841</c:v>
                </c:pt>
                <c:pt idx="1">
                  <c:v>0.2849071059184064</c:v>
                </c:pt>
                <c:pt idx="2">
                  <c:v>0.50241638355902196</c:v>
                </c:pt>
                <c:pt idx="3">
                  <c:v>0.239409327809702</c:v>
                </c:pt>
                <c:pt idx="4">
                  <c:v>0.8289290681502085</c:v>
                </c:pt>
                <c:pt idx="5">
                  <c:v>0.3525646123260438</c:v>
                </c:pt>
                <c:pt idx="6">
                  <c:v>0.35722987893093738</c:v>
                </c:pt>
                <c:pt idx="7">
                  <c:v>0.1649494949494949</c:v>
                </c:pt>
                <c:pt idx="8">
                  <c:v>0.42516678554944831</c:v>
                </c:pt>
                <c:pt idx="9">
                  <c:v>0.50245115972781151</c:v>
                </c:pt>
                <c:pt idx="10">
                  <c:v>0.9260272836588298</c:v>
                </c:pt>
                <c:pt idx="11">
                  <c:v>0.71025738879701483</c:v>
                </c:pt>
                <c:pt idx="12">
                  <c:v>0.71886918570361347</c:v>
                </c:pt>
                <c:pt idx="13">
                  <c:v>0.35000749962501881</c:v>
                </c:pt>
                <c:pt idx="14">
                  <c:v>0.32426356589147293</c:v>
                </c:pt>
                <c:pt idx="15">
                  <c:v>0.41362498352879168</c:v>
                </c:pt>
                <c:pt idx="16">
                  <c:v>0.1494495881023547</c:v>
                </c:pt>
                <c:pt idx="17">
                  <c:v>0.28411999590457659</c:v>
                </c:pt>
                <c:pt idx="18">
                  <c:v>0.33937926262726098</c:v>
                </c:pt>
                <c:pt idx="19">
                  <c:v>0.33360310780187757</c:v>
                </c:pt>
                <c:pt idx="20">
                  <c:v>0.49405838284680959</c:v>
                </c:pt>
                <c:pt idx="21">
                  <c:v>0.27506335828372719</c:v>
                </c:pt>
                <c:pt idx="22">
                  <c:v>0.5717596090877034</c:v>
                </c:pt>
                <c:pt idx="23">
                  <c:v>0.81624426632071545</c:v>
                </c:pt>
                <c:pt idx="24">
                  <c:v>0.33937926262726098</c:v>
                </c:pt>
                <c:pt idx="25">
                  <c:v>0.32338627049180318</c:v>
                </c:pt>
                <c:pt idx="26">
                  <c:v>0.18974652728053851</c:v>
                </c:pt>
                <c:pt idx="27">
                  <c:v>0.43740681099779333</c:v>
                </c:pt>
                <c:pt idx="28">
                  <c:v>0.81624426632071545</c:v>
                </c:pt>
                <c:pt idx="29">
                  <c:v>0.6657459737390049</c:v>
                </c:pt>
                <c:pt idx="30">
                  <c:v>0.76111843188930972</c:v>
                </c:pt>
                <c:pt idx="31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2-4F9A-824F-BA00E7B9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70.49666666666667</c:v>
                </c:pt>
                <c:pt idx="1">
                  <c:v>69.613333333333344</c:v>
                </c:pt>
                <c:pt idx="2">
                  <c:v>69.663333333333341</c:v>
                </c:pt>
                <c:pt idx="3">
                  <c:v>49.886666666666663</c:v>
                </c:pt>
                <c:pt idx="4">
                  <c:v>50.330000000000013</c:v>
                </c:pt>
                <c:pt idx="5">
                  <c:v>83.833333333333329</c:v>
                </c:pt>
                <c:pt idx="6">
                  <c:v>87.553333333333327</c:v>
                </c:pt>
                <c:pt idx="7">
                  <c:v>66</c:v>
                </c:pt>
                <c:pt idx="8">
                  <c:v>79.443333333333328</c:v>
                </c:pt>
                <c:pt idx="9">
                  <c:v>45.556666666666672</c:v>
                </c:pt>
                <c:pt idx="10">
                  <c:v>80.39</c:v>
                </c:pt>
                <c:pt idx="11">
                  <c:v>78.61</c:v>
                </c:pt>
                <c:pt idx="12">
                  <c:v>84.776666666666657</c:v>
                </c:pt>
                <c:pt idx="13">
                  <c:v>44.446666666666673</c:v>
                </c:pt>
                <c:pt idx="1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7E1-A942-2B5ABCBE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54.336666666666673</c:v>
                </c:pt>
                <c:pt idx="1">
                  <c:v>19.833333333333329</c:v>
                </c:pt>
                <c:pt idx="2">
                  <c:v>35</c:v>
                </c:pt>
                <c:pt idx="3">
                  <c:v>11.94333333333333</c:v>
                </c:pt>
                <c:pt idx="4">
                  <c:v>41.72</c:v>
                </c:pt>
                <c:pt idx="5">
                  <c:v>29.556666666666668</c:v>
                </c:pt>
                <c:pt idx="6">
                  <c:v>31.276666666666671</c:v>
                </c:pt>
                <c:pt idx="7">
                  <c:v>10.88666666666666</c:v>
                </c:pt>
                <c:pt idx="8">
                  <c:v>33.776666666666657</c:v>
                </c:pt>
                <c:pt idx="9">
                  <c:v>22.89</c:v>
                </c:pt>
                <c:pt idx="10">
                  <c:v>74.443333333333328</c:v>
                </c:pt>
                <c:pt idx="11">
                  <c:v>55.833333333333343</c:v>
                </c:pt>
                <c:pt idx="12">
                  <c:v>60.943333333333328</c:v>
                </c:pt>
                <c:pt idx="13">
                  <c:v>15.55666666666667</c:v>
                </c:pt>
                <c:pt idx="14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7-42C8-A40C-5DBDB21E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15.276666666666671</c:v>
                </c:pt>
                <c:pt idx="1">
                  <c:v>17.5</c:v>
                </c:pt>
                <c:pt idx="2">
                  <c:v>11</c:v>
                </c:pt>
                <c:pt idx="3">
                  <c:v>0</c:v>
                </c:pt>
                <c:pt idx="4">
                  <c:v>12.05666666666667</c:v>
                </c:pt>
                <c:pt idx="5">
                  <c:v>45.943333333333328</c:v>
                </c:pt>
                <c:pt idx="6">
                  <c:v>5.8900000000000006</c:v>
                </c:pt>
                <c:pt idx="7">
                  <c:v>22.89</c:v>
                </c:pt>
                <c:pt idx="8">
                  <c:v>8.4433333333333334</c:v>
                </c:pt>
                <c:pt idx="9">
                  <c:v>6.3866666666666667</c:v>
                </c:pt>
                <c:pt idx="10">
                  <c:v>23.056666666666668</c:v>
                </c:pt>
                <c:pt idx="11">
                  <c:v>20.11</c:v>
                </c:pt>
                <c:pt idx="12">
                  <c:v>40.276666666666657</c:v>
                </c:pt>
                <c:pt idx="13">
                  <c:v>0</c:v>
                </c:pt>
                <c:pt idx="1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7-454A-A526-8DA18FAF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55.220000000000013</c:v>
                </c:pt>
                <c:pt idx="1">
                  <c:v>52.113333333333337</c:v>
                </c:pt>
                <c:pt idx="2">
                  <c:v>58.663333333333341</c:v>
                </c:pt>
                <c:pt idx="3">
                  <c:v>49.886666666666663</c:v>
                </c:pt>
                <c:pt idx="4">
                  <c:v>38.273333333333341</c:v>
                </c:pt>
                <c:pt idx="5">
                  <c:v>37.89</c:v>
                </c:pt>
                <c:pt idx="6">
                  <c:v>81.663333333333327</c:v>
                </c:pt>
                <c:pt idx="7">
                  <c:v>43.11</c:v>
                </c:pt>
                <c:pt idx="8">
                  <c:v>71</c:v>
                </c:pt>
                <c:pt idx="9">
                  <c:v>39.17</c:v>
                </c:pt>
                <c:pt idx="10">
                  <c:v>57.333333333333329</c:v>
                </c:pt>
                <c:pt idx="11">
                  <c:v>58.5</c:v>
                </c:pt>
                <c:pt idx="12">
                  <c:v>44.499999999999993</c:v>
                </c:pt>
                <c:pt idx="13">
                  <c:v>44.446666666666673</c:v>
                </c:pt>
                <c:pt idx="14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9-471A-8E3E-900D509C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139700</xdr:rowOff>
    </xdr:from>
    <xdr:to>
      <xdr:col>14</xdr:col>
      <xdr:colOff>457200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0837-D177-23D4-2483-E8AD4BD6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596901</xdr:colOff>
      <xdr:row>0</xdr:row>
      <xdr:rowOff>152400</xdr:rowOff>
    </xdr:from>
    <xdr:to>
      <xdr:col>20</xdr:col>
      <xdr:colOff>450851</xdr:colOff>
      <xdr:row>11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58249-B468-4850-A6F1-0C79851A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537884</xdr:colOff>
      <xdr:row>1</xdr:row>
      <xdr:rowOff>0</xdr:rowOff>
    </xdr:from>
    <xdr:to>
      <xdr:col>26</xdr:col>
      <xdr:colOff>391834</xdr:colOff>
      <xdr:row>11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034C6-242A-41D9-94AC-A4C4FA766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37353</xdr:colOff>
      <xdr:row>15</xdr:row>
      <xdr:rowOff>89646</xdr:rowOff>
    </xdr:from>
    <xdr:to>
      <xdr:col>14</xdr:col>
      <xdr:colOff>361949</xdr:colOff>
      <xdr:row>26</xdr:row>
      <xdr:rowOff>64247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6708C-4B7A-4420-9848-053BA27CB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29875</xdr:colOff>
      <xdr:row>15</xdr:row>
      <xdr:rowOff>89640</xdr:rowOff>
    </xdr:from>
    <xdr:to>
      <xdr:col>20</xdr:col>
      <xdr:colOff>496413</xdr:colOff>
      <xdr:row>26</xdr:row>
      <xdr:rowOff>64241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1123DA-1545-4942-B32F-463EDC53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119530</xdr:colOff>
      <xdr:row>15</xdr:row>
      <xdr:rowOff>112058</xdr:rowOff>
    </xdr:from>
    <xdr:to>
      <xdr:col>27</xdr:col>
      <xdr:colOff>1308</xdr:colOff>
      <xdr:row>26</xdr:row>
      <xdr:rowOff>93009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34747-E87B-43A3-8195-0A960E60D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246529</xdr:colOff>
      <xdr:row>33</xdr:row>
      <xdr:rowOff>74706</xdr:rowOff>
    </xdr:from>
    <xdr:to>
      <xdr:col>6</xdr:col>
      <xdr:colOff>128308</xdr:colOff>
      <xdr:row>44</xdr:row>
      <xdr:rowOff>55656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87059-B6E6-4550-970F-F6E3BEDF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577274</xdr:colOff>
      <xdr:row>33</xdr:row>
      <xdr:rowOff>76970</xdr:rowOff>
    </xdr:from>
    <xdr:to>
      <xdr:col>12</xdr:col>
      <xdr:colOff>151174</xdr:colOff>
      <xdr:row>44</xdr:row>
      <xdr:rowOff>57920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779C5-626C-4BE9-8309-644DECEE5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38484</xdr:colOff>
      <xdr:row>33</xdr:row>
      <xdr:rowOff>19242</xdr:rowOff>
    </xdr:from>
    <xdr:to>
      <xdr:col>18</xdr:col>
      <xdr:colOff>526400</xdr:colOff>
      <xdr:row>44</xdr:row>
      <xdr:rowOff>192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C2CE2-B492-4E8A-AB7A-A8C73620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221287</xdr:colOff>
      <xdr:row>32</xdr:row>
      <xdr:rowOff>173182</xdr:rowOff>
    </xdr:from>
    <xdr:to>
      <xdr:col>25</xdr:col>
      <xdr:colOff>103066</xdr:colOff>
      <xdr:row>43</xdr:row>
      <xdr:rowOff>154132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36852-3166-45A4-AD9F-195881D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461818</xdr:colOff>
      <xdr:row>33</xdr:row>
      <xdr:rowOff>0</xdr:rowOff>
    </xdr:from>
    <xdr:to>
      <xdr:col>31</xdr:col>
      <xdr:colOff>343597</xdr:colOff>
      <xdr:row>43</xdr:row>
      <xdr:rowOff>163755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62AC18-1AF7-47AC-8264-FBB9EC58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127000</xdr:colOff>
      <xdr:row>48</xdr:row>
      <xdr:rowOff>127000</xdr:rowOff>
    </xdr:from>
    <xdr:to>
      <xdr:col>6</xdr:col>
      <xdr:colOff>1082</xdr:colOff>
      <xdr:row>59</xdr:row>
      <xdr:rowOff>110837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98336-DA79-408D-B3D4-F9305A09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465667</xdr:colOff>
      <xdr:row>48</xdr:row>
      <xdr:rowOff>116417</xdr:rowOff>
    </xdr:from>
    <xdr:to>
      <xdr:col>12</xdr:col>
      <xdr:colOff>64582</xdr:colOff>
      <xdr:row>59</xdr:row>
      <xdr:rowOff>100254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16990E-C4F4-4F3E-8291-0A8673D16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423333</xdr:colOff>
      <xdr:row>48</xdr:row>
      <xdr:rowOff>116417</xdr:rowOff>
    </xdr:from>
    <xdr:to>
      <xdr:col>18</xdr:col>
      <xdr:colOff>297415</xdr:colOff>
      <xdr:row>59</xdr:row>
      <xdr:rowOff>100254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C6531-858C-47AD-9683-690E7E4F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116417</xdr:colOff>
      <xdr:row>48</xdr:row>
      <xdr:rowOff>127000</xdr:rowOff>
    </xdr:from>
    <xdr:to>
      <xdr:col>24</xdr:col>
      <xdr:colOff>604332</xdr:colOff>
      <xdr:row>59</xdr:row>
      <xdr:rowOff>110837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7103C8-4D27-416A-BB2C-1DC9527AC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211666</xdr:colOff>
      <xdr:row>64</xdr:row>
      <xdr:rowOff>63500</xdr:rowOff>
    </xdr:from>
    <xdr:to>
      <xdr:col>14</xdr:col>
      <xdr:colOff>564091</xdr:colOff>
      <xdr:row>75</xdr:row>
      <xdr:rowOff>44451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57F03A-5278-4FB1-B689-35FC80025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7056</xdr:colOff>
      <xdr:row>64</xdr:row>
      <xdr:rowOff>77611</xdr:rowOff>
    </xdr:from>
    <xdr:to>
      <xdr:col>20</xdr:col>
      <xdr:colOff>507647</xdr:colOff>
      <xdr:row>75</xdr:row>
      <xdr:rowOff>58562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DE6467-1AF7-4896-A376-699DCB192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26</xdr:col>
      <xdr:colOff>500591</xdr:colOff>
      <xdr:row>74</xdr:row>
      <xdr:rowOff>164395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DC0CA9-F291-4C2F-967D-1A51E759F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218722</xdr:colOff>
      <xdr:row>79</xdr:row>
      <xdr:rowOff>98779</xdr:rowOff>
    </xdr:from>
    <xdr:to>
      <xdr:col>14</xdr:col>
      <xdr:colOff>571147</xdr:colOff>
      <xdr:row>90</xdr:row>
      <xdr:rowOff>79730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A26012-BBD8-46D8-9213-48DB02D81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105834</xdr:colOff>
      <xdr:row>79</xdr:row>
      <xdr:rowOff>91723</xdr:rowOff>
    </xdr:from>
    <xdr:to>
      <xdr:col>20</xdr:col>
      <xdr:colOff>606425</xdr:colOff>
      <xdr:row>90</xdr:row>
      <xdr:rowOff>72674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D1E805-C6AA-424E-843C-0EC324EE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331611</xdr:colOff>
      <xdr:row>97</xdr:row>
      <xdr:rowOff>77612</xdr:rowOff>
    </xdr:from>
    <xdr:to>
      <xdr:col>6</xdr:col>
      <xdr:colOff>225424</xdr:colOff>
      <xdr:row>108</xdr:row>
      <xdr:rowOff>58563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352742-BF0A-42A1-814F-9880A092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12</xdr:col>
      <xdr:colOff>204257</xdr:colOff>
      <xdr:row>108</xdr:row>
      <xdr:rowOff>164396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D08119C-E6AA-488C-9540-CBCDD773F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472721</xdr:colOff>
      <xdr:row>98</xdr:row>
      <xdr:rowOff>14111</xdr:rowOff>
    </xdr:from>
    <xdr:to>
      <xdr:col>18</xdr:col>
      <xdr:colOff>366535</xdr:colOff>
      <xdr:row>108</xdr:row>
      <xdr:rowOff>178507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E732E7F-1017-469D-B99A-609013AB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24</xdr:col>
      <xdr:colOff>500591</xdr:colOff>
      <xdr:row>108</xdr:row>
      <xdr:rowOff>164396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DCA93DE-51DC-41E1-8640-B93A59D6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134055</xdr:colOff>
      <xdr:row>98</xdr:row>
      <xdr:rowOff>0</xdr:rowOff>
    </xdr:from>
    <xdr:to>
      <xdr:col>31</xdr:col>
      <xdr:colOff>27869</xdr:colOff>
      <xdr:row>108</xdr:row>
      <xdr:rowOff>164396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71F70D-6003-4325-AEE6-C90916FF0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topLeftCell="K72" zoomScale="90" zoomScaleNormal="90" workbookViewId="0">
      <selection activeCell="AC112" sqref="AC112"/>
    </sheetView>
  </sheetViews>
  <sheetFormatPr defaultRowHeight="14.5" x14ac:dyDescent="0.35"/>
  <cols>
    <col min="9" max="9" width="10.81640625" customWidth="1"/>
    <col min="12" max="12" width="10.81640625" bestFit="1" customWidth="1"/>
  </cols>
  <sheetData>
    <row r="1" spans="1:2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35">
      <c r="A2" t="s">
        <v>16</v>
      </c>
      <c r="B2" t="s">
        <v>10</v>
      </c>
      <c r="C2" t="s">
        <v>17</v>
      </c>
      <c r="D2">
        <v>4.5074202715503633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27" x14ac:dyDescent="0.35">
      <c r="A3" t="s">
        <v>18</v>
      </c>
      <c r="B3" t="s">
        <v>13</v>
      </c>
      <c r="C3" t="s">
        <v>17</v>
      </c>
      <c r="D3">
        <v>16.62472355677572</v>
      </c>
      <c r="E3">
        <v>69.613333333333344</v>
      </c>
      <c r="F3">
        <v>19.833333333333329</v>
      </c>
      <c r="G3">
        <v>17.5</v>
      </c>
      <c r="H3">
        <v>52.113333333333337</v>
      </c>
      <c r="I3">
        <v>0.2849071059184064</v>
      </c>
    </row>
    <row r="4" spans="1:27" x14ac:dyDescent="0.35">
      <c r="A4" t="s">
        <v>19</v>
      </c>
      <c r="B4" t="s">
        <v>10</v>
      </c>
      <c r="C4" t="s">
        <v>17</v>
      </c>
      <c r="D4">
        <v>16.38128861429832</v>
      </c>
      <c r="E4">
        <v>69.663333333333341</v>
      </c>
      <c r="F4">
        <v>35</v>
      </c>
      <c r="G4">
        <v>11</v>
      </c>
      <c r="H4">
        <v>58.663333333333341</v>
      </c>
      <c r="I4">
        <v>0.50241638355902196</v>
      </c>
    </row>
    <row r="5" spans="1:27" x14ac:dyDescent="0.35">
      <c r="A5" t="s">
        <v>20</v>
      </c>
      <c r="B5" t="s">
        <v>13</v>
      </c>
      <c r="C5" t="s">
        <v>17</v>
      </c>
      <c r="D5">
        <v>8.9853726491757602</v>
      </c>
      <c r="E5">
        <v>49.886666666666663</v>
      </c>
      <c r="F5">
        <v>11.94333333333333</v>
      </c>
      <c r="G5">
        <v>0</v>
      </c>
      <c r="H5">
        <v>49.886666666666663</v>
      </c>
      <c r="I5">
        <v>0.239409327809702</v>
      </c>
    </row>
    <row r="6" spans="1:27" x14ac:dyDescent="0.35">
      <c r="A6" t="s">
        <v>21</v>
      </c>
      <c r="B6" t="s">
        <v>10</v>
      </c>
      <c r="C6" t="s">
        <v>17</v>
      </c>
      <c r="D6">
        <v>12.549873050417119</v>
      </c>
      <c r="E6">
        <v>50.330000000000013</v>
      </c>
      <c r="F6">
        <v>41.72</v>
      </c>
      <c r="G6">
        <v>12.05666666666667</v>
      </c>
      <c r="H6">
        <v>38.273333333333341</v>
      </c>
      <c r="I6">
        <v>0.8289290681502085</v>
      </c>
    </row>
    <row r="7" spans="1:27" x14ac:dyDescent="0.35">
      <c r="A7" t="s">
        <v>27</v>
      </c>
      <c r="B7" t="s">
        <v>13</v>
      </c>
      <c r="C7" t="s">
        <v>17</v>
      </c>
      <c r="D7">
        <v>8.0111783884489984</v>
      </c>
      <c r="E7">
        <v>83.833333333333329</v>
      </c>
      <c r="F7">
        <v>29.556666666666668</v>
      </c>
      <c r="G7">
        <v>45.943333333333328</v>
      </c>
      <c r="H7">
        <v>37.89</v>
      </c>
      <c r="I7">
        <v>0.3525646123260438</v>
      </c>
    </row>
    <row r="8" spans="1:27" x14ac:dyDescent="0.35">
      <c r="A8" t="s">
        <v>28</v>
      </c>
      <c r="B8" t="s">
        <v>10</v>
      </c>
      <c r="C8" t="s">
        <v>17</v>
      </c>
      <c r="D8">
        <v>5.9524918490917562</v>
      </c>
      <c r="E8">
        <v>87.553333333333327</v>
      </c>
      <c r="F8">
        <v>31.276666666666671</v>
      </c>
      <c r="G8">
        <v>5.8900000000000006</v>
      </c>
      <c r="H8">
        <v>81.663333333333327</v>
      </c>
      <c r="I8">
        <v>0.35722987893093738</v>
      </c>
    </row>
    <row r="9" spans="1:27" x14ac:dyDescent="0.35">
      <c r="A9" t="s">
        <v>29</v>
      </c>
      <c r="B9" t="s">
        <v>10</v>
      </c>
      <c r="C9" t="s">
        <v>17</v>
      </c>
      <c r="D9">
        <v>19.738230947857289</v>
      </c>
      <c r="E9">
        <v>66</v>
      </c>
      <c r="F9">
        <v>10.88666666666666</v>
      </c>
      <c r="G9">
        <v>22.89</v>
      </c>
      <c r="H9">
        <v>43.11</v>
      </c>
      <c r="I9">
        <v>0.1649494949494949</v>
      </c>
    </row>
    <row r="10" spans="1:27" x14ac:dyDescent="0.35">
      <c r="A10" t="s">
        <v>34</v>
      </c>
      <c r="B10" t="s">
        <v>10</v>
      </c>
      <c r="C10" t="s">
        <v>17</v>
      </c>
      <c r="D10">
        <v>6.8536686472295143</v>
      </c>
      <c r="E10">
        <v>79.443333333333328</v>
      </c>
      <c r="F10">
        <v>33.776666666666657</v>
      </c>
      <c r="G10">
        <v>8.4433333333333334</v>
      </c>
      <c r="H10">
        <v>71</v>
      </c>
      <c r="I10">
        <v>0.42516678554944831</v>
      </c>
    </row>
    <row r="11" spans="1:27" x14ac:dyDescent="0.35">
      <c r="A11" t="s">
        <v>35</v>
      </c>
      <c r="B11" t="s">
        <v>10</v>
      </c>
      <c r="C11" t="s">
        <v>17</v>
      </c>
      <c r="D11">
        <v>8.6066350710900483</v>
      </c>
      <c r="E11">
        <v>45.556666666666672</v>
      </c>
      <c r="F11">
        <v>22.89</v>
      </c>
      <c r="G11">
        <v>6.3866666666666667</v>
      </c>
      <c r="H11">
        <v>39.17</v>
      </c>
      <c r="I11">
        <v>0.50245115972781151</v>
      </c>
    </row>
    <row r="12" spans="1:27" x14ac:dyDescent="0.35">
      <c r="A12" t="s">
        <v>38</v>
      </c>
      <c r="B12" t="s">
        <v>10</v>
      </c>
      <c r="C12" t="s">
        <v>17</v>
      </c>
      <c r="D12">
        <v>13.97826320886689</v>
      </c>
      <c r="E12">
        <v>80.39</v>
      </c>
      <c r="F12">
        <v>74.443333333333328</v>
      </c>
      <c r="G12">
        <v>23.056666666666668</v>
      </c>
      <c r="H12">
        <v>57.333333333333329</v>
      </c>
      <c r="I12">
        <v>0.9260272836588298</v>
      </c>
    </row>
    <row r="13" spans="1:27" x14ac:dyDescent="0.35">
      <c r="A13" t="s">
        <v>39</v>
      </c>
      <c r="B13" t="s">
        <v>13</v>
      </c>
      <c r="C13" t="s">
        <v>17</v>
      </c>
      <c r="D13">
        <v>9.4528875379939201</v>
      </c>
      <c r="E13">
        <v>78.61</v>
      </c>
      <c r="F13">
        <v>55.833333333333343</v>
      </c>
      <c r="G13">
        <v>20.11</v>
      </c>
      <c r="H13">
        <v>58.5</v>
      </c>
      <c r="I13">
        <v>0.71025738879701483</v>
      </c>
      <c r="K13" t="s">
        <v>45</v>
      </c>
      <c r="L13">
        <v>32</v>
      </c>
      <c r="M13" t="s">
        <v>46</v>
      </c>
      <c r="N13">
        <f>L15*(SQRT(L13-1))/(SQRT(1-L14))</f>
        <v>4.9799618311806241E-3</v>
      </c>
      <c r="Q13" t="s">
        <v>45</v>
      </c>
      <c r="R13">
        <v>32</v>
      </c>
      <c r="S13" t="s">
        <v>46</v>
      </c>
      <c r="T13">
        <f>R15*(SQRT(R13-1))/(SQRT(1-R14))</f>
        <v>9.6450976341617062E-2</v>
      </c>
      <c r="W13" t="s">
        <v>45</v>
      </c>
      <c r="X13">
        <v>32</v>
      </c>
      <c r="Y13" t="s">
        <v>46</v>
      </c>
      <c r="Z13">
        <f>X15*(SQRT(X13-1))/(SQRT(1-X14))</f>
        <v>1.3040022779613039</v>
      </c>
    </row>
    <row r="14" spans="1:27" x14ac:dyDescent="0.35">
      <c r="A14" t="s">
        <v>40</v>
      </c>
      <c r="B14" t="s">
        <v>10</v>
      </c>
      <c r="C14" t="s">
        <v>17</v>
      </c>
      <c r="D14">
        <v>8.6737266767523948</v>
      </c>
      <c r="E14">
        <v>84.776666666666657</v>
      </c>
      <c r="F14">
        <v>60.943333333333328</v>
      </c>
      <c r="G14">
        <v>40.276666666666657</v>
      </c>
      <c r="H14">
        <v>44.499999999999993</v>
      </c>
      <c r="I14">
        <v>0.71886918570361347</v>
      </c>
      <c r="K14" t="s">
        <v>47</v>
      </c>
      <c r="L14">
        <v>7.9999999999999996E-7</v>
      </c>
      <c r="M14" t="s">
        <v>48</v>
      </c>
      <c r="N14">
        <f>_xlfn.T.DIST.2T(N13,L13-1)</f>
        <v>0.99605849161829685</v>
      </c>
      <c r="O14" s="2" t="s">
        <v>50</v>
      </c>
      <c r="Q14" t="s">
        <v>47</v>
      </c>
      <c r="R14">
        <v>2.9999999999999997E-4</v>
      </c>
      <c r="S14" t="s">
        <v>48</v>
      </c>
      <c r="T14">
        <f>_xlfn.T.DIST.2T(T13,R13-1)</f>
        <v>0.92378326346412409</v>
      </c>
      <c r="U14" s="2" t="s">
        <v>50</v>
      </c>
      <c r="W14" t="s">
        <v>47</v>
      </c>
      <c r="X14">
        <v>5.1999999999999998E-2</v>
      </c>
      <c r="Y14" t="s">
        <v>48</v>
      </c>
      <c r="Z14">
        <f>_xlfn.T.DIST.2T(Z13,X13-1)</f>
        <v>0.20183295227626485</v>
      </c>
      <c r="AA14" s="2" t="s">
        <v>50</v>
      </c>
    </row>
    <row r="15" spans="1:27" x14ac:dyDescent="0.35">
      <c r="A15" t="s">
        <v>41</v>
      </c>
      <c r="B15" t="s">
        <v>13</v>
      </c>
      <c r="C15" t="s">
        <v>17</v>
      </c>
      <c r="D15">
        <v>9.180153886972672</v>
      </c>
      <c r="E15">
        <v>44.446666666666673</v>
      </c>
      <c r="F15">
        <v>15.55666666666667</v>
      </c>
      <c r="G15">
        <v>0</v>
      </c>
      <c r="H15">
        <v>44.446666666666673</v>
      </c>
      <c r="I15">
        <v>0.35000749962501881</v>
      </c>
      <c r="K15" t="s">
        <v>49</v>
      </c>
      <c r="L15">
        <f>SQRT(L14)</f>
        <v>8.9442719099991591E-4</v>
      </c>
      <c r="Q15" t="s">
        <v>49</v>
      </c>
      <c r="R15">
        <f>SQRT(R14)</f>
        <v>1.7320508075688773E-2</v>
      </c>
      <c r="W15" t="s">
        <v>49</v>
      </c>
      <c r="X15">
        <f>SQRT(X14)</f>
        <v>0.22803508501982758</v>
      </c>
    </row>
    <row r="16" spans="1:27" x14ac:dyDescent="0.35">
      <c r="A16" t="s">
        <v>42</v>
      </c>
      <c r="B16" t="s">
        <v>13</v>
      </c>
      <c r="C16" t="s">
        <v>17</v>
      </c>
      <c r="D16">
        <v>10.701229644400129</v>
      </c>
      <c r="E16">
        <v>86</v>
      </c>
      <c r="F16">
        <v>27.88666666666667</v>
      </c>
      <c r="G16">
        <v>14.39</v>
      </c>
      <c r="H16">
        <v>71.61</v>
      </c>
      <c r="I16">
        <v>0.32426356589147293</v>
      </c>
    </row>
    <row r="17" spans="1:27" x14ac:dyDescent="0.35">
      <c r="A17" t="s">
        <v>9</v>
      </c>
      <c r="B17" t="s">
        <v>10</v>
      </c>
      <c r="C17" t="s">
        <v>11</v>
      </c>
      <c r="D17">
        <v>3.6427841278691568</v>
      </c>
      <c r="E17">
        <v>75.89</v>
      </c>
      <c r="F17">
        <v>31.39</v>
      </c>
      <c r="G17">
        <v>16.5</v>
      </c>
      <c r="H17">
        <v>59.39</v>
      </c>
      <c r="I17">
        <v>0.41362498352879168</v>
      </c>
    </row>
    <row r="18" spans="1:27" x14ac:dyDescent="0.35">
      <c r="A18" t="s">
        <v>12</v>
      </c>
      <c r="B18" t="s">
        <v>13</v>
      </c>
      <c r="C18" t="s">
        <v>11</v>
      </c>
      <c r="D18">
        <v>2.7019230769230771</v>
      </c>
      <c r="E18">
        <v>45.723333333333343</v>
      </c>
      <c r="F18">
        <v>6.833333333333333</v>
      </c>
      <c r="G18">
        <v>13.94333333333333</v>
      </c>
      <c r="H18">
        <v>31.78</v>
      </c>
      <c r="I18">
        <v>0.1494495881023547</v>
      </c>
    </row>
    <row r="19" spans="1:27" x14ac:dyDescent="0.35">
      <c r="A19" t="s">
        <v>14</v>
      </c>
      <c r="B19" t="s">
        <v>13</v>
      </c>
      <c r="C19" t="s">
        <v>11</v>
      </c>
      <c r="D19">
        <v>3.4225573879174611</v>
      </c>
      <c r="E19">
        <v>65.11333333333333</v>
      </c>
      <c r="F19">
        <v>18.5</v>
      </c>
      <c r="G19">
        <v>17.78</v>
      </c>
      <c r="H19">
        <v>47.333333333333329</v>
      </c>
      <c r="I19">
        <v>0.28411999590457659</v>
      </c>
    </row>
    <row r="20" spans="1:27" x14ac:dyDescent="0.35">
      <c r="A20" t="s">
        <v>15</v>
      </c>
      <c r="B20" t="s">
        <v>10</v>
      </c>
      <c r="C20" t="s">
        <v>11</v>
      </c>
      <c r="D20">
        <v>2.5869759143621769</v>
      </c>
      <c r="E20">
        <v>67.446666666666673</v>
      </c>
      <c r="F20">
        <v>22.89</v>
      </c>
      <c r="G20">
        <v>10.5</v>
      </c>
      <c r="H20">
        <v>56.946666666666673</v>
      </c>
      <c r="I20">
        <v>0.33937926262726098</v>
      </c>
    </row>
    <row r="21" spans="1:27" x14ac:dyDescent="0.35">
      <c r="A21" t="s">
        <v>22</v>
      </c>
      <c r="B21" t="s">
        <v>10</v>
      </c>
      <c r="C21" t="s">
        <v>11</v>
      </c>
      <c r="D21">
        <v>0.65249184385195191</v>
      </c>
      <c r="E21">
        <v>61.780000000000008</v>
      </c>
      <c r="F21">
        <v>20.61</v>
      </c>
      <c r="G21">
        <v>2</v>
      </c>
      <c r="H21">
        <v>59.780000000000008</v>
      </c>
      <c r="I21">
        <v>0.33360310780187757</v>
      </c>
    </row>
    <row r="22" spans="1:27" x14ac:dyDescent="0.35">
      <c r="A22" t="s">
        <v>23</v>
      </c>
      <c r="B22" t="s">
        <v>13</v>
      </c>
      <c r="C22" t="s">
        <v>11</v>
      </c>
      <c r="D22">
        <v>23.896151384952919</v>
      </c>
      <c r="E22">
        <v>51.613333333333337</v>
      </c>
      <c r="F22">
        <v>25.5</v>
      </c>
      <c r="G22">
        <v>10.776666666666671</v>
      </c>
      <c r="H22">
        <v>40.836666666666673</v>
      </c>
      <c r="I22">
        <v>0.49405838284680959</v>
      </c>
    </row>
    <row r="23" spans="1:27" x14ac:dyDescent="0.35">
      <c r="A23" t="s">
        <v>24</v>
      </c>
      <c r="B23" t="s">
        <v>13</v>
      </c>
      <c r="C23" t="s">
        <v>11</v>
      </c>
      <c r="D23">
        <v>2.877302300009164</v>
      </c>
      <c r="E23">
        <v>56.556666666666672</v>
      </c>
      <c r="F23">
        <v>15.55666666666667</v>
      </c>
      <c r="G23">
        <v>0</v>
      </c>
      <c r="H23">
        <v>56.556666666666672</v>
      </c>
      <c r="I23">
        <v>0.27506335828372719</v>
      </c>
    </row>
    <row r="24" spans="1:27" x14ac:dyDescent="0.35">
      <c r="A24" t="s">
        <v>25</v>
      </c>
      <c r="B24" t="s">
        <v>13</v>
      </c>
      <c r="C24" t="s">
        <v>11</v>
      </c>
      <c r="D24">
        <v>7.6540375047837741E-2</v>
      </c>
      <c r="E24">
        <v>66.17</v>
      </c>
      <c r="F24">
        <v>37.833333333333343</v>
      </c>
      <c r="G24">
        <v>7.7233333333333336</v>
      </c>
      <c r="H24">
        <v>58.446666666666673</v>
      </c>
      <c r="I24">
        <v>0.5717596090877034</v>
      </c>
    </row>
    <row r="25" spans="1:27" x14ac:dyDescent="0.35">
      <c r="A25" t="s">
        <v>26</v>
      </c>
      <c r="B25" t="s">
        <v>10</v>
      </c>
      <c r="C25" t="s">
        <v>11</v>
      </c>
      <c r="D25">
        <v>13.318284424379231</v>
      </c>
      <c r="E25">
        <v>71.943333333333328</v>
      </c>
      <c r="F25">
        <v>58.723333333333343</v>
      </c>
      <c r="G25">
        <v>14</v>
      </c>
      <c r="H25">
        <v>57.943333333333328</v>
      </c>
      <c r="I25">
        <v>0.81624426632071545</v>
      </c>
    </row>
    <row r="26" spans="1:27" x14ac:dyDescent="0.35">
      <c r="A26" t="s">
        <v>30</v>
      </c>
      <c r="B26" t="s">
        <v>10</v>
      </c>
      <c r="C26" t="s">
        <v>11</v>
      </c>
      <c r="D26">
        <v>1.312382822962235</v>
      </c>
      <c r="E26">
        <v>67.446666666666673</v>
      </c>
      <c r="F26">
        <v>22.89</v>
      </c>
      <c r="G26">
        <v>10.5</v>
      </c>
      <c r="H26">
        <v>56.946666666666673</v>
      </c>
      <c r="I26">
        <v>0.33937926262726098</v>
      </c>
    </row>
    <row r="27" spans="1:27" x14ac:dyDescent="0.35">
      <c r="A27" t="s">
        <v>31</v>
      </c>
      <c r="B27" t="s">
        <v>13</v>
      </c>
      <c r="C27" t="s">
        <v>11</v>
      </c>
      <c r="D27">
        <v>2.878660448046487</v>
      </c>
      <c r="E27">
        <v>52.053333333333327</v>
      </c>
      <c r="F27">
        <v>16.833333333333329</v>
      </c>
      <c r="G27">
        <v>3.5</v>
      </c>
      <c r="H27">
        <v>48.553333333333327</v>
      </c>
      <c r="I27">
        <v>0.32338627049180318</v>
      </c>
    </row>
    <row r="28" spans="1:27" x14ac:dyDescent="0.35">
      <c r="A28" t="s">
        <v>32</v>
      </c>
      <c r="B28" t="s">
        <v>13</v>
      </c>
      <c r="C28" t="s">
        <v>11</v>
      </c>
      <c r="D28">
        <v>2.1942352635679052</v>
      </c>
      <c r="E28">
        <v>46.553333333333327</v>
      </c>
      <c r="F28">
        <v>8.8333333333333339</v>
      </c>
      <c r="G28">
        <v>0</v>
      </c>
      <c r="H28">
        <v>46.553333333333327</v>
      </c>
      <c r="I28">
        <v>0.18974652728053851</v>
      </c>
      <c r="K28" t="s">
        <v>45</v>
      </c>
      <c r="L28">
        <v>32</v>
      </c>
      <c r="M28" t="s">
        <v>46</v>
      </c>
      <c r="N28">
        <f>L30*(SQRT(L28-1))/(SQRT(1-L29))</f>
        <v>1.2583962284987731</v>
      </c>
      <c r="Q28" t="s">
        <v>45</v>
      </c>
      <c r="R28">
        <v>32</v>
      </c>
      <c r="S28" t="s">
        <v>46</v>
      </c>
      <c r="T28">
        <f>R30*(SQRT(R28-1))/(SQRT(1-R29))</f>
        <v>0.33930217516908961</v>
      </c>
      <c r="W28" t="s">
        <v>45</v>
      </c>
      <c r="X28">
        <v>15</v>
      </c>
      <c r="Y28" t="s">
        <v>46</v>
      </c>
      <c r="Z28">
        <f>X30*(SQRT(X28-1))/(SQRT(1-X29))</f>
        <v>0.48314410154199239</v>
      </c>
    </row>
    <row r="29" spans="1:27" x14ac:dyDescent="0.35">
      <c r="A29" t="s">
        <v>33</v>
      </c>
      <c r="B29" t="s">
        <v>10</v>
      </c>
      <c r="C29" t="s">
        <v>11</v>
      </c>
      <c r="D29">
        <v>1.7248588751829399</v>
      </c>
      <c r="E29">
        <v>55.890000000000008</v>
      </c>
      <c r="F29">
        <v>24.446666666666669</v>
      </c>
      <c r="G29">
        <v>0</v>
      </c>
      <c r="H29">
        <v>55.890000000000008</v>
      </c>
      <c r="I29">
        <v>0.43740681099779333</v>
      </c>
      <c r="K29" t="s">
        <v>47</v>
      </c>
      <c r="L29">
        <v>4.8599999999999997E-2</v>
      </c>
      <c r="M29" t="s">
        <v>48</v>
      </c>
      <c r="N29">
        <f>_xlfn.T.DIST.2T(N28,L28-1)</f>
        <v>0.21764391687223672</v>
      </c>
      <c r="O29" s="2" t="s">
        <v>50</v>
      </c>
      <c r="Q29" t="s">
        <v>47</v>
      </c>
      <c r="R29">
        <v>3.7000000000000002E-3</v>
      </c>
      <c r="S29" t="s">
        <v>48</v>
      </c>
      <c r="T29">
        <f>_xlfn.T.DIST.2T(T28,R28-1)</f>
        <v>0.73667003853682245</v>
      </c>
      <c r="U29" s="2" t="s">
        <v>50</v>
      </c>
      <c r="W29" t="s">
        <v>47</v>
      </c>
      <c r="X29">
        <v>1.6400000000000001E-2</v>
      </c>
      <c r="Y29" t="s">
        <v>48</v>
      </c>
      <c r="Z29">
        <f>_xlfn.T.DIST.2T(Z28,X28-1)</f>
        <v>0.63646172412433677</v>
      </c>
      <c r="AA29" s="2" t="s">
        <v>50</v>
      </c>
    </row>
    <row r="30" spans="1:27" x14ac:dyDescent="0.35">
      <c r="A30" t="s">
        <v>36</v>
      </c>
      <c r="B30" t="s">
        <v>10</v>
      </c>
      <c r="C30" t="s">
        <v>11</v>
      </c>
      <c r="D30">
        <v>3.3976996939959898</v>
      </c>
      <c r="E30">
        <v>71.943333333333328</v>
      </c>
      <c r="F30">
        <v>58.723333333333343</v>
      </c>
      <c r="G30">
        <v>14</v>
      </c>
      <c r="H30">
        <v>57.943333333333328</v>
      </c>
      <c r="I30">
        <v>0.81624426632071545</v>
      </c>
      <c r="K30" t="s">
        <v>49</v>
      </c>
      <c r="L30">
        <f>SQRT(L29)</f>
        <v>0.22045407685048601</v>
      </c>
      <c r="Q30" t="s">
        <v>49</v>
      </c>
      <c r="R30">
        <f>SQRT(R29)</f>
        <v>6.0827625302982198E-2</v>
      </c>
      <c r="W30" t="s">
        <v>49</v>
      </c>
      <c r="X30">
        <f>SQRT(X29)</f>
        <v>0.12806248474865697</v>
      </c>
    </row>
    <row r="31" spans="1:27" x14ac:dyDescent="0.35">
      <c r="A31" t="s">
        <v>37</v>
      </c>
      <c r="B31" t="s">
        <v>10</v>
      </c>
      <c r="C31" t="s">
        <v>11</v>
      </c>
      <c r="D31">
        <v>2.223382824740729</v>
      </c>
      <c r="E31">
        <v>78.443333333333328</v>
      </c>
      <c r="F31">
        <v>52.223333333333343</v>
      </c>
      <c r="G31">
        <v>34.666666666666657</v>
      </c>
      <c r="H31">
        <v>43.776666666666657</v>
      </c>
      <c r="I31">
        <v>0.6657459737390049</v>
      </c>
    </row>
    <row r="32" spans="1:27" x14ac:dyDescent="0.35">
      <c r="A32" t="s">
        <v>43</v>
      </c>
      <c r="B32" t="s">
        <v>10</v>
      </c>
      <c r="C32" t="s">
        <v>11</v>
      </c>
      <c r="D32">
        <v>2.4300368489194302</v>
      </c>
      <c r="E32">
        <v>80.946666666666673</v>
      </c>
      <c r="F32">
        <v>61.609999999999992</v>
      </c>
      <c r="G32">
        <v>8.6666666666666661</v>
      </c>
      <c r="H32">
        <v>72.28</v>
      </c>
      <c r="I32">
        <v>0.76111843188930972</v>
      </c>
    </row>
    <row r="33" spans="1:31" x14ac:dyDescent="0.35">
      <c r="A33" t="s">
        <v>44</v>
      </c>
      <c r="B33" t="s">
        <v>10</v>
      </c>
      <c r="C33" t="s">
        <v>11</v>
      </c>
      <c r="D33">
        <v>4.0629095674967228</v>
      </c>
      <c r="E33">
        <v>78.056666666666672</v>
      </c>
      <c r="F33">
        <v>80.556666666666672</v>
      </c>
      <c r="G33">
        <v>7.2233333333333336</v>
      </c>
      <c r="H33">
        <v>70.833333333333343</v>
      </c>
      <c r="I33">
        <v>1.032028013836102</v>
      </c>
    </row>
    <row r="46" spans="1:31" x14ac:dyDescent="0.35">
      <c r="B46" t="s">
        <v>45</v>
      </c>
      <c r="C46">
        <v>15</v>
      </c>
      <c r="D46" t="s">
        <v>46</v>
      </c>
      <c r="E46">
        <f>C48*(SQRT(C46-1))/(SQRT(1-C47))</f>
        <v>0.77463705804507943</v>
      </c>
      <c r="I46" t="s">
        <v>45</v>
      </c>
      <c r="J46">
        <v>15</v>
      </c>
      <c r="K46" t="s">
        <v>46</v>
      </c>
      <c r="L46">
        <f>J48*(SQRT(J46-1))/(SQRT(1-J47))</f>
        <v>0.36643637698044979</v>
      </c>
      <c r="O46" t="s">
        <v>45</v>
      </c>
      <c r="P46">
        <v>15</v>
      </c>
      <c r="Q46" t="s">
        <v>46</v>
      </c>
      <c r="R46">
        <f>P48*(SQRT(P46-1))/(SQRT(1-P47))</f>
        <v>0.94279650814448579</v>
      </c>
      <c r="U46" t="s">
        <v>45</v>
      </c>
      <c r="V46">
        <v>15</v>
      </c>
      <c r="W46" t="s">
        <v>46</v>
      </c>
      <c r="X46">
        <f>V48*(SQRT(V46-1))/(SQRT(1-V47))</f>
        <v>0.70196411816303383</v>
      </c>
      <c r="AA46" t="s">
        <v>45</v>
      </c>
      <c r="AB46">
        <v>17</v>
      </c>
      <c r="AC46" t="s">
        <v>46</v>
      </c>
      <c r="AD46">
        <f>AB48*(SQRT(AB46-1))/(SQRT(1-AB47))</f>
        <v>0.59853619620014809</v>
      </c>
    </row>
    <row r="47" spans="1:31" x14ac:dyDescent="0.35">
      <c r="B47" t="s">
        <v>47</v>
      </c>
      <c r="C47">
        <v>4.1099999999999998E-2</v>
      </c>
      <c r="D47" t="s">
        <v>48</v>
      </c>
      <c r="E47">
        <f>_xlfn.T.DIST.2T(E46,C46-1)</f>
        <v>0.45143947668281559</v>
      </c>
      <c r="F47" s="2" t="s">
        <v>50</v>
      </c>
      <c r="I47" t="s">
        <v>47</v>
      </c>
      <c r="J47">
        <v>9.4999999999999998E-3</v>
      </c>
      <c r="K47" t="s">
        <v>48</v>
      </c>
      <c r="L47">
        <f>_xlfn.T.DIST.2T(L46,J46-1)</f>
        <v>0.71951802715771107</v>
      </c>
      <c r="M47" s="2" t="s">
        <v>50</v>
      </c>
      <c r="O47" t="s">
        <v>47</v>
      </c>
      <c r="P47">
        <v>5.9700000000000003E-2</v>
      </c>
      <c r="Q47" t="s">
        <v>48</v>
      </c>
      <c r="R47">
        <f>_xlfn.T.DIST.2T(R46,P46-1)</f>
        <v>0.36177107960577659</v>
      </c>
      <c r="S47" s="2" t="s">
        <v>50</v>
      </c>
      <c r="U47" t="s">
        <v>47</v>
      </c>
      <c r="V47">
        <v>3.4000000000000002E-2</v>
      </c>
      <c r="W47" t="s">
        <v>48</v>
      </c>
      <c r="X47">
        <f>_xlfn.T.DIST.2T(X46,V46-1)</f>
        <v>0.49420718556896792</v>
      </c>
      <c r="Y47" s="2" t="s">
        <v>50</v>
      </c>
      <c r="AA47" t="s">
        <v>47</v>
      </c>
      <c r="AB47">
        <v>2.1899999999999999E-2</v>
      </c>
      <c r="AC47" t="s">
        <v>48</v>
      </c>
      <c r="AD47">
        <f>_xlfn.T.DIST.2T(AD46,AB46-1)</f>
        <v>0.557861349502216</v>
      </c>
      <c r="AE47" s="2" t="s">
        <v>50</v>
      </c>
    </row>
    <row r="48" spans="1:31" x14ac:dyDescent="0.35">
      <c r="B48" t="s">
        <v>49</v>
      </c>
      <c r="C48">
        <f>SQRT(C47)</f>
        <v>0.20273134932713291</v>
      </c>
      <c r="I48" t="s">
        <v>49</v>
      </c>
      <c r="J48">
        <f>SQRT(J47)</f>
        <v>9.7467943448089636E-2</v>
      </c>
      <c r="O48" t="s">
        <v>49</v>
      </c>
      <c r="P48">
        <f>SQRT(P47)</f>
        <v>0.24433583445741233</v>
      </c>
      <c r="U48" t="s">
        <v>49</v>
      </c>
      <c r="V48">
        <f>SQRT(V47)</f>
        <v>0.18439088914585774</v>
      </c>
      <c r="AA48" t="s">
        <v>49</v>
      </c>
      <c r="AB48">
        <f>SQRT(AB47)</f>
        <v>0.14798648586948743</v>
      </c>
    </row>
    <row r="61" spans="2:25" x14ac:dyDescent="0.35">
      <c r="B61" t="s">
        <v>45</v>
      </c>
      <c r="C61">
        <v>17</v>
      </c>
      <c r="D61" t="s">
        <v>46</v>
      </c>
      <c r="E61">
        <f>C63*(SQRT(C61-1))/(SQRT(1-C62))</f>
        <v>0.41795527924267895</v>
      </c>
      <c r="H61" t="s">
        <v>45</v>
      </c>
      <c r="I61">
        <v>17</v>
      </c>
      <c r="J61" t="s">
        <v>46</v>
      </c>
      <c r="K61">
        <f>I63*(SQRT(I61-1))/(SQRT(1-I62))</f>
        <v>0.45003516037040953</v>
      </c>
      <c r="N61" t="s">
        <v>45</v>
      </c>
      <c r="O61">
        <v>17</v>
      </c>
      <c r="P61" t="s">
        <v>46</v>
      </c>
      <c r="Q61">
        <f>O63*(SQRT(O61-1))/(SQRT(1-O62))</f>
        <v>1.0719056764505259</v>
      </c>
      <c r="U61" t="s">
        <v>45</v>
      </c>
      <c r="V61">
        <v>17</v>
      </c>
      <c r="W61" t="s">
        <v>46</v>
      </c>
      <c r="X61">
        <f>V63*(SQRT(V61-1))/(SQRT(1-V62))</f>
        <v>0.8302208834663789</v>
      </c>
    </row>
    <row r="62" spans="2:25" x14ac:dyDescent="0.35">
      <c r="B62" t="s">
        <v>47</v>
      </c>
      <c r="C62">
        <v>1.0800000000000001E-2</v>
      </c>
      <c r="D62" t="s">
        <v>48</v>
      </c>
      <c r="E62">
        <f>_xlfn.T.DIST.2T(E61,C61-1)</f>
        <v>0.68153521457751265</v>
      </c>
      <c r="F62" s="2" t="s">
        <v>50</v>
      </c>
      <c r="H62" t="s">
        <v>47</v>
      </c>
      <c r="I62">
        <v>1.2500000000000001E-2</v>
      </c>
      <c r="J62" t="s">
        <v>48</v>
      </c>
      <c r="K62">
        <f>_xlfn.T.DIST.2T(K61,I61-1)</f>
        <v>0.65872267795056039</v>
      </c>
      <c r="L62" s="2" t="s">
        <v>50</v>
      </c>
      <c r="N62" t="s">
        <v>47</v>
      </c>
      <c r="O62">
        <v>6.7000000000000004E-2</v>
      </c>
      <c r="P62" t="s">
        <v>48</v>
      </c>
      <c r="Q62">
        <f>_xlfn.T.DIST.2T(Q61,O61-1)</f>
        <v>0.29966504906594449</v>
      </c>
      <c r="R62" s="2" t="s">
        <v>50</v>
      </c>
      <c r="U62" t="s">
        <v>47</v>
      </c>
      <c r="V62">
        <v>4.1300000000000003E-2</v>
      </c>
      <c r="W62" t="s">
        <v>48</v>
      </c>
      <c r="X62">
        <f>_xlfn.T.DIST.2T(X61,V61-1)</f>
        <v>0.41862998072335278</v>
      </c>
      <c r="Y62" s="2" t="s">
        <v>50</v>
      </c>
    </row>
    <row r="63" spans="2:25" x14ac:dyDescent="0.35">
      <c r="B63" t="s">
        <v>49</v>
      </c>
      <c r="C63">
        <f>SQRT(C62)</f>
        <v>0.10392304845413264</v>
      </c>
      <c r="H63" t="s">
        <v>49</v>
      </c>
      <c r="I63">
        <f>SQRT(I62)</f>
        <v>0.11180339887498948</v>
      </c>
      <c r="N63" t="s">
        <v>49</v>
      </c>
      <c r="O63">
        <f>SQRT(O62)</f>
        <v>0.2588435821108957</v>
      </c>
      <c r="U63" t="s">
        <v>49</v>
      </c>
      <c r="V63">
        <f>SQRT(V62)</f>
        <v>0.20322401432901577</v>
      </c>
    </row>
    <row r="65" spans="1:27" x14ac:dyDescent="0.3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</row>
    <row r="66" spans="1:27" x14ac:dyDescent="0.35">
      <c r="A66" t="s">
        <v>16</v>
      </c>
      <c r="B66" t="s">
        <v>10</v>
      </c>
      <c r="C66" t="s">
        <v>17</v>
      </c>
      <c r="D66">
        <v>4.5074202715503633</v>
      </c>
      <c r="E66">
        <v>70.49666666666667</v>
      </c>
      <c r="F66">
        <v>54.336666666666673</v>
      </c>
      <c r="G66">
        <v>15.276666666666671</v>
      </c>
      <c r="H66">
        <v>55.220000000000013</v>
      </c>
      <c r="I66">
        <v>0.77076930351316841</v>
      </c>
    </row>
    <row r="67" spans="1:27" x14ac:dyDescent="0.35">
      <c r="A67" t="s">
        <v>19</v>
      </c>
      <c r="B67" t="s">
        <v>10</v>
      </c>
      <c r="C67" t="s">
        <v>17</v>
      </c>
      <c r="D67">
        <v>16.38128861429832</v>
      </c>
      <c r="E67">
        <v>69.663333333333341</v>
      </c>
      <c r="F67">
        <v>35</v>
      </c>
      <c r="G67">
        <v>11</v>
      </c>
      <c r="H67">
        <v>58.663333333333341</v>
      </c>
      <c r="I67">
        <v>0.50241638355902196</v>
      </c>
    </row>
    <row r="68" spans="1:27" x14ac:dyDescent="0.35">
      <c r="A68" t="s">
        <v>21</v>
      </c>
      <c r="B68" t="s">
        <v>10</v>
      </c>
      <c r="C68" t="s">
        <v>17</v>
      </c>
      <c r="D68">
        <v>12.549873050417119</v>
      </c>
      <c r="E68">
        <v>50.330000000000013</v>
      </c>
      <c r="F68">
        <v>41.72</v>
      </c>
      <c r="G68">
        <v>12.05666666666667</v>
      </c>
      <c r="H68">
        <v>38.273333333333341</v>
      </c>
      <c r="I68">
        <v>0.8289290681502085</v>
      </c>
    </row>
    <row r="69" spans="1:27" x14ac:dyDescent="0.35">
      <c r="A69" t="s">
        <v>28</v>
      </c>
      <c r="B69" t="s">
        <v>10</v>
      </c>
      <c r="C69" t="s">
        <v>17</v>
      </c>
      <c r="D69">
        <v>5.9524918490917562</v>
      </c>
      <c r="E69">
        <v>87.553333333333327</v>
      </c>
      <c r="F69">
        <v>31.276666666666671</v>
      </c>
      <c r="G69">
        <v>5.8900000000000006</v>
      </c>
      <c r="H69">
        <v>81.663333333333327</v>
      </c>
      <c r="I69">
        <v>0.35722987893093738</v>
      </c>
    </row>
    <row r="70" spans="1:27" x14ac:dyDescent="0.35">
      <c r="A70" t="s">
        <v>29</v>
      </c>
      <c r="B70" t="s">
        <v>10</v>
      </c>
      <c r="C70" t="s">
        <v>17</v>
      </c>
      <c r="D70">
        <v>19.738230947857289</v>
      </c>
      <c r="E70">
        <v>66</v>
      </c>
      <c r="F70">
        <v>10.88666666666666</v>
      </c>
      <c r="G70">
        <v>22.89</v>
      </c>
      <c r="H70">
        <v>43.11</v>
      </c>
      <c r="I70">
        <v>0.1649494949494949</v>
      </c>
    </row>
    <row r="71" spans="1:27" x14ac:dyDescent="0.35">
      <c r="A71" t="s">
        <v>34</v>
      </c>
      <c r="B71" t="s">
        <v>10</v>
      </c>
      <c r="C71" t="s">
        <v>17</v>
      </c>
      <c r="D71">
        <v>6.8536686472295143</v>
      </c>
      <c r="E71">
        <v>79.443333333333328</v>
      </c>
      <c r="F71">
        <v>33.776666666666657</v>
      </c>
      <c r="G71">
        <v>8.4433333333333334</v>
      </c>
      <c r="H71">
        <v>71</v>
      </c>
      <c r="I71">
        <v>0.42516678554944831</v>
      </c>
    </row>
    <row r="72" spans="1:27" x14ac:dyDescent="0.35">
      <c r="A72" t="s">
        <v>35</v>
      </c>
      <c r="B72" t="s">
        <v>10</v>
      </c>
      <c r="C72" t="s">
        <v>17</v>
      </c>
      <c r="D72">
        <v>8.6066350710900483</v>
      </c>
      <c r="E72">
        <v>45.556666666666672</v>
      </c>
      <c r="F72">
        <v>22.89</v>
      </c>
      <c r="G72">
        <v>6.3866666666666667</v>
      </c>
      <c r="H72">
        <v>39.17</v>
      </c>
      <c r="I72">
        <v>0.50245115972781151</v>
      </c>
    </row>
    <row r="73" spans="1:27" x14ac:dyDescent="0.35">
      <c r="A73" t="s">
        <v>38</v>
      </c>
      <c r="B73" t="s">
        <v>10</v>
      </c>
      <c r="C73" t="s">
        <v>17</v>
      </c>
      <c r="D73">
        <v>13.97826320886689</v>
      </c>
      <c r="E73">
        <v>80.39</v>
      </c>
      <c r="F73">
        <v>74.443333333333328</v>
      </c>
      <c r="G73">
        <v>23.056666666666668</v>
      </c>
      <c r="H73">
        <v>57.333333333333329</v>
      </c>
      <c r="I73">
        <v>0.9260272836588298</v>
      </c>
    </row>
    <row r="74" spans="1:27" x14ac:dyDescent="0.35">
      <c r="A74" t="s">
        <v>40</v>
      </c>
      <c r="B74" t="s">
        <v>10</v>
      </c>
      <c r="C74" t="s">
        <v>17</v>
      </c>
      <c r="D74">
        <v>8.6737266767523948</v>
      </c>
      <c r="E74">
        <v>84.776666666666657</v>
      </c>
      <c r="F74">
        <v>60.943333333333328</v>
      </c>
      <c r="G74">
        <v>40.276666666666657</v>
      </c>
      <c r="H74">
        <v>44.499999999999993</v>
      </c>
      <c r="I74">
        <v>0.71886918570361347</v>
      </c>
    </row>
    <row r="75" spans="1:27" x14ac:dyDescent="0.35">
      <c r="A75" t="s">
        <v>9</v>
      </c>
      <c r="B75" t="s">
        <v>10</v>
      </c>
      <c r="C75" t="s">
        <v>11</v>
      </c>
      <c r="D75">
        <v>3.6427841278691568</v>
      </c>
      <c r="E75">
        <v>75.89</v>
      </c>
      <c r="F75">
        <v>31.39</v>
      </c>
      <c r="G75">
        <v>16.5</v>
      </c>
      <c r="H75">
        <v>59.39</v>
      </c>
      <c r="I75">
        <v>0.41362498352879168</v>
      </c>
    </row>
    <row r="76" spans="1:27" x14ac:dyDescent="0.35">
      <c r="A76" t="s">
        <v>15</v>
      </c>
      <c r="B76" t="s">
        <v>10</v>
      </c>
      <c r="C76" t="s">
        <v>11</v>
      </c>
      <c r="D76">
        <v>2.5869759143621769</v>
      </c>
      <c r="E76">
        <v>67.446666666666673</v>
      </c>
      <c r="F76">
        <v>22.89</v>
      </c>
      <c r="G76">
        <v>10.5</v>
      </c>
      <c r="H76">
        <v>56.946666666666673</v>
      </c>
      <c r="I76">
        <v>0.33937926262726098</v>
      </c>
    </row>
    <row r="77" spans="1:27" x14ac:dyDescent="0.35">
      <c r="A77" t="s">
        <v>22</v>
      </c>
      <c r="B77" t="s">
        <v>10</v>
      </c>
      <c r="C77" t="s">
        <v>11</v>
      </c>
      <c r="D77">
        <v>0.65249184385195191</v>
      </c>
      <c r="E77">
        <v>61.780000000000008</v>
      </c>
      <c r="F77">
        <v>20.61</v>
      </c>
      <c r="G77">
        <v>2</v>
      </c>
      <c r="H77">
        <v>59.780000000000008</v>
      </c>
      <c r="I77">
        <v>0.33360310780187757</v>
      </c>
      <c r="K77" t="s">
        <v>45</v>
      </c>
      <c r="L77">
        <v>19</v>
      </c>
      <c r="M77" t="s">
        <v>46</v>
      </c>
      <c r="N77">
        <f>L79*(SQRT(L77-1))/(SQRT(1-L78))</f>
        <v>0.37859255852489543</v>
      </c>
      <c r="Q77" t="s">
        <v>45</v>
      </c>
      <c r="R77">
        <v>19</v>
      </c>
      <c r="S77" t="s">
        <v>46</v>
      </c>
      <c r="T77">
        <f>R79*(SQRT(R77-1))/(SQRT(1-R78))</f>
        <v>7.3484802510781783E-3</v>
      </c>
      <c r="W77" t="s">
        <v>45</v>
      </c>
      <c r="X77">
        <v>19</v>
      </c>
      <c r="Y77" t="s">
        <v>46</v>
      </c>
      <c r="Z77">
        <f>X79*(SQRT(X77-1))/(SQRT(1-X78))</f>
        <v>1.2595662241046843</v>
      </c>
    </row>
    <row r="78" spans="1:27" x14ac:dyDescent="0.35">
      <c r="A78" t="s">
        <v>26</v>
      </c>
      <c r="B78" t="s">
        <v>10</v>
      </c>
      <c r="C78" t="s">
        <v>11</v>
      </c>
      <c r="D78">
        <v>13.318284424379231</v>
      </c>
      <c r="E78">
        <v>71.943333333333328</v>
      </c>
      <c r="F78">
        <v>58.723333333333343</v>
      </c>
      <c r="G78">
        <v>14</v>
      </c>
      <c r="H78">
        <v>57.943333333333328</v>
      </c>
      <c r="I78">
        <v>0.81624426632071545</v>
      </c>
      <c r="K78" t="s">
        <v>47</v>
      </c>
      <c r="L78">
        <v>7.9000000000000008E-3</v>
      </c>
      <c r="M78" t="s">
        <v>48</v>
      </c>
      <c r="N78">
        <f>_xlfn.T.DIST.2T(N77,L77-1)</f>
        <v>0.70941881726075651</v>
      </c>
      <c r="O78" s="2" t="s">
        <v>50</v>
      </c>
      <c r="Q78" t="s">
        <v>47</v>
      </c>
      <c r="R78">
        <v>3.0000000000000001E-6</v>
      </c>
      <c r="S78" t="s">
        <v>48</v>
      </c>
      <c r="T78">
        <f>_xlfn.T.DIST.2T(T77,R77-1)</f>
        <v>0.99421764580438343</v>
      </c>
      <c r="U78" s="2" t="s">
        <v>50</v>
      </c>
      <c r="W78" t="s">
        <v>47</v>
      </c>
      <c r="X78">
        <v>8.1000000000000003E-2</v>
      </c>
      <c r="Y78" t="s">
        <v>48</v>
      </c>
      <c r="Z78">
        <f>_xlfn.T.DIST.2T(Z77,X77-1)</f>
        <v>0.22391393840138385</v>
      </c>
      <c r="AA78" s="2" t="s">
        <v>50</v>
      </c>
    </row>
    <row r="79" spans="1:27" x14ac:dyDescent="0.35">
      <c r="A79" t="s">
        <v>30</v>
      </c>
      <c r="B79" t="s">
        <v>10</v>
      </c>
      <c r="C79" t="s">
        <v>11</v>
      </c>
      <c r="D79">
        <v>1.312382822962235</v>
      </c>
      <c r="E79">
        <v>67.446666666666673</v>
      </c>
      <c r="F79">
        <v>22.89</v>
      </c>
      <c r="G79">
        <v>10.5</v>
      </c>
      <c r="H79">
        <v>56.946666666666673</v>
      </c>
      <c r="I79">
        <v>0.33937926262726098</v>
      </c>
      <c r="K79" t="s">
        <v>49</v>
      </c>
      <c r="L79">
        <f>SQRT(L78)</f>
        <v>8.8881944173155897E-2</v>
      </c>
      <c r="Q79" t="s">
        <v>49</v>
      </c>
      <c r="R79">
        <f>SQRT(R78)</f>
        <v>1.7320508075688774E-3</v>
      </c>
      <c r="W79" t="s">
        <v>49</v>
      </c>
      <c r="X79">
        <f>SQRT(X78)</f>
        <v>0.28460498941515416</v>
      </c>
    </row>
    <row r="80" spans="1:27" x14ac:dyDescent="0.35">
      <c r="A80" t="s">
        <v>33</v>
      </c>
      <c r="B80" t="s">
        <v>10</v>
      </c>
      <c r="C80" t="s">
        <v>11</v>
      </c>
      <c r="D80">
        <v>1.7248588751829399</v>
      </c>
      <c r="E80">
        <v>55.890000000000008</v>
      </c>
      <c r="F80">
        <v>24.446666666666669</v>
      </c>
      <c r="G80">
        <v>0</v>
      </c>
      <c r="H80">
        <v>55.890000000000008</v>
      </c>
      <c r="I80">
        <v>0.43740681099779333</v>
      </c>
    </row>
    <row r="81" spans="1:21" x14ac:dyDescent="0.35">
      <c r="A81" t="s">
        <v>36</v>
      </c>
      <c r="B81" t="s">
        <v>10</v>
      </c>
      <c r="C81" t="s">
        <v>11</v>
      </c>
      <c r="D81">
        <v>3.3976996939959898</v>
      </c>
      <c r="E81">
        <v>71.943333333333328</v>
      </c>
      <c r="F81">
        <v>58.723333333333343</v>
      </c>
      <c r="G81">
        <v>14</v>
      </c>
      <c r="H81">
        <v>57.943333333333328</v>
      </c>
      <c r="I81">
        <v>0.81624426632071545</v>
      </c>
    </row>
    <row r="82" spans="1:21" x14ac:dyDescent="0.35">
      <c r="A82" t="s">
        <v>37</v>
      </c>
      <c r="B82" t="s">
        <v>10</v>
      </c>
      <c r="C82" t="s">
        <v>11</v>
      </c>
      <c r="D82">
        <v>2.223382824740729</v>
      </c>
      <c r="E82">
        <v>78.443333333333328</v>
      </c>
      <c r="F82">
        <v>52.223333333333343</v>
      </c>
      <c r="G82">
        <v>34.666666666666657</v>
      </c>
      <c r="H82">
        <v>43.776666666666657</v>
      </c>
      <c r="I82">
        <v>0.6657459737390049</v>
      </c>
    </row>
    <row r="83" spans="1:21" x14ac:dyDescent="0.35">
      <c r="A83" t="s">
        <v>43</v>
      </c>
      <c r="B83" t="s">
        <v>10</v>
      </c>
      <c r="C83" t="s">
        <v>11</v>
      </c>
      <c r="D83">
        <v>2.4300368489194302</v>
      </c>
      <c r="E83">
        <v>80.946666666666673</v>
      </c>
      <c r="F83">
        <v>61.609999999999992</v>
      </c>
      <c r="G83">
        <v>8.6666666666666661</v>
      </c>
      <c r="H83">
        <v>72.28</v>
      </c>
      <c r="I83">
        <v>0.76111843188930972</v>
      </c>
    </row>
    <row r="84" spans="1:21" x14ac:dyDescent="0.35">
      <c r="A84" t="s">
        <v>44</v>
      </c>
      <c r="B84" t="s">
        <v>10</v>
      </c>
      <c r="C84" t="s">
        <v>11</v>
      </c>
      <c r="D84">
        <v>4.0629095674967228</v>
      </c>
      <c r="E84">
        <v>78.056666666666672</v>
      </c>
      <c r="F84">
        <v>80.556666666666672</v>
      </c>
      <c r="G84">
        <v>7.2233333333333336</v>
      </c>
      <c r="H84">
        <v>70.833333333333343</v>
      </c>
      <c r="I84">
        <v>1.032028013836102</v>
      </c>
    </row>
    <row r="85" spans="1:21" x14ac:dyDescent="0.35">
      <c r="A85" t="s">
        <v>18</v>
      </c>
      <c r="B85" t="s">
        <v>13</v>
      </c>
      <c r="C85" t="s">
        <v>17</v>
      </c>
      <c r="D85">
        <v>16.62472355677572</v>
      </c>
      <c r="E85">
        <v>69.613333333333344</v>
      </c>
      <c r="F85">
        <v>19.833333333333329</v>
      </c>
      <c r="G85">
        <v>17.5</v>
      </c>
      <c r="H85">
        <v>52.113333333333337</v>
      </c>
      <c r="I85">
        <v>0.2849071059184064</v>
      </c>
    </row>
    <row r="86" spans="1:21" x14ac:dyDescent="0.35">
      <c r="A86" t="s">
        <v>20</v>
      </c>
      <c r="B86" t="s">
        <v>13</v>
      </c>
      <c r="C86" t="s">
        <v>17</v>
      </c>
      <c r="D86">
        <v>8.9853726491757602</v>
      </c>
      <c r="E86">
        <v>49.886666666666663</v>
      </c>
      <c r="F86">
        <v>11.94333333333333</v>
      </c>
      <c r="G86">
        <v>0</v>
      </c>
      <c r="H86">
        <v>49.886666666666663</v>
      </c>
      <c r="I86">
        <v>0.239409327809702</v>
      </c>
    </row>
    <row r="87" spans="1:21" x14ac:dyDescent="0.35">
      <c r="A87" t="s">
        <v>27</v>
      </c>
      <c r="B87" t="s">
        <v>13</v>
      </c>
      <c r="C87" t="s">
        <v>17</v>
      </c>
      <c r="D87">
        <v>8.0111783884489984</v>
      </c>
      <c r="E87">
        <v>83.833333333333329</v>
      </c>
      <c r="F87">
        <v>29.556666666666668</v>
      </c>
      <c r="G87">
        <v>45.943333333333328</v>
      </c>
      <c r="H87">
        <v>37.89</v>
      </c>
      <c r="I87">
        <v>0.3525646123260438</v>
      </c>
    </row>
    <row r="88" spans="1:21" x14ac:dyDescent="0.35">
      <c r="A88" t="s">
        <v>39</v>
      </c>
      <c r="B88" t="s">
        <v>13</v>
      </c>
      <c r="C88" t="s">
        <v>17</v>
      </c>
      <c r="D88">
        <v>9.4528875379939201</v>
      </c>
      <c r="E88">
        <v>78.61</v>
      </c>
      <c r="F88">
        <v>55.833333333333343</v>
      </c>
      <c r="G88">
        <v>20.11</v>
      </c>
      <c r="H88">
        <v>58.5</v>
      </c>
      <c r="I88">
        <v>0.71025738879701483</v>
      </c>
    </row>
    <row r="89" spans="1:21" x14ac:dyDescent="0.35">
      <c r="A89" t="s">
        <v>41</v>
      </c>
      <c r="B89" t="s">
        <v>13</v>
      </c>
      <c r="C89" t="s">
        <v>17</v>
      </c>
      <c r="D89">
        <v>9.180153886972672</v>
      </c>
      <c r="E89">
        <v>44.446666666666673</v>
      </c>
      <c r="F89">
        <v>15.55666666666667</v>
      </c>
      <c r="G89">
        <v>0</v>
      </c>
      <c r="H89">
        <v>44.446666666666673</v>
      </c>
      <c r="I89">
        <v>0.35000749962501881</v>
      </c>
    </row>
    <row r="90" spans="1:21" x14ac:dyDescent="0.35">
      <c r="A90" t="s">
        <v>42</v>
      </c>
      <c r="B90" t="s">
        <v>13</v>
      </c>
      <c r="C90" t="s">
        <v>17</v>
      </c>
      <c r="D90">
        <v>10.701229644400129</v>
      </c>
      <c r="E90">
        <v>86</v>
      </c>
      <c r="F90">
        <v>27.88666666666667</v>
      </c>
      <c r="G90">
        <v>14.39</v>
      </c>
      <c r="H90">
        <v>71.61</v>
      </c>
      <c r="I90">
        <v>0.32426356589147293</v>
      </c>
    </row>
    <row r="91" spans="1:21" x14ac:dyDescent="0.35">
      <c r="A91" t="s">
        <v>12</v>
      </c>
      <c r="B91" t="s">
        <v>13</v>
      </c>
      <c r="C91" t="s">
        <v>11</v>
      </c>
      <c r="D91">
        <v>2.7019230769230771</v>
      </c>
      <c r="E91">
        <v>45.723333333333343</v>
      </c>
      <c r="F91">
        <v>6.833333333333333</v>
      </c>
      <c r="G91">
        <v>13.94333333333333</v>
      </c>
      <c r="H91">
        <v>31.78</v>
      </c>
      <c r="I91">
        <v>0.1494495881023547</v>
      </c>
    </row>
    <row r="92" spans="1:21" x14ac:dyDescent="0.35">
      <c r="A92" t="s">
        <v>14</v>
      </c>
      <c r="B92" t="s">
        <v>13</v>
      </c>
      <c r="C92" t="s">
        <v>11</v>
      </c>
      <c r="D92">
        <v>3.4225573879174611</v>
      </c>
      <c r="E92">
        <v>65.11333333333333</v>
      </c>
      <c r="F92">
        <v>18.5</v>
      </c>
      <c r="G92">
        <v>17.78</v>
      </c>
      <c r="H92">
        <v>47.333333333333329</v>
      </c>
      <c r="I92">
        <v>0.28411999590457659</v>
      </c>
      <c r="K92" t="s">
        <v>45</v>
      </c>
      <c r="L92">
        <v>19</v>
      </c>
      <c r="M92" t="s">
        <v>46</v>
      </c>
      <c r="N92">
        <f>L94*(SQRT(L92-1))/(SQRT(1-L93))</f>
        <v>1.5150613789785503</v>
      </c>
      <c r="Q92" t="s">
        <v>45</v>
      </c>
      <c r="R92">
        <v>19</v>
      </c>
      <c r="S92" t="s">
        <v>46</v>
      </c>
      <c r="T92">
        <f>R94*(SQRT(R92-1))/(SQRT(1-R93))</f>
        <v>0.18016221902856749</v>
      </c>
    </row>
    <row r="93" spans="1:21" x14ac:dyDescent="0.35">
      <c r="A93" t="s">
        <v>23</v>
      </c>
      <c r="B93" t="s">
        <v>13</v>
      </c>
      <c r="C93" t="s">
        <v>11</v>
      </c>
      <c r="D93">
        <v>23.896151384952919</v>
      </c>
      <c r="E93">
        <v>51.613333333333337</v>
      </c>
      <c r="F93">
        <v>25.5</v>
      </c>
      <c r="G93">
        <v>10.776666666666671</v>
      </c>
      <c r="H93">
        <v>40.836666666666673</v>
      </c>
      <c r="I93">
        <v>0.49405838284680959</v>
      </c>
      <c r="K93" t="s">
        <v>47</v>
      </c>
      <c r="L93">
        <v>0.11310000000000001</v>
      </c>
      <c r="M93" t="s">
        <v>48</v>
      </c>
      <c r="N93">
        <f>_xlfn.T.DIST.2T(N92,L92-1)</f>
        <v>0.1471202622167469</v>
      </c>
      <c r="O93" s="2" t="s">
        <v>50</v>
      </c>
      <c r="Q93" t="s">
        <v>47</v>
      </c>
      <c r="R93">
        <v>1.8E-3</v>
      </c>
      <c r="S93" t="s">
        <v>48</v>
      </c>
      <c r="T93">
        <f>_xlfn.T.DIST.2T(T92,R92-1)</f>
        <v>0.85903799934177261</v>
      </c>
      <c r="U93" s="2" t="s">
        <v>50</v>
      </c>
    </row>
    <row r="94" spans="1:21" x14ac:dyDescent="0.35">
      <c r="A94" t="s">
        <v>24</v>
      </c>
      <c r="B94" t="s">
        <v>13</v>
      </c>
      <c r="C94" t="s">
        <v>11</v>
      </c>
      <c r="D94">
        <v>2.877302300009164</v>
      </c>
      <c r="E94">
        <v>56.556666666666672</v>
      </c>
      <c r="F94">
        <v>15.55666666666667</v>
      </c>
      <c r="G94">
        <v>0</v>
      </c>
      <c r="H94">
        <v>56.556666666666672</v>
      </c>
      <c r="I94">
        <v>0.27506335828372719</v>
      </c>
      <c r="K94" t="s">
        <v>49</v>
      </c>
      <c r="L94">
        <f>SQRT(L93)</f>
        <v>0.33630343441600474</v>
      </c>
      <c r="Q94" t="s">
        <v>49</v>
      </c>
      <c r="R94">
        <f>SQRT(R93)</f>
        <v>4.2426406871192854E-2</v>
      </c>
    </row>
    <row r="95" spans="1:21" x14ac:dyDescent="0.35">
      <c r="A95" t="s">
        <v>25</v>
      </c>
      <c r="B95" t="s">
        <v>13</v>
      </c>
      <c r="C95" t="s">
        <v>11</v>
      </c>
      <c r="D95">
        <v>7.6540375047837741E-2</v>
      </c>
      <c r="E95">
        <v>66.17</v>
      </c>
      <c r="F95">
        <v>37.833333333333343</v>
      </c>
      <c r="G95">
        <v>7.7233333333333336</v>
      </c>
      <c r="H95">
        <v>58.446666666666673</v>
      </c>
      <c r="I95">
        <v>0.5717596090877034</v>
      </c>
    </row>
    <row r="96" spans="1:21" x14ac:dyDescent="0.35">
      <c r="A96" t="s">
        <v>31</v>
      </c>
      <c r="B96" t="s">
        <v>13</v>
      </c>
      <c r="C96" t="s">
        <v>11</v>
      </c>
      <c r="D96">
        <v>2.878660448046487</v>
      </c>
      <c r="E96">
        <v>52.053333333333327</v>
      </c>
      <c r="F96">
        <v>16.833333333333329</v>
      </c>
      <c r="G96">
        <v>3.5</v>
      </c>
      <c r="H96">
        <v>48.553333333333327</v>
      </c>
      <c r="I96">
        <v>0.32338627049180318</v>
      </c>
    </row>
    <row r="97" spans="1:31" x14ac:dyDescent="0.35">
      <c r="A97" t="s">
        <v>32</v>
      </c>
      <c r="B97" t="s">
        <v>13</v>
      </c>
      <c r="C97" t="s">
        <v>11</v>
      </c>
      <c r="D97">
        <v>2.1942352635679052</v>
      </c>
      <c r="E97">
        <v>46.553333333333327</v>
      </c>
      <c r="F97">
        <v>8.8333333333333339</v>
      </c>
      <c r="G97">
        <v>0</v>
      </c>
      <c r="H97">
        <v>46.553333333333327</v>
      </c>
      <c r="I97">
        <v>0.18974652728053851</v>
      </c>
    </row>
    <row r="110" spans="1:31" x14ac:dyDescent="0.35">
      <c r="B110" t="s">
        <v>45</v>
      </c>
      <c r="C110">
        <v>13</v>
      </c>
      <c r="D110" t="s">
        <v>46</v>
      </c>
      <c r="E110">
        <f>C112*(SQRT(C110-1))/(SQRT(1-C111))</f>
        <v>0.4808004741186836</v>
      </c>
      <c r="I110" t="s">
        <v>45</v>
      </c>
      <c r="J110">
        <v>13</v>
      </c>
      <c r="K110" t="s">
        <v>46</v>
      </c>
      <c r="L110">
        <f>J112*(SQRT(J110-1))/(SQRT(1-J111))</f>
        <v>0.63389189412988367</v>
      </c>
      <c r="O110" t="s">
        <v>45</v>
      </c>
      <c r="P110">
        <v>13</v>
      </c>
      <c r="Q110" t="s">
        <v>46</v>
      </c>
      <c r="R110">
        <f>P112*(SQRT(P110-1))/(SQRT(1-P111))</f>
        <v>0.65874476768033852</v>
      </c>
      <c r="U110" t="s">
        <v>45</v>
      </c>
      <c r="V110">
        <v>13</v>
      </c>
      <c r="W110" t="s">
        <v>46</v>
      </c>
      <c r="X110">
        <f>V112*(SQRT(V110-1))/(SQRT(1-V111))</f>
        <v>0.12007206486486811</v>
      </c>
      <c r="AA110" t="s">
        <v>45</v>
      </c>
      <c r="AB110">
        <v>13</v>
      </c>
      <c r="AC110" t="s">
        <v>46</v>
      </c>
      <c r="AD110">
        <f>AB112*(SQRT(AB110-1))/(SQRT(1-AB111))</f>
        <v>0.89289972323397349</v>
      </c>
    </row>
    <row r="111" spans="1:31" x14ac:dyDescent="0.35">
      <c r="B111" t="s">
        <v>47</v>
      </c>
      <c r="C111">
        <v>1.89E-2</v>
      </c>
      <c r="D111" t="s">
        <v>48</v>
      </c>
      <c r="E111">
        <f>_xlfn.T.DIST.2T(E110,C110-1)</f>
        <v>0.63930531044907601</v>
      </c>
      <c r="F111" s="2" t="s">
        <v>50</v>
      </c>
      <c r="I111" t="s">
        <v>47</v>
      </c>
      <c r="J111">
        <v>3.2399999999999998E-2</v>
      </c>
      <c r="K111" t="s">
        <v>48</v>
      </c>
      <c r="L111">
        <f>_xlfn.T.DIST.2T(L110,J110-1)</f>
        <v>0.5380470737893791</v>
      </c>
      <c r="M111" s="2" t="s">
        <v>50</v>
      </c>
      <c r="O111" t="s">
        <v>47</v>
      </c>
      <c r="P111">
        <v>3.49E-2</v>
      </c>
      <c r="Q111" t="s">
        <v>48</v>
      </c>
      <c r="R111">
        <f>_xlfn.T.DIST.2T(R110,P110-1)</f>
        <v>0.5224989578352468</v>
      </c>
      <c r="S111" s="2" t="s">
        <v>50</v>
      </c>
      <c r="U111" t="s">
        <v>47</v>
      </c>
      <c r="V111">
        <v>1.1999999999999999E-3</v>
      </c>
      <c r="W111" t="s">
        <v>48</v>
      </c>
      <c r="X111">
        <f>_xlfn.T.DIST.2T(X110,V110-1)</f>
        <v>0.90641296553433182</v>
      </c>
      <c r="Y111" s="2" t="s">
        <v>50</v>
      </c>
      <c r="AA111" t="s">
        <v>47</v>
      </c>
      <c r="AB111">
        <v>6.2300000000000001E-2</v>
      </c>
      <c r="AC111" t="s">
        <v>48</v>
      </c>
      <c r="AD111">
        <f>_xlfn.T.DIST.2T(AD110,AB110-1)</f>
        <v>0.38946619475976352</v>
      </c>
      <c r="AE111" s="2" t="s">
        <v>50</v>
      </c>
    </row>
    <row r="112" spans="1:31" x14ac:dyDescent="0.35">
      <c r="B112" t="s">
        <v>49</v>
      </c>
      <c r="C112">
        <f>SQRT(C111)</f>
        <v>0.1374772708486752</v>
      </c>
      <c r="I112" t="s">
        <v>49</v>
      </c>
      <c r="J112">
        <f>SQRT(J111)</f>
        <v>0.18</v>
      </c>
      <c r="O112" t="s">
        <v>49</v>
      </c>
      <c r="P112">
        <f>SQRT(P111)</f>
        <v>0.18681541692269404</v>
      </c>
      <c r="U112" t="s">
        <v>49</v>
      </c>
      <c r="V112">
        <f>SQRT(V111)</f>
        <v>3.4641016151377546E-2</v>
      </c>
      <c r="AA112" t="s">
        <v>49</v>
      </c>
      <c r="AB112">
        <f>SQRT(AB111)</f>
        <v>0.2495996794869737</v>
      </c>
    </row>
  </sheetData>
  <autoFilter ref="C1:C33" xr:uid="{00000000-0001-0000-0000-000000000000}">
    <sortState xmlns:xlrd2="http://schemas.microsoft.com/office/spreadsheetml/2017/richdata2" ref="A2:I33">
      <sortCondition ref="C1:C3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2024-08-19T16:19:03Z</dcterms:created>
  <dcterms:modified xsi:type="dcterms:W3CDTF">2024-08-19T16:48:29Z</dcterms:modified>
</cp:coreProperties>
</file>