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cmeyer\Meyer Lab Boston University\Research\Experiments\Nidorina\"/>
    </mc:Choice>
  </mc:AlternateContent>
  <xr:revisionPtr revIDLastSave="0" documentId="13_ncr:1_{E09EE391-7E60-49F4-BA8E-AA3D066FB969}" xr6:coauthVersionLast="47" xr6:coauthVersionMax="47" xr10:uidLastSave="{00000000-0000-0000-0000-000000000000}"/>
  <bookViews>
    <workbookView xWindow="3120" yWindow="1140" windowWidth="20700" windowHeight="15060" activeTab="1" xr2:uid="{00000000-000D-0000-FFFF-FFFF00000000}"/>
  </bookViews>
  <sheets>
    <sheet name="NofS_IL ratios" sheetId="1" r:id="rId1"/>
    <sheet name="Sheet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7" i="1" l="1"/>
  <c r="H93" i="1"/>
  <c r="H92" i="1"/>
  <c r="H90" i="1"/>
  <c r="H85" i="1"/>
  <c r="H81" i="1"/>
  <c r="H77" i="1"/>
  <c r="H72" i="1"/>
  <c r="H67" i="1"/>
  <c r="H65" i="1"/>
  <c r="H63" i="1"/>
  <c r="H57" i="1"/>
  <c r="H54" i="1"/>
  <c r="H50" i="1"/>
  <c r="H46" i="1"/>
  <c r="H42" i="1"/>
  <c r="H38" i="1"/>
  <c r="H36" i="1"/>
  <c r="H31" i="1"/>
  <c r="H27" i="1"/>
  <c r="H25" i="1"/>
  <c r="H21" i="1"/>
  <c r="H17" i="1"/>
  <c r="H14" i="1"/>
  <c r="H10" i="1"/>
  <c r="H6" i="1"/>
  <c r="H2" i="1"/>
</calcChain>
</file>

<file path=xl/sharedStrings.xml><?xml version="1.0" encoding="utf-8"?>
<sst xmlns="http://schemas.openxmlformats.org/spreadsheetml/2006/main" count="439" uniqueCount="237">
  <si>
    <t>Fos Filename</t>
  </si>
  <si>
    <t>Fos Count</t>
  </si>
  <si>
    <t>Dapi Filename</t>
  </si>
  <si>
    <t>Dapi Count</t>
  </si>
  <si>
    <t>Inclusion</t>
  </si>
  <si>
    <t>Results_1CA_IL_2-1L_PrintToExcel.xlsx</t>
  </si>
  <si>
    <t>1CA_IL_2-1L</t>
  </si>
  <si>
    <t>Yes</t>
  </si>
  <si>
    <t>Results_1CA_IL_2-1R_PrintToExcel.xlsx</t>
  </si>
  <si>
    <t>1CA_IL_2-1R</t>
  </si>
  <si>
    <t>Results_1CA_IL_2-2L_PrintToExcel.xlsx</t>
  </si>
  <si>
    <t>1CA_IL_2-2L</t>
  </si>
  <si>
    <t>Results_1CA_IL_2-2R_PrintToExcel.xlsx</t>
  </si>
  <si>
    <t>1CA_IL_2-2R</t>
  </si>
  <si>
    <t>Results_1CB_IL_1A_2-3L_PrintToExcel.xlsx</t>
  </si>
  <si>
    <t>1CB_IL_1A_2-3L</t>
  </si>
  <si>
    <t>Results_1CB_IL_1A_2-3R_PrintToExcel.xlsx</t>
  </si>
  <si>
    <t>1CB_IL_1A_2-3R</t>
  </si>
  <si>
    <t>Results_1CB_IL_1B_2-2L_Z_PrintToExcel.xlsx</t>
  </si>
  <si>
    <t>1CB_IL_1B_2-2L_Z</t>
  </si>
  <si>
    <t>Results_1CB_IL_1B_2-3L_Z_PrintToExcel.xlsx</t>
  </si>
  <si>
    <t>1CB_IL_1B_2-3L_Z</t>
  </si>
  <si>
    <t>Results_1CC_IL_1-5L_PrintToExcel.xlsx</t>
  </si>
  <si>
    <t>1CC_IL_1-5L</t>
  </si>
  <si>
    <t>Results_1CC_IL_1-5R_PrintToExcel.xlsx</t>
  </si>
  <si>
    <t>1CC_IL_1-5R</t>
  </si>
  <si>
    <t>Results_1CC_IL_1-6L_PrintToExcel.xlsx</t>
  </si>
  <si>
    <t>1CC_IL_1-6L</t>
  </si>
  <si>
    <t>Results_1CC_IL_1-6R_PrintToExcel.xlsx</t>
  </si>
  <si>
    <t>1CC_IL_1-6R</t>
  </si>
  <si>
    <t>Results_1CE_IL_2-6L_PrintToExcel.xlsx</t>
  </si>
  <si>
    <t>1CE_IL_2-6L</t>
  </si>
  <si>
    <t>Results_1CE_IL_3-1L_PrintToExcel.xlsx</t>
  </si>
  <si>
    <t>1CE_IL_3-1L</t>
  </si>
  <si>
    <t>Results_1CE_IL_3-1R_PrintToExcel.xlsx</t>
  </si>
  <si>
    <t>1CE_IL_3-1R</t>
  </si>
  <si>
    <t>Results_1CF_IL_2-4L_PrintToExcel.xlsx</t>
  </si>
  <si>
    <t>1CF_IL_2-4L</t>
  </si>
  <si>
    <t>Results_1CF_IL_2-4R_PrintToExcel.xlsx</t>
  </si>
  <si>
    <t>1CF_IL_2-4R</t>
  </si>
  <si>
    <t>Results_1CF_IL_2-5L_PrintToExcel.xlsx</t>
  </si>
  <si>
    <t>1CF_IL_2-5L</t>
  </si>
  <si>
    <t>Results_1CF_IL_2-5R_PrintToExcel.xlsx</t>
  </si>
  <si>
    <t>1CF_IL_2-5R</t>
  </si>
  <si>
    <t>Results_1CI_IL_2-2L_PrintToExcel.xlsx</t>
  </si>
  <si>
    <t>1CI_IL_2-2L</t>
  </si>
  <si>
    <t>Results_1CI_IL_2-2R_PrintToExcel.xlsx</t>
  </si>
  <si>
    <t>1CI_IL_2-2R</t>
  </si>
  <si>
    <t>Results_1CI_IL_2-3L_PrintToExcel.xlsx</t>
  </si>
  <si>
    <t>1CI_IL_2-3L</t>
  </si>
  <si>
    <t>Results_1CI_IL_2-3R_PrintToExcel.xlsx</t>
  </si>
  <si>
    <t>1CI_IL_2-3R</t>
  </si>
  <si>
    <t>Results_1CJ_1_IL_1-5L_PrintToExcel.xlsx</t>
  </si>
  <si>
    <t>1CJ_1_IL_1-5L</t>
  </si>
  <si>
    <t>Results_1CJ_1_IL_1-6L_PrintToExcel.xlsx</t>
  </si>
  <si>
    <t>1CJ_1_IL_1-6L</t>
  </si>
  <si>
    <t>Results_2CA_IL_2-1L_PrintToExcel.xlsx</t>
  </si>
  <si>
    <t>2CA_IL_2-1L</t>
  </si>
  <si>
    <t>Results_2CA_IL_2-1R_PrintToExcel.xlsx</t>
  </si>
  <si>
    <t>2CA_IL_2-1R</t>
  </si>
  <si>
    <t>Results_2CA_IL_2-3L_PrintToExcel.xlsx</t>
  </si>
  <si>
    <t>2CA_IL_2-3L</t>
  </si>
  <si>
    <t>Results_2CA_IL_2-3R_PrintToExcel.xlsx</t>
  </si>
  <si>
    <t>2CA_IL_2-3R</t>
  </si>
  <si>
    <t>Results_2CC_IL-2-1R_PrintToExcel.xlsx</t>
  </si>
  <si>
    <t>2CC_IL-2-1R</t>
  </si>
  <si>
    <t>Results_2CC_IL_2-1L_PrintToExcel.xlsx</t>
  </si>
  <si>
    <t>2CC_IL_2-1L</t>
  </si>
  <si>
    <t>Results_2CC_IL_2-2L_PrintToExcel.xlsx</t>
  </si>
  <si>
    <t>2CC_IL_2-2L</t>
  </si>
  <si>
    <t>Results_2CC_IL_2-2R_PrintToExcel.xlsx</t>
  </si>
  <si>
    <t>2CC_IL_2-2R</t>
  </si>
  <si>
    <t>Results_2CD_IL_1-5R_PrintToExcel.xlsx</t>
  </si>
  <si>
    <t>2CD_IL_1-5R</t>
  </si>
  <si>
    <t>No</t>
  </si>
  <si>
    <t>Results_2CD_IL_1-6L_PrintToExcel.xlsx</t>
  </si>
  <si>
    <t>2CD_IL_1-6L</t>
  </si>
  <si>
    <t>Results_2CD_IL_2-1L_PrintToExcel.xlsx</t>
  </si>
  <si>
    <t>2CD_IL_2-1L</t>
  </si>
  <si>
    <t>Results_2CG_IL_2-2L_PrintToExcel.xlsx</t>
  </si>
  <si>
    <t>2CG_IL_2-2L</t>
  </si>
  <si>
    <t>Results_2CG_IL_2-2R_PrintToExcel.xlsx</t>
  </si>
  <si>
    <t>2CG_IL_2-2R</t>
  </si>
  <si>
    <t>Results_2CG_IL_2-3L_PrintToExcel.xlsx</t>
  </si>
  <si>
    <t>2CG_IL_2-3L</t>
  </si>
  <si>
    <t>Results_2CG_IL_2-3R_PrintToExcel.xlsx</t>
  </si>
  <si>
    <t>2CG_IL_2-3R</t>
  </si>
  <si>
    <t>Results_2CH_IL_2-1L_PrintToExcel.xlsx</t>
  </si>
  <si>
    <t>2CH_IL_2-1L</t>
  </si>
  <si>
    <t>Results_2CH_IL_2-1R_PrintToExcel.xlsx</t>
  </si>
  <si>
    <t>2CH_IL_2-1R</t>
  </si>
  <si>
    <t>Results_2CH_IL_2-2L_PrintToExcel.xlsx</t>
  </si>
  <si>
    <t>2CH_IL_2-2L</t>
  </si>
  <si>
    <t>Results_2CH_IL_2-2R_PrintToExcel.xlsx</t>
  </si>
  <si>
    <t>2CH_IL_2-2R</t>
  </si>
  <si>
    <t>Results_3CA_IL_2-3L_PrintToExcel.xlsx</t>
  </si>
  <si>
    <t>3CA_IL_2-3L</t>
  </si>
  <si>
    <t>Results_3CA_IL_2-3R_PrintToExcel.xlsx</t>
  </si>
  <si>
    <t>3CA_IL_2-3R</t>
  </si>
  <si>
    <t>Results_3CA_IL_2-4L_PrintToExcel.xlsx</t>
  </si>
  <si>
    <t>3CA_IL_2-4L</t>
  </si>
  <si>
    <t>Results_3CA_IL_2-4R_PrintToExcel.xlsx</t>
  </si>
  <si>
    <t>3CA_IL_2-4R</t>
  </si>
  <si>
    <t>Results_3CB_IL2-1R_PrintToExcel.xlsx</t>
  </si>
  <si>
    <t>3CB_IL2-1R</t>
  </si>
  <si>
    <t>Results_3CB_IL_1-6L_PrintToExcel.xlsx</t>
  </si>
  <si>
    <t>3CB_IL_1-6L</t>
  </si>
  <si>
    <t>Results_3CB_IL_1-6R_PrintToExcel.xlsx</t>
  </si>
  <si>
    <t>3CB_IL_1-6R</t>
  </si>
  <si>
    <t>Results_3CB_IL_2-1L_PrintToExcel.xlsx</t>
  </si>
  <si>
    <t>3CB_IL_2-1L</t>
  </si>
  <si>
    <t>Results_3CD_GM_IL_1-6L_PrintToExcel.xlsx</t>
  </si>
  <si>
    <t>3CD_GM_IL_1-6L</t>
  </si>
  <si>
    <t>Results_3CD_GM_IL_2-1L_PrintToExcel.xlsx</t>
  </si>
  <si>
    <t>3CD_GM_IL_2-1L</t>
  </si>
  <si>
    <t>Results_3CD_GM_IL_2-2R_PrintToExcel.xlsx</t>
  </si>
  <si>
    <t>3CD_GM_IL_2-2R</t>
  </si>
  <si>
    <t>Results_3CE_1B_IL_2-2L_PrintToExcel.xlsx</t>
  </si>
  <si>
    <t>3CE_1B_IL_2-2L</t>
  </si>
  <si>
    <t>Results_3CE_1B_IL_2-2R_PrintToExcel.xlsx</t>
  </si>
  <si>
    <t>3CE_1B_IL_2-2R</t>
  </si>
  <si>
    <t>Results_3CE_IL_2-3L_PrintToExcel.xlsx</t>
  </si>
  <si>
    <t>3CE_IL_2-3L</t>
  </si>
  <si>
    <t>Results_3CE_IL_2-3R_PrintToExcel.xlsx</t>
  </si>
  <si>
    <t>3CE_IL_2-3R</t>
  </si>
  <si>
    <t>Results_3CF_IL_1-2L_PrintToExcel.xlsx</t>
  </si>
  <si>
    <t>3CF_IL_1-2L</t>
  </si>
  <si>
    <t>Results_3CF_IL_1-2R_PrintToExcel.xlsx</t>
  </si>
  <si>
    <t>3CF_IL_1-2R</t>
  </si>
  <si>
    <t>Results_3CF_IL_1-3L_PrintToExcel.xlsx</t>
  </si>
  <si>
    <t>3CF_IL_1-3L</t>
  </si>
  <si>
    <t>Results_3CF_IL_1-3R_PrintToExcel.xlsx</t>
  </si>
  <si>
    <t>3CF_IL_1-3R</t>
  </si>
  <si>
    <t>Results_3CH_IL_2-1R_PrintToExcel.xlsx</t>
  </si>
  <si>
    <t>3CH_IL_2-1R</t>
  </si>
  <si>
    <t>Results_3CH_IL_2-3L_PrintToExcel.xlsx</t>
  </si>
  <si>
    <t>3CH_IL_2-3L</t>
  </si>
  <si>
    <t>Results_4CA_B1_IL_2-3L_PrintToExcel.xlsx</t>
  </si>
  <si>
    <t>4CA_B1_IL_2-3L</t>
  </si>
  <si>
    <t>Results_4CA_B1_IL_2-3R_PrintToExcel.xlsx</t>
  </si>
  <si>
    <t>4CA_B1_IL_2-3R</t>
  </si>
  <si>
    <t>Results_4CA_IL_2-3L_PrintToExcel.xlsx</t>
  </si>
  <si>
    <t>4CA_IL_2-3L</t>
  </si>
  <si>
    <t>Results_4CA_IL_2-4L_PrintToExcel.xlsx</t>
  </si>
  <si>
    <t>4CA_IL_2-4L</t>
  </si>
  <si>
    <t>Results_4CA_IL_2-4R_PrintToExcel.xlsx</t>
  </si>
  <si>
    <t>4CA_IL_2-4R</t>
  </si>
  <si>
    <t>Results_4CE_IL_1-5L_PrintToExcel.xlsx</t>
  </si>
  <si>
    <t>4CE_IL_1-5L</t>
  </si>
  <si>
    <t>Results_4CE_IL_1-6L_PrintToExcel.xlsx</t>
  </si>
  <si>
    <t>4CE_IL_1-6L</t>
  </si>
  <si>
    <t>Results_4CE_IL_2-1L_PrintToExcel.xlsx</t>
  </si>
  <si>
    <t>4CE_IL_2-1L</t>
  </si>
  <si>
    <t>Results_4CE_IL_2-1R_PrintToExcel.xlsx</t>
  </si>
  <si>
    <t>4CE_IL_2-1R</t>
  </si>
  <si>
    <t>Results_4CE_IL_2-2R_PrintToExcel.xlsx</t>
  </si>
  <si>
    <t>4CE_IL_2-2R</t>
  </si>
  <si>
    <t>Results_4CF_IL_2-1L_1p78_PrintToExcel.xlsx</t>
  </si>
  <si>
    <t>4CF_IL_2-1L_1p78</t>
  </si>
  <si>
    <t>Results_4CF_IL_2-1R_1p78_PrintToExcel.xlsx</t>
  </si>
  <si>
    <t>4CF_IL_2-1R_1p78</t>
  </si>
  <si>
    <t>Results_4CF_IL_2-2R_1p94_PrintToExcel.xlsx</t>
  </si>
  <si>
    <t>4CF_IL_2-2R_1p94</t>
  </si>
  <si>
    <t>Results_4CF_IL_2-3L_1p70_PrintToExcel.xlsx</t>
  </si>
  <si>
    <t>4CF_IL_2-3L_1p70</t>
  </si>
  <si>
    <t>Results_4CG_IL_2-2L_PrintToExcel.xlsx</t>
  </si>
  <si>
    <t>4CG_IL_2-2L</t>
  </si>
  <si>
    <t>Results_4CG_IL_2-2R_PrintToExcel.xlsx</t>
  </si>
  <si>
    <t>4CG_IL_2-2R</t>
  </si>
  <si>
    <t>Results_4CG_IL_2-3L_PrintToExcel.xlsx</t>
  </si>
  <si>
    <t>4CG_IL_2-3L</t>
  </si>
  <si>
    <t>Results_4CG_IL_2-3R_PrintToExcel.xlsx</t>
  </si>
  <si>
    <t>4CG_IL_2-3R</t>
  </si>
  <si>
    <t>Results_4CH_IL_2-2L_PrintToExcel.xlsx</t>
  </si>
  <si>
    <t>4CH_IL_2-2L</t>
  </si>
  <si>
    <t>Results_4CH_IL_2-2R_PrintToExcel.xlsx</t>
  </si>
  <si>
    <t>4CH_IL_2-2R</t>
  </si>
  <si>
    <t>Results_4CH_IL_2-3L_PrintToExcel.xlsx</t>
  </si>
  <si>
    <t>4CH_IL_2-3L</t>
  </si>
  <si>
    <t>Results_4CH_IL_2-3R_PrintToExcel.xlsx</t>
  </si>
  <si>
    <t>4CH_IL_2-3R</t>
  </si>
  <si>
    <t>4CI_1_IL_2-2R_1P98</t>
  </si>
  <si>
    <t>Results_4CI_1_IL_2-3L_1P78_PrintToExcel.xlsx</t>
  </si>
  <si>
    <t>4CI_1_IL_2-3L_1P78</t>
  </si>
  <si>
    <t>Results_4CI_1_IL_2-4R_1P42_PrintToExcel.xlsx</t>
  </si>
  <si>
    <t>4CI_1_IL_2-4R_1P42</t>
  </si>
  <si>
    <t>Results_4CJ_1_IL_2-4L_1P42_PrintToExcel.xlsx</t>
  </si>
  <si>
    <t>4CJ_1_IL_2-4L_1P42</t>
  </si>
  <si>
    <t>Results_5CA_IL_2-6L_PrintToExcel.xlsx</t>
  </si>
  <si>
    <t>5CA_IL_2-6L</t>
  </si>
  <si>
    <t>Results_5CA_IL_2-6R_PrintToExcel.xlsx</t>
  </si>
  <si>
    <t>5CA_IL_2-6R</t>
  </si>
  <si>
    <t>Results_5CA_IL_3-1L_PrintToExcel.xlsx</t>
  </si>
  <si>
    <t>5CA_IL_3-1L</t>
  </si>
  <si>
    <t>Results_5CA_IL_3-1R_PrintToExcel.xlsx</t>
  </si>
  <si>
    <t>5CA_IL_3-1R</t>
  </si>
  <si>
    <t>Results_5CE_IL_3-1R_PrintToExcel.xlsx</t>
  </si>
  <si>
    <t>5CE_IL_3-1R</t>
  </si>
  <si>
    <t>Results_5CE_IL_3-2L_PrintToExcel.xlsx</t>
  </si>
  <si>
    <t>5CE_IL_3-2L</t>
  </si>
  <si>
    <t>Fos/Dapi</t>
  </si>
  <si>
    <t>MouseID</t>
  </si>
  <si>
    <t>Ratio</t>
  </si>
  <si>
    <t>1CA</t>
  </si>
  <si>
    <t>1CB</t>
  </si>
  <si>
    <t>1CC</t>
  </si>
  <si>
    <t>1CE</t>
  </si>
  <si>
    <t>1CF</t>
  </si>
  <si>
    <t>1CI</t>
  </si>
  <si>
    <t>1CJ</t>
  </si>
  <si>
    <t>2CA</t>
  </si>
  <si>
    <t>2CC</t>
  </si>
  <si>
    <t>2CD</t>
  </si>
  <si>
    <t>2CG</t>
  </si>
  <si>
    <t>3CB</t>
  </si>
  <si>
    <t>2CH</t>
  </si>
  <si>
    <t>3CA</t>
  </si>
  <si>
    <t>3CD</t>
  </si>
  <si>
    <t>3CE</t>
  </si>
  <si>
    <t>3CF</t>
  </si>
  <si>
    <t>3CH</t>
  </si>
  <si>
    <t>4CA</t>
  </si>
  <si>
    <t>4CE</t>
  </si>
  <si>
    <t>4CF</t>
  </si>
  <si>
    <t>4CG</t>
  </si>
  <si>
    <t>4CH</t>
  </si>
  <si>
    <t>4CI</t>
  </si>
  <si>
    <t>4CJ</t>
  </si>
  <si>
    <t>5CA</t>
  </si>
  <si>
    <t>5CE</t>
  </si>
  <si>
    <t>Age</t>
  </si>
  <si>
    <t>Sex</t>
  </si>
  <si>
    <t>Female</t>
  </si>
  <si>
    <t>Male</t>
  </si>
  <si>
    <t>Adolescent</t>
  </si>
  <si>
    <t>Adult</t>
  </si>
  <si>
    <t>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</si>
</sst>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16" fillId="0" borderId="0" xfId="0" applyFont="1"/>
    <xf numFmtId="0" fontId="16" fillId="33" borderId="0" xfId="0" applyFont="1" applyFill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8"/>
  <sheetViews>
    <sheetView workbookViewId="0">
      <selection activeCell="G1" sqref="G1:H1048576"/>
    </sheetView>
  </sheetViews>
  <sheetFormatPr defaultRowHeight="15" x14ac:dyDescent="0.25"/>
  <cols>
    <col min="1" max="6" width="20" customWidth="1"/>
    <col min="7" max="7" width="15" customWidth="1"/>
    <col min="8" max="8" width="16.140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200</v>
      </c>
      <c r="F1" t="s">
        <v>4</v>
      </c>
      <c r="G1" t="s">
        <v>201</v>
      </c>
      <c r="H1" t="s">
        <v>202</v>
      </c>
    </row>
    <row r="2" spans="1:8" x14ac:dyDescent="0.25">
      <c r="A2" t="s">
        <v>5</v>
      </c>
      <c r="B2">
        <v>102</v>
      </c>
      <c r="C2" t="s">
        <v>6</v>
      </c>
      <c r="D2">
        <v>2944</v>
      </c>
      <c r="E2">
        <v>3.4646739000000003E-2</v>
      </c>
      <c r="F2" t="s">
        <v>7</v>
      </c>
      <c r="G2" t="s">
        <v>203</v>
      </c>
      <c r="H2">
        <f>AVERAGE(E2:E5)</f>
        <v>3.7412425250000006E-2</v>
      </c>
    </row>
    <row r="3" spans="1:8" x14ac:dyDescent="0.25">
      <c r="A3" t="s">
        <v>8</v>
      </c>
      <c r="B3">
        <v>40</v>
      </c>
      <c r="C3" t="s">
        <v>9</v>
      </c>
      <c r="D3">
        <v>2870</v>
      </c>
      <c r="E3">
        <v>1.3937282E-2</v>
      </c>
      <c r="F3" t="s">
        <v>7</v>
      </c>
    </row>
    <row r="4" spans="1:8" x14ac:dyDescent="0.25">
      <c r="A4" t="s">
        <v>10</v>
      </c>
      <c r="B4">
        <v>122</v>
      </c>
      <c r="C4" t="s">
        <v>11</v>
      </c>
      <c r="D4">
        <v>2467</v>
      </c>
      <c r="E4">
        <v>4.9452777000000003E-2</v>
      </c>
      <c r="F4" t="s">
        <v>7</v>
      </c>
    </row>
    <row r="5" spans="1:8" x14ac:dyDescent="0.25">
      <c r="A5" t="s">
        <v>12</v>
      </c>
      <c r="B5">
        <v>128</v>
      </c>
      <c r="C5" t="s">
        <v>13</v>
      </c>
      <c r="D5">
        <v>2480</v>
      </c>
      <c r="E5">
        <v>5.1612903000000002E-2</v>
      </c>
      <c r="F5" t="s">
        <v>7</v>
      </c>
    </row>
    <row r="6" spans="1:8" x14ac:dyDescent="0.25">
      <c r="A6" s="2" t="s">
        <v>14</v>
      </c>
      <c r="B6" s="2">
        <v>34</v>
      </c>
      <c r="C6" s="2" t="s">
        <v>15</v>
      </c>
      <c r="D6" s="2">
        <v>2571</v>
      </c>
      <c r="E6" s="2">
        <v>1.3224425999999999E-2</v>
      </c>
      <c r="F6" s="2" t="s">
        <v>7</v>
      </c>
      <c r="G6" t="s">
        <v>204</v>
      </c>
      <c r="H6">
        <f>AVERAGE(E6:E9)</f>
        <v>2.7805561499999999E-2</v>
      </c>
    </row>
    <row r="7" spans="1:8" x14ac:dyDescent="0.25">
      <c r="A7" s="2" t="s">
        <v>16</v>
      </c>
      <c r="B7" s="2">
        <v>25</v>
      </c>
      <c r="C7" s="2" t="s">
        <v>17</v>
      </c>
      <c r="D7" s="2">
        <v>2695</v>
      </c>
      <c r="E7" s="2">
        <v>9.2764379999999997E-3</v>
      </c>
      <c r="F7" s="2" t="s">
        <v>7</v>
      </c>
    </row>
    <row r="8" spans="1:8" x14ac:dyDescent="0.25">
      <c r="A8" s="2" t="s">
        <v>18</v>
      </c>
      <c r="B8" s="2">
        <v>144</v>
      </c>
      <c r="C8" s="2" t="s">
        <v>19</v>
      </c>
      <c r="D8" s="2">
        <v>2387</v>
      </c>
      <c r="E8" s="2">
        <v>6.0326770000000002E-2</v>
      </c>
      <c r="F8" s="2" t="s">
        <v>7</v>
      </c>
    </row>
    <row r="9" spans="1:8" x14ac:dyDescent="0.25">
      <c r="A9" s="2" t="s">
        <v>20</v>
      </c>
      <c r="B9" s="2">
        <v>78</v>
      </c>
      <c r="C9" s="2" t="s">
        <v>21</v>
      </c>
      <c r="D9" s="2">
        <v>2747</v>
      </c>
      <c r="E9" s="2">
        <v>2.8394612E-2</v>
      </c>
      <c r="F9" s="2" t="s">
        <v>7</v>
      </c>
    </row>
    <row r="10" spans="1:8" x14ac:dyDescent="0.25">
      <c r="A10" t="s">
        <v>22</v>
      </c>
      <c r="B10">
        <v>125</v>
      </c>
      <c r="C10" t="s">
        <v>23</v>
      </c>
      <c r="D10">
        <v>2780</v>
      </c>
      <c r="E10">
        <v>4.4964029000000003E-2</v>
      </c>
      <c r="F10" t="s">
        <v>7</v>
      </c>
      <c r="G10" t="s">
        <v>205</v>
      </c>
      <c r="H10">
        <f>AVERAGE(E10:E13)</f>
        <v>3.4247449250000006E-2</v>
      </c>
    </row>
    <row r="11" spans="1:8" x14ac:dyDescent="0.25">
      <c r="A11" t="s">
        <v>24</v>
      </c>
      <c r="B11">
        <v>152</v>
      </c>
      <c r="C11" t="s">
        <v>25</v>
      </c>
      <c r="D11">
        <v>3383</v>
      </c>
      <c r="E11">
        <v>4.4930535000000001E-2</v>
      </c>
      <c r="F11" t="s">
        <v>7</v>
      </c>
    </row>
    <row r="12" spans="1:8" x14ac:dyDescent="0.25">
      <c r="A12" t="s">
        <v>26</v>
      </c>
      <c r="B12">
        <v>53</v>
      </c>
      <c r="C12" t="s">
        <v>27</v>
      </c>
      <c r="D12">
        <v>3173</v>
      </c>
      <c r="E12">
        <v>1.6703434999999999E-2</v>
      </c>
      <c r="F12" t="s">
        <v>7</v>
      </c>
    </row>
    <row r="13" spans="1:8" x14ac:dyDescent="0.25">
      <c r="A13" t="s">
        <v>28</v>
      </c>
      <c r="B13">
        <v>83</v>
      </c>
      <c r="C13" t="s">
        <v>29</v>
      </c>
      <c r="D13">
        <v>2731</v>
      </c>
      <c r="E13">
        <v>3.0391798000000001E-2</v>
      </c>
      <c r="F13" t="s">
        <v>7</v>
      </c>
    </row>
    <row r="14" spans="1:8" s="2" customFormat="1" x14ac:dyDescent="0.25">
      <c r="A14" s="2" t="s">
        <v>30</v>
      </c>
      <c r="B14" s="2">
        <v>31</v>
      </c>
      <c r="C14" s="2" t="s">
        <v>31</v>
      </c>
      <c r="D14" s="2">
        <v>2425</v>
      </c>
      <c r="E14" s="2">
        <v>1.2783505000000001E-2</v>
      </c>
      <c r="F14" s="2" t="s">
        <v>7</v>
      </c>
      <c r="G14" s="2" t="s">
        <v>206</v>
      </c>
      <c r="H14" s="2">
        <f>AVERAGE(E14:E16)</f>
        <v>2.8323387333333335E-2</v>
      </c>
    </row>
    <row r="15" spans="1:8" s="2" customFormat="1" x14ac:dyDescent="0.25">
      <c r="A15" s="2" t="s">
        <v>32</v>
      </c>
      <c r="B15" s="2">
        <v>59</v>
      </c>
      <c r="C15" s="2" t="s">
        <v>33</v>
      </c>
      <c r="D15" s="2">
        <v>1484</v>
      </c>
      <c r="E15" s="2">
        <v>3.9757411999999999E-2</v>
      </c>
      <c r="F15" s="2" t="s">
        <v>7</v>
      </c>
    </row>
    <row r="16" spans="1:8" s="2" customFormat="1" x14ac:dyDescent="0.25">
      <c r="A16" s="2" t="s">
        <v>34</v>
      </c>
      <c r="B16" s="2">
        <v>55</v>
      </c>
      <c r="C16" s="2" t="s">
        <v>35</v>
      </c>
      <c r="D16" s="2">
        <v>1696</v>
      </c>
      <c r="E16" s="2">
        <v>3.2429245000000002E-2</v>
      </c>
      <c r="F16" s="2" t="s">
        <v>7</v>
      </c>
    </row>
    <row r="17" spans="1:8" x14ac:dyDescent="0.25">
      <c r="A17" t="s">
        <v>36</v>
      </c>
      <c r="B17">
        <v>129</v>
      </c>
      <c r="C17" t="s">
        <v>37</v>
      </c>
      <c r="D17">
        <v>3222</v>
      </c>
      <c r="E17">
        <v>4.0037244E-2</v>
      </c>
      <c r="F17" t="s">
        <v>7</v>
      </c>
      <c r="G17" t="s">
        <v>207</v>
      </c>
      <c r="H17">
        <f>AVERAGE(E17:E20)</f>
        <v>4.5212681500000004E-2</v>
      </c>
    </row>
    <row r="18" spans="1:8" x14ac:dyDescent="0.25">
      <c r="A18" t="s">
        <v>38</v>
      </c>
      <c r="B18">
        <v>151</v>
      </c>
      <c r="C18" t="s">
        <v>39</v>
      </c>
      <c r="D18">
        <v>3102</v>
      </c>
      <c r="E18">
        <v>4.8678272000000002E-2</v>
      </c>
      <c r="F18" t="s">
        <v>7</v>
      </c>
    </row>
    <row r="19" spans="1:8" x14ac:dyDescent="0.25">
      <c r="A19" t="s">
        <v>40</v>
      </c>
      <c r="B19">
        <v>154</v>
      </c>
      <c r="C19" t="s">
        <v>41</v>
      </c>
      <c r="D19">
        <v>3037</v>
      </c>
      <c r="E19">
        <v>5.0707935000000003E-2</v>
      </c>
      <c r="F19" t="s">
        <v>7</v>
      </c>
    </row>
    <row r="20" spans="1:8" x14ac:dyDescent="0.25">
      <c r="A20" t="s">
        <v>42</v>
      </c>
      <c r="B20">
        <v>137</v>
      </c>
      <c r="C20" t="s">
        <v>43</v>
      </c>
      <c r="D20">
        <v>3307</v>
      </c>
      <c r="E20">
        <v>4.1427275E-2</v>
      </c>
      <c r="F20" t="s">
        <v>7</v>
      </c>
    </row>
    <row r="21" spans="1:8" s="2" customFormat="1" x14ac:dyDescent="0.25">
      <c r="A21" s="2" t="s">
        <v>44</v>
      </c>
      <c r="B21" s="2">
        <v>209</v>
      </c>
      <c r="C21" s="2" t="s">
        <v>45</v>
      </c>
      <c r="D21" s="2">
        <v>2248</v>
      </c>
      <c r="E21" s="2">
        <v>9.2971529999999997E-2</v>
      </c>
      <c r="F21" s="2" t="s">
        <v>7</v>
      </c>
      <c r="G21" s="2" t="s">
        <v>208</v>
      </c>
      <c r="H21" s="2">
        <f>AVERAGE(E21:E24)</f>
        <v>8.9656048249999995E-2</v>
      </c>
    </row>
    <row r="22" spans="1:8" s="2" customFormat="1" x14ac:dyDescent="0.25">
      <c r="A22" s="2" t="s">
        <v>46</v>
      </c>
      <c r="B22" s="2">
        <v>231</v>
      </c>
      <c r="C22" s="2" t="s">
        <v>47</v>
      </c>
      <c r="D22" s="2">
        <v>2252</v>
      </c>
      <c r="E22" s="2">
        <v>0.10257548800000001</v>
      </c>
      <c r="F22" s="2" t="s">
        <v>7</v>
      </c>
    </row>
    <row r="23" spans="1:8" s="2" customFormat="1" x14ac:dyDescent="0.25">
      <c r="A23" s="2" t="s">
        <v>48</v>
      </c>
      <c r="B23" s="2">
        <v>162</v>
      </c>
      <c r="C23" s="2" t="s">
        <v>49</v>
      </c>
      <c r="D23" s="2">
        <v>2165</v>
      </c>
      <c r="E23" s="2">
        <v>7.4826790000000004E-2</v>
      </c>
      <c r="F23" s="2" t="s">
        <v>7</v>
      </c>
    </row>
    <row r="24" spans="1:8" s="2" customFormat="1" x14ac:dyDescent="0.25">
      <c r="A24" s="2" t="s">
        <v>50</v>
      </c>
      <c r="B24" s="2">
        <v>172</v>
      </c>
      <c r="C24" s="2" t="s">
        <v>51</v>
      </c>
      <c r="D24" s="2">
        <v>1949</v>
      </c>
      <c r="E24" s="2">
        <v>8.8250385000000001E-2</v>
      </c>
      <c r="F24" s="2" t="s">
        <v>7</v>
      </c>
    </row>
    <row r="25" spans="1:8" x14ac:dyDescent="0.25">
      <c r="A25" t="s">
        <v>52</v>
      </c>
      <c r="B25">
        <v>290</v>
      </c>
      <c r="C25" t="s">
        <v>53</v>
      </c>
      <c r="D25">
        <v>2634</v>
      </c>
      <c r="E25">
        <v>0.110098709</v>
      </c>
      <c r="F25" t="s">
        <v>7</v>
      </c>
      <c r="G25" t="s">
        <v>209</v>
      </c>
      <c r="H25">
        <f>AVERAGE(E25:E26)</f>
        <v>0.124841021</v>
      </c>
    </row>
    <row r="26" spans="1:8" x14ac:dyDescent="0.25">
      <c r="A26" t="s">
        <v>54</v>
      </c>
      <c r="B26">
        <v>402</v>
      </c>
      <c r="C26" t="s">
        <v>55</v>
      </c>
      <c r="D26">
        <v>2880</v>
      </c>
      <c r="E26">
        <v>0.139583333</v>
      </c>
      <c r="F26" t="s">
        <v>7</v>
      </c>
    </row>
    <row r="27" spans="1:8" s="2" customFormat="1" x14ac:dyDescent="0.25">
      <c r="A27" s="2" t="s">
        <v>56</v>
      </c>
      <c r="B27" s="2">
        <v>10</v>
      </c>
      <c r="C27" s="2" t="s">
        <v>57</v>
      </c>
      <c r="D27" s="2">
        <v>2071</v>
      </c>
      <c r="E27" s="2">
        <v>4.8285849999999998E-3</v>
      </c>
      <c r="F27" s="2" t="s">
        <v>7</v>
      </c>
      <c r="G27" s="2" t="s">
        <v>210</v>
      </c>
      <c r="H27" s="2">
        <f>AVERAGE(E27:E30)</f>
        <v>6.5349247499999997E-3</v>
      </c>
    </row>
    <row r="28" spans="1:8" s="2" customFormat="1" x14ac:dyDescent="0.25">
      <c r="A28" s="2" t="s">
        <v>58</v>
      </c>
      <c r="B28" s="2">
        <v>12</v>
      </c>
      <c r="C28" s="2" t="s">
        <v>59</v>
      </c>
      <c r="D28" s="2">
        <v>2128</v>
      </c>
      <c r="E28" s="2">
        <v>5.6390980000000004E-3</v>
      </c>
      <c r="F28" s="2" t="s">
        <v>7</v>
      </c>
    </row>
    <row r="29" spans="1:8" s="2" customFormat="1" x14ac:dyDescent="0.25">
      <c r="A29" s="2" t="s">
        <v>60</v>
      </c>
      <c r="B29" s="2">
        <v>12</v>
      </c>
      <c r="C29" s="2" t="s">
        <v>61</v>
      </c>
      <c r="D29" s="2">
        <v>2471</v>
      </c>
      <c r="E29" s="2">
        <v>4.856333E-3</v>
      </c>
      <c r="F29" s="2" t="s">
        <v>7</v>
      </c>
    </row>
    <row r="30" spans="1:8" s="2" customFormat="1" x14ac:dyDescent="0.25">
      <c r="A30" s="2" t="s">
        <v>62</v>
      </c>
      <c r="B30" s="2">
        <v>24</v>
      </c>
      <c r="C30" s="2" t="s">
        <v>63</v>
      </c>
      <c r="D30" s="2">
        <v>2219</v>
      </c>
      <c r="E30" s="2">
        <v>1.0815683E-2</v>
      </c>
      <c r="F30" s="2" t="s">
        <v>7</v>
      </c>
    </row>
    <row r="31" spans="1:8" x14ac:dyDescent="0.25">
      <c r="A31" t="s">
        <v>64</v>
      </c>
      <c r="B31">
        <v>124</v>
      </c>
      <c r="C31" t="s">
        <v>65</v>
      </c>
      <c r="D31">
        <v>2686</v>
      </c>
      <c r="E31">
        <v>4.6165301999999998E-2</v>
      </c>
      <c r="F31" t="s">
        <v>7</v>
      </c>
      <c r="G31" t="s">
        <v>211</v>
      </c>
      <c r="H31">
        <f>AVERAGE(E31:E34)</f>
        <v>2.9123832000000002E-2</v>
      </c>
    </row>
    <row r="32" spans="1:8" x14ac:dyDescent="0.25">
      <c r="A32" t="s">
        <v>66</v>
      </c>
      <c r="B32">
        <v>79</v>
      </c>
      <c r="C32" t="s">
        <v>67</v>
      </c>
      <c r="D32">
        <v>2505</v>
      </c>
      <c r="E32">
        <v>3.1536926E-2</v>
      </c>
      <c r="F32" t="s">
        <v>7</v>
      </c>
    </row>
    <row r="33" spans="1:8" x14ac:dyDescent="0.25">
      <c r="A33" t="s">
        <v>68</v>
      </c>
      <c r="B33">
        <v>53</v>
      </c>
      <c r="C33" t="s">
        <v>69</v>
      </c>
      <c r="D33">
        <v>2740</v>
      </c>
      <c r="E33">
        <v>1.9343065999999999E-2</v>
      </c>
      <c r="F33" t="s">
        <v>7</v>
      </c>
    </row>
    <row r="34" spans="1:8" x14ac:dyDescent="0.25">
      <c r="A34" t="s">
        <v>70</v>
      </c>
      <c r="B34">
        <v>58</v>
      </c>
      <c r="C34" t="s">
        <v>71</v>
      </c>
      <c r="D34">
        <v>2982</v>
      </c>
      <c r="E34">
        <v>1.9450034000000001E-2</v>
      </c>
      <c r="F34" t="s">
        <v>7</v>
      </c>
    </row>
    <row r="35" spans="1:8" s="3" customFormat="1" x14ac:dyDescent="0.25">
      <c r="A35" s="3" t="s">
        <v>72</v>
      </c>
      <c r="C35" s="3" t="s">
        <v>73</v>
      </c>
      <c r="D35" s="3">
        <v>2513</v>
      </c>
      <c r="E35" s="3">
        <v>0</v>
      </c>
      <c r="F35" s="3" t="s">
        <v>74</v>
      </c>
    </row>
    <row r="36" spans="1:8" s="2" customFormat="1" x14ac:dyDescent="0.25">
      <c r="A36" s="2" t="s">
        <v>75</v>
      </c>
      <c r="B36" s="2">
        <v>2</v>
      </c>
      <c r="C36" s="2" t="s">
        <v>76</v>
      </c>
      <c r="D36" s="2">
        <v>2474</v>
      </c>
      <c r="E36" s="2">
        <v>8.0840700000000003E-4</v>
      </c>
      <c r="F36" s="2" t="s">
        <v>7</v>
      </c>
      <c r="G36" s="2" t="s">
        <v>212</v>
      </c>
      <c r="H36" s="2">
        <f>AVERAGE(E36:E37)</f>
        <v>1.105466E-3</v>
      </c>
    </row>
    <row r="37" spans="1:8" s="2" customFormat="1" x14ac:dyDescent="0.25">
      <c r="A37" s="2" t="s">
        <v>77</v>
      </c>
      <c r="B37" s="2">
        <v>4</v>
      </c>
      <c r="C37" s="2" t="s">
        <v>78</v>
      </c>
      <c r="D37" s="2">
        <v>2852</v>
      </c>
      <c r="E37" s="2">
        <v>1.402525E-3</v>
      </c>
      <c r="F37" s="2" t="s">
        <v>7</v>
      </c>
    </row>
    <row r="38" spans="1:8" x14ac:dyDescent="0.25">
      <c r="A38" t="s">
        <v>79</v>
      </c>
      <c r="B38">
        <v>216</v>
      </c>
      <c r="C38" t="s">
        <v>80</v>
      </c>
      <c r="D38">
        <v>2707</v>
      </c>
      <c r="E38">
        <v>7.9793129000000004E-2</v>
      </c>
      <c r="F38" t="s">
        <v>7</v>
      </c>
      <c r="G38" t="s">
        <v>213</v>
      </c>
      <c r="H38">
        <f>AVERAGE(E38:E41)</f>
        <v>8.0276616999999995E-2</v>
      </c>
    </row>
    <row r="39" spans="1:8" x14ac:dyDescent="0.25">
      <c r="A39" t="s">
        <v>81</v>
      </c>
      <c r="B39">
        <v>232</v>
      </c>
      <c r="C39" t="s">
        <v>82</v>
      </c>
      <c r="D39">
        <v>2628</v>
      </c>
      <c r="E39">
        <v>8.8280061000000007E-2</v>
      </c>
      <c r="F39" t="s">
        <v>7</v>
      </c>
    </row>
    <row r="40" spans="1:8" x14ac:dyDescent="0.25">
      <c r="A40" t="s">
        <v>83</v>
      </c>
      <c r="B40">
        <v>188</v>
      </c>
      <c r="C40" t="s">
        <v>84</v>
      </c>
      <c r="D40">
        <v>2769</v>
      </c>
      <c r="E40">
        <v>6.7894547E-2</v>
      </c>
      <c r="F40" t="s">
        <v>7</v>
      </c>
    </row>
    <row r="41" spans="1:8" x14ac:dyDescent="0.25">
      <c r="A41" t="s">
        <v>85</v>
      </c>
      <c r="B41">
        <v>224</v>
      </c>
      <c r="C41" t="s">
        <v>86</v>
      </c>
      <c r="D41">
        <v>2631</v>
      </c>
      <c r="E41">
        <v>8.5138730999999995E-2</v>
      </c>
      <c r="F41" t="s">
        <v>7</v>
      </c>
    </row>
    <row r="42" spans="1:8" s="2" customFormat="1" x14ac:dyDescent="0.25">
      <c r="A42" s="2" t="s">
        <v>87</v>
      </c>
      <c r="B42" s="2">
        <v>153</v>
      </c>
      <c r="C42" s="2" t="s">
        <v>88</v>
      </c>
      <c r="D42" s="2">
        <v>2786</v>
      </c>
      <c r="E42" s="2">
        <v>5.4917444000000003E-2</v>
      </c>
      <c r="F42" s="2" t="s">
        <v>7</v>
      </c>
      <c r="G42" s="2" t="s">
        <v>215</v>
      </c>
      <c r="H42" s="2">
        <f>AVERAGE(E42:E45)</f>
        <v>5.9561772499999999E-2</v>
      </c>
    </row>
    <row r="43" spans="1:8" s="2" customFormat="1" x14ac:dyDescent="0.25">
      <c r="A43" s="2" t="s">
        <v>89</v>
      </c>
      <c r="B43" s="2">
        <v>167</v>
      </c>
      <c r="C43" s="2" t="s">
        <v>90</v>
      </c>
      <c r="D43" s="2">
        <v>2742</v>
      </c>
      <c r="E43" s="2">
        <v>6.0904448999999999E-2</v>
      </c>
      <c r="F43" s="2" t="s">
        <v>7</v>
      </c>
    </row>
    <row r="44" spans="1:8" s="2" customFormat="1" x14ac:dyDescent="0.25">
      <c r="A44" s="2" t="s">
        <v>91</v>
      </c>
      <c r="B44" s="2">
        <v>150</v>
      </c>
      <c r="C44" s="2" t="s">
        <v>92</v>
      </c>
      <c r="D44" s="2">
        <v>2545</v>
      </c>
      <c r="E44" s="2">
        <v>5.8939096000000003E-2</v>
      </c>
      <c r="F44" s="2" t="s">
        <v>7</v>
      </c>
    </row>
    <row r="45" spans="1:8" s="2" customFormat="1" x14ac:dyDescent="0.25">
      <c r="A45" s="2" t="s">
        <v>93</v>
      </c>
      <c r="B45" s="2">
        <v>169</v>
      </c>
      <c r="C45" s="2" t="s">
        <v>94</v>
      </c>
      <c r="D45" s="2">
        <v>2662</v>
      </c>
      <c r="E45" s="2">
        <v>6.3486101000000003E-2</v>
      </c>
      <c r="F45" s="2" t="s">
        <v>7</v>
      </c>
    </row>
    <row r="46" spans="1:8" x14ac:dyDescent="0.25">
      <c r="A46" t="s">
        <v>95</v>
      </c>
      <c r="B46">
        <v>45</v>
      </c>
      <c r="C46" t="s">
        <v>96</v>
      </c>
      <c r="D46">
        <v>2671</v>
      </c>
      <c r="E46">
        <v>1.6847622999999999E-2</v>
      </c>
      <c r="F46" t="s">
        <v>7</v>
      </c>
      <c r="G46" t="s">
        <v>216</v>
      </c>
      <c r="H46">
        <f>AVERAGE(E46:E49)</f>
        <v>1.324447275E-2</v>
      </c>
    </row>
    <row r="47" spans="1:8" x14ac:dyDescent="0.25">
      <c r="A47" t="s">
        <v>97</v>
      </c>
      <c r="B47">
        <v>39</v>
      </c>
      <c r="C47" t="s">
        <v>98</v>
      </c>
      <c r="D47">
        <v>2660</v>
      </c>
      <c r="E47">
        <v>1.4661654E-2</v>
      </c>
      <c r="F47" t="s">
        <v>7</v>
      </c>
    </row>
    <row r="48" spans="1:8" x14ac:dyDescent="0.25">
      <c r="A48" t="s">
        <v>99</v>
      </c>
      <c r="B48">
        <v>32</v>
      </c>
      <c r="C48" t="s">
        <v>100</v>
      </c>
      <c r="D48">
        <v>2914</v>
      </c>
      <c r="E48">
        <v>1.0981469000000001E-2</v>
      </c>
      <c r="F48" t="s">
        <v>7</v>
      </c>
    </row>
    <row r="49" spans="1:8" x14ac:dyDescent="0.25">
      <c r="A49" t="s">
        <v>101</v>
      </c>
      <c r="B49">
        <v>31</v>
      </c>
      <c r="C49" t="s">
        <v>102</v>
      </c>
      <c r="D49">
        <v>2956</v>
      </c>
      <c r="E49">
        <v>1.0487145E-2</v>
      </c>
      <c r="F49" t="s">
        <v>7</v>
      </c>
    </row>
    <row r="50" spans="1:8" s="2" customFormat="1" x14ac:dyDescent="0.25">
      <c r="A50" s="2" t="s">
        <v>103</v>
      </c>
      <c r="B50" s="2">
        <v>31</v>
      </c>
      <c r="C50" s="2" t="s">
        <v>104</v>
      </c>
      <c r="D50" s="2">
        <v>2318</v>
      </c>
      <c r="E50" s="2">
        <v>1.3373598E-2</v>
      </c>
      <c r="F50" s="2" t="s">
        <v>7</v>
      </c>
      <c r="G50" s="2" t="s">
        <v>214</v>
      </c>
      <c r="H50" s="2">
        <f>AVERAGE(E50:E53)</f>
        <v>8.5289732500000003E-3</v>
      </c>
    </row>
    <row r="51" spans="1:8" s="2" customFormat="1" x14ac:dyDescent="0.25">
      <c r="A51" s="2" t="s">
        <v>105</v>
      </c>
      <c r="B51" s="2">
        <v>4</v>
      </c>
      <c r="C51" s="2" t="s">
        <v>106</v>
      </c>
      <c r="D51" s="2">
        <v>2498</v>
      </c>
      <c r="E51" s="2">
        <v>1.601281E-3</v>
      </c>
      <c r="F51" s="2" t="s">
        <v>7</v>
      </c>
    </row>
    <row r="52" spans="1:8" s="2" customFormat="1" x14ac:dyDescent="0.25">
      <c r="A52" s="2" t="s">
        <v>107</v>
      </c>
      <c r="B52" s="2">
        <v>3</v>
      </c>
      <c r="C52" s="2" t="s">
        <v>108</v>
      </c>
      <c r="D52" s="2">
        <v>2284</v>
      </c>
      <c r="E52" s="2">
        <v>1.3134850000000001E-3</v>
      </c>
      <c r="F52" s="2" t="s">
        <v>7</v>
      </c>
    </row>
    <row r="53" spans="1:8" s="2" customFormat="1" x14ac:dyDescent="0.25">
      <c r="A53" s="2" t="s">
        <v>109</v>
      </c>
      <c r="B53" s="2">
        <v>43</v>
      </c>
      <c r="C53" s="2" t="s">
        <v>110</v>
      </c>
      <c r="D53" s="2">
        <v>2412</v>
      </c>
      <c r="E53" s="2">
        <v>1.7827529000000002E-2</v>
      </c>
      <c r="F53" s="2" t="s">
        <v>7</v>
      </c>
    </row>
    <row r="54" spans="1:8" x14ac:dyDescent="0.25">
      <c r="A54" t="s">
        <v>111</v>
      </c>
      <c r="B54">
        <v>103</v>
      </c>
      <c r="C54" t="s">
        <v>112</v>
      </c>
      <c r="D54">
        <v>2322</v>
      </c>
      <c r="E54">
        <v>4.4358311999999997E-2</v>
      </c>
      <c r="F54" t="s">
        <v>7</v>
      </c>
      <c r="G54" t="s">
        <v>217</v>
      </c>
      <c r="H54">
        <f>AVERAGE(E54)</f>
        <v>4.4358311999999997E-2</v>
      </c>
    </row>
    <row r="55" spans="1:8" s="1" customFormat="1" x14ac:dyDescent="0.25">
      <c r="A55" s="1" t="s">
        <v>113</v>
      </c>
      <c r="B55" s="1">
        <v>158</v>
      </c>
      <c r="C55" s="1" t="s">
        <v>114</v>
      </c>
      <c r="D55" s="1">
        <v>9452</v>
      </c>
      <c r="E55" s="1">
        <v>1.6716038999999999E-2</v>
      </c>
      <c r="F55" s="1" t="s">
        <v>74</v>
      </c>
    </row>
    <row r="56" spans="1:8" s="1" customFormat="1" x14ac:dyDescent="0.25">
      <c r="A56" s="1" t="s">
        <v>115</v>
      </c>
      <c r="B56" s="1">
        <v>246</v>
      </c>
      <c r="C56" s="1" t="s">
        <v>116</v>
      </c>
      <c r="D56" s="1">
        <v>11332</v>
      </c>
      <c r="E56" s="1">
        <v>2.1708436000000001E-2</v>
      </c>
      <c r="F56" s="1" t="s">
        <v>74</v>
      </c>
    </row>
    <row r="57" spans="1:8" s="2" customFormat="1" x14ac:dyDescent="0.25">
      <c r="A57" s="2" t="s">
        <v>117</v>
      </c>
      <c r="B57" s="2">
        <v>42</v>
      </c>
      <c r="C57" s="2" t="s">
        <v>118</v>
      </c>
      <c r="D57" s="2">
        <v>2578</v>
      </c>
      <c r="E57" s="2">
        <v>1.6291699E-2</v>
      </c>
      <c r="F57" s="2" t="s">
        <v>7</v>
      </c>
      <c r="G57" s="2" t="s">
        <v>218</v>
      </c>
      <c r="H57" s="2">
        <f>AVERAGE(E57:E60)</f>
        <v>1.7236642999999999E-2</v>
      </c>
    </row>
    <row r="58" spans="1:8" s="2" customFormat="1" x14ac:dyDescent="0.25">
      <c r="A58" s="2" t="s">
        <v>119</v>
      </c>
      <c r="B58" s="2">
        <v>49</v>
      </c>
      <c r="C58" s="2" t="s">
        <v>120</v>
      </c>
      <c r="D58" s="2">
        <v>2474</v>
      </c>
      <c r="E58" s="2">
        <v>1.9805982E-2</v>
      </c>
      <c r="F58" s="2" t="s">
        <v>7</v>
      </c>
    </row>
    <row r="59" spans="1:8" s="2" customFormat="1" x14ac:dyDescent="0.25">
      <c r="A59" s="2" t="s">
        <v>121</v>
      </c>
      <c r="B59" s="2">
        <v>29</v>
      </c>
      <c r="C59" s="2" t="s">
        <v>122</v>
      </c>
      <c r="D59" s="2">
        <v>2276</v>
      </c>
      <c r="E59" s="2">
        <v>1.2741651999999999E-2</v>
      </c>
      <c r="F59" s="2" t="s">
        <v>7</v>
      </c>
    </row>
    <row r="60" spans="1:8" s="2" customFormat="1" x14ac:dyDescent="0.25">
      <c r="A60" s="2" t="s">
        <v>123</v>
      </c>
      <c r="B60" s="2">
        <v>45</v>
      </c>
      <c r="C60" s="2" t="s">
        <v>124</v>
      </c>
      <c r="D60" s="2">
        <v>2238</v>
      </c>
      <c r="E60" s="2">
        <v>2.0107238999999999E-2</v>
      </c>
      <c r="F60" s="2" t="s">
        <v>7</v>
      </c>
    </row>
    <row r="61" spans="1:8" s="1" customFormat="1" x14ac:dyDescent="0.25">
      <c r="A61" s="1" t="s">
        <v>125</v>
      </c>
      <c r="B61" s="1">
        <v>61</v>
      </c>
      <c r="C61" s="1" t="s">
        <v>126</v>
      </c>
      <c r="D61" s="1">
        <v>83</v>
      </c>
      <c r="E61" s="1">
        <v>0.73493975899999997</v>
      </c>
      <c r="F61" s="1" t="s">
        <v>74</v>
      </c>
    </row>
    <row r="62" spans="1:8" s="1" customFormat="1" x14ac:dyDescent="0.25">
      <c r="A62" s="1" t="s">
        <v>127</v>
      </c>
      <c r="B62" s="1">
        <v>157</v>
      </c>
      <c r="C62" s="1" t="s">
        <v>128</v>
      </c>
      <c r="D62" s="1">
        <v>226</v>
      </c>
      <c r="E62" s="1">
        <v>0.69469026499999997</v>
      </c>
      <c r="F62" s="1" t="s">
        <v>74</v>
      </c>
    </row>
    <row r="63" spans="1:8" x14ac:dyDescent="0.25">
      <c r="A63" t="s">
        <v>129</v>
      </c>
      <c r="B63">
        <v>107</v>
      </c>
      <c r="C63" t="s">
        <v>130</v>
      </c>
      <c r="D63">
        <v>2342</v>
      </c>
      <c r="E63">
        <v>4.5687446999999999E-2</v>
      </c>
      <c r="F63" t="s">
        <v>7</v>
      </c>
      <c r="G63" t="s">
        <v>219</v>
      </c>
      <c r="H63">
        <f>AVERAGE(E63:E64)</f>
        <v>5.5353229000000004E-2</v>
      </c>
    </row>
    <row r="64" spans="1:8" x14ac:dyDescent="0.25">
      <c r="A64" t="s">
        <v>131</v>
      </c>
      <c r="B64">
        <v>171</v>
      </c>
      <c r="C64" t="s">
        <v>132</v>
      </c>
      <c r="D64">
        <v>2630</v>
      </c>
      <c r="E64">
        <v>6.5019011000000002E-2</v>
      </c>
      <c r="F64" t="s">
        <v>7</v>
      </c>
    </row>
    <row r="65" spans="1:8" s="2" customFormat="1" x14ac:dyDescent="0.25">
      <c r="A65" s="2" t="s">
        <v>133</v>
      </c>
      <c r="B65" s="2">
        <v>247</v>
      </c>
      <c r="C65" s="2" t="s">
        <v>134</v>
      </c>
      <c r="D65" s="2">
        <v>2579</v>
      </c>
      <c r="E65" s="2">
        <v>9.5773555999999996E-2</v>
      </c>
      <c r="F65" s="2" t="s">
        <v>7</v>
      </c>
      <c r="G65" s="2" t="s">
        <v>220</v>
      </c>
      <c r="H65" s="2">
        <f>AVERAGE(E65:E66)</f>
        <v>8.62769855E-2</v>
      </c>
    </row>
    <row r="66" spans="1:8" s="2" customFormat="1" x14ac:dyDescent="0.25">
      <c r="A66" s="2" t="s">
        <v>135</v>
      </c>
      <c r="B66" s="2">
        <v>207</v>
      </c>
      <c r="C66" s="2" t="s">
        <v>136</v>
      </c>
      <c r="D66" s="2">
        <v>2696</v>
      </c>
      <c r="E66" s="2">
        <v>7.6780415000000005E-2</v>
      </c>
      <c r="F66" s="2" t="s">
        <v>7</v>
      </c>
    </row>
    <row r="67" spans="1:8" x14ac:dyDescent="0.25">
      <c r="A67" t="s">
        <v>137</v>
      </c>
      <c r="B67">
        <v>164</v>
      </c>
      <c r="C67" t="s">
        <v>138</v>
      </c>
      <c r="D67">
        <v>2978</v>
      </c>
      <c r="E67">
        <v>5.5070516999999999E-2</v>
      </c>
      <c r="F67" t="s">
        <v>7</v>
      </c>
      <c r="G67" t="s">
        <v>221</v>
      </c>
      <c r="H67">
        <f>AVERAGE(E67:E71)</f>
        <v>3.2220935200000002E-2</v>
      </c>
    </row>
    <row r="68" spans="1:8" x14ac:dyDescent="0.25">
      <c r="A68" t="s">
        <v>139</v>
      </c>
      <c r="B68">
        <v>297</v>
      </c>
      <c r="C68" t="s">
        <v>140</v>
      </c>
      <c r="D68">
        <v>8091</v>
      </c>
      <c r="E68">
        <v>3.6707453000000001E-2</v>
      </c>
      <c r="F68" t="s">
        <v>7</v>
      </c>
    </row>
    <row r="69" spans="1:8" x14ac:dyDescent="0.25">
      <c r="A69" t="s">
        <v>141</v>
      </c>
      <c r="B69">
        <v>50</v>
      </c>
      <c r="C69" t="s">
        <v>142</v>
      </c>
      <c r="D69">
        <v>2519</v>
      </c>
      <c r="E69">
        <v>1.9849146000000002E-2</v>
      </c>
      <c r="F69" t="s">
        <v>7</v>
      </c>
    </row>
    <row r="70" spans="1:8" x14ac:dyDescent="0.25">
      <c r="A70" t="s">
        <v>143</v>
      </c>
      <c r="B70">
        <v>59</v>
      </c>
      <c r="C70" t="s">
        <v>144</v>
      </c>
      <c r="D70">
        <v>2628</v>
      </c>
      <c r="E70">
        <v>2.2450533000000002E-2</v>
      </c>
      <c r="F70" t="s">
        <v>7</v>
      </c>
    </row>
    <row r="71" spans="1:8" x14ac:dyDescent="0.25">
      <c r="A71" t="s">
        <v>145</v>
      </c>
      <c r="B71">
        <v>74</v>
      </c>
      <c r="C71" t="s">
        <v>146</v>
      </c>
      <c r="D71">
        <v>2738</v>
      </c>
      <c r="E71">
        <v>2.7027026999999999E-2</v>
      </c>
      <c r="F71" t="s">
        <v>7</v>
      </c>
    </row>
    <row r="72" spans="1:8" s="2" customFormat="1" x14ac:dyDescent="0.25">
      <c r="A72" s="2" t="s">
        <v>147</v>
      </c>
      <c r="B72" s="2">
        <v>87</v>
      </c>
      <c r="C72" s="2" t="s">
        <v>148</v>
      </c>
      <c r="D72" s="2">
        <v>2792</v>
      </c>
      <c r="E72" s="2">
        <v>3.1160457999999999E-2</v>
      </c>
      <c r="F72" s="2" t="s">
        <v>7</v>
      </c>
      <c r="G72" s="2" t="s">
        <v>222</v>
      </c>
      <c r="H72" s="2">
        <f>AVERAGE(E72:E76)</f>
        <v>2.2248282599999999E-2</v>
      </c>
    </row>
    <row r="73" spans="1:8" s="2" customFormat="1" x14ac:dyDescent="0.25">
      <c r="A73" s="2" t="s">
        <v>149</v>
      </c>
      <c r="B73" s="2">
        <v>46</v>
      </c>
      <c r="C73" s="2" t="s">
        <v>150</v>
      </c>
      <c r="D73" s="2">
        <v>2851</v>
      </c>
      <c r="E73" s="2">
        <v>1.613469E-2</v>
      </c>
      <c r="F73" s="2" t="s">
        <v>7</v>
      </c>
    </row>
    <row r="74" spans="1:8" s="2" customFormat="1" x14ac:dyDescent="0.25">
      <c r="A74" s="2" t="s">
        <v>151</v>
      </c>
      <c r="B74" s="2">
        <v>59</v>
      </c>
      <c r="C74" s="2" t="s">
        <v>152</v>
      </c>
      <c r="D74" s="2">
        <v>2468</v>
      </c>
      <c r="E74" s="2">
        <v>2.3905996999999998E-2</v>
      </c>
      <c r="F74" s="2" t="s">
        <v>7</v>
      </c>
    </row>
    <row r="75" spans="1:8" s="2" customFormat="1" x14ac:dyDescent="0.25">
      <c r="A75" s="2" t="s">
        <v>153</v>
      </c>
      <c r="B75" s="2">
        <v>44</v>
      </c>
      <c r="C75" s="2" t="s">
        <v>154</v>
      </c>
      <c r="D75" s="2">
        <v>2638</v>
      </c>
      <c r="E75" s="2">
        <v>1.6679302999999999E-2</v>
      </c>
      <c r="F75" s="2" t="s">
        <v>7</v>
      </c>
    </row>
    <row r="76" spans="1:8" s="2" customFormat="1" x14ac:dyDescent="0.25">
      <c r="A76" s="2" t="s">
        <v>155</v>
      </c>
      <c r="B76" s="2">
        <v>62</v>
      </c>
      <c r="C76" s="2" t="s">
        <v>156</v>
      </c>
      <c r="D76" s="2">
        <v>2654</v>
      </c>
      <c r="E76" s="2">
        <v>2.3360965000000001E-2</v>
      </c>
      <c r="F76" s="2" t="s">
        <v>7</v>
      </c>
    </row>
    <row r="77" spans="1:8" x14ac:dyDescent="0.25">
      <c r="A77" t="s">
        <v>157</v>
      </c>
      <c r="B77">
        <v>349</v>
      </c>
      <c r="C77" t="s">
        <v>158</v>
      </c>
      <c r="D77">
        <v>2405</v>
      </c>
      <c r="E77">
        <v>0.14511434500000001</v>
      </c>
      <c r="F77" t="s">
        <v>7</v>
      </c>
      <c r="G77" t="s">
        <v>223</v>
      </c>
      <c r="H77">
        <f>AVERAGE(E77:E80)</f>
        <v>0.13979196799999999</v>
      </c>
    </row>
    <row r="78" spans="1:8" x14ac:dyDescent="0.25">
      <c r="A78" t="s">
        <v>159</v>
      </c>
      <c r="B78">
        <v>303</v>
      </c>
      <c r="C78" t="s">
        <v>160</v>
      </c>
      <c r="D78">
        <v>2344</v>
      </c>
      <c r="E78">
        <v>0.12926621199999999</v>
      </c>
      <c r="F78" t="s">
        <v>7</v>
      </c>
    </row>
    <row r="79" spans="1:8" x14ac:dyDescent="0.25">
      <c r="A79" t="s">
        <v>161</v>
      </c>
      <c r="B79">
        <v>337</v>
      </c>
      <c r="C79" t="s">
        <v>162</v>
      </c>
      <c r="D79">
        <v>2269</v>
      </c>
      <c r="E79">
        <v>0.14852357899999999</v>
      </c>
      <c r="F79" t="s">
        <v>7</v>
      </c>
    </row>
    <row r="80" spans="1:8" x14ac:dyDescent="0.25">
      <c r="A80" t="s">
        <v>163</v>
      </c>
      <c r="B80">
        <v>310</v>
      </c>
      <c r="C80" t="s">
        <v>164</v>
      </c>
      <c r="D80">
        <v>2275</v>
      </c>
      <c r="E80">
        <v>0.136263736</v>
      </c>
      <c r="F80" t="s">
        <v>7</v>
      </c>
    </row>
    <row r="81" spans="1:8" s="2" customFormat="1" x14ac:dyDescent="0.25">
      <c r="A81" s="2" t="s">
        <v>165</v>
      </c>
      <c r="B81" s="2">
        <v>192</v>
      </c>
      <c r="C81" s="2" t="s">
        <v>166</v>
      </c>
      <c r="D81" s="2">
        <v>2566</v>
      </c>
      <c r="E81" s="2">
        <v>7.4824630000000003E-2</v>
      </c>
      <c r="F81" s="2" t="s">
        <v>7</v>
      </c>
      <c r="G81" s="2" t="s">
        <v>224</v>
      </c>
      <c r="H81" s="2">
        <f>AVERAGE(E81:E84)</f>
        <v>9.4649813249999992E-2</v>
      </c>
    </row>
    <row r="82" spans="1:8" s="2" customFormat="1" x14ac:dyDescent="0.25">
      <c r="A82" s="2" t="s">
        <v>167</v>
      </c>
      <c r="B82" s="2">
        <v>221</v>
      </c>
      <c r="C82" s="2" t="s">
        <v>168</v>
      </c>
      <c r="D82" s="2">
        <v>2331</v>
      </c>
      <c r="E82" s="2">
        <v>9.4809094999999996E-2</v>
      </c>
      <c r="F82" s="2" t="s">
        <v>7</v>
      </c>
    </row>
    <row r="83" spans="1:8" s="2" customFormat="1" x14ac:dyDescent="0.25">
      <c r="A83" s="2" t="s">
        <v>169</v>
      </c>
      <c r="B83" s="2">
        <v>288</v>
      </c>
      <c r="C83" s="2" t="s">
        <v>170</v>
      </c>
      <c r="D83" s="2">
        <v>2506</v>
      </c>
      <c r="E83" s="2">
        <v>0.114924182</v>
      </c>
      <c r="F83" s="2" t="s">
        <v>7</v>
      </c>
    </row>
    <row r="84" spans="1:8" s="2" customFormat="1" x14ac:dyDescent="0.25">
      <c r="A84" s="2" t="s">
        <v>171</v>
      </c>
      <c r="B84" s="2">
        <v>232</v>
      </c>
      <c r="C84" s="2" t="s">
        <v>172</v>
      </c>
      <c r="D84" s="2">
        <v>2467</v>
      </c>
      <c r="E84" s="2">
        <v>9.4041345999999998E-2</v>
      </c>
      <c r="F84" s="2" t="s">
        <v>7</v>
      </c>
    </row>
    <row r="85" spans="1:8" x14ac:dyDescent="0.25">
      <c r="A85" t="s">
        <v>173</v>
      </c>
      <c r="B85">
        <v>201</v>
      </c>
      <c r="C85" t="s">
        <v>174</v>
      </c>
      <c r="D85">
        <v>2228</v>
      </c>
      <c r="E85">
        <v>9.0215439999999994E-2</v>
      </c>
      <c r="F85" t="s">
        <v>7</v>
      </c>
      <c r="G85" t="s">
        <v>225</v>
      </c>
      <c r="H85">
        <f>AVERAGE(E85:E88)</f>
        <v>8.723006324999999E-2</v>
      </c>
    </row>
    <row r="86" spans="1:8" x14ac:dyDescent="0.25">
      <c r="A86" t="s">
        <v>175</v>
      </c>
      <c r="B86">
        <v>250</v>
      </c>
      <c r="C86" t="s">
        <v>176</v>
      </c>
      <c r="D86">
        <v>2593</v>
      </c>
      <c r="E86">
        <v>9.6413420999999999E-2</v>
      </c>
      <c r="F86" t="s">
        <v>7</v>
      </c>
    </row>
    <row r="87" spans="1:8" x14ac:dyDescent="0.25">
      <c r="A87" t="s">
        <v>177</v>
      </c>
      <c r="B87">
        <v>187</v>
      </c>
      <c r="C87" t="s">
        <v>178</v>
      </c>
      <c r="D87">
        <v>2722</v>
      </c>
      <c r="E87">
        <v>6.8699486000000004E-2</v>
      </c>
      <c r="F87" t="s">
        <v>7</v>
      </c>
    </row>
    <row r="88" spans="1:8" x14ac:dyDescent="0.25">
      <c r="A88" t="s">
        <v>179</v>
      </c>
      <c r="B88">
        <v>222</v>
      </c>
      <c r="C88" t="s">
        <v>180</v>
      </c>
      <c r="D88">
        <v>2372</v>
      </c>
      <c r="E88">
        <v>9.3591906000000002E-2</v>
      </c>
      <c r="F88" t="s">
        <v>7</v>
      </c>
    </row>
    <row r="89" spans="1:8" s="3" customFormat="1" x14ac:dyDescent="0.25">
      <c r="A89" s="3" t="s">
        <v>181</v>
      </c>
      <c r="B89" s="3">
        <v>237</v>
      </c>
      <c r="C89" s="3" t="s">
        <v>181</v>
      </c>
      <c r="D89" s="3">
        <v>410</v>
      </c>
      <c r="E89" s="3">
        <v>0.57804878000000004</v>
      </c>
      <c r="F89" s="3" t="s">
        <v>74</v>
      </c>
    </row>
    <row r="90" spans="1:8" s="2" customFormat="1" x14ac:dyDescent="0.25">
      <c r="A90" s="2" t="s">
        <v>182</v>
      </c>
      <c r="B90" s="2">
        <v>175</v>
      </c>
      <c r="C90" s="2" t="s">
        <v>183</v>
      </c>
      <c r="D90" s="2">
        <v>2857</v>
      </c>
      <c r="E90" s="2">
        <v>6.1253063000000003E-2</v>
      </c>
      <c r="F90" s="2" t="s">
        <v>7</v>
      </c>
      <c r="G90" s="2" t="s">
        <v>226</v>
      </c>
      <c r="H90" s="2">
        <f>AVERAGE(E90:E91)</f>
        <v>8.2748645999999995E-2</v>
      </c>
    </row>
    <row r="91" spans="1:8" s="2" customFormat="1" x14ac:dyDescent="0.25">
      <c r="A91" s="2" t="s">
        <v>184</v>
      </c>
      <c r="B91" s="2">
        <v>280</v>
      </c>
      <c r="C91" s="2" t="s">
        <v>185</v>
      </c>
      <c r="D91" s="2">
        <v>2686</v>
      </c>
      <c r="E91" s="2">
        <v>0.10424422899999999</v>
      </c>
      <c r="F91" s="2" t="s">
        <v>7</v>
      </c>
    </row>
    <row r="92" spans="1:8" x14ac:dyDescent="0.25">
      <c r="A92" t="s">
        <v>186</v>
      </c>
      <c r="B92">
        <v>322</v>
      </c>
      <c r="C92" t="s">
        <v>187</v>
      </c>
      <c r="D92">
        <v>3009</v>
      </c>
      <c r="E92">
        <v>0.10701229600000001</v>
      </c>
      <c r="F92" t="s">
        <v>7</v>
      </c>
      <c r="G92" t="s">
        <v>227</v>
      </c>
      <c r="H92">
        <f>AVERAGE(E92)</f>
        <v>0.10701229600000001</v>
      </c>
    </row>
    <row r="93" spans="1:8" s="2" customFormat="1" x14ac:dyDescent="0.25">
      <c r="A93" s="2" t="s">
        <v>188</v>
      </c>
      <c r="B93" s="2">
        <v>39</v>
      </c>
      <c r="C93" s="2" t="s">
        <v>189</v>
      </c>
      <c r="D93" s="2">
        <v>2487</v>
      </c>
      <c r="E93" s="2">
        <v>1.5681543999999999E-2</v>
      </c>
      <c r="F93" s="2" t="s">
        <v>7</v>
      </c>
      <c r="G93" s="2" t="s">
        <v>228</v>
      </c>
      <c r="H93" s="2">
        <f>AVERAGE(E93:E96)</f>
        <v>2.4276777749999999E-2</v>
      </c>
    </row>
    <row r="94" spans="1:8" s="2" customFormat="1" x14ac:dyDescent="0.25">
      <c r="A94" s="2" t="s">
        <v>190</v>
      </c>
      <c r="B94" s="2">
        <v>73</v>
      </c>
      <c r="C94" s="2" t="s">
        <v>191</v>
      </c>
      <c r="D94" s="2">
        <v>2406</v>
      </c>
      <c r="E94" s="2">
        <v>3.0340815E-2</v>
      </c>
      <c r="F94" s="2" t="s">
        <v>7</v>
      </c>
    </row>
    <row r="95" spans="1:8" s="2" customFormat="1" x14ac:dyDescent="0.25">
      <c r="A95" s="2" t="s">
        <v>192</v>
      </c>
      <c r="B95" s="2">
        <v>57</v>
      </c>
      <c r="C95" s="2" t="s">
        <v>193</v>
      </c>
      <c r="D95" s="2">
        <v>2324</v>
      </c>
      <c r="E95" s="2">
        <v>2.4526678E-2</v>
      </c>
      <c r="F95" s="2" t="s">
        <v>7</v>
      </c>
    </row>
    <row r="96" spans="1:8" s="2" customFormat="1" x14ac:dyDescent="0.25">
      <c r="A96" s="2" t="s">
        <v>194</v>
      </c>
      <c r="B96" s="2">
        <v>75</v>
      </c>
      <c r="C96" s="2" t="s">
        <v>195</v>
      </c>
      <c r="D96" s="2">
        <v>2824</v>
      </c>
      <c r="E96" s="2">
        <v>2.6558074000000001E-2</v>
      </c>
      <c r="F96" s="2" t="s">
        <v>7</v>
      </c>
    </row>
    <row r="97" spans="1:8" x14ac:dyDescent="0.25">
      <c r="A97" t="s">
        <v>196</v>
      </c>
      <c r="B97">
        <v>124</v>
      </c>
      <c r="C97" t="s">
        <v>197</v>
      </c>
      <c r="D97">
        <v>2285</v>
      </c>
      <c r="E97">
        <v>5.4266957999999997E-2</v>
      </c>
      <c r="F97" t="s">
        <v>7</v>
      </c>
      <c r="G97" t="s">
        <v>229</v>
      </c>
      <c r="H97">
        <f>AVERAGE(E97)</f>
        <v>5.4266957999999997E-2</v>
      </c>
    </row>
    <row r="98" spans="1:8" x14ac:dyDescent="0.25">
      <c r="A98" t="s">
        <v>198</v>
      </c>
      <c r="B98">
        <v>62</v>
      </c>
      <c r="C98" t="s">
        <v>199</v>
      </c>
      <c r="D98">
        <v>2293</v>
      </c>
      <c r="E98">
        <v>2.7038814000000001E-2</v>
      </c>
      <c r="F98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C668B-F6F0-4FEE-8D5B-A63E38576890}">
  <dimension ref="A1:E28"/>
  <sheetViews>
    <sheetView tabSelected="1" workbookViewId="0">
      <selection activeCell="G5" sqref="G5"/>
    </sheetView>
  </sheetViews>
  <sheetFormatPr defaultRowHeight="15" x14ac:dyDescent="0.25"/>
  <sheetData>
    <row r="1" spans="1:5" x14ac:dyDescent="0.25">
      <c r="A1" t="s">
        <v>201</v>
      </c>
      <c r="B1" t="s">
        <v>231</v>
      </c>
      <c r="C1" t="s">
        <v>230</v>
      </c>
      <c r="D1" t="s">
        <v>236</v>
      </c>
      <c r="E1" t="s">
        <v>202</v>
      </c>
    </row>
    <row r="2" spans="1:5" x14ac:dyDescent="0.25">
      <c r="A2" t="s">
        <v>203</v>
      </c>
      <c r="B2" s="4" t="s">
        <v>232</v>
      </c>
      <c r="C2" s="4" t="s">
        <v>235</v>
      </c>
      <c r="D2" s="4" t="s">
        <v>202</v>
      </c>
      <c r="E2">
        <v>3.7412425250000006E-2</v>
      </c>
    </row>
    <row r="3" spans="1:5" x14ac:dyDescent="0.25">
      <c r="A3" t="s">
        <v>204</v>
      </c>
      <c r="B3" s="4" t="s">
        <v>233</v>
      </c>
      <c r="C3" s="4" t="s">
        <v>235</v>
      </c>
      <c r="D3" s="4" t="s">
        <v>202</v>
      </c>
      <c r="E3">
        <v>2.7805561499999999E-2</v>
      </c>
    </row>
    <row r="4" spans="1:5" x14ac:dyDescent="0.25">
      <c r="A4" t="s">
        <v>205</v>
      </c>
      <c r="B4" s="4" t="s">
        <v>233</v>
      </c>
      <c r="C4" s="4" t="s">
        <v>235</v>
      </c>
      <c r="D4" s="4" t="s">
        <v>202</v>
      </c>
      <c r="E4">
        <v>3.4247449250000006E-2</v>
      </c>
    </row>
    <row r="5" spans="1:5" x14ac:dyDescent="0.25">
      <c r="A5" t="s">
        <v>206</v>
      </c>
      <c r="B5" s="4" t="s">
        <v>232</v>
      </c>
      <c r="C5" s="4" t="s">
        <v>235</v>
      </c>
      <c r="D5" s="4" t="s">
        <v>202</v>
      </c>
      <c r="E5">
        <v>2.8323387333333335E-2</v>
      </c>
    </row>
    <row r="6" spans="1:5" x14ac:dyDescent="0.25">
      <c r="A6" t="s">
        <v>207</v>
      </c>
      <c r="B6" s="4" t="s">
        <v>232</v>
      </c>
      <c r="C6" s="4" t="s">
        <v>234</v>
      </c>
      <c r="D6" s="4" t="s">
        <v>202</v>
      </c>
      <c r="E6">
        <v>4.5212681500000004E-2</v>
      </c>
    </row>
    <row r="7" spans="1:5" x14ac:dyDescent="0.25">
      <c r="A7" t="s">
        <v>208</v>
      </c>
      <c r="B7" s="4" t="s">
        <v>233</v>
      </c>
      <c r="C7" s="4" t="s">
        <v>234</v>
      </c>
      <c r="D7" s="4" t="s">
        <v>202</v>
      </c>
      <c r="E7">
        <v>8.9656048249999995E-2</v>
      </c>
    </row>
    <row r="8" spans="1:5" x14ac:dyDescent="0.25">
      <c r="A8" t="s">
        <v>209</v>
      </c>
      <c r="B8" s="4" t="s">
        <v>232</v>
      </c>
      <c r="C8" s="4" t="s">
        <v>234</v>
      </c>
      <c r="D8" s="4" t="s">
        <v>202</v>
      </c>
      <c r="E8">
        <v>0.124841021</v>
      </c>
    </row>
    <row r="9" spans="1:5" x14ac:dyDescent="0.25">
      <c r="A9" t="s">
        <v>210</v>
      </c>
      <c r="B9" s="4" t="s">
        <v>232</v>
      </c>
      <c r="C9" s="4" t="s">
        <v>235</v>
      </c>
      <c r="D9" s="4" t="s">
        <v>202</v>
      </c>
      <c r="E9">
        <v>6.5349247499999997E-3</v>
      </c>
    </row>
    <row r="10" spans="1:5" x14ac:dyDescent="0.25">
      <c r="A10" t="s">
        <v>211</v>
      </c>
      <c r="B10" s="4" t="s">
        <v>233</v>
      </c>
      <c r="C10" s="4" t="s">
        <v>235</v>
      </c>
      <c r="D10" s="4" t="s">
        <v>202</v>
      </c>
      <c r="E10">
        <v>2.9123832000000002E-2</v>
      </c>
    </row>
    <row r="11" spans="1:5" x14ac:dyDescent="0.25">
      <c r="A11" t="s">
        <v>212</v>
      </c>
      <c r="B11" s="4" t="s">
        <v>233</v>
      </c>
      <c r="C11" s="4" t="s">
        <v>235</v>
      </c>
      <c r="D11" s="4" t="s">
        <v>202</v>
      </c>
      <c r="E11">
        <v>1.105466E-3</v>
      </c>
    </row>
    <row r="12" spans="1:5" x14ac:dyDescent="0.25">
      <c r="A12" t="s">
        <v>213</v>
      </c>
      <c r="B12" s="4" t="s">
        <v>233</v>
      </c>
      <c r="C12" s="4" t="s">
        <v>234</v>
      </c>
      <c r="D12" s="4" t="s">
        <v>202</v>
      </c>
      <c r="E12">
        <v>8.0276616999999995E-2</v>
      </c>
    </row>
    <row r="13" spans="1:5" x14ac:dyDescent="0.25">
      <c r="A13" t="s">
        <v>215</v>
      </c>
      <c r="B13" s="4" t="s">
        <v>232</v>
      </c>
      <c r="C13" s="4" t="s">
        <v>234</v>
      </c>
      <c r="D13" s="4" t="s">
        <v>202</v>
      </c>
      <c r="E13">
        <v>5.9561772499999999E-2</v>
      </c>
    </row>
    <row r="14" spans="1:5" x14ac:dyDescent="0.25">
      <c r="A14" t="s">
        <v>216</v>
      </c>
      <c r="B14" s="4" t="s">
        <v>232</v>
      </c>
      <c r="C14" s="4" t="s">
        <v>235</v>
      </c>
      <c r="D14" s="4" t="s">
        <v>202</v>
      </c>
      <c r="E14">
        <v>1.324447275E-2</v>
      </c>
    </row>
    <row r="15" spans="1:5" x14ac:dyDescent="0.25">
      <c r="A15" t="s">
        <v>214</v>
      </c>
      <c r="B15" s="4" t="s">
        <v>233</v>
      </c>
      <c r="C15" s="4" t="s">
        <v>235</v>
      </c>
      <c r="D15" s="4" t="s">
        <v>202</v>
      </c>
      <c r="E15">
        <v>8.5289732500000003E-3</v>
      </c>
    </row>
    <row r="16" spans="1:5" x14ac:dyDescent="0.25">
      <c r="A16" t="s">
        <v>217</v>
      </c>
      <c r="B16" s="4" t="s">
        <v>233</v>
      </c>
      <c r="C16" s="4" t="s">
        <v>235</v>
      </c>
      <c r="D16" s="4" t="s">
        <v>202</v>
      </c>
      <c r="E16">
        <v>4.4358311999999997E-2</v>
      </c>
    </row>
    <row r="17" spans="1:5" x14ac:dyDescent="0.25">
      <c r="A17" t="s">
        <v>218</v>
      </c>
      <c r="B17" s="4" t="s">
        <v>232</v>
      </c>
      <c r="C17" s="4" t="s">
        <v>235</v>
      </c>
      <c r="D17" s="4" t="s">
        <v>202</v>
      </c>
      <c r="E17">
        <v>1.7236642999999999E-2</v>
      </c>
    </row>
    <row r="18" spans="1:5" x14ac:dyDescent="0.25">
      <c r="A18" t="s">
        <v>219</v>
      </c>
      <c r="B18" s="4" t="s">
        <v>232</v>
      </c>
      <c r="C18" s="4" t="s">
        <v>234</v>
      </c>
      <c r="D18" s="4" t="s">
        <v>202</v>
      </c>
      <c r="E18">
        <v>5.5353229000000004E-2</v>
      </c>
    </row>
    <row r="19" spans="1:5" x14ac:dyDescent="0.25">
      <c r="A19" t="s">
        <v>220</v>
      </c>
      <c r="B19" s="4" t="s">
        <v>232</v>
      </c>
      <c r="C19" s="4" t="s">
        <v>234</v>
      </c>
      <c r="D19" s="4" t="s">
        <v>202</v>
      </c>
      <c r="E19">
        <v>8.62769855E-2</v>
      </c>
    </row>
    <row r="20" spans="1:5" x14ac:dyDescent="0.25">
      <c r="A20" t="s">
        <v>221</v>
      </c>
      <c r="B20" s="4" t="s">
        <v>232</v>
      </c>
      <c r="C20" s="4" t="s">
        <v>235</v>
      </c>
      <c r="D20" s="4" t="s">
        <v>202</v>
      </c>
      <c r="E20">
        <v>3.2220935200000002E-2</v>
      </c>
    </row>
    <row r="21" spans="1:5" x14ac:dyDescent="0.25">
      <c r="A21" t="s">
        <v>222</v>
      </c>
      <c r="B21" s="4" t="s">
        <v>232</v>
      </c>
      <c r="C21" s="4" t="s">
        <v>235</v>
      </c>
      <c r="D21" s="4" t="s">
        <v>202</v>
      </c>
      <c r="E21">
        <v>2.2248282599999999E-2</v>
      </c>
    </row>
    <row r="22" spans="1:5" x14ac:dyDescent="0.25">
      <c r="A22" t="s">
        <v>223</v>
      </c>
      <c r="B22" s="4" t="s">
        <v>232</v>
      </c>
      <c r="C22" s="4" t="s">
        <v>234</v>
      </c>
      <c r="D22" s="4" t="s">
        <v>202</v>
      </c>
      <c r="E22">
        <v>0.13979196799999999</v>
      </c>
    </row>
    <row r="23" spans="1:5" x14ac:dyDescent="0.25">
      <c r="A23" t="s">
        <v>224</v>
      </c>
      <c r="B23" s="4" t="s">
        <v>233</v>
      </c>
      <c r="C23" s="4" t="s">
        <v>234</v>
      </c>
      <c r="D23" s="4" t="s">
        <v>202</v>
      </c>
      <c r="E23">
        <v>9.4649813249999992E-2</v>
      </c>
    </row>
    <row r="24" spans="1:5" x14ac:dyDescent="0.25">
      <c r="A24" t="s">
        <v>225</v>
      </c>
      <c r="B24" s="4" t="s">
        <v>232</v>
      </c>
      <c r="C24" s="4" t="s">
        <v>234</v>
      </c>
      <c r="D24" s="4" t="s">
        <v>202</v>
      </c>
      <c r="E24">
        <v>8.723006324999999E-2</v>
      </c>
    </row>
    <row r="25" spans="1:5" x14ac:dyDescent="0.25">
      <c r="A25" t="s">
        <v>226</v>
      </c>
      <c r="B25" s="4" t="s">
        <v>233</v>
      </c>
      <c r="C25" s="4" t="s">
        <v>234</v>
      </c>
      <c r="D25" s="4" t="s">
        <v>202</v>
      </c>
      <c r="E25">
        <v>8.2748645999999995E-2</v>
      </c>
    </row>
    <row r="26" spans="1:5" x14ac:dyDescent="0.25">
      <c r="A26" t="s">
        <v>227</v>
      </c>
      <c r="B26" s="4" t="s">
        <v>233</v>
      </c>
      <c r="C26" s="4" t="s">
        <v>234</v>
      </c>
      <c r="D26" s="4" t="s">
        <v>202</v>
      </c>
      <c r="E26">
        <v>0.10701229600000001</v>
      </c>
    </row>
    <row r="27" spans="1:5" x14ac:dyDescent="0.25">
      <c r="A27" t="s">
        <v>228</v>
      </c>
      <c r="B27" s="4" t="s">
        <v>232</v>
      </c>
      <c r="C27" s="4" t="s">
        <v>235</v>
      </c>
      <c r="D27" s="4" t="s">
        <v>202</v>
      </c>
      <c r="E27">
        <v>2.4276777749999999E-2</v>
      </c>
    </row>
    <row r="28" spans="1:5" x14ac:dyDescent="0.25">
      <c r="A28" t="s">
        <v>229</v>
      </c>
      <c r="B28" s="4" t="s">
        <v>232</v>
      </c>
      <c r="C28" s="4" t="s">
        <v>235</v>
      </c>
      <c r="D28" s="4" t="s">
        <v>202</v>
      </c>
      <c r="E28">
        <v>5.4266957999999997E-2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NofS_IL ratios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Meyer, Heidi</cp:lastModifiedBy>
  <dcterms:created xsi:type="dcterms:W3CDTF">2024-05-24T15:45:50Z</dcterms:created>
  <dcterms:modified xsi:type="dcterms:W3CDTF">2024-05-24T19:14:33Z</dcterms:modified>
</cp:coreProperties>
</file>