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emeyer/Documents/GitHub/AMR_deseq/"/>
    </mc:Choice>
  </mc:AlternateContent>
  <xr:revisionPtr revIDLastSave="0" documentId="8_{1F8DFC60-4850-9B4E-9728-A3EF2EC1984A}" xr6:coauthVersionLast="47" xr6:coauthVersionMax="47" xr10:uidLastSave="{00000000-0000-0000-0000-000000000000}"/>
  <bookViews>
    <workbookView xWindow="380" yWindow="500" windowWidth="25720" windowHeight="13740"/>
  </bookViews>
  <sheets>
    <sheet name="Untreated-vs-antibiotic_Antib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L13" i="1"/>
  <c r="M13" i="1"/>
  <c r="N13" i="1"/>
  <c r="O13" i="1"/>
  <c r="C13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2" i="1"/>
</calcChain>
</file>

<file path=xl/sharedStrings.xml><?xml version="1.0" encoding="utf-8"?>
<sst xmlns="http://schemas.openxmlformats.org/spreadsheetml/2006/main" count="27" uniqueCount="27">
  <si>
    <t>AMR.Gene.Family</t>
  </si>
  <si>
    <t>AMR1A</t>
  </si>
  <si>
    <t>AMR1H</t>
  </si>
  <si>
    <t>AMR2A</t>
  </si>
  <si>
    <t>AMR3A</t>
  </si>
  <si>
    <t>AMR3H</t>
  </si>
  <si>
    <t>AMR4A</t>
  </si>
  <si>
    <t>AMR5A</t>
  </si>
  <si>
    <t>AMR5H</t>
  </si>
  <si>
    <t>AMR6A</t>
  </si>
  <si>
    <t>AMR7A</t>
  </si>
  <si>
    <t>AMR7H</t>
  </si>
  <si>
    <t>AMR9H</t>
  </si>
  <si>
    <t>AMR10A</t>
  </si>
  <si>
    <t>total</t>
  </si>
  <si>
    <t>OXA beta-lactamase</t>
  </si>
  <si>
    <t>ADC beta-lactamases pending classification for carbapenemase activity</t>
  </si>
  <si>
    <t>CfiA beta-lactamase</t>
  </si>
  <si>
    <t>MOX beta-lactamase</t>
  </si>
  <si>
    <t>SHV beta-lactamase</t>
  </si>
  <si>
    <t>PER beta-lactamase</t>
  </si>
  <si>
    <t>SPR beta-lactamase</t>
  </si>
  <si>
    <t>subclass B3 PEDO beta-lactamase</t>
  </si>
  <si>
    <t>GOB beta-lactamase</t>
  </si>
  <si>
    <t>YRC Beta-lactamase</t>
  </si>
  <si>
    <t>sum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</si>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</sst>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B14" sqref="B14"/>
    </sheetView>
  </sheetViews>
  <sheetFormatPr baseColWidth="10" defaultRowHeight="16" x14ac:dyDescent="0.2"/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>
        <v>141</v>
      </c>
      <c r="B2" t="s">
        <v>15</v>
      </c>
      <c r="C2">
        <v>22.48595894</v>
      </c>
      <c r="D2">
        <v>9.525411106</v>
      </c>
      <c r="E2">
        <v>4.9827682649999998</v>
      </c>
      <c r="F2">
        <v>14.508286</v>
      </c>
      <c r="G2">
        <v>25.50635621</v>
      </c>
      <c r="H2">
        <v>15.446554709999999</v>
      </c>
      <c r="I2">
        <v>4.59066609</v>
      </c>
      <c r="J2">
        <v>4.0421313510000001</v>
      </c>
      <c r="K2">
        <v>14.22383245</v>
      </c>
      <c r="L2">
        <v>13.41902953</v>
      </c>
      <c r="M2">
        <v>10.93565834</v>
      </c>
      <c r="N2">
        <v>10.22623668</v>
      </c>
      <c r="O2">
        <v>6.7919212010000001</v>
      </c>
      <c r="P2">
        <v>156.684810873</v>
      </c>
    </row>
    <row r="3" spans="1:16" x14ac:dyDescent="0.2">
      <c r="A3">
        <v>7</v>
      </c>
      <c r="B3" t="s">
        <v>16</v>
      </c>
      <c r="C3">
        <v>3.8149691899999998</v>
      </c>
      <c r="D3">
        <v>0.94007686599999996</v>
      </c>
      <c r="E3">
        <v>2.183666589</v>
      </c>
      <c r="F3">
        <v>3.3340354259999998</v>
      </c>
      <c r="G3">
        <v>4.2087956069999999</v>
      </c>
      <c r="H3">
        <v>1.6856034790000001</v>
      </c>
      <c r="I3">
        <v>1.2345547880000001</v>
      </c>
      <c r="J3">
        <v>1.840831887</v>
      </c>
      <c r="K3">
        <v>4.8923175260000002</v>
      </c>
      <c r="L3">
        <v>1.347860549</v>
      </c>
      <c r="M3">
        <v>3.0516554220000001</v>
      </c>
      <c r="N3">
        <v>1.4151315689999999</v>
      </c>
      <c r="O3">
        <v>2.328821778</v>
      </c>
      <c r="P3">
        <v>32.278320676</v>
      </c>
    </row>
    <row r="4" spans="1:16" x14ac:dyDescent="0.2">
      <c r="A4">
        <v>45</v>
      </c>
      <c r="B4" t="s">
        <v>17</v>
      </c>
      <c r="C4">
        <v>2.0280608939999998</v>
      </c>
      <c r="D4">
        <v>1.762479702</v>
      </c>
      <c r="E4">
        <v>1.9894020699999999</v>
      </c>
      <c r="F4">
        <v>1.573636013</v>
      </c>
      <c r="G4">
        <v>3.468224465</v>
      </c>
      <c r="H4">
        <v>2.8690828220000002</v>
      </c>
      <c r="I4">
        <v>3.9033787260000001</v>
      </c>
      <c r="J4">
        <v>1.4624410160000001</v>
      </c>
      <c r="K4">
        <v>4.6354424439999997</v>
      </c>
      <c r="L4">
        <v>1.4853751319999999</v>
      </c>
      <c r="M4">
        <v>2.1870300459999998</v>
      </c>
      <c r="N4">
        <v>2.6293978450000002</v>
      </c>
      <c r="O4">
        <v>1.2672693260000001</v>
      </c>
      <c r="P4">
        <v>31.261220501</v>
      </c>
    </row>
    <row r="5" spans="1:16" x14ac:dyDescent="0.2">
      <c r="A5">
        <v>127</v>
      </c>
      <c r="B5" t="s">
        <v>18</v>
      </c>
      <c r="C5">
        <v>1.5149721389999999</v>
      </c>
      <c r="D5">
        <v>1.5590952339999999</v>
      </c>
      <c r="E5">
        <v>2.0684436220000002</v>
      </c>
      <c r="F5">
        <v>1.180659557</v>
      </c>
      <c r="G5">
        <v>5.9227417720000002</v>
      </c>
      <c r="H5">
        <v>3.2565787240000001</v>
      </c>
      <c r="I5">
        <v>1.68419327</v>
      </c>
      <c r="J5">
        <v>0.61001963800000003</v>
      </c>
      <c r="K5">
        <v>2.256328554</v>
      </c>
      <c r="L5">
        <v>1.7583518659999999</v>
      </c>
      <c r="M5">
        <v>2.910001243</v>
      </c>
      <c r="N5">
        <v>1.5946808379999999</v>
      </c>
      <c r="O5">
        <v>1.2340774699999999</v>
      </c>
      <c r="P5">
        <v>27.550143927000001</v>
      </c>
    </row>
    <row r="6" spans="1:16" x14ac:dyDescent="0.2">
      <c r="A6">
        <v>175</v>
      </c>
      <c r="B6" t="s">
        <v>19</v>
      </c>
      <c r="C6">
        <v>1.3722782790000001</v>
      </c>
      <c r="D6">
        <v>1.39910555</v>
      </c>
      <c r="E6">
        <v>2.8975729280000002</v>
      </c>
      <c r="F6">
        <v>1.306381598</v>
      </c>
      <c r="G6">
        <v>6.9043215499999997</v>
      </c>
      <c r="H6">
        <v>1.8796072669999999</v>
      </c>
      <c r="I6">
        <v>2.021913268</v>
      </c>
      <c r="J6">
        <v>1.4810632909999999</v>
      </c>
      <c r="K6">
        <v>1.5770195410000001</v>
      </c>
      <c r="L6">
        <v>1.803080993</v>
      </c>
      <c r="M6">
        <v>2.3046766179999998</v>
      </c>
      <c r="N6">
        <v>1.629708919</v>
      </c>
      <c r="O6">
        <v>0.90908299800000003</v>
      </c>
      <c r="P6">
        <v>27.485812800000001</v>
      </c>
    </row>
    <row r="7" spans="1:16" x14ac:dyDescent="0.2">
      <c r="A7">
        <v>147</v>
      </c>
      <c r="B7" t="s">
        <v>20</v>
      </c>
      <c r="C7">
        <v>0.70458283399999999</v>
      </c>
      <c r="D7">
        <v>0.59904407900000001</v>
      </c>
      <c r="E7">
        <v>2.1304284070000001</v>
      </c>
      <c r="F7">
        <v>2.5389272589999998</v>
      </c>
      <c r="G7">
        <v>4.9072473170000004</v>
      </c>
      <c r="H7">
        <v>2.8393550240000001</v>
      </c>
      <c r="I7">
        <v>1.038263011</v>
      </c>
      <c r="J7">
        <v>1.279194672</v>
      </c>
      <c r="K7">
        <v>3.061825083</v>
      </c>
      <c r="L7">
        <v>0.70641092699999997</v>
      </c>
      <c r="M7">
        <v>1.8004875650000001</v>
      </c>
      <c r="N7">
        <v>1.7237513499999999</v>
      </c>
      <c r="O7">
        <v>1.293159562</v>
      </c>
      <c r="P7">
        <v>24.62267709</v>
      </c>
    </row>
    <row r="8" spans="1:16" x14ac:dyDescent="0.2">
      <c r="A8">
        <v>183</v>
      </c>
      <c r="B8" t="s">
        <v>21</v>
      </c>
      <c r="C8">
        <v>0.58762322300000003</v>
      </c>
      <c r="D8">
        <v>1.0568220129999999</v>
      </c>
      <c r="E8">
        <v>1.1428260830000001</v>
      </c>
      <c r="F8">
        <v>1.2381930480000001</v>
      </c>
      <c r="G8">
        <v>2.0542839160000002</v>
      </c>
      <c r="H8">
        <v>1.1913613030000001</v>
      </c>
      <c r="I8">
        <v>1.60255627</v>
      </c>
      <c r="J8">
        <v>1.72487261</v>
      </c>
      <c r="K8">
        <v>2.4706669899999998</v>
      </c>
      <c r="L8">
        <v>1.5271301669999999</v>
      </c>
      <c r="M8">
        <v>0.928556771</v>
      </c>
      <c r="N8">
        <v>2.2741920630000001</v>
      </c>
      <c r="O8">
        <v>1.231216442</v>
      </c>
      <c r="P8">
        <v>19.030300899</v>
      </c>
    </row>
    <row r="9" spans="1:16" x14ac:dyDescent="0.2">
      <c r="A9">
        <v>195</v>
      </c>
      <c r="B9" t="s">
        <v>22</v>
      </c>
      <c r="C9">
        <v>0.72123499999999996</v>
      </c>
      <c r="D9">
        <v>0.41380884299999998</v>
      </c>
      <c r="E9">
        <v>0.62641718199999996</v>
      </c>
      <c r="F9">
        <v>0.29435410699999998</v>
      </c>
      <c r="G9">
        <v>6.837252597</v>
      </c>
      <c r="H9">
        <v>0.41851696500000002</v>
      </c>
      <c r="I9">
        <v>0.73707080300000005</v>
      </c>
      <c r="J9">
        <v>9.0989555999999999E-2</v>
      </c>
      <c r="K9">
        <v>2.4285784110000002</v>
      </c>
      <c r="L9">
        <v>3.144363759</v>
      </c>
      <c r="M9">
        <v>1.2632599170000001</v>
      </c>
      <c r="N9">
        <v>0.217510224</v>
      </c>
      <c r="O9">
        <v>0.48696942399999998</v>
      </c>
      <c r="P9">
        <v>17.680326787999999</v>
      </c>
    </row>
    <row r="10" spans="1:16" x14ac:dyDescent="0.2">
      <c r="A10">
        <v>99</v>
      </c>
      <c r="B10" t="s">
        <v>23</v>
      </c>
      <c r="C10">
        <v>1.034920348</v>
      </c>
      <c r="D10">
        <v>1.117507619</v>
      </c>
      <c r="E10">
        <v>0.48618017099999999</v>
      </c>
      <c r="F10">
        <v>1.7235981950000001</v>
      </c>
      <c r="G10">
        <v>1.482865071</v>
      </c>
      <c r="H10">
        <v>0.67423299199999998</v>
      </c>
      <c r="I10">
        <v>1.7907622089999999</v>
      </c>
      <c r="J10">
        <v>1.2399866829999999</v>
      </c>
      <c r="K10">
        <v>1.3293217420000001</v>
      </c>
      <c r="L10">
        <v>0.64859910099999996</v>
      </c>
      <c r="M10">
        <v>0.90883342199999995</v>
      </c>
      <c r="N10">
        <v>1.417434444</v>
      </c>
      <c r="O10">
        <v>2.1341192759999998</v>
      </c>
      <c r="P10">
        <v>15.988361273000001</v>
      </c>
    </row>
    <row r="11" spans="1:16" x14ac:dyDescent="0.2">
      <c r="A11">
        <v>212</v>
      </c>
      <c r="B11" t="s">
        <v>24</v>
      </c>
      <c r="C11">
        <v>1.2908571950000001</v>
      </c>
      <c r="D11">
        <v>0.75494588699999998</v>
      </c>
      <c r="E11">
        <v>0.44267215199999999</v>
      </c>
      <c r="F11">
        <v>1.956741617</v>
      </c>
      <c r="G11">
        <v>2.5390850600000001</v>
      </c>
      <c r="H11">
        <v>0.89682206799999997</v>
      </c>
      <c r="I11">
        <v>0.73678073200000005</v>
      </c>
      <c r="J11">
        <v>0.62064082099999995</v>
      </c>
      <c r="K11">
        <v>1.3239570860000001</v>
      </c>
      <c r="L11">
        <v>1.8580331299999999</v>
      </c>
      <c r="M11">
        <v>0.81150897099999997</v>
      </c>
      <c r="N11">
        <v>1.3708353959999999</v>
      </c>
      <c r="O11">
        <v>0.81332575600000001</v>
      </c>
      <c r="P11">
        <v>15.416205871000001</v>
      </c>
    </row>
    <row r="12" spans="1:16" x14ac:dyDescent="0.2">
      <c r="B12" t="s">
        <v>25</v>
      </c>
      <c r="C12">
        <f>SUM(C2:C11)</f>
        <v>35.555458041999998</v>
      </c>
      <c r="D12">
        <f t="shared" ref="D12:P12" si="0">SUM(D2:D11)</f>
        <v>19.128296899000002</v>
      </c>
      <c r="E12">
        <f t="shared" si="0"/>
        <v>18.950377469000003</v>
      </c>
      <c r="F12">
        <f t="shared" si="0"/>
        <v>29.65481282</v>
      </c>
      <c r="G12">
        <f t="shared" si="0"/>
        <v>63.831173565</v>
      </c>
      <c r="H12">
        <f t="shared" si="0"/>
        <v>31.157715353999997</v>
      </c>
      <c r="I12">
        <f t="shared" si="0"/>
        <v>19.340139167</v>
      </c>
      <c r="J12">
        <f t="shared" si="0"/>
        <v>14.392171525</v>
      </c>
      <c r="K12">
        <f t="shared" si="0"/>
        <v>38.199289826999987</v>
      </c>
      <c r="L12">
        <f t="shared" si="0"/>
        <v>27.698235153999999</v>
      </c>
      <c r="M12">
        <f t="shared" si="0"/>
        <v>27.101668314999998</v>
      </c>
      <c r="N12">
        <f t="shared" si="0"/>
        <v>24.498879328000005</v>
      </c>
      <c r="O12">
        <f t="shared" si="0"/>
        <v>18.489963233000001</v>
      </c>
      <c r="P12">
        <f t="shared" si="0"/>
        <v>367.998180698</v>
      </c>
    </row>
    <row r="13" spans="1:16" x14ac:dyDescent="0.2">
      <c r="B13" t="s">
        <v>26</v>
      </c>
      <c r="C13">
        <f>(100-C12)</f>
        <v>64.444541958000002</v>
      </c>
      <c r="D13">
        <f t="shared" ref="D13:O13" si="1">(100-D12)</f>
        <v>80.871703100999994</v>
      </c>
      <c r="E13">
        <f t="shared" si="1"/>
        <v>81.049622530999997</v>
      </c>
      <c r="F13">
        <f t="shared" si="1"/>
        <v>70.345187179999996</v>
      </c>
      <c r="G13">
        <f t="shared" si="1"/>
        <v>36.168826435</v>
      </c>
      <c r="H13">
        <f t="shared" si="1"/>
        <v>68.842284645999996</v>
      </c>
      <c r="I13">
        <f t="shared" si="1"/>
        <v>80.659860832999996</v>
      </c>
      <c r="J13">
        <f t="shared" si="1"/>
        <v>85.607828475000005</v>
      </c>
      <c r="K13">
        <f t="shared" si="1"/>
        <v>61.800710173000013</v>
      </c>
      <c r="L13">
        <f t="shared" si="1"/>
        <v>72.301764845999998</v>
      </c>
      <c r="M13">
        <f t="shared" si="1"/>
        <v>72.898331685000002</v>
      </c>
      <c r="N13">
        <f t="shared" si="1"/>
        <v>75.501120671999999</v>
      </c>
      <c r="O13">
        <f t="shared" si="1"/>
        <v>81.510036767000003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Untreated-vs-antibiotic_Antibio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Meyer,Julie</dc:creator>
  <cp:lastModifiedBy>Meyer,Julie</cp:lastModifiedBy>
  <dcterms:created xsi:type="dcterms:W3CDTF">2024-03-02T10:06:37Z</dcterms:created>
  <dcterms:modified xsi:type="dcterms:W3CDTF">2024-03-02T10:06:37Z</dcterms:modified>
</cp:coreProperties>
</file>