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elle\OneDrive - Hogeschool West-Vlaanderen\Semester 2\Project one\"/>
    </mc:Choice>
  </mc:AlternateContent>
  <xr:revisionPtr revIDLastSave="0" documentId="13_ncr:1_{6654410E-13EE-41D8-BA3E-890854E649A8}" xr6:coauthVersionLast="45" xr6:coauthVersionMax="45" xr10:uidLastSave="{00000000-0000-0000-0000-000000000000}"/>
  <bookViews>
    <workbookView xWindow="-108" yWindow="-108" windowWidth="23256" windowHeight="1272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8" i="1"/>
  <c r="J19" i="1"/>
  <c r="J20" i="1"/>
  <c r="J21" i="1"/>
  <c r="J22" i="1"/>
  <c r="J23" i="1"/>
  <c r="J24" i="1"/>
  <c r="J25" i="1"/>
  <c r="E26" i="1"/>
  <c r="C8" i="1" s="1"/>
  <c r="J26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<sst xmlns="http://schemas.openxmlformats.org/spreadsheetml/2006/main" count="213" uniqueCount="107">
  <si>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</si>
  <si>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</si>
  <si>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</si>
  <si>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</si>
  <si>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</si>
  <si>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</si>
  <si>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</si>
  <si>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</si>
  <si>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</si>
  <si>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</si>
  <si>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</si>
  <si>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</si>
  <si>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</si>
  <si>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</si>
  <si>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</si>
  <si>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</si>
  <si>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</si>
  <si>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</si>
  <si>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</si>
  <si>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</si>
  <si>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</si>
  <si>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</si>
  <si>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</si>
  <si>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</si>
  <si>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</si>
  <si>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</si>
  <si>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</si>
  <si>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</si>
  <si>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</si>
  <si>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</si>
  <si>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</si>
  <si>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</si>
  <si>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</si>
  <si>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</si>
  <si>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</si>
  <si>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</si>
  <si>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</si>
  <si>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</si>
  <si>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</si>
  <si>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</si>
  <si>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</si>
  <si>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</si>
  <si>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</si>
  <si>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</si>
  <si>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</si>
  <si>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</si>
  <si>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</si>
  <si>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</si>
  <si>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</si>
  <si>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</si>
  <si>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</si>
  <si>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</si>
  <si>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</si>
  <si>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</si>
  <si>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</si>
  <si>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</si>
  <si>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</si>
  <si>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</si>
  <si>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</si>
  <si>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</si>
  <si>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</si>
  <si>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</si>
  <si>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</si>
  <si>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</si>
  <si>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</si>
  <si>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</si>
  <si>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</si>
  <si>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</si>
  <si>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</si>
  <si>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</si>
  <si>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</si>
  <si>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</si>
  <si>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</si>
  <si>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1MCT3</t>
  </si>
  <si>
    <t>Jelle</t>
  </si>
  <si>
    <t>Meyhui</t>
  </si>
  <si>
    <t>Alcohol Test key holder</t>
  </si>
  <si>
    <t>RspberryPI</t>
  </si>
  <si>
    <t>Dit is het centrale punt van mijn project. Hierop zal alles draaien.</t>
  </si>
  <si>
    <t>sos solutions</t>
  </si>
  <si>
    <t>raspberrypi.org</t>
  </si>
  <si>
    <t>Dit is om componenten te verbinden met de PI.</t>
  </si>
  <si>
    <t>Jumper wires</t>
  </si>
  <si>
    <t>Amazon</t>
  </si>
  <si>
    <t>HobbyElectronica</t>
  </si>
  <si>
    <t>Sleutelhouder</t>
  </si>
  <si>
    <t>Dit dient om sleutels aan te hangen.</t>
  </si>
  <si>
    <t>bol.com</t>
  </si>
  <si>
    <t>fonQ</t>
  </si>
  <si>
    <t>Badge sensor</t>
  </si>
  <si>
    <t>Alcohol sensor</t>
  </si>
  <si>
    <t>snelheid sensor</t>
  </si>
  <si>
    <t>piezo buzzer</t>
  </si>
  <si>
    <t>leds</t>
  </si>
  <si>
    <t>Display</t>
  </si>
  <si>
    <t>Dit is zodat je kan badgen met gegevens die op de badge staan (gebruik ik om te weten welke auto de persoon heeft).</t>
  </si>
  <si>
    <t>Otronic</t>
  </si>
  <si>
    <t>Banggood</t>
  </si>
  <si>
    <t>Dit zal de hoeveelheid alcohol in het bloed meten.</t>
  </si>
  <si>
    <t>beslist.be</t>
  </si>
  <si>
    <t>Dit is om de snelheid van de auto te gaan bepalen.</t>
  </si>
  <si>
    <t>reichelt</t>
  </si>
  <si>
    <t>Dit zal geluid maken (in mijn geval als je over een bepaalde snelheid gaat).</t>
  </si>
  <si>
    <t>Open Circuit</t>
  </si>
  <si>
    <t>Dit zijn lichtjes die in mijn geval zullen oplichten bij te snel rijden/ voldoende (of onvoldoende) promille in het bloed.</t>
  </si>
  <si>
    <t>allekabels</t>
  </si>
  <si>
    <t>Hierop kunnen waarden en berichten op weergegeven worden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</si>
</sst>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6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1D347473-C870-4EFB-88FF-F2871822DE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6DB5C9DA-D794-4938-929A-D49CAC3894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CC7765D9-7532-4979-9A2E-AAD65B78C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DA54A766-C753-4974-8329-063B1DF79B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workbookViewId="0">
      <selection activeCell="G21" sqref="G21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76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14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145.5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77</v>
      </c>
      <c r="C15" s="28" t="s">
        <v>78</v>
      </c>
      <c r="D15" s="28"/>
      <c r="E15" s="1">
        <v>2</v>
      </c>
      <c r="F15" s="1" t="s">
        <v>79</v>
      </c>
      <c r="G15" s="1" t="s">
        <v>80</v>
      </c>
      <c r="H15" s="1">
        <v>2</v>
      </c>
      <c r="I15" s="32">
        <v>39.950000000000003</v>
      </c>
      <c r="J15" s="65">
        <f>BillOfMaterials!$E15*BillOfMaterials!$I15</f>
        <v>79.900000000000006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82</v>
      </c>
      <c r="C16" s="35" t="s">
        <v>81</v>
      </c>
      <c r="D16" s="35"/>
      <c r="E16" s="37">
        <v>1</v>
      </c>
      <c r="F16" s="37" t="s">
        <v>84</v>
      </c>
      <c r="G16" s="37" t="s">
        <v>83</v>
      </c>
      <c r="H16" s="37">
        <v>65</v>
      </c>
      <c r="I16" s="40">
        <v>2.4500000000000002</v>
      </c>
      <c r="J16" s="65">
        <f>BillOfMaterials!$E16*BillOfMaterials!$I16</f>
        <v>2.4500000000000002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85</v>
      </c>
      <c r="C17" s="28" t="s">
        <v>86</v>
      </c>
      <c r="D17" s="28"/>
      <c r="E17" s="1">
        <v>1</v>
      </c>
      <c r="F17" s="1" t="s">
        <v>87</v>
      </c>
      <c r="G17" s="1" t="s">
        <v>88</v>
      </c>
      <c r="H17" s="1">
        <v>1</v>
      </c>
      <c r="I17" s="32">
        <v>19.75</v>
      </c>
      <c r="J17" s="65">
        <f>BillOfMaterials!$E17*BillOfMaterials!$I17</f>
        <v>19.75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89</v>
      </c>
      <c r="C18" s="35" t="s">
        <v>95</v>
      </c>
      <c r="D18" s="35"/>
      <c r="E18" s="37">
        <v>3</v>
      </c>
      <c r="F18" s="37" t="s">
        <v>96</v>
      </c>
      <c r="G18" s="37" t="s">
        <v>97</v>
      </c>
      <c r="H18" s="37">
        <v>1</v>
      </c>
      <c r="I18" s="40">
        <v>3.99</v>
      </c>
      <c r="J18" s="65">
        <f>BillOfMaterials!$E18*BillOfMaterials!$I18</f>
        <v>11.97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90</v>
      </c>
      <c r="C19" s="28" t="s">
        <v>98</v>
      </c>
      <c r="D19" s="28"/>
      <c r="E19" s="1">
        <v>1</v>
      </c>
      <c r="F19" s="1" t="s">
        <v>99</v>
      </c>
      <c r="G19" s="1" t="s">
        <v>97</v>
      </c>
      <c r="H19" s="1">
        <v>1</v>
      </c>
      <c r="I19" s="32">
        <v>7.89</v>
      </c>
      <c r="J19" s="65">
        <f>BillOfMaterials!$E19*BillOfMaterials!$I19</f>
        <v>7.89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91</v>
      </c>
      <c r="C20" s="35" t="s">
        <v>100</v>
      </c>
      <c r="D20" s="35"/>
      <c r="E20" s="37">
        <v>1</v>
      </c>
      <c r="F20" s="37" t="s">
        <v>101</v>
      </c>
      <c r="G20" s="37" t="s">
        <v>97</v>
      </c>
      <c r="H20" s="37">
        <v>1</v>
      </c>
      <c r="I20" s="40">
        <v>2.19</v>
      </c>
      <c r="J20" s="65">
        <f>BillOfMaterials!$E20*BillOfMaterials!$I20</f>
        <v>2.19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92</v>
      </c>
      <c r="C21" s="28" t="s">
        <v>102</v>
      </c>
      <c r="D21" s="28"/>
      <c r="E21" s="1">
        <v>2</v>
      </c>
      <c r="F21" s="1" t="s">
        <v>96</v>
      </c>
      <c r="G21" s="1" t="s">
        <v>103</v>
      </c>
      <c r="H21" s="1">
        <v>1</v>
      </c>
      <c r="I21" s="32">
        <v>1.49</v>
      </c>
      <c r="J21" s="65">
        <f>BillOfMaterials!$E21*BillOfMaterials!$I21</f>
        <v>2.98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93</v>
      </c>
      <c r="C22" s="35" t="s">
        <v>104</v>
      </c>
      <c r="D22" s="35"/>
      <c r="E22" s="37">
        <v>1</v>
      </c>
      <c r="F22" s="37" t="s">
        <v>105</v>
      </c>
      <c r="G22" s="37" t="s">
        <v>101</v>
      </c>
      <c r="H22" s="37">
        <v>80</v>
      </c>
      <c r="I22" s="40">
        <v>11.99</v>
      </c>
      <c r="J22" s="65">
        <f>BillOfMaterials!$E22*BillOfMaterials!$I22</f>
        <v>11.99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94</v>
      </c>
      <c r="C23" s="28" t="s">
        <v>106</v>
      </c>
      <c r="D23" s="28"/>
      <c r="E23" s="1">
        <v>2</v>
      </c>
      <c r="F23" s="1" t="s">
        <v>96</v>
      </c>
      <c r="G23" s="1" t="s">
        <v>84</v>
      </c>
      <c r="H23" s="1">
        <v>1</v>
      </c>
      <c r="I23" s="32">
        <v>3.19</v>
      </c>
      <c r="J23" s="65">
        <f>BillOfMaterials!$E23*BillOfMaterials!$I23</f>
        <v>6.38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/>
      <c r="B24" s="35"/>
      <c r="C24" s="35"/>
      <c r="D24" s="35"/>
      <c r="E24" s="37"/>
      <c r="F24" s="37"/>
      <c r="G24" s="37"/>
      <c r="H24" s="37"/>
      <c r="I24" s="40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14</v>
      </c>
      <c r="F26" s="42"/>
      <c r="G26" s="42"/>
      <c r="H26" s="42"/>
      <c r="I26" s="43"/>
      <c r="J26" s="67">
        <f>SUBTOTAL(109,BillOfMaterials!$J$15:$J$25)</f>
        <v>145.5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Jelle Meyhui</cp:lastModifiedBy>
  <dcterms:modified xsi:type="dcterms:W3CDTF">2021-03-07T14:15:24Z</dcterms:modified>
</cp:coreProperties>
</file>