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eysa\OneDrive\Desktop\"/>
    </mc:Choice>
  </mc:AlternateContent>
  <xr:revisionPtr revIDLastSave="0" documentId="13_ncr:1_{506B7BF6-E663-48B9-8CAB-85D5CEC13BDE}" xr6:coauthVersionLast="47" xr6:coauthVersionMax="47" xr10:uidLastSave="{00000000-0000-0000-0000-000000000000}"/>
  <bookViews>
    <workbookView xWindow="-90" yWindow="-90" windowWidth="19380" windowHeight="10530" xr2:uid="{00000000-000D-0000-FFFF-FFFF00000000}"/>
  </bookViews>
  <sheets>
    <sheet name="(5,20)" sheetId="2" r:id="rId1"/>
    <sheet name="(4,40)" sheetId="3" r:id="rId2"/>
    <sheet name="(8,25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1" i="2" l="1"/>
  <c r="P91" i="2"/>
  <c r="N91" i="2"/>
  <c r="L91" i="2"/>
  <c r="J91" i="2"/>
  <c r="R90" i="2"/>
  <c r="P90" i="2"/>
  <c r="N90" i="2"/>
  <c r="L90" i="2"/>
  <c r="J90" i="2"/>
  <c r="R89" i="2"/>
  <c r="P89" i="2"/>
  <c r="N89" i="2"/>
  <c r="L89" i="2"/>
  <c r="J89" i="2"/>
  <c r="R88" i="2"/>
  <c r="P88" i="2"/>
  <c r="N88" i="2"/>
  <c r="L88" i="2"/>
  <c r="J88" i="2"/>
  <c r="R87" i="2"/>
  <c r="P87" i="2"/>
  <c r="N87" i="2"/>
  <c r="L87" i="2"/>
  <c r="J87" i="2"/>
  <c r="H87" i="2"/>
  <c r="F87" i="2"/>
  <c r="R61" i="2"/>
  <c r="P61" i="2"/>
  <c r="N61" i="2"/>
  <c r="L61" i="2"/>
  <c r="J61" i="2"/>
  <c r="R60" i="2"/>
  <c r="P60" i="2"/>
  <c r="N60" i="2"/>
  <c r="L60" i="2"/>
  <c r="J60" i="2"/>
  <c r="R59" i="2"/>
  <c r="P59" i="2"/>
  <c r="N59" i="2"/>
  <c r="L59" i="2"/>
  <c r="J59" i="2"/>
  <c r="R58" i="2"/>
  <c r="P58" i="2"/>
  <c r="N58" i="2"/>
  <c r="L58" i="2"/>
  <c r="J58" i="2"/>
  <c r="R57" i="2"/>
  <c r="P57" i="2"/>
  <c r="N57" i="2"/>
  <c r="L57" i="2"/>
  <c r="J57" i="2"/>
  <c r="H57" i="2"/>
  <c r="F57" i="2"/>
  <c r="R31" i="2"/>
  <c r="P31" i="2"/>
  <c r="N31" i="2"/>
  <c r="L31" i="2"/>
  <c r="J31" i="2"/>
  <c r="R30" i="2"/>
  <c r="P30" i="2"/>
  <c r="N30" i="2"/>
  <c r="L30" i="2"/>
  <c r="J30" i="2"/>
  <c r="R29" i="2"/>
  <c r="P29" i="2"/>
  <c r="N29" i="2"/>
  <c r="L29" i="2"/>
  <c r="J29" i="2"/>
  <c r="R28" i="2"/>
  <c r="P28" i="2"/>
  <c r="N28" i="2"/>
  <c r="L28" i="2"/>
  <c r="J28" i="2"/>
  <c r="R27" i="2"/>
  <c r="P27" i="2"/>
  <c r="N27" i="2"/>
  <c r="L27" i="2"/>
  <c r="J27" i="2"/>
  <c r="H27" i="2"/>
  <c r="F27" i="2"/>
  <c r="R91" i="3"/>
  <c r="P91" i="3"/>
  <c r="N91" i="3"/>
  <c r="L91" i="3"/>
  <c r="J91" i="3"/>
  <c r="R90" i="3"/>
  <c r="P90" i="3"/>
  <c r="N90" i="3"/>
  <c r="L90" i="3"/>
  <c r="J90" i="3"/>
  <c r="R89" i="3"/>
  <c r="P89" i="3"/>
  <c r="N89" i="3"/>
  <c r="L89" i="3"/>
  <c r="J89" i="3"/>
  <c r="R88" i="3"/>
  <c r="P88" i="3"/>
  <c r="N88" i="3"/>
  <c r="L88" i="3"/>
  <c r="J88" i="3"/>
  <c r="R87" i="3"/>
  <c r="P87" i="3"/>
  <c r="N87" i="3"/>
  <c r="L87" i="3"/>
  <c r="J87" i="3"/>
  <c r="H87" i="3"/>
  <c r="F87" i="3"/>
  <c r="R61" i="3"/>
  <c r="P61" i="3"/>
  <c r="N61" i="3"/>
  <c r="L61" i="3"/>
  <c r="J61" i="3"/>
  <c r="R60" i="3"/>
  <c r="P60" i="3"/>
  <c r="N60" i="3"/>
  <c r="L60" i="3"/>
  <c r="J60" i="3"/>
  <c r="R59" i="3"/>
  <c r="P59" i="3"/>
  <c r="N59" i="3"/>
  <c r="L59" i="3"/>
  <c r="J59" i="3"/>
  <c r="R58" i="3"/>
  <c r="P58" i="3"/>
  <c r="N58" i="3"/>
  <c r="L58" i="3"/>
  <c r="J58" i="3"/>
  <c r="R57" i="3"/>
  <c r="P57" i="3"/>
  <c r="N57" i="3"/>
  <c r="L57" i="3"/>
  <c r="J57" i="3"/>
  <c r="H57" i="3"/>
  <c r="F57" i="3"/>
  <c r="R31" i="3"/>
  <c r="P31" i="3"/>
  <c r="N31" i="3"/>
  <c r="L31" i="3"/>
  <c r="J31" i="3"/>
  <c r="R30" i="3"/>
  <c r="P30" i="3"/>
  <c r="N30" i="3"/>
  <c r="L30" i="3"/>
  <c r="J30" i="3"/>
  <c r="R29" i="3"/>
  <c r="P29" i="3"/>
  <c r="N29" i="3"/>
  <c r="L29" i="3"/>
  <c r="J29" i="3"/>
  <c r="R28" i="3"/>
  <c r="P28" i="3"/>
  <c r="N28" i="3"/>
  <c r="L28" i="3"/>
  <c r="J28" i="3"/>
  <c r="R27" i="3"/>
  <c r="P27" i="3"/>
  <c r="N27" i="3"/>
  <c r="L27" i="3"/>
  <c r="J27" i="3"/>
  <c r="H27" i="3"/>
  <c r="F27" i="3"/>
  <c r="R31" i="1"/>
  <c r="R30" i="1"/>
  <c r="R29" i="1"/>
  <c r="R28" i="1"/>
  <c r="R27" i="1"/>
  <c r="P31" i="1"/>
  <c r="P30" i="1"/>
  <c r="P29" i="1"/>
  <c r="P28" i="1"/>
  <c r="P27" i="1"/>
  <c r="N31" i="1"/>
  <c r="N30" i="1"/>
  <c r="N29" i="1"/>
  <c r="N28" i="1"/>
  <c r="N27" i="1"/>
  <c r="L31" i="1"/>
  <c r="L30" i="1"/>
  <c r="L29" i="1"/>
  <c r="L28" i="1"/>
  <c r="L27" i="1"/>
  <c r="J31" i="1"/>
  <c r="J30" i="1"/>
  <c r="J29" i="1"/>
  <c r="J28" i="1"/>
  <c r="J27" i="1"/>
  <c r="H27" i="1"/>
  <c r="F27" i="1"/>
  <c r="R86" i="1"/>
  <c r="R85" i="1"/>
  <c r="R84" i="1"/>
  <c r="R83" i="1"/>
  <c r="R82" i="1"/>
  <c r="P86" i="1"/>
  <c r="P85" i="1"/>
  <c r="P84" i="1"/>
  <c r="P83" i="1"/>
  <c r="P82" i="1"/>
  <c r="N83" i="1"/>
  <c r="N84" i="1"/>
  <c r="N85" i="1"/>
  <c r="N86" i="1"/>
  <c r="N82" i="1"/>
  <c r="R81" i="1"/>
  <c r="R80" i="1"/>
  <c r="R79" i="1"/>
  <c r="R78" i="1"/>
  <c r="R77" i="1"/>
  <c r="P81" i="1"/>
  <c r="P80" i="1"/>
  <c r="P79" i="1"/>
  <c r="P78" i="1"/>
  <c r="P77" i="1"/>
  <c r="N78" i="1"/>
  <c r="N79" i="1"/>
  <c r="N80" i="1"/>
  <c r="N81" i="1"/>
  <c r="N77" i="1"/>
  <c r="R76" i="1"/>
  <c r="R75" i="1"/>
  <c r="R74" i="1"/>
  <c r="R73" i="1"/>
  <c r="R72" i="1"/>
  <c r="P76" i="1"/>
  <c r="P75" i="1"/>
  <c r="P74" i="1"/>
  <c r="P73" i="1"/>
  <c r="P72" i="1"/>
  <c r="N73" i="1"/>
  <c r="N74" i="1"/>
  <c r="N75" i="1"/>
  <c r="N76" i="1"/>
  <c r="N72" i="1"/>
  <c r="R71" i="1"/>
  <c r="R70" i="1"/>
  <c r="R69" i="1"/>
  <c r="R68" i="1"/>
  <c r="R67" i="1"/>
  <c r="P71" i="1"/>
  <c r="P70" i="1"/>
  <c r="P69" i="1"/>
  <c r="P68" i="1"/>
  <c r="P67" i="1"/>
  <c r="N68" i="1"/>
  <c r="N69" i="1"/>
  <c r="N70" i="1"/>
  <c r="N71" i="1"/>
  <c r="N67" i="1"/>
  <c r="R66" i="1"/>
  <c r="R65" i="1"/>
  <c r="R64" i="1"/>
  <c r="R63" i="1"/>
  <c r="R62" i="1"/>
  <c r="P66" i="1"/>
  <c r="P65" i="1"/>
  <c r="P64" i="1"/>
  <c r="P63" i="1"/>
  <c r="P62" i="1"/>
  <c r="N63" i="1"/>
  <c r="N64" i="1"/>
  <c r="N65" i="1"/>
  <c r="N66" i="1"/>
  <c r="N62" i="1"/>
  <c r="R56" i="1"/>
  <c r="R55" i="1"/>
  <c r="R54" i="1"/>
  <c r="R53" i="1"/>
  <c r="R52" i="1"/>
  <c r="P56" i="1"/>
  <c r="P55" i="1"/>
  <c r="P54" i="1"/>
  <c r="P53" i="1"/>
  <c r="P52" i="1"/>
  <c r="N53" i="1"/>
  <c r="N54" i="1"/>
  <c r="N55" i="1"/>
  <c r="N56" i="1"/>
  <c r="N52" i="1"/>
  <c r="R51" i="1"/>
  <c r="R50" i="1"/>
  <c r="R49" i="1"/>
  <c r="R48" i="1"/>
  <c r="R47" i="1"/>
  <c r="P51" i="1"/>
  <c r="P50" i="1"/>
  <c r="P49" i="1"/>
  <c r="P48" i="1"/>
  <c r="P47" i="1"/>
  <c r="N48" i="1"/>
  <c r="N49" i="1"/>
  <c r="N50" i="1"/>
  <c r="N51" i="1"/>
  <c r="N47" i="1"/>
  <c r="R46" i="1"/>
  <c r="R45" i="1"/>
  <c r="R44" i="1"/>
  <c r="R43" i="1"/>
  <c r="R42" i="1"/>
  <c r="P46" i="1"/>
  <c r="P45" i="1"/>
  <c r="P44" i="1"/>
  <c r="P43" i="1"/>
  <c r="P42" i="1"/>
  <c r="N43" i="1"/>
  <c r="N44" i="1"/>
  <c r="N45" i="1"/>
  <c r="N46" i="1"/>
  <c r="N42" i="1"/>
  <c r="R41" i="1"/>
  <c r="R40" i="1"/>
  <c r="R39" i="1"/>
  <c r="R38" i="1"/>
  <c r="R37" i="1"/>
  <c r="P41" i="1"/>
  <c r="P40" i="1"/>
  <c r="P39" i="1"/>
  <c r="P38" i="1"/>
  <c r="P37" i="1"/>
  <c r="N38" i="1"/>
  <c r="N39" i="1"/>
  <c r="N40" i="1"/>
  <c r="N41" i="1"/>
  <c r="N37" i="1"/>
  <c r="R36" i="1"/>
  <c r="R35" i="1"/>
  <c r="R34" i="1"/>
  <c r="R33" i="1"/>
  <c r="R32" i="1"/>
  <c r="P36" i="1"/>
  <c r="P35" i="1"/>
  <c r="P34" i="1"/>
  <c r="P33" i="1"/>
  <c r="P32" i="1"/>
  <c r="N33" i="1"/>
  <c r="N34" i="1"/>
  <c r="N35" i="1"/>
  <c r="N36" i="1"/>
  <c r="N32" i="1"/>
  <c r="R26" i="1"/>
  <c r="R25" i="1"/>
  <c r="R24" i="1"/>
  <c r="R23" i="1"/>
  <c r="R22" i="1"/>
  <c r="P26" i="1"/>
  <c r="P25" i="1"/>
  <c r="P24" i="1"/>
  <c r="P23" i="1"/>
  <c r="P22" i="1"/>
  <c r="N23" i="1"/>
  <c r="N24" i="1"/>
  <c r="N25" i="1"/>
  <c r="N26" i="1"/>
  <c r="N22" i="1"/>
  <c r="R21" i="1"/>
  <c r="R20" i="1"/>
  <c r="R19" i="1"/>
  <c r="R18" i="1"/>
  <c r="R17" i="1"/>
  <c r="P21" i="1"/>
  <c r="P20" i="1"/>
  <c r="P19" i="1"/>
  <c r="P18" i="1"/>
  <c r="P17" i="1"/>
  <c r="N18" i="1"/>
  <c r="N19" i="1"/>
  <c r="N20" i="1"/>
  <c r="N21" i="1"/>
  <c r="N17" i="1"/>
  <c r="R16" i="1"/>
  <c r="R15" i="1"/>
  <c r="R14" i="1"/>
  <c r="R13" i="1"/>
  <c r="R12" i="1"/>
  <c r="P16" i="1"/>
  <c r="P15" i="1"/>
  <c r="P14" i="1"/>
  <c r="P13" i="1"/>
  <c r="P12" i="1"/>
  <c r="N13" i="1"/>
  <c r="N14" i="1"/>
  <c r="N15" i="1"/>
  <c r="N16" i="1"/>
  <c r="N12" i="1"/>
  <c r="R11" i="1"/>
  <c r="R10" i="1"/>
  <c r="R9" i="1"/>
  <c r="R8" i="1"/>
  <c r="R7" i="1"/>
  <c r="P11" i="1"/>
  <c r="P10" i="1"/>
  <c r="P9" i="1"/>
  <c r="P8" i="1"/>
  <c r="P7" i="1"/>
  <c r="N8" i="1"/>
  <c r="N9" i="1"/>
  <c r="N10" i="1"/>
  <c r="N11" i="1"/>
  <c r="N7" i="1"/>
  <c r="R6" i="1"/>
  <c r="R5" i="1"/>
  <c r="R4" i="1"/>
  <c r="R3" i="1"/>
  <c r="R2" i="1"/>
  <c r="P6" i="1"/>
  <c r="P5" i="1"/>
  <c r="P4" i="1"/>
  <c r="P3" i="1"/>
  <c r="P2" i="1"/>
  <c r="N3" i="1"/>
  <c r="N4" i="1"/>
  <c r="N5" i="1"/>
  <c r="N6" i="1"/>
  <c r="N2" i="1"/>
  <c r="R91" i="1" l="1"/>
  <c r="P91" i="1"/>
  <c r="N91" i="1"/>
  <c r="L91" i="1"/>
  <c r="J91" i="1"/>
  <c r="R90" i="1"/>
  <c r="P90" i="1"/>
  <c r="N90" i="1"/>
  <c r="L90" i="1"/>
  <c r="J90" i="1"/>
  <c r="R89" i="1"/>
  <c r="P89" i="1"/>
  <c r="N89" i="1"/>
  <c r="L89" i="1"/>
  <c r="J89" i="1"/>
  <c r="R88" i="1"/>
  <c r="P88" i="1"/>
  <c r="N88" i="1"/>
  <c r="L88" i="1"/>
  <c r="J88" i="1"/>
  <c r="R87" i="1"/>
  <c r="P87" i="1"/>
  <c r="N87" i="1"/>
  <c r="L87" i="1"/>
  <c r="J87" i="1"/>
  <c r="H87" i="1"/>
  <c r="F87" i="1"/>
  <c r="R61" i="1"/>
  <c r="R60" i="1"/>
  <c r="R59" i="1"/>
  <c r="R58" i="1"/>
  <c r="R57" i="1"/>
  <c r="P61" i="1"/>
  <c r="P60" i="1"/>
  <c r="P59" i="1"/>
  <c r="P58" i="1"/>
  <c r="P57" i="1"/>
  <c r="N61" i="1"/>
  <c r="N60" i="1"/>
  <c r="N59" i="1"/>
  <c r="N58" i="1"/>
  <c r="N57" i="1"/>
  <c r="L61" i="1"/>
  <c r="L60" i="1"/>
  <c r="L59" i="1"/>
  <c r="L58" i="1"/>
  <c r="L57" i="1"/>
  <c r="J61" i="1"/>
  <c r="J60" i="1"/>
  <c r="J59" i="1"/>
  <c r="J58" i="1"/>
  <c r="J57" i="1"/>
  <c r="H57" i="1"/>
  <c r="F57" i="1"/>
</calcChain>
</file>

<file path=xl/sharedStrings.xml><?xml version="1.0" encoding="utf-8"?>
<sst xmlns="http://schemas.openxmlformats.org/spreadsheetml/2006/main" count="63" uniqueCount="19">
  <si>
    <t>ID</t>
  </si>
  <si>
    <t>Support type</t>
  </si>
  <si>
    <t>m1</t>
  </si>
  <si>
    <t>case number</t>
  </si>
  <si>
    <t>Problem 21 Value</t>
  </si>
  <si>
    <t>Problem 21 CPU</t>
  </si>
  <si>
    <t>Problem 22 Value</t>
  </si>
  <si>
    <t>Problem 22 CPU</t>
  </si>
  <si>
    <t>Problem 12 Value</t>
  </si>
  <si>
    <t>Problem 12 CPU</t>
  </si>
  <si>
    <t>Problem 23 Value</t>
  </si>
  <si>
    <t>Problem 23 CPU</t>
  </si>
  <si>
    <t>Real Gap (12 - 21)</t>
  </si>
  <si>
    <t>Theoretical Gap with C = eq. 19</t>
  </si>
  <si>
    <t>Theoretical Gap with C = eq. 20</t>
  </si>
  <si>
    <t>Average</t>
  </si>
  <si>
    <t>Real Relative Gap (%)(12-21/12)*100</t>
  </si>
  <si>
    <t>(Theoretical Gap with first C /12)*100</t>
  </si>
  <si>
    <t>(Theoretical Gap with second C /12)*100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</si>
</sst>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C43D-E673-4ABF-B03A-B757BF7B2983}">
  <dimension ref="A1:R91"/>
  <sheetViews>
    <sheetView tabSelected="1" workbookViewId="0">
      <pane ySplit="1" topLeftCell="A2" activePane="bottomLeft" state="frozen"/>
      <selection activeCell="C1" sqref="C1"/>
      <selection pane="bottomLeft" activeCell="A2" sqref="A2"/>
    </sheetView>
  </sheetViews>
  <sheetFormatPr defaultRowHeight="14.75" x14ac:dyDescent="0.75"/>
  <cols>
    <col min="2" max="2" width="12.54296875" customWidth="1"/>
    <col min="4" max="4" width="14.26953125" customWidth="1"/>
    <col min="5" max="5" width="17.7265625" style="11" customWidth="1"/>
    <col min="6" max="6" width="15.86328125" style="11" customWidth="1"/>
    <col min="7" max="7" width="17.54296875" style="11" customWidth="1"/>
    <col min="8" max="8" width="19.1328125" style="11" customWidth="1"/>
    <col min="9" max="9" width="17.86328125" style="11" customWidth="1"/>
    <col min="10" max="10" width="16.7265625" style="11" customWidth="1"/>
    <col min="11" max="11" width="18.7265625" style="11" customWidth="1"/>
    <col min="12" max="12" width="18.54296875" style="11" customWidth="1"/>
    <col min="13" max="13" width="18.1328125" style="11" customWidth="1"/>
    <col min="14" max="14" width="34.86328125" style="11" customWidth="1"/>
    <col min="15" max="15" width="29.40625" style="11" customWidth="1"/>
    <col min="16" max="16" width="40.26953125" style="11" customWidth="1"/>
    <col min="17" max="17" width="28.7265625" style="11" customWidth="1"/>
    <col min="18" max="18" width="37" style="11" customWidth="1"/>
  </cols>
  <sheetData>
    <row r="1" spans="1:18" s="5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16</v>
      </c>
      <c r="O1" s="4" t="s">
        <v>13</v>
      </c>
      <c r="P1" s="4" t="s">
        <v>17</v>
      </c>
      <c r="Q1" s="4" t="s">
        <v>14</v>
      </c>
      <c r="R1" s="4" t="s">
        <v>18</v>
      </c>
    </row>
    <row r="2" spans="1:18" x14ac:dyDescent="0.75">
      <c r="A2" s="5">
        <v>1</v>
      </c>
      <c r="B2" s="5">
        <v>1</v>
      </c>
      <c r="C2" s="5">
        <v>10</v>
      </c>
      <c r="D2" s="5">
        <v>1</v>
      </c>
      <c r="E2" s="9">
        <v>2.2756962212628902</v>
      </c>
      <c r="F2" s="9">
        <v>51.550383500000002</v>
      </c>
      <c r="G2" s="9">
        <v>2.2756956775848098</v>
      </c>
      <c r="H2" s="9">
        <v>47.821722899999997</v>
      </c>
      <c r="I2" s="9">
        <v>2.5521006007170199</v>
      </c>
      <c r="J2" s="9">
        <v>1.1089374999999999</v>
      </c>
      <c r="K2" s="9">
        <v>2.55210152143753</v>
      </c>
      <c r="L2" s="9">
        <v>0.46222400000000002</v>
      </c>
      <c r="M2" s="9">
        <v>0.276404379454121</v>
      </c>
      <c r="N2" s="9">
        <v>10.830465671159899</v>
      </c>
      <c r="O2" s="9">
        <v>0.49523473928693501</v>
      </c>
      <c r="P2" s="9">
        <v>19.4049850208804</v>
      </c>
      <c r="Q2" s="9">
        <v>0.55819823016426096</v>
      </c>
      <c r="R2" s="9">
        <v>21.872109195359901</v>
      </c>
    </row>
    <row r="3" spans="1:18" x14ac:dyDescent="0.75">
      <c r="A3" s="5">
        <v>2</v>
      </c>
      <c r="B3" s="5">
        <v>1</v>
      </c>
      <c r="C3" s="5">
        <v>25</v>
      </c>
      <c r="D3" s="5"/>
      <c r="E3" s="9"/>
      <c r="F3" s="9"/>
      <c r="G3" s="9"/>
      <c r="H3" s="9"/>
      <c r="I3" s="9">
        <v>2.5521015735992099</v>
      </c>
      <c r="J3" s="9">
        <v>1.8103096999999999</v>
      </c>
      <c r="K3" s="9">
        <v>2.5520997113420298</v>
      </c>
      <c r="L3" s="9">
        <v>0.75162329999999999</v>
      </c>
      <c r="M3" s="9">
        <v>0.27640535233631103</v>
      </c>
      <c r="N3" s="9">
        <v>10.830499663322501</v>
      </c>
      <c r="O3" s="9">
        <v>0.48937242714351797</v>
      </c>
      <c r="P3" s="9">
        <v>19.175272340487599</v>
      </c>
      <c r="Q3" s="9">
        <v>0.56369344285557399</v>
      </c>
      <c r="R3" s="9">
        <v>22.087421938328401</v>
      </c>
    </row>
    <row r="4" spans="1:18" x14ac:dyDescent="0.75">
      <c r="A4" s="5">
        <v>3</v>
      </c>
      <c r="B4" s="5">
        <v>1</v>
      </c>
      <c r="C4" s="5">
        <v>50</v>
      </c>
      <c r="D4" s="5"/>
      <c r="E4" s="9"/>
      <c r="F4" s="9"/>
      <c r="G4" s="9"/>
      <c r="H4" s="9"/>
      <c r="I4" s="9">
        <v>2.5520973062914498</v>
      </c>
      <c r="J4" s="9">
        <v>5.7783376000000004</v>
      </c>
      <c r="K4" s="9">
        <v>2.5521006587186399</v>
      </c>
      <c r="L4" s="9">
        <v>4.2935565000000002</v>
      </c>
      <c r="M4" s="9">
        <v>0.27640108502855498</v>
      </c>
      <c r="N4" s="9">
        <v>10.830350564892999</v>
      </c>
      <c r="O4" s="9">
        <v>0.493342469678545</v>
      </c>
      <c r="P4" s="9">
        <v>19.330864401696299</v>
      </c>
      <c r="Q4" s="9">
        <v>0.56676593861848801</v>
      </c>
      <c r="R4" s="9">
        <v>22.207849881792999</v>
      </c>
    </row>
    <row r="5" spans="1:18" x14ac:dyDescent="0.75">
      <c r="A5" s="5">
        <v>4</v>
      </c>
      <c r="B5" s="5">
        <v>1</v>
      </c>
      <c r="C5" s="5">
        <v>75</v>
      </c>
      <c r="D5" s="5"/>
      <c r="E5" s="9"/>
      <c r="F5" s="9"/>
      <c r="G5" s="9"/>
      <c r="H5" s="9"/>
      <c r="I5" s="9">
        <v>2.4829444136264498</v>
      </c>
      <c r="J5" s="9">
        <v>24.011385199999999</v>
      </c>
      <c r="K5" s="9">
        <v>2.4829448201589699</v>
      </c>
      <c r="L5" s="9">
        <v>19.302226699999999</v>
      </c>
      <c r="M5" s="9">
        <v>0.20724819236355899</v>
      </c>
      <c r="N5" s="9">
        <v>8.3468720131701808</v>
      </c>
      <c r="O5" s="9">
        <v>0.35812495849726</v>
      </c>
      <c r="P5" s="9">
        <v>14.423398145035501</v>
      </c>
      <c r="Q5" s="9">
        <v>0.42270955723192299</v>
      </c>
      <c r="R5" s="9">
        <v>17.024527609723499</v>
      </c>
    </row>
    <row r="6" spans="1:18" x14ac:dyDescent="0.75">
      <c r="A6" s="5">
        <v>5</v>
      </c>
      <c r="B6" s="5">
        <v>1</v>
      </c>
      <c r="C6" s="5">
        <v>100</v>
      </c>
      <c r="D6" s="5"/>
      <c r="E6" s="9"/>
      <c r="F6" s="9"/>
      <c r="G6" s="9"/>
      <c r="H6" s="9"/>
      <c r="I6" s="9">
        <v>2.2756962212628902</v>
      </c>
      <c r="J6" s="9">
        <v>51.600958900000002</v>
      </c>
      <c r="K6" s="9">
        <v>2.2756956775848098</v>
      </c>
      <c r="L6" s="9">
        <v>47.999220800000003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x14ac:dyDescent="0.75">
      <c r="A7" s="5">
        <v>6</v>
      </c>
      <c r="B7" s="5">
        <v>1</v>
      </c>
      <c r="C7" s="5">
        <v>10</v>
      </c>
      <c r="D7" s="5">
        <v>2</v>
      </c>
      <c r="E7" s="9">
        <v>3.7097215956760601</v>
      </c>
      <c r="F7" s="9">
        <v>64.761449400000004</v>
      </c>
      <c r="G7" s="9">
        <v>3.7097235989800099</v>
      </c>
      <c r="H7" s="9">
        <v>62.0044848</v>
      </c>
      <c r="I7" s="9">
        <v>3.8958504106565899</v>
      </c>
      <c r="J7" s="9">
        <v>1.0777357999999999</v>
      </c>
      <c r="K7" s="9">
        <v>3.8958504119793802</v>
      </c>
      <c r="L7" s="9">
        <v>0.46436880000000003</v>
      </c>
      <c r="M7" s="9">
        <v>0.18612881498053799</v>
      </c>
      <c r="N7" s="9">
        <v>4.7776170889777099</v>
      </c>
      <c r="O7" s="9">
        <v>0.54698080952406702</v>
      </c>
      <c r="P7" s="9">
        <v>14.0400875769735</v>
      </c>
      <c r="Q7" s="9">
        <v>0.68439637431108402</v>
      </c>
      <c r="R7" s="9">
        <v>17.567316559152399</v>
      </c>
    </row>
    <row r="8" spans="1:18" x14ac:dyDescent="0.75">
      <c r="A8" s="5">
        <v>7</v>
      </c>
      <c r="B8" s="5">
        <v>1</v>
      </c>
      <c r="C8" s="5">
        <v>25</v>
      </c>
      <c r="D8" s="5"/>
      <c r="E8" s="9"/>
      <c r="F8" s="9"/>
      <c r="G8" s="9"/>
      <c r="H8" s="9"/>
      <c r="I8" s="9">
        <v>3.8958504266994902</v>
      </c>
      <c r="J8" s="9">
        <v>1.7468977000000001</v>
      </c>
      <c r="K8" s="9">
        <v>3.8958504254721098</v>
      </c>
      <c r="L8" s="9">
        <v>0.80308109999999999</v>
      </c>
      <c r="M8" s="9">
        <v>0.186128831023433</v>
      </c>
      <c r="N8" s="9">
        <v>4.7776174810981802</v>
      </c>
      <c r="O8" s="9">
        <v>0.54291326623269998</v>
      </c>
      <c r="P8" s="9">
        <v>13.9356804489193</v>
      </c>
      <c r="Q8" s="9">
        <v>0.69467399459399903</v>
      </c>
      <c r="R8" s="9">
        <v>17.831125903427399</v>
      </c>
    </row>
    <row r="9" spans="1:18" x14ac:dyDescent="0.75">
      <c r="A9" s="5">
        <v>8</v>
      </c>
      <c r="B9" s="5">
        <v>1</v>
      </c>
      <c r="C9" s="5">
        <v>50</v>
      </c>
      <c r="D9" s="5"/>
      <c r="E9" s="9"/>
      <c r="F9" s="9"/>
      <c r="G9" s="9"/>
      <c r="H9" s="9"/>
      <c r="I9" s="9">
        <v>3.8433772801710799</v>
      </c>
      <c r="J9" s="9">
        <v>5.7950811</v>
      </c>
      <c r="K9" s="9">
        <v>3.8433781218210599</v>
      </c>
      <c r="L9" s="9">
        <v>3.6814662999999999</v>
      </c>
      <c r="M9" s="9">
        <v>0.13365568449502699</v>
      </c>
      <c r="N9" s="9">
        <v>3.4775582710703099</v>
      </c>
      <c r="O9" s="9">
        <v>0.45126362611811599</v>
      </c>
      <c r="P9" s="9">
        <v>11.7413304295234</v>
      </c>
      <c r="Q9" s="9">
        <v>0.52928246913858901</v>
      </c>
      <c r="R9" s="9">
        <v>13.7712857873539</v>
      </c>
    </row>
    <row r="10" spans="1:18" x14ac:dyDescent="0.75">
      <c r="A10" s="5">
        <v>9</v>
      </c>
      <c r="B10" s="5">
        <v>1</v>
      </c>
      <c r="C10" s="5">
        <v>75</v>
      </c>
      <c r="D10" s="5"/>
      <c r="E10" s="9"/>
      <c r="F10" s="9"/>
      <c r="G10" s="9"/>
      <c r="H10" s="9"/>
      <c r="I10" s="9">
        <v>3.7204712441947798</v>
      </c>
      <c r="J10" s="9">
        <v>25.843963899999999</v>
      </c>
      <c r="K10" s="9">
        <v>3.7204731041011501</v>
      </c>
      <c r="L10" s="9">
        <v>18.069730400000001</v>
      </c>
      <c r="M10" s="9">
        <v>1.0749648518722E-2</v>
      </c>
      <c r="N10" s="9">
        <v>0.288932444659937</v>
      </c>
      <c r="O10" s="9">
        <v>0.15752335746905799</v>
      </c>
      <c r="P10" s="9">
        <v>4.2339625044770397</v>
      </c>
      <c r="Q10" s="9">
        <v>0.34070293191265</v>
      </c>
      <c r="R10" s="9">
        <v>9.15752090395174</v>
      </c>
    </row>
    <row r="11" spans="1:18" x14ac:dyDescent="0.75">
      <c r="A11" s="5">
        <v>10</v>
      </c>
      <c r="B11" s="5">
        <v>1</v>
      </c>
      <c r="C11" s="5">
        <v>100</v>
      </c>
      <c r="D11" s="5"/>
      <c r="E11" s="9"/>
      <c r="F11" s="9"/>
      <c r="G11" s="9"/>
      <c r="H11" s="9"/>
      <c r="I11" s="9">
        <v>3.7097215956760601</v>
      </c>
      <c r="J11" s="9">
        <v>65.504891799999996</v>
      </c>
      <c r="K11" s="9">
        <v>3.7097235989800099</v>
      </c>
      <c r="L11" s="9">
        <v>61.948223400000003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x14ac:dyDescent="0.75">
      <c r="A12" s="5">
        <v>11</v>
      </c>
      <c r="B12" s="5">
        <v>1</v>
      </c>
      <c r="C12" s="5">
        <v>10</v>
      </c>
      <c r="D12" s="5">
        <v>3</v>
      </c>
      <c r="E12" s="9">
        <v>3.10267754692542</v>
      </c>
      <c r="F12" s="9">
        <v>65.397826199999997</v>
      </c>
      <c r="G12" s="9">
        <v>3.10267825971914</v>
      </c>
      <c r="H12" s="9">
        <v>55.131056399999999</v>
      </c>
      <c r="I12" s="9">
        <v>3.3253080293922199</v>
      </c>
      <c r="J12" s="9">
        <v>1.0881308000000001</v>
      </c>
      <c r="K12" s="9">
        <v>3.3253085149144801</v>
      </c>
      <c r="L12" s="9">
        <v>0.465333</v>
      </c>
      <c r="M12" s="9">
        <v>0.222630482466805</v>
      </c>
      <c r="N12" s="9">
        <v>6.69503337732883</v>
      </c>
      <c r="O12" s="9">
        <v>0.58796811264742499</v>
      </c>
      <c r="P12" s="9">
        <v>17.681613476117299</v>
      </c>
      <c r="Q12" s="9">
        <v>0.70685311611391199</v>
      </c>
      <c r="R12" s="9">
        <v>21.256771098078001</v>
      </c>
    </row>
    <row r="13" spans="1:18" x14ac:dyDescent="0.75">
      <c r="A13" s="5">
        <v>12</v>
      </c>
      <c r="B13" s="5">
        <v>1</v>
      </c>
      <c r="C13" s="5">
        <v>25</v>
      </c>
      <c r="D13" s="5"/>
      <c r="E13" s="9"/>
      <c r="F13" s="9"/>
      <c r="G13" s="9"/>
      <c r="H13" s="9"/>
      <c r="I13" s="9">
        <v>3.3253085692015598</v>
      </c>
      <c r="J13" s="9">
        <v>1.8604708000000001</v>
      </c>
      <c r="K13" s="9">
        <v>3.32530809763501</v>
      </c>
      <c r="L13" s="9">
        <v>0.78434190000000004</v>
      </c>
      <c r="M13" s="9">
        <v>0.22263102227613901</v>
      </c>
      <c r="N13" s="9">
        <v>6.6950485238606197</v>
      </c>
      <c r="O13" s="9">
        <v>0.57887988854622396</v>
      </c>
      <c r="P13" s="9">
        <v>17.408305921071801</v>
      </c>
      <c r="Q13" s="9">
        <v>0.70860670709964102</v>
      </c>
      <c r="R13" s="9">
        <v>21.309502331983101</v>
      </c>
    </row>
    <row r="14" spans="1:18" x14ac:dyDescent="0.75">
      <c r="A14" s="5">
        <v>13</v>
      </c>
      <c r="B14" s="5">
        <v>1</v>
      </c>
      <c r="C14" s="5">
        <v>50</v>
      </c>
      <c r="D14" s="5"/>
      <c r="E14" s="9"/>
      <c r="F14" s="9"/>
      <c r="G14" s="9"/>
      <c r="H14" s="9"/>
      <c r="I14" s="9">
        <v>3.28919150600376</v>
      </c>
      <c r="J14" s="9">
        <v>5.4275976000000004</v>
      </c>
      <c r="K14" s="9">
        <v>3.28919086442338</v>
      </c>
      <c r="L14" s="9">
        <v>3.9150987000000002</v>
      </c>
      <c r="M14" s="9">
        <v>0.186513959078346</v>
      </c>
      <c r="N14" s="9">
        <v>5.6705107847293803</v>
      </c>
      <c r="O14" s="9">
        <v>0.47634527278561001</v>
      </c>
      <c r="P14" s="9">
        <v>14.4821386020284</v>
      </c>
      <c r="Q14" s="9">
        <v>0.58101239634639101</v>
      </c>
      <c r="R14" s="9">
        <v>17.664292130326501</v>
      </c>
    </row>
    <row r="15" spans="1:18" x14ac:dyDescent="0.75">
      <c r="A15" s="5">
        <v>14</v>
      </c>
      <c r="B15" s="5">
        <v>1</v>
      </c>
      <c r="C15" s="5">
        <v>75</v>
      </c>
      <c r="D15" s="5"/>
      <c r="E15" s="9"/>
      <c r="F15" s="9"/>
      <c r="G15" s="9"/>
      <c r="H15" s="9"/>
      <c r="I15" s="9">
        <v>3.1730764032704202</v>
      </c>
      <c r="J15" s="9">
        <v>26.306885699999999</v>
      </c>
      <c r="K15" s="9">
        <v>3.1730797944062101</v>
      </c>
      <c r="L15" s="9">
        <v>15.545749300000001</v>
      </c>
      <c r="M15" s="9">
        <v>7.0398856345000704E-2</v>
      </c>
      <c r="N15" s="9">
        <v>2.2186309876573498</v>
      </c>
      <c r="O15" s="9">
        <v>0.25024091427346001</v>
      </c>
      <c r="P15" s="9">
        <v>7.8863816205478896</v>
      </c>
      <c r="Q15" s="9">
        <v>0.37534136706765397</v>
      </c>
      <c r="R15" s="9">
        <v>11.8289419908326</v>
      </c>
    </row>
    <row r="16" spans="1:18" x14ac:dyDescent="0.75">
      <c r="A16" s="5">
        <v>15</v>
      </c>
      <c r="B16" s="5">
        <v>1</v>
      </c>
      <c r="C16" s="5">
        <v>100</v>
      </c>
      <c r="D16" s="5"/>
      <c r="E16" s="9"/>
      <c r="F16" s="9"/>
      <c r="G16" s="9"/>
      <c r="H16" s="9"/>
      <c r="I16" s="9">
        <v>3.10267754692542</v>
      </c>
      <c r="J16" s="9">
        <v>65.641859299999993</v>
      </c>
      <c r="K16" s="9">
        <v>3.10267825971914</v>
      </c>
      <c r="L16" s="9">
        <v>55.215090099999998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x14ac:dyDescent="0.75">
      <c r="A17" s="5">
        <v>16</v>
      </c>
      <c r="B17" s="5">
        <v>1</v>
      </c>
      <c r="C17" s="5">
        <v>10</v>
      </c>
      <c r="D17" s="5">
        <v>4</v>
      </c>
      <c r="E17" s="9">
        <v>2.5539119777361501</v>
      </c>
      <c r="F17" s="9">
        <v>58.359614200000003</v>
      </c>
      <c r="G17" s="9">
        <v>2.55391509207365</v>
      </c>
      <c r="H17" s="9">
        <v>48.229551700000002</v>
      </c>
      <c r="I17" s="9">
        <v>2.82923033370637</v>
      </c>
      <c r="J17" s="9">
        <v>1.0930565999999999</v>
      </c>
      <c r="K17" s="9">
        <v>2.8292306724823799</v>
      </c>
      <c r="L17" s="9">
        <v>0.4627365</v>
      </c>
      <c r="M17" s="9">
        <v>0.27531835597022097</v>
      </c>
      <c r="N17" s="9">
        <v>9.7312103822083191</v>
      </c>
      <c r="O17" s="9">
        <v>0.50325452813336302</v>
      </c>
      <c r="P17" s="9">
        <v>17.7876831779223</v>
      </c>
      <c r="Q17" s="9">
        <v>0.60083517139520104</v>
      </c>
      <c r="R17" s="9">
        <v>21.236700463623599</v>
      </c>
    </row>
    <row r="18" spans="1:18" x14ac:dyDescent="0.75">
      <c r="A18" s="5">
        <v>17</v>
      </c>
      <c r="B18" s="5">
        <v>1</v>
      </c>
      <c r="C18" s="5">
        <v>25</v>
      </c>
      <c r="D18" s="5"/>
      <c r="E18" s="9"/>
      <c r="F18" s="9"/>
      <c r="G18" s="9"/>
      <c r="H18" s="9"/>
      <c r="I18" s="9">
        <v>2.8292307180197001</v>
      </c>
      <c r="J18" s="9">
        <v>1.8370165000000001</v>
      </c>
      <c r="K18" s="9">
        <v>2.8292289349610402</v>
      </c>
      <c r="L18" s="9">
        <v>0.82321840000000002</v>
      </c>
      <c r="M18" s="9">
        <v>0.27531874028355702</v>
      </c>
      <c r="N18" s="9">
        <v>9.7312226440219103</v>
      </c>
      <c r="O18" s="9">
        <v>0.50070541768189603</v>
      </c>
      <c r="P18" s="9">
        <v>17.697581695718402</v>
      </c>
      <c r="Q18" s="9">
        <v>0.603512448069082</v>
      </c>
      <c r="R18" s="9">
        <v>21.3313267180806</v>
      </c>
    </row>
    <row r="19" spans="1:18" x14ac:dyDescent="0.75">
      <c r="A19" s="5">
        <v>18</v>
      </c>
      <c r="B19" s="5">
        <v>1</v>
      </c>
      <c r="C19" s="5">
        <v>50</v>
      </c>
      <c r="D19" s="5"/>
      <c r="E19" s="9"/>
      <c r="F19" s="9"/>
      <c r="G19" s="9"/>
      <c r="H19" s="9"/>
      <c r="I19" s="9">
        <v>2.7952892734577701</v>
      </c>
      <c r="J19" s="9">
        <v>5.6880199999999999</v>
      </c>
      <c r="K19" s="9">
        <v>2.7952871052057602</v>
      </c>
      <c r="L19" s="9">
        <v>4.0235368999999999</v>
      </c>
      <c r="M19" s="9">
        <v>0.241377295721622</v>
      </c>
      <c r="N19" s="9">
        <v>8.6351454932976708</v>
      </c>
      <c r="O19" s="9">
        <v>0.45893664796945099</v>
      </c>
      <c r="P19" s="9">
        <v>16.418216616334199</v>
      </c>
      <c r="Q19" s="9">
        <v>0.53974511459868901</v>
      </c>
      <c r="R19" s="9">
        <v>19.3090969054171</v>
      </c>
    </row>
    <row r="20" spans="1:18" x14ac:dyDescent="0.75">
      <c r="A20" s="5">
        <v>19</v>
      </c>
      <c r="B20" s="5">
        <v>1</v>
      </c>
      <c r="C20" s="5">
        <v>75</v>
      </c>
      <c r="D20" s="5"/>
      <c r="E20" s="9"/>
      <c r="F20" s="9"/>
      <c r="G20" s="9"/>
      <c r="H20" s="9"/>
      <c r="I20" s="9">
        <v>2.66865779606503</v>
      </c>
      <c r="J20" s="9">
        <v>21.9239873</v>
      </c>
      <c r="K20" s="9">
        <v>2.6686582592422399</v>
      </c>
      <c r="L20" s="9">
        <v>15.4272981</v>
      </c>
      <c r="M20" s="9">
        <v>0.114745818328887</v>
      </c>
      <c r="N20" s="9">
        <v>4.2997576721182202</v>
      </c>
      <c r="O20" s="9">
        <v>0.26221010281206603</v>
      </c>
      <c r="P20" s="9">
        <v>9.8255423830922695</v>
      </c>
      <c r="Q20" s="9">
        <v>0.33528181738274598</v>
      </c>
      <c r="R20" s="9">
        <v>12.5636871792675</v>
      </c>
    </row>
    <row r="21" spans="1:18" x14ac:dyDescent="0.75">
      <c r="A21" s="5">
        <v>20</v>
      </c>
      <c r="B21" s="5">
        <v>1</v>
      </c>
      <c r="C21" s="5">
        <v>100</v>
      </c>
      <c r="D21" s="5"/>
      <c r="E21" s="9"/>
      <c r="F21" s="9"/>
      <c r="G21" s="9"/>
      <c r="H21" s="9"/>
      <c r="I21" s="9">
        <v>2.5539119777361501</v>
      </c>
      <c r="J21" s="9">
        <v>58.504873099999998</v>
      </c>
      <c r="K21" s="9">
        <v>2.55391509207365</v>
      </c>
      <c r="L21" s="9">
        <v>48.150964500000001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 x14ac:dyDescent="0.75">
      <c r="A22" s="5">
        <v>21</v>
      </c>
      <c r="B22" s="5">
        <v>1</v>
      </c>
      <c r="C22" s="5">
        <v>10</v>
      </c>
      <c r="D22" s="5">
        <v>5</v>
      </c>
      <c r="E22" s="9">
        <v>3.48294090054923</v>
      </c>
      <c r="F22" s="9">
        <v>61.810086099999999</v>
      </c>
      <c r="G22" s="9">
        <v>3.4829410132148899</v>
      </c>
      <c r="H22" s="9">
        <v>58.701673</v>
      </c>
      <c r="I22" s="9">
        <v>3.70469581309254</v>
      </c>
      <c r="J22" s="9">
        <v>1.0814139</v>
      </c>
      <c r="K22" s="9">
        <v>3.70469629228938</v>
      </c>
      <c r="L22" s="9">
        <v>0.4366738</v>
      </c>
      <c r="M22" s="9">
        <v>0.221754912543318</v>
      </c>
      <c r="N22" s="9">
        <v>5.9857792307705102</v>
      </c>
      <c r="O22" s="9">
        <v>0.49964362922001698</v>
      </c>
      <c r="P22" s="9">
        <v>13.486765295392299</v>
      </c>
      <c r="Q22" s="9">
        <v>0.61137422902027105</v>
      </c>
      <c r="R22" s="9">
        <v>16.502683617360699</v>
      </c>
    </row>
    <row r="23" spans="1:18" x14ac:dyDescent="0.75">
      <c r="A23" s="5">
        <v>22</v>
      </c>
      <c r="B23" s="5">
        <v>1</v>
      </c>
      <c r="C23" s="5">
        <v>25</v>
      </c>
      <c r="D23" s="5"/>
      <c r="E23" s="9"/>
      <c r="F23" s="9"/>
      <c r="G23" s="9"/>
      <c r="H23" s="9"/>
      <c r="I23" s="9">
        <v>3.7046963598702698</v>
      </c>
      <c r="J23" s="9">
        <v>1.6891833999999999</v>
      </c>
      <c r="K23" s="9">
        <v>3.7046937680514498</v>
      </c>
      <c r="L23" s="9">
        <v>0.77846649999999995</v>
      </c>
      <c r="M23" s="9">
        <v>0.22175545932104501</v>
      </c>
      <c r="N23" s="9">
        <v>5.9857931063697203</v>
      </c>
      <c r="O23" s="9">
        <v>0.49051266125910897</v>
      </c>
      <c r="P23" s="9">
        <v>13.2402932281415</v>
      </c>
      <c r="Q23" s="9">
        <v>0.62180519510561905</v>
      </c>
      <c r="R23" s="9">
        <v>16.784241802947498</v>
      </c>
    </row>
    <row r="24" spans="1:18" x14ac:dyDescent="0.75">
      <c r="A24" s="5">
        <v>23</v>
      </c>
      <c r="B24" s="5">
        <v>1</v>
      </c>
      <c r="C24" s="5">
        <v>50</v>
      </c>
      <c r="D24" s="5"/>
      <c r="E24" s="9"/>
      <c r="F24" s="9"/>
      <c r="G24" s="9"/>
      <c r="H24" s="9"/>
      <c r="I24" s="9">
        <v>3.65712445142205</v>
      </c>
      <c r="J24" s="9">
        <v>6.0459098999999998</v>
      </c>
      <c r="K24" s="9">
        <v>3.6571241458772099</v>
      </c>
      <c r="L24" s="9">
        <v>3.8522588999999998</v>
      </c>
      <c r="M24" s="9">
        <v>0.17418355087282</v>
      </c>
      <c r="N24" s="9">
        <v>4.7628554397455796</v>
      </c>
      <c r="O24" s="9">
        <v>0.43930008156253803</v>
      </c>
      <c r="P24" s="9">
        <v>12.0121720602568</v>
      </c>
      <c r="Q24" s="9">
        <v>0.54102287373289504</v>
      </c>
      <c r="R24" s="9">
        <v>14.793668657420801</v>
      </c>
    </row>
    <row r="25" spans="1:18" x14ac:dyDescent="0.75">
      <c r="A25" s="5">
        <v>24</v>
      </c>
      <c r="B25" s="5">
        <v>1</v>
      </c>
      <c r="C25" s="5">
        <v>75</v>
      </c>
      <c r="D25" s="5"/>
      <c r="E25" s="9"/>
      <c r="F25" s="9"/>
      <c r="G25" s="9"/>
      <c r="H25" s="9"/>
      <c r="I25" s="9">
        <v>3.5262883002579701</v>
      </c>
      <c r="J25" s="9">
        <v>24.139311800000002</v>
      </c>
      <c r="K25" s="9">
        <v>3.5262896886502402</v>
      </c>
      <c r="L25" s="9">
        <v>20.5129947</v>
      </c>
      <c r="M25" s="9">
        <v>4.3347399708746397E-2</v>
      </c>
      <c r="N25" s="9">
        <v>1.22926420127291</v>
      </c>
      <c r="O25" s="9">
        <v>0.215840172504915</v>
      </c>
      <c r="P25" s="9">
        <v>6.1208884279009403</v>
      </c>
      <c r="Q25" s="9">
        <v>0.32391178836776902</v>
      </c>
      <c r="R25" s="9">
        <v>9.1856297837040994</v>
      </c>
    </row>
    <row r="26" spans="1:18" x14ac:dyDescent="0.75">
      <c r="A26" s="5">
        <v>25</v>
      </c>
      <c r="B26" s="5">
        <v>1</v>
      </c>
      <c r="C26" s="5">
        <v>100</v>
      </c>
      <c r="D26" s="5"/>
      <c r="E26" s="9"/>
      <c r="F26" s="9"/>
      <c r="G26" s="9"/>
      <c r="H26" s="9"/>
      <c r="I26" s="9">
        <v>3.48294090054923</v>
      </c>
      <c r="J26" s="9">
        <v>62.213858399999999</v>
      </c>
      <c r="K26" s="9">
        <v>3.4829410132148899</v>
      </c>
      <c r="L26" s="9">
        <v>58.241733600000003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x14ac:dyDescent="0.75">
      <c r="A27" s="12" t="s">
        <v>15</v>
      </c>
      <c r="B27" s="10">
        <v>1</v>
      </c>
      <c r="C27" s="10">
        <v>10</v>
      </c>
      <c r="D27" s="10"/>
      <c r="E27" s="7"/>
      <c r="F27" s="7">
        <f>AVERAGE(F2,F7,F12,F17,F22)</f>
        <v>60.375871879999998</v>
      </c>
      <c r="G27" s="7"/>
      <c r="H27" s="7">
        <f>AVERAGE(H2,H7,H12,H17,H22)</f>
        <v>54.377697760000004</v>
      </c>
      <c r="I27" s="7"/>
      <c r="J27" s="7">
        <f>AVERAGE(J2,J7,J12,J17,J22)</f>
        <v>1.0898549200000001</v>
      </c>
      <c r="K27" s="7"/>
      <c r="L27" s="7">
        <f>AVERAGE(L2,L7,L12,L17,L22)</f>
        <v>0.45826722000000003</v>
      </c>
      <c r="M27" s="7"/>
      <c r="N27" s="7">
        <f>AVERAGE(N2,N7,N12,N17,N22)</f>
        <v>7.6040211500890535</v>
      </c>
      <c r="O27" s="7"/>
      <c r="P27" s="7">
        <f>AVERAGE(P2,P7,P12,P17,P22)</f>
        <v>16.480226909457162</v>
      </c>
      <c r="Q27" s="7"/>
      <c r="R27" s="7">
        <f>AVERAGE(R2,R7,R12,R17,R22)</f>
        <v>19.687116186714924</v>
      </c>
    </row>
    <row r="28" spans="1:18" x14ac:dyDescent="0.75">
      <c r="A28" s="12"/>
      <c r="B28" s="10"/>
      <c r="C28" s="10">
        <v>25</v>
      </c>
      <c r="D28" s="10"/>
      <c r="E28" s="10"/>
      <c r="F28" s="10"/>
      <c r="G28" s="10"/>
      <c r="H28" s="10"/>
      <c r="I28" s="7"/>
      <c r="J28" s="7">
        <f t="shared" ref="J28:J31" si="0">AVERAGE(J3,J8,J13,J18,J23)</f>
        <v>1.7887756199999998</v>
      </c>
      <c r="K28" s="7"/>
      <c r="L28" s="7">
        <f t="shared" ref="L28:R31" si="1">AVERAGE(L3,L8,L13,L18,L23)</f>
        <v>0.78814623999999989</v>
      </c>
      <c r="M28" s="7"/>
      <c r="N28" s="7">
        <f t="shared" si="1"/>
        <v>7.6040362837345867</v>
      </c>
      <c r="O28" s="7"/>
      <c r="P28" s="7">
        <f t="shared" si="1"/>
        <v>16.291426726867719</v>
      </c>
      <c r="Q28" s="7"/>
      <c r="R28" s="7">
        <f t="shared" si="1"/>
        <v>19.868723738953399</v>
      </c>
    </row>
    <row r="29" spans="1:18" x14ac:dyDescent="0.75">
      <c r="A29" s="12"/>
      <c r="B29" s="10"/>
      <c r="C29" s="10">
        <v>50</v>
      </c>
      <c r="D29" s="10"/>
      <c r="E29" s="10"/>
      <c r="F29" s="10"/>
      <c r="G29" s="10"/>
      <c r="H29" s="10"/>
      <c r="I29" s="7"/>
      <c r="J29" s="7">
        <f t="shared" si="0"/>
        <v>5.7469892400000004</v>
      </c>
      <c r="K29" s="7"/>
      <c r="L29" s="7">
        <f t="shared" si="1"/>
        <v>3.9531834599999995</v>
      </c>
      <c r="M29" s="7"/>
      <c r="N29" s="7">
        <f t="shared" si="1"/>
        <v>6.6752841107471879</v>
      </c>
      <c r="O29" s="7"/>
      <c r="P29" s="7">
        <f t="shared" si="1"/>
        <v>14.796944421967819</v>
      </c>
      <c r="Q29" s="7"/>
      <c r="R29" s="7">
        <f t="shared" si="1"/>
        <v>17.549238672462259</v>
      </c>
    </row>
    <row r="30" spans="1:18" x14ac:dyDescent="0.75">
      <c r="A30" s="12"/>
      <c r="B30" s="10"/>
      <c r="C30" s="10">
        <v>75</v>
      </c>
      <c r="D30" s="10"/>
      <c r="E30" s="10"/>
      <c r="F30" s="10"/>
      <c r="G30" s="10"/>
      <c r="H30" s="10"/>
      <c r="I30" s="7"/>
      <c r="J30" s="7">
        <f t="shared" si="0"/>
        <v>24.445106779999996</v>
      </c>
      <c r="K30" s="7"/>
      <c r="L30" s="7">
        <f t="shared" si="1"/>
        <v>17.77159984</v>
      </c>
      <c r="M30" s="7"/>
      <c r="N30" s="7">
        <f t="shared" si="1"/>
        <v>3.2766914637757196</v>
      </c>
      <c r="O30" s="7"/>
      <c r="P30" s="7">
        <f t="shared" si="1"/>
        <v>8.4980346162107274</v>
      </c>
      <c r="Q30" s="7"/>
      <c r="R30" s="7">
        <f t="shared" si="1"/>
        <v>11.95206149349589</v>
      </c>
    </row>
    <row r="31" spans="1:18" x14ac:dyDescent="0.75">
      <c r="A31" s="12"/>
      <c r="B31" s="10"/>
      <c r="C31" s="10">
        <v>100</v>
      </c>
      <c r="D31" s="10"/>
      <c r="E31" s="10"/>
      <c r="F31" s="10"/>
      <c r="G31" s="10"/>
      <c r="H31" s="10"/>
      <c r="I31" s="7"/>
      <c r="J31" s="7">
        <f t="shared" si="0"/>
        <v>60.693288299999992</v>
      </c>
      <c r="K31" s="7"/>
      <c r="L31" s="7">
        <f t="shared" si="1"/>
        <v>54.311046480000002</v>
      </c>
      <c r="M31" s="7"/>
      <c r="N31" s="7">
        <f t="shared" si="1"/>
        <v>0</v>
      </c>
      <c r="O31" s="7"/>
      <c r="P31" s="7">
        <f t="shared" si="1"/>
        <v>0</v>
      </c>
      <c r="Q31" s="7"/>
      <c r="R31" s="7">
        <f t="shared" si="1"/>
        <v>0</v>
      </c>
    </row>
    <row r="32" spans="1:18" x14ac:dyDescent="0.75">
      <c r="A32" s="5">
        <v>26</v>
      </c>
      <c r="B32" s="5">
        <v>2</v>
      </c>
      <c r="C32" s="5">
        <v>10</v>
      </c>
      <c r="D32" s="5">
        <v>1</v>
      </c>
      <c r="E32" s="9">
        <v>3.8788534676798001</v>
      </c>
      <c r="F32" s="9">
        <v>82.5496859</v>
      </c>
      <c r="G32" s="9">
        <v>3.8788532072286301</v>
      </c>
      <c r="H32" s="9">
        <v>61.7228517</v>
      </c>
      <c r="I32" s="9">
        <v>4.3877352783158203</v>
      </c>
      <c r="J32" s="9">
        <v>1.0599921000000001</v>
      </c>
      <c r="K32" s="9">
        <v>4.3877352876464304</v>
      </c>
      <c r="L32" s="9">
        <v>0.44099899999999997</v>
      </c>
      <c r="M32" s="9">
        <v>0.508881810636027</v>
      </c>
      <c r="N32" s="9">
        <v>11.5978238967816</v>
      </c>
      <c r="O32" s="9">
        <v>0.937205359195322</v>
      </c>
      <c r="P32" s="9">
        <v>21.359660502469001</v>
      </c>
      <c r="Q32" s="9">
        <v>1.05306937281667</v>
      </c>
      <c r="R32" s="9">
        <v>24.000294138548799</v>
      </c>
    </row>
    <row r="33" spans="1:18" x14ac:dyDescent="0.75">
      <c r="A33" s="5">
        <v>27</v>
      </c>
      <c r="B33" s="5">
        <v>2</v>
      </c>
      <c r="C33" s="5">
        <v>25</v>
      </c>
      <c r="D33" s="5"/>
      <c r="E33" s="9"/>
      <c r="F33" s="9"/>
      <c r="G33" s="9"/>
      <c r="H33" s="9"/>
      <c r="I33" s="9">
        <v>4.3877348843217199</v>
      </c>
      <c r="J33" s="9">
        <v>1.7771421999999999</v>
      </c>
      <c r="K33" s="9">
        <v>4.38773472275951</v>
      </c>
      <c r="L33" s="9">
        <v>0.83154879999999998</v>
      </c>
      <c r="M33" s="9">
        <v>0.50888141664192199</v>
      </c>
      <c r="N33" s="9">
        <v>11.597815958759501</v>
      </c>
      <c r="O33" s="9">
        <v>0.93763991280471304</v>
      </c>
      <c r="P33" s="9">
        <v>21.369566246016699</v>
      </c>
      <c r="Q33" s="9">
        <v>1.05414741292238</v>
      </c>
      <c r="R33" s="9">
        <v>24.024865692981301</v>
      </c>
    </row>
    <row r="34" spans="1:18" x14ac:dyDescent="0.75">
      <c r="A34" s="5">
        <v>28</v>
      </c>
      <c r="B34" s="5">
        <v>2</v>
      </c>
      <c r="C34" s="5">
        <v>50</v>
      </c>
      <c r="D34" s="5"/>
      <c r="E34" s="9"/>
      <c r="F34" s="9"/>
      <c r="G34" s="9"/>
      <c r="H34" s="9"/>
      <c r="I34" s="9">
        <v>4.2712357649533503</v>
      </c>
      <c r="J34" s="9">
        <v>5.6721178999999999</v>
      </c>
      <c r="K34" s="9">
        <v>4.2712371910154703</v>
      </c>
      <c r="L34" s="9">
        <v>4.5177508</v>
      </c>
      <c r="M34" s="9">
        <v>0.392382297273556</v>
      </c>
      <c r="N34" s="9">
        <v>9.1866223001118197</v>
      </c>
      <c r="O34" s="9">
        <v>0.55287720209143199</v>
      </c>
      <c r="P34" s="9">
        <v>12.9441977103662</v>
      </c>
      <c r="Q34" s="9">
        <v>0.61581023819284897</v>
      </c>
      <c r="R34" s="9">
        <v>14.4176128895937</v>
      </c>
    </row>
    <row r="35" spans="1:18" x14ac:dyDescent="0.75">
      <c r="A35" s="5">
        <v>29</v>
      </c>
      <c r="B35" s="5">
        <v>2</v>
      </c>
      <c r="C35" s="5">
        <v>75</v>
      </c>
      <c r="D35" s="5"/>
      <c r="E35" s="9"/>
      <c r="F35" s="9"/>
      <c r="G35" s="9"/>
      <c r="H35" s="9"/>
      <c r="I35" s="9">
        <v>3.9916845331017199</v>
      </c>
      <c r="J35" s="9">
        <v>23.116197700000001</v>
      </c>
      <c r="K35" s="9">
        <v>3.9916844659657902</v>
      </c>
      <c r="L35" s="9">
        <v>19.5060085</v>
      </c>
      <c r="M35" s="9">
        <v>0.112831065421925</v>
      </c>
      <c r="N35" s="9">
        <v>2.8266528701417601</v>
      </c>
      <c r="O35" s="9">
        <v>0.31415926610848399</v>
      </c>
      <c r="P35" s="9">
        <v>7.8703430469834199</v>
      </c>
      <c r="Q35" s="9">
        <v>0.38981944170690203</v>
      </c>
      <c r="R35" s="9">
        <v>9.7657878139982799</v>
      </c>
    </row>
    <row r="36" spans="1:18" x14ac:dyDescent="0.75">
      <c r="A36" s="5">
        <v>30</v>
      </c>
      <c r="B36" s="5">
        <v>2</v>
      </c>
      <c r="C36" s="5">
        <v>100</v>
      </c>
      <c r="D36" s="5"/>
      <c r="E36" s="9"/>
      <c r="F36" s="9"/>
      <c r="G36" s="9"/>
      <c r="H36" s="9"/>
      <c r="I36" s="9">
        <v>3.8788534676798001</v>
      </c>
      <c r="J36" s="9">
        <v>83.132156699999996</v>
      </c>
      <c r="K36" s="9">
        <v>3.8788532072286301</v>
      </c>
      <c r="L36" s="9">
        <v>62.235498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</row>
    <row r="37" spans="1:18" x14ac:dyDescent="0.75">
      <c r="A37" s="5">
        <v>31</v>
      </c>
      <c r="B37" s="5">
        <v>2</v>
      </c>
      <c r="C37" s="5">
        <v>10</v>
      </c>
      <c r="D37" s="5">
        <v>2</v>
      </c>
      <c r="E37" s="9">
        <v>4.2037017882576198</v>
      </c>
      <c r="F37" s="9">
        <v>69.3773762</v>
      </c>
      <c r="G37" s="9">
        <v>4.2037015654737004</v>
      </c>
      <c r="H37" s="9">
        <v>54.980560099999998</v>
      </c>
      <c r="I37" s="9">
        <v>4.7008741474144102</v>
      </c>
      <c r="J37" s="9">
        <v>1.0621408000000001</v>
      </c>
      <c r="K37" s="9">
        <v>4.7008740999031602</v>
      </c>
      <c r="L37" s="9">
        <v>0.42493150000000002</v>
      </c>
      <c r="M37" s="9">
        <v>0.49717235915679397</v>
      </c>
      <c r="N37" s="9">
        <v>10.5761682522441</v>
      </c>
      <c r="O37" s="9">
        <v>1.1378579633258701</v>
      </c>
      <c r="P37" s="9">
        <v>24.2052419963576</v>
      </c>
      <c r="Q37" s="9">
        <v>1.26855352218329</v>
      </c>
      <c r="R37" s="9">
        <v>26.985481474355598</v>
      </c>
    </row>
    <row r="38" spans="1:18" x14ac:dyDescent="0.75">
      <c r="A38" s="5">
        <v>32</v>
      </c>
      <c r="B38" s="5">
        <v>2</v>
      </c>
      <c r="C38" s="5">
        <v>25</v>
      </c>
      <c r="D38" s="5"/>
      <c r="E38" s="9"/>
      <c r="F38" s="9"/>
      <c r="G38" s="9"/>
      <c r="H38" s="9"/>
      <c r="I38" s="9">
        <v>4.6830696446482802</v>
      </c>
      <c r="J38" s="9">
        <v>1.8882852999999999</v>
      </c>
      <c r="K38" s="9">
        <v>4.6830686273472901</v>
      </c>
      <c r="L38" s="9">
        <v>0.85736970000000001</v>
      </c>
      <c r="M38" s="9">
        <v>0.47936785639065699</v>
      </c>
      <c r="N38" s="9">
        <v>10.236188926604401</v>
      </c>
      <c r="O38" s="9">
        <v>1.1034613854471</v>
      </c>
      <c r="P38" s="9">
        <v>23.562779740167102</v>
      </c>
      <c r="Q38" s="9">
        <v>1.20569027197618</v>
      </c>
      <c r="R38" s="9">
        <v>25.745725847874699</v>
      </c>
    </row>
    <row r="39" spans="1:18" x14ac:dyDescent="0.75">
      <c r="A39" s="5">
        <v>33</v>
      </c>
      <c r="B39" s="5">
        <v>2</v>
      </c>
      <c r="C39" s="5">
        <v>50</v>
      </c>
      <c r="D39" s="5"/>
      <c r="E39" s="9"/>
      <c r="F39" s="9"/>
      <c r="G39" s="9"/>
      <c r="H39" s="9"/>
      <c r="I39" s="9">
        <v>4.4593026387393904</v>
      </c>
      <c r="J39" s="9">
        <v>5.8215906000000004</v>
      </c>
      <c r="K39" s="9">
        <v>4.4593026759875301</v>
      </c>
      <c r="L39" s="9">
        <v>4.3034258000000003</v>
      </c>
      <c r="M39" s="9">
        <v>0.255600850481771</v>
      </c>
      <c r="N39" s="9">
        <v>5.7318570007176497</v>
      </c>
      <c r="O39" s="9">
        <v>0.69588356865186496</v>
      </c>
      <c r="P39" s="9">
        <v>15.605210613123701</v>
      </c>
      <c r="Q39" s="9">
        <v>0.80365665563608601</v>
      </c>
      <c r="R39" s="9">
        <v>18.022025431834599</v>
      </c>
    </row>
    <row r="40" spans="1:18" x14ac:dyDescent="0.75">
      <c r="A40" s="5">
        <v>34</v>
      </c>
      <c r="B40" s="5">
        <v>2</v>
      </c>
      <c r="C40" s="5">
        <v>75</v>
      </c>
      <c r="D40" s="5"/>
      <c r="E40" s="9"/>
      <c r="F40" s="9"/>
      <c r="G40" s="9"/>
      <c r="H40" s="9"/>
      <c r="I40" s="9">
        <v>4.2675430554234604</v>
      </c>
      <c r="J40" s="9">
        <v>21.889303699999999</v>
      </c>
      <c r="K40" s="9">
        <v>4.2675444574687598</v>
      </c>
      <c r="L40" s="9">
        <v>18.436954100000001</v>
      </c>
      <c r="M40" s="9">
        <v>6.3841267165844998E-2</v>
      </c>
      <c r="N40" s="9">
        <v>1.49597242105646</v>
      </c>
      <c r="O40" s="9">
        <v>0.31292272948232702</v>
      </c>
      <c r="P40" s="9">
        <v>7.3326203255206801</v>
      </c>
      <c r="Q40" s="9">
        <v>0.43748458842236998</v>
      </c>
      <c r="R40" s="9">
        <v>10.251439358447399</v>
      </c>
    </row>
    <row r="41" spans="1:18" x14ac:dyDescent="0.75">
      <c r="A41" s="5">
        <v>35</v>
      </c>
      <c r="B41" s="5">
        <v>2</v>
      </c>
      <c r="C41" s="5">
        <v>100</v>
      </c>
      <c r="D41" s="5"/>
      <c r="E41" s="9"/>
      <c r="F41" s="9"/>
      <c r="G41" s="9"/>
      <c r="H41" s="9"/>
      <c r="I41" s="9">
        <v>4.2037017882576198</v>
      </c>
      <c r="J41" s="9">
        <v>68.740545400000002</v>
      </c>
      <c r="K41" s="9">
        <v>4.2037015654737004</v>
      </c>
      <c r="L41" s="9">
        <v>54.900296500000003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</row>
    <row r="42" spans="1:18" x14ac:dyDescent="0.75">
      <c r="A42" s="5">
        <v>36</v>
      </c>
      <c r="B42" s="5">
        <v>2</v>
      </c>
      <c r="C42" s="5">
        <v>10</v>
      </c>
      <c r="D42" s="5">
        <v>3</v>
      </c>
      <c r="E42" s="9">
        <v>3.10030520280778</v>
      </c>
      <c r="F42" s="9">
        <v>72.293656799999994</v>
      </c>
      <c r="G42" s="9">
        <v>3.1003038347073302</v>
      </c>
      <c r="H42" s="9">
        <v>55.642109499999997</v>
      </c>
      <c r="I42" s="9">
        <v>3.5870055513854799</v>
      </c>
      <c r="J42" s="9">
        <v>1.0922658999999999</v>
      </c>
      <c r="K42" s="9">
        <v>3.58700530968424</v>
      </c>
      <c r="L42" s="9">
        <v>0.44381130000000002</v>
      </c>
      <c r="M42" s="9">
        <v>0.4867003485777</v>
      </c>
      <c r="N42" s="9">
        <v>13.5684303134048</v>
      </c>
      <c r="O42" s="9">
        <v>1.00291897882984</v>
      </c>
      <c r="P42" s="9">
        <v>27.9597832917337</v>
      </c>
      <c r="Q42" s="9">
        <v>1.0943327886655401</v>
      </c>
      <c r="R42" s="9">
        <v>30.508254670608199</v>
      </c>
    </row>
    <row r="43" spans="1:18" x14ac:dyDescent="0.75">
      <c r="A43" s="5">
        <v>37</v>
      </c>
      <c r="B43" s="5">
        <v>2</v>
      </c>
      <c r="C43" s="5">
        <v>25</v>
      </c>
      <c r="D43" s="5"/>
      <c r="E43" s="9"/>
      <c r="F43" s="9"/>
      <c r="G43" s="9"/>
      <c r="H43" s="9"/>
      <c r="I43" s="9">
        <v>3.43043326108074</v>
      </c>
      <c r="J43" s="9">
        <v>1.8394812</v>
      </c>
      <c r="K43" s="9">
        <v>3.4304327434476698</v>
      </c>
      <c r="L43" s="9">
        <v>0.84442709999999999</v>
      </c>
      <c r="M43" s="9">
        <v>0.33012805827296299</v>
      </c>
      <c r="N43" s="9">
        <v>9.6235091356640403</v>
      </c>
      <c r="O43" s="9">
        <v>0.73667349174453101</v>
      </c>
      <c r="P43" s="9">
        <v>21.4746487011511</v>
      </c>
      <c r="Q43" s="9">
        <v>0.80330501709083102</v>
      </c>
      <c r="R43" s="9">
        <v>23.417013419399801</v>
      </c>
    </row>
    <row r="44" spans="1:18" x14ac:dyDescent="0.75">
      <c r="A44" s="5">
        <v>38</v>
      </c>
      <c r="B44" s="5">
        <v>2</v>
      </c>
      <c r="C44" s="5">
        <v>50</v>
      </c>
      <c r="D44" s="5"/>
      <c r="E44" s="9"/>
      <c r="F44" s="9"/>
      <c r="G44" s="9"/>
      <c r="H44" s="9"/>
      <c r="I44" s="9">
        <v>3.2123058467558701</v>
      </c>
      <c r="J44" s="9">
        <v>6.1534003000000004</v>
      </c>
      <c r="K44" s="9">
        <v>3.2123052014734901</v>
      </c>
      <c r="L44" s="9">
        <v>4.3820861999999998</v>
      </c>
      <c r="M44" s="9">
        <v>0.112000643948092</v>
      </c>
      <c r="N44" s="9">
        <v>3.4866120877375999</v>
      </c>
      <c r="O44" s="9">
        <v>0.39582295375990301</v>
      </c>
      <c r="P44" s="9">
        <v>12.322081789305599</v>
      </c>
      <c r="Q44" s="9">
        <v>0.45444209628935001</v>
      </c>
      <c r="R44" s="9">
        <v>14.146912466267599</v>
      </c>
    </row>
    <row r="45" spans="1:18" x14ac:dyDescent="0.75">
      <c r="A45" s="5">
        <v>39</v>
      </c>
      <c r="B45" s="5">
        <v>2</v>
      </c>
      <c r="C45" s="5">
        <v>75</v>
      </c>
      <c r="D45" s="5"/>
      <c r="E45" s="9"/>
      <c r="F45" s="9"/>
      <c r="G45" s="9"/>
      <c r="H45" s="9"/>
      <c r="I45" s="9">
        <v>3.13502950610971</v>
      </c>
      <c r="J45" s="9">
        <v>24.078806100000001</v>
      </c>
      <c r="K45" s="9">
        <v>3.1350301771620499</v>
      </c>
      <c r="L45" s="9">
        <v>18.686869000000002</v>
      </c>
      <c r="M45" s="9">
        <v>3.4724303301930902E-2</v>
      </c>
      <c r="N45" s="9">
        <v>1.10762285440243</v>
      </c>
      <c r="O45" s="9">
        <v>0.24501683246332401</v>
      </c>
      <c r="P45" s="9">
        <v>7.8154553884045601</v>
      </c>
      <c r="Q45" s="9">
        <v>0.343373731467844</v>
      </c>
      <c r="R45" s="9">
        <v>10.9528070086313</v>
      </c>
    </row>
    <row r="46" spans="1:18" x14ac:dyDescent="0.75">
      <c r="A46" s="5">
        <v>40</v>
      </c>
      <c r="B46" s="5">
        <v>2</v>
      </c>
      <c r="C46" s="5">
        <v>100</v>
      </c>
      <c r="D46" s="5"/>
      <c r="E46" s="9"/>
      <c r="F46" s="9"/>
      <c r="G46" s="9"/>
      <c r="H46" s="9"/>
      <c r="I46" s="9">
        <v>3.10030520280778</v>
      </c>
      <c r="J46" s="9">
        <v>72.220045900000002</v>
      </c>
      <c r="K46" s="9">
        <v>3.1003038347073302</v>
      </c>
      <c r="L46" s="9">
        <v>55.060349299999999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</row>
    <row r="47" spans="1:18" x14ac:dyDescent="0.75">
      <c r="A47" s="5">
        <v>41</v>
      </c>
      <c r="B47" s="5">
        <v>2</v>
      </c>
      <c r="C47" s="5">
        <v>10</v>
      </c>
      <c r="D47" s="5">
        <v>4</v>
      </c>
      <c r="E47" s="9">
        <v>4.7397159439647298</v>
      </c>
      <c r="F47" s="9">
        <v>64.953597900000005</v>
      </c>
      <c r="G47" s="9">
        <v>4.7397175181745004</v>
      </c>
      <c r="H47" s="9">
        <v>54.795397299999998</v>
      </c>
      <c r="I47" s="9">
        <v>5.1627501700893701</v>
      </c>
      <c r="J47" s="9">
        <v>1.0920768999999999</v>
      </c>
      <c r="K47" s="9">
        <v>5.1627503425200301</v>
      </c>
      <c r="L47" s="9">
        <v>0.44726660000000001</v>
      </c>
      <c r="M47" s="9">
        <v>0.42303422612463398</v>
      </c>
      <c r="N47" s="9">
        <v>8.1939705038508901</v>
      </c>
      <c r="O47" s="9">
        <v>1.0250234394980899</v>
      </c>
      <c r="P47" s="9">
        <v>19.854213466237699</v>
      </c>
      <c r="Q47" s="9">
        <v>1.11268284208547</v>
      </c>
      <c r="R47" s="9">
        <v>21.5521341422223</v>
      </c>
    </row>
    <row r="48" spans="1:18" x14ac:dyDescent="0.75">
      <c r="A48" s="5">
        <v>42</v>
      </c>
      <c r="B48" s="5">
        <v>2</v>
      </c>
      <c r="C48" s="5">
        <v>25</v>
      </c>
      <c r="D48" s="5"/>
      <c r="E48" s="9"/>
      <c r="F48" s="9"/>
      <c r="G48" s="9"/>
      <c r="H48" s="9"/>
      <c r="I48" s="9">
        <v>5.0974097376803504</v>
      </c>
      <c r="J48" s="9">
        <v>1.7902252000000001</v>
      </c>
      <c r="K48" s="9">
        <v>5.0974096975846299</v>
      </c>
      <c r="L48" s="9">
        <v>0.74542940000000002</v>
      </c>
      <c r="M48" s="9">
        <v>0.35769379371561699</v>
      </c>
      <c r="N48" s="9">
        <v>7.0171677797749696</v>
      </c>
      <c r="O48" s="9">
        <v>0.87666906565908198</v>
      </c>
      <c r="P48" s="9">
        <v>17.1983244583753</v>
      </c>
      <c r="Q48" s="9">
        <v>0.97096605049912299</v>
      </c>
      <c r="R48" s="9">
        <v>19.048224499625501</v>
      </c>
    </row>
    <row r="49" spans="1:18" x14ac:dyDescent="0.75">
      <c r="A49" s="5">
        <v>43</v>
      </c>
      <c r="B49" s="5">
        <v>2</v>
      </c>
      <c r="C49" s="5">
        <v>50</v>
      </c>
      <c r="D49" s="5"/>
      <c r="E49" s="9"/>
      <c r="F49" s="9"/>
      <c r="G49" s="9"/>
      <c r="H49" s="9"/>
      <c r="I49" s="9">
        <v>4.9100380295797397</v>
      </c>
      <c r="J49" s="9">
        <v>5.7235189999999996</v>
      </c>
      <c r="K49" s="9">
        <v>4.9100390345695297</v>
      </c>
      <c r="L49" s="9">
        <v>4.1381296000000001</v>
      </c>
      <c r="M49" s="9">
        <v>0.170322085615011</v>
      </c>
      <c r="N49" s="9">
        <v>3.4688547133226399</v>
      </c>
      <c r="O49" s="9">
        <v>0.56845192181846504</v>
      </c>
      <c r="P49" s="9">
        <v>11.5773425459012</v>
      </c>
      <c r="Q49" s="9">
        <v>0.65180002368175205</v>
      </c>
      <c r="R49" s="9">
        <v>13.274846747725499</v>
      </c>
    </row>
    <row r="50" spans="1:18" x14ac:dyDescent="0.75">
      <c r="A50" s="5">
        <v>44</v>
      </c>
      <c r="B50" s="5">
        <v>2</v>
      </c>
      <c r="C50" s="5">
        <v>75</v>
      </c>
      <c r="D50" s="5"/>
      <c r="E50" s="9"/>
      <c r="F50" s="9"/>
      <c r="G50" s="9"/>
      <c r="H50" s="9"/>
      <c r="I50" s="9">
        <v>4.77106719023124</v>
      </c>
      <c r="J50" s="9">
        <v>27.1591038</v>
      </c>
      <c r="K50" s="9">
        <v>4.7710666369341199</v>
      </c>
      <c r="L50" s="9">
        <v>17.722607199999999</v>
      </c>
      <c r="M50" s="9">
        <v>3.1351246266512901E-2</v>
      </c>
      <c r="N50" s="9">
        <v>0.65711181621387604</v>
      </c>
      <c r="O50" s="9">
        <v>0.26292779689307799</v>
      </c>
      <c r="P50" s="9">
        <v>5.5108801953454396</v>
      </c>
      <c r="Q50" s="9">
        <v>0.397221995350858</v>
      </c>
      <c r="R50" s="9">
        <v>8.3256424509000695</v>
      </c>
    </row>
    <row r="51" spans="1:18" x14ac:dyDescent="0.75">
      <c r="A51" s="5">
        <v>45</v>
      </c>
      <c r="B51" s="5">
        <v>2</v>
      </c>
      <c r="C51" s="5">
        <v>100</v>
      </c>
      <c r="D51" s="5"/>
      <c r="E51" s="9"/>
      <c r="F51" s="9"/>
      <c r="G51" s="9"/>
      <c r="H51" s="9"/>
      <c r="I51" s="9">
        <v>4.7397159439647298</v>
      </c>
      <c r="J51" s="9">
        <v>65.734319200000002</v>
      </c>
      <c r="K51" s="9">
        <v>4.7397175181745004</v>
      </c>
      <c r="L51" s="9">
        <v>54.806790200000002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</row>
    <row r="52" spans="1:18" x14ac:dyDescent="0.75">
      <c r="A52" s="5">
        <v>46</v>
      </c>
      <c r="B52" s="5">
        <v>2</v>
      </c>
      <c r="C52" s="5">
        <v>10</v>
      </c>
      <c r="D52" s="5">
        <v>5</v>
      </c>
      <c r="E52" s="9">
        <v>4.6710053972949499</v>
      </c>
      <c r="F52" s="9">
        <v>65.569489000000004</v>
      </c>
      <c r="G52" s="9">
        <v>4.67100508360683</v>
      </c>
      <c r="H52" s="9">
        <v>51.478755999999997</v>
      </c>
      <c r="I52" s="9">
        <v>5.1367026741002597</v>
      </c>
      <c r="J52" s="9">
        <v>1.0873816000000001</v>
      </c>
      <c r="K52" s="9">
        <v>5.1367032570819804</v>
      </c>
      <c r="L52" s="9">
        <v>0.45633699999999999</v>
      </c>
      <c r="M52" s="9">
        <v>0.46569727680531298</v>
      </c>
      <c r="N52" s="9">
        <v>9.0660742182607095</v>
      </c>
      <c r="O52" s="9">
        <v>1.3171753414185501</v>
      </c>
      <c r="P52" s="9">
        <v>25.64242910262</v>
      </c>
      <c r="Q52" s="9">
        <v>1.43146075694214</v>
      </c>
      <c r="R52" s="9">
        <v>27.867308033219501</v>
      </c>
    </row>
    <row r="53" spans="1:18" x14ac:dyDescent="0.75">
      <c r="A53" s="5">
        <v>47</v>
      </c>
      <c r="B53" s="5">
        <v>2</v>
      </c>
      <c r="C53" s="5">
        <v>25</v>
      </c>
      <c r="D53" s="5"/>
      <c r="E53" s="9"/>
      <c r="F53" s="9"/>
      <c r="G53" s="9"/>
      <c r="H53" s="9"/>
      <c r="I53" s="9">
        <v>4.97223137682135</v>
      </c>
      <c r="J53" s="9">
        <v>1.8564064</v>
      </c>
      <c r="K53" s="9">
        <v>4.9722302006251802</v>
      </c>
      <c r="L53" s="9">
        <v>0.79413500000000004</v>
      </c>
      <c r="M53" s="9">
        <v>0.30122597952640301</v>
      </c>
      <c r="N53" s="9">
        <v>6.0581649705724301</v>
      </c>
      <c r="O53" s="9">
        <v>0.84971074538705205</v>
      </c>
      <c r="P53" s="9">
        <v>17.0891231922167</v>
      </c>
      <c r="Q53" s="9">
        <v>0.93965934961322795</v>
      </c>
      <c r="R53" s="9">
        <v>18.8981420694451</v>
      </c>
    </row>
    <row r="54" spans="1:18" x14ac:dyDescent="0.75">
      <c r="A54" s="5">
        <v>48</v>
      </c>
      <c r="B54" s="5">
        <v>2</v>
      </c>
      <c r="C54" s="5">
        <v>50</v>
      </c>
      <c r="D54" s="5"/>
      <c r="E54" s="9"/>
      <c r="F54" s="9"/>
      <c r="G54" s="9"/>
      <c r="H54" s="9"/>
      <c r="I54" s="9">
        <v>4.8159286669754602</v>
      </c>
      <c r="J54" s="9">
        <v>6.1158647000000004</v>
      </c>
      <c r="K54" s="9">
        <v>4.8159302480438404</v>
      </c>
      <c r="L54" s="9">
        <v>4.1226276999999998</v>
      </c>
      <c r="M54" s="9">
        <v>0.144923269680509</v>
      </c>
      <c r="N54" s="9">
        <v>3.0092486766737201</v>
      </c>
      <c r="O54" s="9">
        <v>0.52802157994417598</v>
      </c>
      <c r="P54" s="9">
        <v>10.964065634215199</v>
      </c>
      <c r="Q54" s="9">
        <v>0.63835109333208895</v>
      </c>
      <c r="R54" s="9">
        <v>13.254994778255099</v>
      </c>
    </row>
    <row r="55" spans="1:18" x14ac:dyDescent="0.75">
      <c r="A55" s="5">
        <v>49</v>
      </c>
      <c r="B55" s="5">
        <v>2</v>
      </c>
      <c r="C55" s="5">
        <v>75</v>
      </c>
      <c r="D55" s="5"/>
      <c r="E55" s="9"/>
      <c r="F55" s="9"/>
      <c r="G55" s="9"/>
      <c r="H55" s="9"/>
      <c r="I55" s="9">
        <v>4.6797550718154097</v>
      </c>
      <c r="J55" s="9">
        <v>26.452070299999999</v>
      </c>
      <c r="K55" s="9">
        <v>4.6797571111752401</v>
      </c>
      <c r="L55" s="9">
        <v>19.589373399999999</v>
      </c>
      <c r="M55" s="9">
        <v>8.7496745204571607E-3</v>
      </c>
      <c r="N55" s="9">
        <v>0.18696864229398499</v>
      </c>
      <c r="O55" s="9">
        <v>0.113205954054279</v>
      </c>
      <c r="P55" s="9">
        <v>2.4190572437450899</v>
      </c>
      <c r="Q55" s="9">
        <v>0.30967200261470601</v>
      </c>
      <c r="R55" s="9">
        <v>6.6172694481332304</v>
      </c>
    </row>
    <row r="56" spans="1:18" x14ac:dyDescent="0.75">
      <c r="A56" s="5">
        <v>50</v>
      </c>
      <c r="B56" s="5">
        <v>2</v>
      </c>
      <c r="C56" s="5">
        <v>100</v>
      </c>
      <c r="D56" s="5"/>
      <c r="E56" s="9"/>
      <c r="F56" s="9"/>
      <c r="G56" s="9"/>
      <c r="H56" s="9"/>
      <c r="I56" s="9">
        <v>4.6710053972949499</v>
      </c>
      <c r="J56" s="9">
        <v>65.548352499999993</v>
      </c>
      <c r="K56" s="9">
        <v>4.67100508360683</v>
      </c>
      <c r="L56" s="9">
        <v>51.695692600000001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x14ac:dyDescent="0.75">
      <c r="A57" s="12" t="s">
        <v>15</v>
      </c>
      <c r="B57" s="10">
        <v>2</v>
      </c>
      <c r="C57" s="10">
        <v>10</v>
      </c>
      <c r="D57" s="10"/>
      <c r="E57" s="7"/>
      <c r="F57" s="7">
        <f>AVERAGE(F32,F37,F42,F47,F52)</f>
        <v>70.948761160000004</v>
      </c>
      <c r="G57" s="7"/>
      <c r="H57" s="7">
        <f>AVERAGE(H32,H37,H42,H47,H52)</f>
        <v>55.723934919999998</v>
      </c>
      <c r="I57" s="7"/>
      <c r="J57" s="7">
        <f>AVERAGE(J32,J37,J42,J47,J52)</f>
        <v>1.07877146</v>
      </c>
      <c r="K57" s="7"/>
      <c r="L57" s="7">
        <f>AVERAGE(L32,L37,L42,L47,L52)</f>
        <v>0.44266907999999994</v>
      </c>
      <c r="M57" s="7"/>
      <c r="N57" s="7">
        <f>AVERAGE(N32,N37,N42,N47,N52)</f>
        <v>10.600493436908419</v>
      </c>
      <c r="O57" s="7"/>
      <c r="P57" s="7">
        <f>AVERAGE(P32,P37,P42,P47,P52)</f>
        <v>23.804265671883599</v>
      </c>
      <c r="Q57" s="7"/>
      <c r="R57" s="7">
        <f>AVERAGE(R32,R37,R42,R47,R52)</f>
        <v>26.18269449179088</v>
      </c>
    </row>
    <row r="58" spans="1:18" x14ac:dyDescent="0.75">
      <c r="A58" s="12"/>
      <c r="B58" s="10"/>
      <c r="C58" s="10">
        <v>25</v>
      </c>
      <c r="D58" s="10"/>
      <c r="E58" s="10"/>
      <c r="F58" s="10"/>
      <c r="G58" s="10"/>
      <c r="H58" s="10"/>
      <c r="I58" s="7"/>
      <c r="J58" s="7">
        <f t="shared" ref="J58" si="2">AVERAGE(J33,J38,J43,J48,J53)</f>
        <v>1.8303080600000001</v>
      </c>
      <c r="K58" s="7"/>
      <c r="L58" s="7">
        <f t="shared" ref="L58" si="3">AVERAGE(L33,L38,L43,L48,L53)</f>
        <v>0.81458200000000003</v>
      </c>
      <c r="M58" s="7"/>
      <c r="N58" s="7">
        <f t="shared" ref="N58" si="4">AVERAGE(N33,N38,N43,N48,N53)</f>
        <v>8.9065693542750672</v>
      </c>
      <c r="O58" s="7"/>
      <c r="P58" s="7">
        <f t="shared" ref="P58" si="5">AVERAGE(P33,P38,P43,P48,P53)</f>
        <v>20.138888467585382</v>
      </c>
      <c r="Q58" s="7"/>
      <c r="R58" s="7">
        <f t="shared" ref="R58" si="6">AVERAGE(R33,R38,R43,R48,R53)</f>
        <v>22.226794305865283</v>
      </c>
    </row>
    <row r="59" spans="1:18" x14ac:dyDescent="0.75">
      <c r="A59" s="12"/>
      <c r="B59" s="10"/>
      <c r="C59" s="10">
        <v>50</v>
      </c>
      <c r="D59" s="10"/>
      <c r="E59" s="10"/>
      <c r="F59" s="10"/>
      <c r="G59" s="10"/>
      <c r="H59" s="10"/>
      <c r="I59" s="7"/>
      <c r="J59" s="7">
        <f t="shared" ref="J59" si="7">AVERAGE(J34,J39,J44,J49,J54)</f>
        <v>5.8972984999999998</v>
      </c>
      <c r="K59" s="7"/>
      <c r="L59" s="7">
        <f t="shared" ref="L59" si="8">AVERAGE(L34,L39,L44,L49,L54)</f>
        <v>4.2928040200000002</v>
      </c>
      <c r="M59" s="7"/>
      <c r="N59" s="7">
        <f t="shared" ref="N59" si="9">AVERAGE(N34,N39,N44,N49,N54)</f>
        <v>4.9766389557126853</v>
      </c>
      <c r="O59" s="7"/>
      <c r="P59" s="7">
        <f t="shared" ref="P59" si="10">AVERAGE(P34,P39,P44,P49,P54)</f>
        <v>12.68257965858238</v>
      </c>
      <c r="Q59" s="7"/>
      <c r="R59" s="7">
        <f t="shared" ref="R59" si="11">AVERAGE(R34,R39,R44,R49,R54)</f>
        <v>14.6232784627353</v>
      </c>
    </row>
    <row r="60" spans="1:18" x14ac:dyDescent="0.75">
      <c r="A60" s="12"/>
      <c r="B60" s="10"/>
      <c r="C60" s="10">
        <v>75</v>
      </c>
      <c r="D60" s="10"/>
      <c r="E60" s="10"/>
      <c r="F60" s="10"/>
      <c r="G60" s="10"/>
      <c r="H60" s="10"/>
      <c r="I60" s="7"/>
      <c r="J60" s="7">
        <f t="shared" ref="J60" si="12">AVERAGE(J35,J40,J45,J50,J55)</f>
        <v>24.539096319999999</v>
      </c>
      <c r="K60" s="7"/>
      <c r="L60" s="7">
        <f t="shared" ref="L60" si="13">AVERAGE(L35,L40,L45,L50,L55)</f>
        <v>18.78836244</v>
      </c>
      <c r="M60" s="7"/>
      <c r="N60" s="7">
        <f t="shared" ref="N60" si="14">AVERAGE(N35,N40,N45,N50,N55)</f>
        <v>1.2548657208217022</v>
      </c>
      <c r="O60" s="7"/>
      <c r="P60" s="7">
        <f t="shared" ref="P60" si="15">AVERAGE(P35,P40,P45,P50,P55)</f>
        <v>6.1896712399998375</v>
      </c>
      <c r="Q60" s="7"/>
      <c r="R60" s="7">
        <f t="shared" ref="R60" si="16">AVERAGE(R35,R40,R45,R50,R55)</f>
        <v>9.1825892160220555</v>
      </c>
    </row>
    <row r="61" spans="1:18" x14ac:dyDescent="0.75">
      <c r="A61" s="12"/>
      <c r="B61" s="10"/>
      <c r="C61" s="10">
        <v>100</v>
      </c>
      <c r="D61" s="10"/>
      <c r="E61" s="10"/>
      <c r="F61" s="10"/>
      <c r="G61" s="10"/>
      <c r="H61" s="10"/>
      <c r="I61" s="7"/>
      <c r="J61" s="7">
        <f t="shared" ref="J61" si="17">AVERAGE(J36,J41,J46,J51,J56)</f>
        <v>71.075083939999985</v>
      </c>
      <c r="K61" s="7"/>
      <c r="L61" s="7">
        <f t="shared" ref="L61" si="18">AVERAGE(L36,L41,L46,L51,L56)</f>
        <v>55.739725320000005</v>
      </c>
      <c r="M61" s="7"/>
      <c r="N61" s="7">
        <f t="shared" ref="N61" si="19">AVERAGE(N36,N41,N46,N51,N56)</f>
        <v>0</v>
      </c>
      <c r="O61" s="7"/>
      <c r="P61" s="7">
        <f t="shared" ref="P61" si="20">AVERAGE(P36,P41,P46,P51,P56)</f>
        <v>0</v>
      </c>
      <c r="Q61" s="7"/>
      <c r="R61" s="7">
        <f t="shared" ref="R61" si="21">AVERAGE(R36,R41,R46,R51,R56)</f>
        <v>0</v>
      </c>
    </row>
    <row r="62" spans="1:18" x14ac:dyDescent="0.75">
      <c r="A62" s="5">
        <v>51</v>
      </c>
      <c r="B62" s="5">
        <v>3</v>
      </c>
      <c r="C62" s="5">
        <v>10</v>
      </c>
      <c r="D62" s="5">
        <v>1</v>
      </c>
      <c r="E62" s="9">
        <v>3.9892974696588501</v>
      </c>
      <c r="F62" s="9">
        <v>58.5162494</v>
      </c>
      <c r="G62" s="9">
        <v>3.9892988275084198</v>
      </c>
      <c r="H62" s="9">
        <v>44.416697599999999</v>
      </c>
      <c r="I62" s="9">
        <v>4.8157935850580902</v>
      </c>
      <c r="J62" s="9">
        <v>1.0613604000000001</v>
      </c>
      <c r="K62" s="9">
        <v>4.81579341998206</v>
      </c>
      <c r="L62" s="9">
        <v>0.43977240000000001</v>
      </c>
      <c r="M62" s="9">
        <v>0.82649611539923395</v>
      </c>
      <c r="N62" s="9">
        <v>17.1621997662773</v>
      </c>
      <c r="O62" s="9">
        <v>1.2721775883711299</v>
      </c>
      <c r="P62" s="9">
        <v>26.4167798287348</v>
      </c>
      <c r="Q62" s="9">
        <v>1.3871642063456899</v>
      </c>
      <c r="R62" s="9">
        <v>28.8044780542429</v>
      </c>
    </row>
    <row r="63" spans="1:18" x14ac:dyDescent="0.75">
      <c r="A63" s="5">
        <v>52</v>
      </c>
      <c r="B63" s="5">
        <v>3</v>
      </c>
      <c r="C63" s="5">
        <v>25</v>
      </c>
      <c r="D63" s="5"/>
      <c r="E63" s="9"/>
      <c r="F63" s="9"/>
      <c r="G63" s="9"/>
      <c r="H63" s="9"/>
      <c r="I63" s="9">
        <v>4.8157937308367904</v>
      </c>
      <c r="J63" s="9">
        <v>1.6895788</v>
      </c>
      <c r="K63" s="9">
        <v>4.8157934324810201</v>
      </c>
      <c r="L63" s="9">
        <v>0.82015530000000003</v>
      </c>
      <c r="M63" s="9">
        <v>0.82649626117793595</v>
      </c>
      <c r="N63" s="9">
        <v>17.162202273857002</v>
      </c>
      <c r="O63" s="9">
        <v>1.26952949444581</v>
      </c>
      <c r="P63" s="9">
        <v>26.361791334970899</v>
      </c>
      <c r="Q63" s="9">
        <v>1.3883349027688101</v>
      </c>
      <c r="R63" s="9">
        <v>28.8287867040263</v>
      </c>
    </row>
    <row r="64" spans="1:18" x14ac:dyDescent="0.75">
      <c r="A64" s="5">
        <v>53</v>
      </c>
      <c r="B64" s="5">
        <v>3</v>
      </c>
      <c r="C64" s="5">
        <v>50</v>
      </c>
      <c r="D64" s="5"/>
      <c r="E64" s="9"/>
      <c r="F64" s="9"/>
      <c r="G64" s="9"/>
      <c r="H64" s="9"/>
      <c r="I64" s="9">
        <v>4.5152689045001999</v>
      </c>
      <c r="J64" s="9">
        <v>5.6492453999999999</v>
      </c>
      <c r="K64" s="9">
        <v>4.5152688570930897</v>
      </c>
      <c r="L64" s="9">
        <v>4.1630178999999998</v>
      </c>
      <c r="M64" s="9">
        <v>0.52597143484134501</v>
      </c>
      <c r="N64" s="9">
        <v>11.648728923257</v>
      </c>
      <c r="O64" s="9">
        <v>0.71309142994061603</v>
      </c>
      <c r="P64" s="9">
        <v>15.792889527131001</v>
      </c>
      <c r="Q64" s="9">
        <v>0.78753630874277603</v>
      </c>
      <c r="R64" s="9">
        <v>17.441625856609999</v>
      </c>
    </row>
    <row r="65" spans="1:18" x14ac:dyDescent="0.75">
      <c r="A65" s="5">
        <v>54</v>
      </c>
      <c r="B65" s="5">
        <v>3</v>
      </c>
      <c r="C65" s="5">
        <v>75</v>
      </c>
      <c r="D65" s="5"/>
      <c r="E65" s="9"/>
      <c r="F65" s="9"/>
      <c r="G65" s="9"/>
      <c r="H65" s="9"/>
      <c r="I65" s="9">
        <v>4.2328464394265</v>
      </c>
      <c r="J65" s="9">
        <v>21.6320896</v>
      </c>
      <c r="K65" s="9">
        <v>4.2328466860654004</v>
      </c>
      <c r="L65" s="9">
        <v>17.645982499999999</v>
      </c>
      <c r="M65" s="9">
        <v>0.243548969767648</v>
      </c>
      <c r="N65" s="9">
        <v>5.7537870379404996</v>
      </c>
      <c r="O65" s="9">
        <v>0.47685836696755401</v>
      </c>
      <c r="P65" s="9">
        <v>11.2656665861038</v>
      </c>
      <c r="Q65" s="9">
        <v>0.53800169326888603</v>
      </c>
      <c r="R65" s="9">
        <v>12.710163266442001</v>
      </c>
    </row>
    <row r="66" spans="1:18" x14ac:dyDescent="0.75">
      <c r="A66" s="5">
        <v>55</v>
      </c>
      <c r="B66" s="5">
        <v>3</v>
      </c>
      <c r="C66" s="5">
        <v>100</v>
      </c>
      <c r="D66" s="5"/>
      <c r="E66" s="9"/>
      <c r="F66" s="9"/>
      <c r="G66" s="9"/>
      <c r="H66" s="9"/>
      <c r="I66" s="9">
        <v>3.9892974696588501</v>
      </c>
      <c r="J66" s="9">
        <v>58.524749</v>
      </c>
      <c r="K66" s="9">
        <v>3.9892988275084198</v>
      </c>
      <c r="L66" s="9">
        <v>44.463623900000002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</row>
    <row r="67" spans="1:18" x14ac:dyDescent="0.75">
      <c r="A67" s="5">
        <v>56</v>
      </c>
      <c r="B67" s="5">
        <v>3</v>
      </c>
      <c r="C67" s="5">
        <v>10</v>
      </c>
      <c r="D67" s="5">
        <v>2</v>
      </c>
      <c r="E67" s="9">
        <v>4.6036527934870497</v>
      </c>
      <c r="F67" s="9">
        <v>61.852723699999999</v>
      </c>
      <c r="G67" s="9">
        <v>4.6036544238532704</v>
      </c>
      <c r="H67" s="9">
        <v>51.505721200000004</v>
      </c>
      <c r="I67" s="9">
        <v>5.33585201474133</v>
      </c>
      <c r="J67" s="9">
        <v>1.0806121</v>
      </c>
      <c r="K67" s="9">
        <v>5.33585314511972</v>
      </c>
      <c r="L67" s="9">
        <v>0.43521860000000001</v>
      </c>
      <c r="M67" s="9">
        <v>0.73219922125428205</v>
      </c>
      <c r="N67" s="9">
        <v>13.722255025653601</v>
      </c>
      <c r="O67" s="9">
        <v>1.5624243786815</v>
      </c>
      <c r="P67" s="9">
        <v>29.281628770156999</v>
      </c>
      <c r="Q67" s="9">
        <v>1.64795085071062</v>
      </c>
      <c r="R67" s="9">
        <v>30.884493163562901</v>
      </c>
    </row>
    <row r="68" spans="1:18" x14ac:dyDescent="0.75">
      <c r="A68" s="5">
        <v>57</v>
      </c>
      <c r="B68" s="5">
        <v>3</v>
      </c>
      <c r="C68" s="5">
        <v>25</v>
      </c>
      <c r="D68" s="5"/>
      <c r="E68" s="9"/>
      <c r="F68" s="9"/>
      <c r="G68" s="9"/>
      <c r="H68" s="9"/>
      <c r="I68" s="9">
        <v>5.1209561082108204</v>
      </c>
      <c r="J68" s="9">
        <v>1.9002688999999999</v>
      </c>
      <c r="K68" s="9">
        <v>5.1209560453637897</v>
      </c>
      <c r="L68" s="9">
        <v>0.86822829999999995</v>
      </c>
      <c r="M68" s="9">
        <v>0.517303314723771</v>
      </c>
      <c r="N68" s="9">
        <v>10.101693976527899</v>
      </c>
      <c r="O68" s="9">
        <v>1.16398671766865</v>
      </c>
      <c r="P68" s="9">
        <v>22.729871005969699</v>
      </c>
      <c r="Q68" s="9">
        <v>1.2733695267940801</v>
      </c>
      <c r="R68" s="9">
        <v>24.865855123272599</v>
      </c>
    </row>
    <row r="69" spans="1:18" x14ac:dyDescent="0.75">
      <c r="A69" s="5">
        <v>58</v>
      </c>
      <c r="B69" s="5">
        <v>3</v>
      </c>
      <c r="C69" s="5">
        <v>50</v>
      </c>
      <c r="D69" s="5"/>
      <c r="E69" s="9"/>
      <c r="F69" s="9"/>
      <c r="G69" s="9"/>
      <c r="H69" s="9"/>
      <c r="I69" s="9">
        <v>4.7843340266901402</v>
      </c>
      <c r="J69" s="9">
        <v>5.7904416000000003</v>
      </c>
      <c r="K69" s="9">
        <v>4.7843340850126097</v>
      </c>
      <c r="L69" s="9">
        <v>3.8850085000000001</v>
      </c>
      <c r="M69" s="9">
        <v>0.18068123320308399</v>
      </c>
      <c r="N69" s="9">
        <v>3.77651794785077</v>
      </c>
      <c r="O69" s="9">
        <v>0.601198388988332</v>
      </c>
      <c r="P69" s="9">
        <v>12.5659785799749</v>
      </c>
      <c r="Q69" s="9">
        <v>0.70629724945796402</v>
      </c>
      <c r="R69" s="9">
        <v>14.7627077356593</v>
      </c>
    </row>
    <row r="70" spans="1:18" x14ac:dyDescent="0.75">
      <c r="A70" s="5">
        <v>59</v>
      </c>
      <c r="B70" s="5">
        <v>3</v>
      </c>
      <c r="C70" s="5">
        <v>75</v>
      </c>
      <c r="D70" s="5"/>
      <c r="E70" s="9"/>
      <c r="F70" s="9"/>
      <c r="G70" s="9"/>
      <c r="H70" s="9"/>
      <c r="I70" s="9">
        <v>4.6205253662560404</v>
      </c>
      <c r="J70" s="9">
        <v>26.315272100000001</v>
      </c>
      <c r="K70" s="9">
        <v>4.6205256734717404</v>
      </c>
      <c r="L70" s="9">
        <v>17.423409599999999</v>
      </c>
      <c r="M70" s="9">
        <v>1.6872572768987099E-2</v>
      </c>
      <c r="N70" s="9">
        <v>0.36516567774323899</v>
      </c>
      <c r="O70" s="9">
        <v>0.187923591396709</v>
      </c>
      <c r="P70" s="9">
        <v>4.0671477050883897</v>
      </c>
      <c r="Q70" s="9">
        <v>0.38020398819377399</v>
      </c>
      <c r="R70" s="9">
        <v>8.2285878348472199</v>
      </c>
    </row>
    <row r="71" spans="1:18" x14ac:dyDescent="0.75">
      <c r="A71" s="5">
        <v>60</v>
      </c>
      <c r="B71" s="5">
        <v>3</v>
      </c>
      <c r="C71" s="5">
        <v>100</v>
      </c>
      <c r="D71" s="5"/>
      <c r="E71" s="9"/>
      <c r="F71" s="9"/>
      <c r="G71" s="9"/>
      <c r="H71" s="9"/>
      <c r="I71" s="9">
        <v>4.6036527934870497</v>
      </c>
      <c r="J71" s="9">
        <v>61.890108300000001</v>
      </c>
      <c r="K71" s="9">
        <v>4.6036544238532704</v>
      </c>
      <c r="L71" s="9">
        <v>51.619002999999999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</row>
    <row r="72" spans="1:18" x14ac:dyDescent="0.75">
      <c r="A72" s="5">
        <v>61</v>
      </c>
      <c r="B72" s="5">
        <v>3</v>
      </c>
      <c r="C72" s="5">
        <v>10</v>
      </c>
      <c r="D72" s="5">
        <v>3</v>
      </c>
      <c r="E72" s="9">
        <v>3.2679164531784801</v>
      </c>
      <c r="F72" s="9">
        <v>75.591415100000006</v>
      </c>
      <c r="G72" s="9">
        <v>3.2679186948351702</v>
      </c>
      <c r="H72" s="9">
        <v>54.593018200000003</v>
      </c>
      <c r="I72" s="9">
        <v>4.07769730646325</v>
      </c>
      <c r="J72" s="9">
        <v>1.1620957999999999</v>
      </c>
      <c r="K72" s="9">
        <v>4.0776972543105403</v>
      </c>
      <c r="L72" s="9">
        <v>0.53684909999999997</v>
      </c>
      <c r="M72" s="9">
        <v>0.80978085328477201</v>
      </c>
      <c r="N72" s="9">
        <v>19.858777943160501</v>
      </c>
      <c r="O72" s="9">
        <v>1.24176115993279</v>
      </c>
      <c r="P72" s="9">
        <v>30.4525095073774</v>
      </c>
      <c r="Q72" s="9">
        <v>1.36708534946831</v>
      </c>
      <c r="R72" s="9">
        <v>33.525915405771897</v>
      </c>
    </row>
    <row r="73" spans="1:18" x14ac:dyDescent="0.75">
      <c r="A73" s="5">
        <v>62</v>
      </c>
      <c r="B73" s="5">
        <v>3</v>
      </c>
      <c r="C73" s="5">
        <v>25</v>
      </c>
      <c r="D73" s="5"/>
      <c r="E73" s="9"/>
      <c r="F73" s="9"/>
      <c r="G73" s="9"/>
      <c r="H73" s="9"/>
      <c r="I73" s="9">
        <v>4.0776971371744599</v>
      </c>
      <c r="J73" s="9">
        <v>1.8272835999999999</v>
      </c>
      <c r="K73" s="9">
        <v>4.0776958578414799</v>
      </c>
      <c r="L73" s="9">
        <v>0.81339989999999995</v>
      </c>
      <c r="M73" s="9">
        <v>0.80978068399598302</v>
      </c>
      <c r="N73" s="9">
        <v>19.8587746160349</v>
      </c>
      <c r="O73" s="9">
        <v>1.2431884416247101</v>
      </c>
      <c r="P73" s="9">
        <v>30.487512922211501</v>
      </c>
      <c r="Q73" s="9">
        <v>1.36864008434602</v>
      </c>
      <c r="R73" s="9">
        <v>33.564044564976797</v>
      </c>
    </row>
    <row r="74" spans="1:18" x14ac:dyDescent="0.75">
      <c r="A74" s="5">
        <v>63</v>
      </c>
      <c r="B74" s="5">
        <v>3</v>
      </c>
      <c r="C74" s="5">
        <v>50</v>
      </c>
      <c r="D74" s="5"/>
      <c r="E74" s="9"/>
      <c r="F74" s="9"/>
      <c r="G74" s="9"/>
      <c r="H74" s="9"/>
      <c r="I74" s="9">
        <v>3.9725366559850999</v>
      </c>
      <c r="J74" s="9">
        <v>6.6048515999999999</v>
      </c>
      <c r="K74" s="9">
        <v>3.9725364010484201</v>
      </c>
      <c r="L74" s="9">
        <v>4.4166637</v>
      </c>
      <c r="M74" s="9">
        <v>0.70462020280661997</v>
      </c>
      <c r="N74" s="9">
        <v>17.737286369529802</v>
      </c>
      <c r="O74" s="9">
        <v>0.82042046685493097</v>
      </c>
      <c r="P74" s="9">
        <v>20.6523070245021</v>
      </c>
      <c r="Q74" s="9">
        <v>0.90387910193905696</v>
      </c>
      <c r="R74" s="9">
        <v>22.753197269489199</v>
      </c>
    </row>
    <row r="75" spans="1:18" x14ac:dyDescent="0.75">
      <c r="A75" s="5">
        <v>64</v>
      </c>
      <c r="B75" s="5">
        <v>3</v>
      </c>
      <c r="C75" s="5">
        <v>75</v>
      </c>
      <c r="D75" s="5"/>
      <c r="E75" s="9"/>
      <c r="F75" s="9"/>
      <c r="G75" s="9"/>
      <c r="H75" s="9"/>
      <c r="I75" s="9">
        <v>3.4988058403370399</v>
      </c>
      <c r="J75" s="9">
        <v>21.8135467</v>
      </c>
      <c r="K75" s="9">
        <v>3.49880645981886</v>
      </c>
      <c r="L75" s="9">
        <v>16.490620199999999</v>
      </c>
      <c r="M75" s="9">
        <v>0.230889387158562</v>
      </c>
      <c r="N75" s="9">
        <v>6.59909116695429</v>
      </c>
      <c r="O75" s="9">
        <v>0.48520643333004898</v>
      </c>
      <c r="P75" s="9">
        <v>13.867772476431799</v>
      </c>
      <c r="Q75" s="9">
        <v>0.566550837658506</v>
      </c>
      <c r="R75" s="9">
        <v>16.192691549981198</v>
      </c>
    </row>
    <row r="76" spans="1:18" x14ac:dyDescent="0.75">
      <c r="A76" s="5">
        <v>65</v>
      </c>
      <c r="B76" s="5">
        <v>3</v>
      </c>
      <c r="C76" s="5">
        <v>100</v>
      </c>
      <c r="D76" s="5"/>
      <c r="E76" s="9"/>
      <c r="F76" s="9"/>
      <c r="G76" s="9"/>
      <c r="H76" s="9"/>
      <c r="I76" s="9">
        <v>3.2679164531784801</v>
      </c>
      <c r="J76" s="9">
        <v>75.679127399999999</v>
      </c>
      <c r="K76" s="9">
        <v>3.2679186948351702</v>
      </c>
      <c r="L76" s="9">
        <v>55.026873999999999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</row>
    <row r="77" spans="1:18" x14ac:dyDescent="0.75">
      <c r="A77" s="5">
        <v>66</v>
      </c>
      <c r="B77" s="5">
        <v>3</v>
      </c>
      <c r="C77" s="5">
        <v>10</v>
      </c>
      <c r="D77" s="5">
        <v>4</v>
      </c>
      <c r="E77" s="9">
        <v>4.0345802038661001</v>
      </c>
      <c r="F77" s="9">
        <v>65.740130399999998</v>
      </c>
      <c r="G77" s="9">
        <v>4.03458158154017</v>
      </c>
      <c r="H77" s="9">
        <v>54.969695999999999</v>
      </c>
      <c r="I77" s="9">
        <v>4.8785356421201698</v>
      </c>
      <c r="J77" s="9">
        <v>1.0758584</v>
      </c>
      <c r="K77" s="9">
        <v>4.8785373160951</v>
      </c>
      <c r="L77" s="9">
        <v>0.4606074</v>
      </c>
      <c r="M77" s="9">
        <v>0.84395543825406705</v>
      </c>
      <c r="N77" s="9">
        <v>17.299359893316101</v>
      </c>
      <c r="O77" s="9">
        <v>1.4922051448103599</v>
      </c>
      <c r="P77" s="9">
        <v>30.587152667841501</v>
      </c>
      <c r="Q77" s="9">
        <v>1.56921094576925</v>
      </c>
      <c r="R77" s="9">
        <v>32.1656140465806</v>
      </c>
    </row>
    <row r="78" spans="1:18" x14ac:dyDescent="0.75">
      <c r="A78" s="5">
        <v>67</v>
      </c>
      <c r="B78" s="5">
        <v>3</v>
      </c>
      <c r="C78" s="5">
        <v>25</v>
      </c>
      <c r="D78" s="5"/>
      <c r="E78" s="9"/>
      <c r="F78" s="9"/>
      <c r="G78" s="9"/>
      <c r="H78" s="9"/>
      <c r="I78" s="9">
        <v>4.7403306128179299</v>
      </c>
      <c r="J78" s="9">
        <v>1.8434602</v>
      </c>
      <c r="K78" s="9">
        <v>4.7403300928039496</v>
      </c>
      <c r="L78" s="9">
        <v>0.78464800000000001</v>
      </c>
      <c r="M78" s="9">
        <v>0.70575040895182495</v>
      </c>
      <c r="N78" s="9">
        <v>14.888210688163101</v>
      </c>
      <c r="O78" s="9">
        <v>1.07614563357042</v>
      </c>
      <c r="P78" s="9">
        <v>22.7019109312861</v>
      </c>
      <c r="Q78" s="9">
        <v>1.16359063792617</v>
      </c>
      <c r="R78" s="9">
        <v>24.5466135796479</v>
      </c>
    </row>
    <row r="79" spans="1:18" x14ac:dyDescent="0.75">
      <c r="A79" s="5">
        <v>68</v>
      </c>
      <c r="B79" s="5">
        <v>3</v>
      </c>
      <c r="C79" s="5">
        <v>50</v>
      </c>
      <c r="D79" s="5"/>
      <c r="E79" s="9"/>
      <c r="F79" s="9"/>
      <c r="G79" s="9"/>
      <c r="H79" s="9"/>
      <c r="I79" s="9">
        <v>4.4426515220493199</v>
      </c>
      <c r="J79" s="9">
        <v>5.5914308000000004</v>
      </c>
      <c r="K79" s="9">
        <v>4.4426514407484303</v>
      </c>
      <c r="L79" s="9">
        <v>4.3585716999999997</v>
      </c>
      <c r="M79" s="9">
        <v>0.40807131818321501</v>
      </c>
      <c r="N79" s="9">
        <v>9.1853100824567804</v>
      </c>
      <c r="O79" s="9">
        <v>0.78052011947876798</v>
      </c>
      <c r="P79" s="9">
        <v>17.568790070636201</v>
      </c>
      <c r="Q79" s="9">
        <v>0.85403292043466195</v>
      </c>
      <c r="R79" s="9">
        <v>19.223495612834199</v>
      </c>
    </row>
    <row r="80" spans="1:18" x14ac:dyDescent="0.75">
      <c r="A80" s="5">
        <v>69</v>
      </c>
      <c r="B80" s="5">
        <v>3</v>
      </c>
      <c r="C80" s="5">
        <v>75</v>
      </c>
      <c r="D80" s="5"/>
      <c r="E80" s="9"/>
      <c r="F80" s="9"/>
      <c r="G80" s="9"/>
      <c r="H80" s="9"/>
      <c r="I80" s="9">
        <v>4.1106391321304097</v>
      </c>
      <c r="J80" s="9">
        <v>23.896903200000001</v>
      </c>
      <c r="K80" s="9">
        <v>4.1106386929826497</v>
      </c>
      <c r="L80" s="9">
        <v>18.575917499999999</v>
      </c>
      <c r="M80" s="9">
        <v>7.6058928264307796E-2</v>
      </c>
      <c r="N80" s="9">
        <v>1.85029446320891</v>
      </c>
      <c r="O80" s="9">
        <v>0.31571064736389398</v>
      </c>
      <c r="P80" s="9">
        <v>7.6803299247597003</v>
      </c>
      <c r="Q80" s="9">
        <v>0.40125568366576497</v>
      </c>
      <c r="R80" s="9">
        <v>9.761394050122</v>
      </c>
    </row>
    <row r="81" spans="1:18" x14ac:dyDescent="0.75">
      <c r="A81" s="5">
        <v>70</v>
      </c>
      <c r="B81" s="5">
        <v>3</v>
      </c>
      <c r="C81" s="5">
        <v>100</v>
      </c>
      <c r="D81" s="5"/>
      <c r="E81" s="9"/>
      <c r="F81" s="9"/>
      <c r="G81" s="9"/>
      <c r="H81" s="9"/>
      <c r="I81" s="9">
        <v>4.0345802038661001</v>
      </c>
      <c r="J81" s="9">
        <v>65.093519400000005</v>
      </c>
      <c r="K81" s="9">
        <v>4.03458158154017</v>
      </c>
      <c r="L81" s="9">
        <v>55.074130199999999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</row>
    <row r="82" spans="1:18" x14ac:dyDescent="0.75">
      <c r="A82" s="5">
        <v>71</v>
      </c>
      <c r="B82" s="5">
        <v>3</v>
      </c>
      <c r="C82" s="5">
        <v>10</v>
      </c>
      <c r="D82" s="5">
        <v>5</v>
      </c>
      <c r="E82" s="9">
        <v>3.44033516022593</v>
      </c>
      <c r="F82" s="9">
        <v>82.787217799999993</v>
      </c>
      <c r="G82" s="9">
        <v>3.4403354567645801</v>
      </c>
      <c r="H82" s="9">
        <v>65.138591399999996</v>
      </c>
      <c r="I82" s="9">
        <v>4.2487203161556</v>
      </c>
      <c r="J82" s="9">
        <v>1.0617272</v>
      </c>
      <c r="K82" s="9">
        <v>4.2487201605914402</v>
      </c>
      <c r="L82" s="9">
        <v>0.46080690000000002</v>
      </c>
      <c r="M82" s="9">
        <v>0.80838515592966897</v>
      </c>
      <c r="N82" s="9">
        <v>19.026556133991999</v>
      </c>
      <c r="O82" s="9">
        <v>1.25293909632138</v>
      </c>
      <c r="P82" s="9">
        <v>29.489799353398901</v>
      </c>
      <c r="Q82" s="9">
        <v>1.36703357253225</v>
      </c>
      <c r="R82" s="9">
        <v>32.175183839099802</v>
      </c>
    </row>
    <row r="83" spans="1:18" x14ac:dyDescent="0.75">
      <c r="A83" s="5">
        <v>72</v>
      </c>
      <c r="B83" s="5">
        <v>3</v>
      </c>
      <c r="C83" s="5">
        <v>25</v>
      </c>
      <c r="D83" s="5"/>
      <c r="E83" s="9"/>
      <c r="F83" s="9"/>
      <c r="G83" s="9"/>
      <c r="H83" s="9"/>
      <c r="I83" s="9">
        <v>4.2164046954723498</v>
      </c>
      <c r="J83" s="9">
        <v>1.9717213</v>
      </c>
      <c r="K83" s="9">
        <v>4.2164039885184099</v>
      </c>
      <c r="L83" s="9">
        <v>0.8584773</v>
      </c>
      <c r="M83" s="9">
        <v>0.77606953524641797</v>
      </c>
      <c r="N83" s="9">
        <v>18.4059546295396</v>
      </c>
      <c r="O83" s="9">
        <v>0.96370947128723405</v>
      </c>
      <c r="P83" s="9">
        <v>22.856190069280601</v>
      </c>
      <c r="Q83" s="9">
        <v>1.0466741674040201</v>
      </c>
      <c r="R83" s="9">
        <v>24.8238545158618</v>
      </c>
    </row>
    <row r="84" spans="1:18" x14ac:dyDescent="0.75">
      <c r="A84" s="5">
        <v>73</v>
      </c>
      <c r="B84" s="5">
        <v>3</v>
      </c>
      <c r="C84" s="5">
        <v>50</v>
      </c>
      <c r="D84" s="5"/>
      <c r="E84" s="9"/>
      <c r="F84" s="9"/>
      <c r="G84" s="9"/>
      <c r="H84" s="9"/>
      <c r="I84" s="9">
        <v>3.90087266993365</v>
      </c>
      <c r="J84" s="9">
        <v>5.8735108</v>
      </c>
      <c r="K84" s="9">
        <v>3.9008727910705101</v>
      </c>
      <c r="L84" s="9">
        <v>4.3335835999999999</v>
      </c>
      <c r="M84" s="9">
        <v>0.46053750970771701</v>
      </c>
      <c r="N84" s="9">
        <v>11.8060123637809</v>
      </c>
      <c r="O84" s="9">
        <v>0.64134440125157099</v>
      </c>
      <c r="P84" s="9">
        <v>16.441049363000101</v>
      </c>
      <c r="Q84" s="9">
        <v>0.70783824725948696</v>
      </c>
      <c r="R84" s="9">
        <v>18.145638352033899</v>
      </c>
    </row>
    <row r="85" spans="1:18" x14ac:dyDescent="0.75">
      <c r="A85" s="5">
        <v>74</v>
      </c>
      <c r="B85" s="5">
        <v>3</v>
      </c>
      <c r="C85" s="5">
        <v>75</v>
      </c>
      <c r="D85" s="5"/>
      <c r="E85" s="9"/>
      <c r="F85" s="9"/>
      <c r="G85" s="9"/>
      <c r="H85" s="9"/>
      <c r="I85" s="9">
        <v>3.5733145639170698</v>
      </c>
      <c r="J85" s="9">
        <v>25.1004027</v>
      </c>
      <c r="K85" s="9">
        <v>3.57331458736091</v>
      </c>
      <c r="L85" s="9">
        <v>20.539468899999999</v>
      </c>
      <c r="M85" s="9">
        <v>0.132979403691139</v>
      </c>
      <c r="N85" s="9">
        <v>3.72145808359417</v>
      </c>
      <c r="O85" s="9">
        <v>0.35261567582036701</v>
      </c>
      <c r="P85" s="9">
        <v>9.8680278355855098</v>
      </c>
      <c r="Q85" s="9">
        <v>0.42433261051682403</v>
      </c>
      <c r="R85" s="9">
        <v>11.8750421471898</v>
      </c>
    </row>
    <row r="86" spans="1:18" x14ac:dyDescent="0.75">
      <c r="A86" s="5">
        <v>75</v>
      </c>
      <c r="B86" s="5">
        <v>3</v>
      </c>
      <c r="C86" s="5">
        <v>100</v>
      </c>
      <c r="D86" s="5"/>
      <c r="E86" s="9"/>
      <c r="F86" s="9"/>
      <c r="G86" s="9"/>
      <c r="H86" s="9"/>
      <c r="I86" s="9">
        <v>3.44033516022593</v>
      </c>
      <c r="J86" s="9">
        <v>82.196907100000004</v>
      </c>
      <c r="K86" s="9">
        <v>3.4403354567645801</v>
      </c>
      <c r="L86" s="9">
        <v>65.2288365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</row>
    <row r="87" spans="1:18" x14ac:dyDescent="0.75">
      <c r="A87" s="12" t="s">
        <v>15</v>
      </c>
      <c r="B87" s="10">
        <v>3</v>
      </c>
      <c r="C87" s="10">
        <v>10</v>
      </c>
      <c r="D87" s="10"/>
      <c r="E87" s="7"/>
      <c r="F87" s="7">
        <f>AVERAGE(F62,F67,F72,F77,F82)</f>
        <v>68.897547279999998</v>
      </c>
      <c r="G87" s="7"/>
      <c r="H87" s="7">
        <f>AVERAGE(H62,H67,H72,H77,H82)</f>
        <v>54.124744880000002</v>
      </c>
      <c r="I87" s="7"/>
      <c r="J87" s="7">
        <f>AVERAGE(J62,J67,J72,J77,J82)</f>
        <v>1.0883307800000002</v>
      </c>
      <c r="K87" s="7"/>
      <c r="L87" s="7">
        <f>AVERAGE(L62,L67,L72,L77,L82)</f>
        <v>0.46665087999999999</v>
      </c>
      <c r="M87" s="7"/>
      <c r="N87" s="7">
        <f>AVERAGE(N62,N67,N72,N77,N82)</f>
        <v>17.413829752479902</v>
      </c>
      <c r="O87" s="7"/>
      <c r="P87" s="7">
        <f>AVERAGE(P62,P67,P72,P77,P82)</f>
        <v>29.245574025501917</v>
      </c>
      <c r="Q87" s="7"/>
      <c r="R87" s="7">
        <f>AVERAGE(R62,R67,R72,R77,R82)</f>
        <v>31.511136901851621</v>
      </c>
    </row>
    <row r="88" spans="1:18" x14ac:dyDescent="0.75">
      <c r="A88" s="12"/>
      <c r="B88" s="10"/>
      <c r="C88" s="10">
        <v>25</v>
      </c>
      <c r="D88" s="10"/>
      <c r="E88" s="10"/>
      <c r="F88" s="10"/>
      <c r="G88" s="10"/>
      <c r="H88" s="10"/>
      <c r="I88" s="7"/>
      <c r="J88" s="7">
        <f t="shared" ref="J88" si="22">AVERAGE(J63,J68,J73,J78,J83)</f>
        <v>1.8464625599999998</v>
      </c>
      <c r="K88" s="7"/>
      <c r="L88" s="7">
        <f t="shared" ref="L88" si="23">AVERAGE(L63,L68,L73,L78,L83)</f>
        <v>0.8289817599999999</v>
      </c>
      <c r="M88" s="7"/>
      <c r="N88" s="7">
        <f t="shared" ref="N88" si="24">AVERAGE(N63,N68,N73,N78,N83)</f>
        <v>16.0833672368245</v>
      </c>
      <c r="O88" s="7"/>
      <c r="P88" s="7">
        <f t="shared" ref="P88" si="25">AVERAGE(P63,P68,P73,P78,P83)</f>
        <v>25.027455252743763</v>
      </c>
      <c r="Q88" s="7"/>
      <c r="R88" s="7">
        <f t="shared" ref="R88" si="26">AVERAGE(R63,R68,R73,R78,R83)</f>
        <v>27.325830897557079</v>
      </c>
    </row>
    <row r="89" spans="1:18" x14ac:dyDescent="0.75">
      <c r="A89" s="12"/>
      <c r="B89" s="10"/>
      <c r="C89" s="10">
        <v>50</v>
      </c>
      <c r="D89" s="10"/>
      <c r="E89" s="10"/>
      <c r="F89" s="10"/>
      <c r="G89" s="10"/>
      <c r="H89" s="10"/>
      <c r="I89" s="7"/>
      <c r="J89" s="7">
        <f t="shared" ref="J89" si="27">AVERAGE(J64,J69,J74,J79,J84)</f>
        <v>5.9018960399999996</v>
      </c>
      <c r="K89" s="7"/>
      <c r="L89" s="7">
        <f t="shared" ref="L89" si="28">AVERAGE(L64,L69,L74,L79,L84)</f>
        <v>4.2313690799999994</v>
      </c>
      <c r="M89" s="7"/>
      <c r="N89" s="7">
        <f t="shared" ref="N89" si="29">AVERAGE(N64,N69,N74,N79,N84)</f>
        <v>10.83077113737505</v>
      </c>
      <c r="O89" s="7"/>
      <c r="P89" s="7">
        <f t="shared" ref="P89" si="30">AVERAGE(P64,P69,P74,P79,P84)</f>
        <v>16.604202913048859</v>
      </c>
      <c r="Q89" s="7"/>
      <c r="R89" s="7">
        <f t="shared" ref="R89" si="31">AVERAGE(R64,R69,R74,R79,R84)</f>
        <v>18.46533296532532</v>
      </c>
    </row>
    <row r="90" spans="1:18" x14ac:dyDescent="0.75">
      <c r="A90" s="12"/>
      <c r="B90" s="10"/>
      <c r="C90" s="10">
        <v>75</v>
      </c>
      <c r="D90" s="10"/>
      <c r="E90" s="10"/>
      <c r="F90" s="10"/>
      <c r="G90" s="10"/>
      <c r="H90" s="10"/>
      <c r="I90" s="7"/>
      <c r="J90" s="7">
        <f t="shared" ref="J90" si="32">AVERAGE(J65,J70,J75,J80,J85)</f>
        <v>23.75164286</v>
      </c>
      <c r="K90" s="7"/>
      <c r="L90" s="7">
        <f t="shared" ref="L90" si="33">AVERAGE(L65,L70,L75,L80,L85)</f>
        <v>18.135079740000002</v>
      </c>
      <c r="M90" s="7"/>
      <c r="N90" s="7">
        <f t="shared" ref="N90" si="34">AVERAGE(N65,N70,N75,N80,N85)</f>
        <v>3.6579592858882215</v>
      </c>
      <c r="O90" s="7"/>
      <c r="P90" s="7">
        <f t="shared" ref="P90" si="35">AVERAGE(P65,P70,P75,P80,P85)</f>
        <v>9.3497889055938401</v>
      </c>
      <c r="Q90" s="7"/>
      <c r="R90" s="7">
        <f t="shared" ref="R90" si="36">AVERAGE(R65,R70,R75,R80,R85)</f>
        <v>11.753575769716445</v>
      </c>
    </row>
    <row r="91" spans="1:18" x14ac:dyDescent="0.75">
      <c r="A91" s="12"/>
      <c r="B91" s="10"/>
      <c r="C91" s="10">
        <v>100</v>
      </c>
      <c r="D91" s="10"/>
      <c r="E91" s="10"/>
      <c r="F91" s="10"/>
      <c r="G91" s="10"/>
      <c r="H91" s="10"/>
      <c r="I91" s="7"/>
      <c r="J91" s="7">
        <f t="shared" ref="J91" si="37">AVERAGE(J66,J71,J76,J81,J86)</f>
        <v>68.676882240000012</v>
      </c>
      <c r="K91" s="7"/>
      <c r="L91" s="7">
        <f t="shared" ref="L91" si="38">AVERAGE(L66,L71,L76,L81,L86)</f>
        <v>54.282493520000003</v>
      </c>
      <c r="M91" s="7"/>
      <c r="N91" s="7">
        <f t="shared" ref="N91" si="39">AVERAGE(N66,N71,N76,N81,N86)</f>
        <v>0</v>
      </c>
      <c r="O91" s="7"/>
      <c r="P91" s="7">
        <f t="shared" ref="P91" si="40">AVERAGE(P66,P71,P76,P81,P86)</f>
        <v>0</v>
      </c>
      <c r="Q91" s="7"/>
      <c r="R91" s="7">
        <f t="shared" ref="R91" si="41">AVERAGE(R66,R71,R76,R81,R86)</f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63A3-F18A-4F53-B0FF-AD3AB7BFCDD4}">
  <dimension ref="A1:R91"/>
  <sheetViews>
    <sheetView workbookViewId="0">
      <pane ySplit="1" topLeftCell="A2" activePane="bottomLeft" state="frozen"/>
      <selection pane="bottomLeft" activeCell="A2" sqref="A2"/>
    </sheetView>
  </sheetViews>
  <sheetFormatPr defaultRowHeight="14.75" x14ac:dyDescent="0.75"/>
  <cols>
    <col min="2" max="2" width="13" customWidth="1"/>
    <col min="4" max="4" width="14" customWidth="1"/>
    <col min="5" max="5" width="18.40625" style="11" customWidth="1"/>
    <col min="6" max="6" width="16.40625" style="11" customWidth="1"/>
    <col min="7" max="7" width="18.1328125" style="11" customWidth="1"/>
    <col min="8" max="8" width="16.1328125" style="11" customWidth="1"/>
    <col min="9" max="9" width="20" style="11" customWidth="1"/>
    <col min="10" max="10" width="17.54296875" style="11" customWidth="1"/>
    <col min="11" max="11" width="19.7265625" style="11" customWidth="1"/>
    <col min="12" max="12" width="16.26953125" style="11" customWidth="1"/>
    <col min="13" max="13" width="18.1328125" style="11" customWidth="1"/>
    <col min="14" max="14" width="24.1328125" style="11" customWidth="1"/>
    <col min="15" max="15" width="31.7265625" style="11" customWidth="1"/>
    <col min="16" max="16" width="34" style="11" customWidth="1"/>
    <col min="17" max="17" width="31.1328125" style="11" customWidth="1"/>
    <col min="18" max="18" width="38.26953125" style="11" customWidth="1"/>
  </cols>
  <sheetData>
    <row r="1" spans="1:18" s="5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16</v>
      </c>
      <c r="O1" s="4" t="s">
        <v>13</v>
      </c>
      <c r="P1" s="4" t="s">
        <v>17</v>
      </c>
      <c r="Q1" s="4" t="s">
        <v>14</v>
      </c>
      <c r="R1" s="4" t="s">
        <v>18</v>
      </c>
    </row>
    <row r="2" spans="1:18" x14ac:dyDescent="0.75">
      <c r="A2" s="5">
        <v>1</v>
      </c>
      <c r="B2" s="5">
        <v>1</v>
      </c>
      <c r="C2" s="5">
        <v>16</v>
      </c>
      <c r="D2" s="5">
        <v>1</v>
      </c>
      <c r="E2" s="9">
        <v>2.7504103769541399</v>
      </c>
      <c r="F2" s="9">
        <v>672.71024109999996</v>
      </c>
      <c r="G2" s="9">
        <v>2.7504145701873401</v>
      </c>
      <c r="H2" s="9">
        <v>533.14241030000005</v>
      </c>
      <c r="I2" s="9">
        <v>2.9816188373878298</v>
      </c>
      <c r="J2" s="9">
        <v>3.0858796000000002</v>
      </c>
      <c r="K2" s="9">
        <v>2.98161913913194</v>
      </c>
      <c r="L2" s="9">
        <v>0.89918960000000003</v>
      </c>
      <c r="M2" s="9">
        <v>0.23120846043369001</v>
      </c>
      <c r="N2" s="9">
        <v>7.7544606820451296</v>
      </c>
      <c r="O2" s="9">
        <v>0.491349759356834</v>
      </c>
      <c r="P2" s="9">
        <v>16.479294844652301</v>
      </c>
      <c r="Q2" s="9">
        <v>0.575606763519249</v>
      </c>
      <c r="R2" s="9">
        <v>19.3051759769378</v>
      </c>
    </row>
    <row r="3" spans="1:18" x14ac:dyDescent="0.75">
      <c r="A3" s="5">
        <v>2</v>
      </c>
      <c r="B3" s="5">
        <v>1</v>
      </c>
      <c r="C3" s="5">
        <v>40</v>
      </c>
      <c r="D3" s="5"/>
      <c r="E3" s="9"/>
      <c r="F3" s="9"/>
      <c r="G3" s="9"/>
      <c r="H3" s="9"/>
      <c r="I3" s="9">
        <v>2.9734589204032602</v>
      </c>
      <c r="J3" s="9">
        <v>7.1558872999999998</v>
      </c>
      <c r="K3" s="9">
        <v>2.9734593324900702</v>
      </c>
      <c r="L3" s="9">
        <v>2.5385719999999998</v>
      </c>
      <c r="M3" s="9">
        <v>0.22304854344912101</v>
      </c>
      <c r="N3" s="9">
        <v>7.5013157881081902</v>
      </c>
      <c r="O3" s="9">
        <v>0.46214329213882899</v>
      </c>
      <c r="P3" s="9">
        <v>15.5422793625194</v>
      </c>
      <c r="Q3" s="9">
        <v>0.53656306551575195</v>
      </c>
      <c r="R3" s="9">
        <v>18.045080826036202</v>
      </c>
    </row>
    <row r="4" spans="1:18" x14ac:dyDescent="0.75">
      <c r="A4" s="5">
        <v>3</v>
      </c>
      <c r="B4" s="5">
        <v>1</v>
      </c>
      <c r="C4" s="5">
        <v>80</v>
      </c>
      <c r="D4" s="5"/>
      <c r="E4" s="9"/>
      <c r="F4" s="9"/>
      <c r="G4" s="9"/>
      <c r="H4" s="9"/>
      <c r="I4" s="9">
        <v>2.8772186418805301</v>
      </c>
      <c r="J4" s="9">
        <v>42.728017399999999</v>
      </c>
      <c r="K4" s="9">
        <v>2.8772181128874901</v>
      </c>
      <c r="L4" s="9">
        <v>31.9387489</v>
      </c>
      <c r="M4" s="9">
        <v>0.12680826492639399</v>
      </c>
      <c r="N4" s="9">
        <v>4.4073211218843102</v>
      </c>
      <c r="O4" s="9">
        <v>0.32701807233546998</v>
      </c>
      <c r="P4" s="9">
        <v>11.365770663912199</v>
      </c>
      <c r="Q4" s="9">
        <v>0.37968965938511501</v>
      </c>
      <c r="R4" s="9">
        <v>13.196413156038499</v>
      </c>
    </row>
    <row r="5" spans="1:18" x14ac:dyDescent="0.75">
      <c r="A5" s="5">
        <v>4</v>
      </c>
      <c r="B5" s="5">
        <v>1</v>
      </c>
      <c r="C5" s="5">
        <v>120</v>
      </c>
      <c r="D5" s="5"/>
      <c r="E5" s="9"/>
      <c r="F5" s="9"/>
      <c r="G5" s="9"/>
      <c r="H5" s="9"/>
      <c r="I5" s="9">
        <v>2.7681473853165999</v>
      </c>
      <c r="J5" s="9">
        <v>185.28205019999999</v>
      </c>
      <c r="K5" s="9">
        <v>2.76814743611564</v>
      </c>
      <c r="L5" s="9">
        <v>162.07930619999999</v>
      </c>
      <c r="M5" s="9">
        <v>1.7737008362456001E-2</v>
      </c>
      <c r="N5" s="9">
        <v>0.64075375670169898</v>
      </c>
      <c r="O5" s="9">
        <v>0.13955143624109501</v>
      </c>
      <c r="P5" s="9">
        <v>5.0413296987484904</v>
      </c>
      <c r="Q5" s="9">
        <v>0.22026832705313701</v>
      </c>
      <c r="R5" s="9">
        <v>7.9572470823458303</v>
      </c>
    </row>
    <row r="6" spans="1:18" x14ac:dyDescent="0.75">
      <c r="A6" s="5">
        <v>5</v>
      </c>
      <c r="B6" s="5">
        <v>1</v>
      </c>
      <c r="C6" s="5">
        <v>160</v>
      </c>
      <c r="D6" s="5"/>
      <c r="E6" s="9"/>
      <c r="F6" s="9"/>
      <c r="G6" s="9"/>
      <c r="H6" s="9"/>
      <c r="I6" s="9">
        <v>2.7504103769541399</v>
      </c>
      <c r="J6" s="9">
        <v>674.13570049999998</v>
      </c>
      <c r="K6" s="9">
        <v>2.7504145701873401</v>
      </c>
      <c r="L6" s="9">
        <v>528.12019039999996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x14ac:dyDescent="0.75">
      <c r="A7" s="5">
        <v>6</v>
      </c>
      <c r="B7" s="5">
        <v>1</v>
      </c>
      <c r="C7" s="5">
        <v>16</v>
      </c>
      <c r="D7" s="5">
        <v>2</v>
      </c>
      <c r="E7" s="9">
        <v>4.0716911694055904</v>
      </c>
      <c r="F7" s="9">
        <v>509.23215219999997</v>
      </c>
      <c r="G7" s="9">
        <v>4.0716921588577604</v>
      </c>
      <c r="H7" s="9">
        <v>500.006123</v>
      </c>
      <c r="I7" s="9">
        <v>4.1690702270427504</v>
      </c>
      <c r="J7" s="9">
        <v>3.0041345000000002</v>
      </c>
      <c r="K7" s="9">
        <v>4.1690701446344303</v>
      </c>
      <c r="L7" s="9">
        <v>0.8421497</v>
      </c>
      <c r="M7" s="9">
        <v>9.7379057637159996E-2</v>
      </c>
      <c r="N7" s="9">
        <v>2.3357499954188601</v>
      </c>
      <c r="O7" s="9">
        <v>0.516757347383628</v>
      </c>
      <c r="P7" s="9">
        <v>12.3950262106805</v>
      </c>
      <c r="Q7" s="9">
        <v>0.60685888859880399</v>
      </c>
      <c r="R7" s="9">
        <v>14.5562165075177</v>
      </c>
    </row>
    <row r="8" spans="1:18" x14ac:dyDescent="0.75">
      <c r="A8" s="5">
        <v>7</v>
      </c>
      <c r="B8" s="5">
        <v>1</v>
      </c>
      <c r="C8" s="5">
        <v>40</v>
      </c>
      <c r="D8" s="5"/>
      <c r="E8" s="9"/>
      <c r="F8" s="9"/>
      <c r="G8" s="9"/>
      <c r="H8" s="9"/>
      <c r="I8" s="9">
        <v>4.1269804751898196</v>
      </c>
      <c r="J8" s="9">
        <v>7.5381356000000004</v>
      </c>
      <c r="K8" s="9">
        <v>4.12698190835048</v>
      </c>
      <c r="L8" s="9">
        <v>2.4030209</v>
      </c>
      <c r="M8" s="9">
        <v>5.52893057842248E-2</v>
      </c>
      <c r="N8" s="9">
        <v>1.33970359483423</v>
      </c>
      <c r="O8" s="9">
        <v>0.38574961910546701</v>
      </c>
      <c r="P8" s="9">
        <v>9.3470182721842097</v>
      </c>
      <c r="Q8" s="9">
        <v>0.483063176702409</v>
      </c>
      <c r="R8" s="9">
        <v>11.7050027158219</v>
      </c>
    </row>
    <row r="9" spans="1:18" x14ac:dyDescent="0.75">
      <c r="A9" s="5">
        <v>8</v>
      </c>
      <c r="B9" s="5">
        <v>1</v>
      </c>
      <c r="C9" s="5">
        <v>80</v>
      </c>
      <c r="D9" s="5"/>
      <c r="E9" s="9"/>
      <c r="F9" s="9"/>
      <c r="G9" s="9"/>
      <c r="H9" s="9"/>
      <c r="I9" s="9">
        <v>4.0743183582863702</v>
      </c>
      <c r="J9" s="9">
        <v>50.383397100000003</v>
      </c>
      <c r="K9" s="9">
        <v>4.0743225083495904</v>
      </c>
      <c r="L9" s="9">
        <v>37.246700799999999</v>
      </c>
      <c r="M9" s="9">
        <v>2.6271888807789501E-3</v>
      </c>
      <c r="N9" s="9">
        <v>6.4481678890795605E-2</v>
      </c>
      <c r="O9" s="9">
        <v>7.0174566336041799E-2</v>
      </c>
      <c r="P9" s="9">
        <v>1.72236335418709</v>
      </c>
      <c r="Q9" s="9">
        <v>0.17672918243237701</v>
      </c>
      <c r="R9" s="9">
        <v>4.3376380265656902</v>
      </c>
    </row>
    <row r="10" spans="1:18" x14ac:dyDescent="0.75">
      <c r="A10" s="5">
        <v>9</v>
      </c>
      <c r="B10" s="5">
        <v>1</v>
      </c>
      <c r="C10" s="5">
        <v>120</v>
      </c>
      <c r="D10" s="5"/>
      <c r="E10" s="9"/>
      <c r="F10" s="9"/>
      <c r="G10" s="9"/>
      <c r="H10" s="9"/>
      <c r="I10" s="9">
        <v>4.0723378559658299</v>
      </c>
      <c r="J10" s="9">
        <v>177.44566449999999</v>
      </c>
      <c r="K10" s="9">
        <v>4.0723388117099102</v>
      </c>
      <c r="L10" s="9">
        <v>153.02003260000001</v>
      </c>
      <c r="M10" s="9">
        <v>6.4668656023947303E-4</v>
      </c>
      <c r="N10" s="9">
        <v>1.5879983024790101E-2</v>
      </c>
      <c r="O10" s="9">
        <v>2.93212716407934E-2</v>
      </c>
      <c r="P10" s="9">
        <v>0.720010781960017</v>
      </c>
      <c r="Q10" s="9">
        <v>0.16369212527433999</v>
      </c>
      <c r="R10" s="9">
        <v>4.0196106281932398</v>
      </c>
    </row>
    <row r="11" spans="1:18" x14ac:dyDescent="0.75">
      <c r="A11" s="5">
        <v>10</v>
      </c>
      <c r="B11" s="5">
        <v>1</v>
      </c>
      <c r="C11" s="5">
        <v>160</v>
      </c>
      <c r="D11" s="5"/>
      <c r="E11" s="9"/>
      <c r="F11" s="9"/>
      <c r="G11" s="9"/>
      <c r="H11" s="9"/>
      <c r="I11" s="9">
        <v>4.0716911694055904</v>
      </c>
      <c r="J11" s="9">
        <v>509.2985587</v>
      </c>
      <c r="K11" s="9">
        <v>4.0716921588577604</v>
      </c>
      <c r="L11" s="9">
        <v>500.69056260000002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x14ac:dyDescent="0.75">
      <c r="A12" s="5">
        <v>11</v>
      </c>
      <c r="B12" s="5">
        <v>1</v>
      </c>
      <c r="C12" s="5">
        <v>16</v>
      </c>
      <c r="D12" s="5">
        <v>3</v>
      </c>
      <c r="E12" s="9">
        <v>2.8846630398811599</v>
      </c>
      <c r="F12" s="9">
        <v>535.11141099999998</v>
      </c>
      <c r="G12" s="9">
        <v>2.8846669020001201</v>
      </c>
      <c r="H12" s="9">
        <v>442.30351539999998</v>
      </c>
      <c r="I12" s="9">
        <v>3.0821554927418799</v>
      </c>
      <c r="J12" s="9">
        <v>3.0782721</v>
      </c>
      <c r="K12" s="9">
        <v>3.0821555782268399</v>
      </c>
      <c r="L12" s="9">
        <v>0.90647690000000003</v>
      </c>
      <c r="M12" s="9">
        <v>0.19749245286072301</v>
      </c>
      <c r="N12" s="9">
        <v>6.4076083547956904</v>
      </c>
      <c r="O12" s="9">
        <v>0.430574151851778</v>
      </c>
      <c r="P12" s="9">
        <v>13.9699036231537</v>
      </c>
      <c r="Q12" s="9">
        <v>0.496318626427038</v>
      </c>
      <c r="R12" s="9">
        <v>16.1029716896442</v>
      </c>
    </row>
    <row r="13" spans="1:18" x14ac:dyDescent="0.75">
      <c r="A13" s="5">
        <v>12</v>
      </c>
      <c r="B13" s="5">
        <v>1</v>
      </c>
      <c r="C13" s="5">
        <v>40</v>
      </c>
      <c r="D13" s="5"/>
      <c r="E13" s="9"/>
      <c r="F13" s="9"/>
      <c r="G13" s="9"/>
      <c r="H13" s="9"/>
      <c r="I13" s="9">
        <v>3.0611401717479501</v>
      </c>
      <c r="J13" s="9">
        <v>7.6788312000000003</v>
      </c>
      <c r="K13" s="9">
        <v>3.0611416457316798</v>
      </c>
      <c r="L13" s="9">
        <v>2.6319772000000001</v>
      </c>
      <c r="M13" s="9">
        <v>0.17647713186679201</v>
      </c>
      <c r="N13" s="9">
        <v>5.7650784337007801</v>
      </c>
      <c r="O13" s="9">
        <v>0.372299938476228</v>
      </c>
      <c r="P13" s="9">
        <v>12.162132982745399</v>
      </c>
      <c r="Q13" s="9">
        <v>0.42325187921470198</v>
      </c>
      <c r="R13" s="9">
        <v>13.826608893019699</v>
      </c>
    </row>
    <row r="14" spans="1:18" x14ac:dyDescent="0.75">
      <c r="A14" s="5">
        <v>13</v>
      </c>
      <c r="B14" s="5">
        <v>1</v>
      </c>
      <c r="C14" s="5">
        <v>80</v>
      </c>
      <c r="D14" s="5"/>
      <c r="E14" s="9"/>
      <c r="F14" s="9"/>
      <c r="G14" s="9"/>
      <c r="H14" s="9"/>
      <c r="I14" s="9">
        <v>2.9515995348108901</v>
      </c>
      <c r="J14" s="9">
        <v>42.747256999999998</v>
      </c>
      <c r="K14" s="9">
        <v>2.9515979223249298</v>
      </c>
      <c r="L14" s="9">
        <v>34.001887600000003</v>
      </c>
      <c r="M14" s="9">
        <v>6.69364949297271E-2</v>
      </c>
      <c r="N14" s="9">
        <v>2.26780408860634</v>
      </c>
      <c r="O14" s="9">
        <v>0.23382462685894601</v>
      </c>
      <c r="P14" s="9">
        <v>7.9219631288472501</v>
      </c>
      <c r="Q14" s="9">
        <v>0.30708534111111901</v>
      </c>
      <c r="R14" s="9">
        <v>10.404031356198001</v>
      </c>
    </row>
    <row r="15" spans="1:18" x14ac:dyDescent="0.75">
      <c r="A15" s="5">
        <v>14</v>
      </c>
      <c r="B15" s="5">
        <v>1</v>
      </c>
      <c r="C15" s="5">
        <v>120</v>
      </c>
      <c r="D15" s="5"/>
      <c r="E15" s="9"/>
      <c r="F15" s="9"/>
      <c r="G15" s="9"/>
      <c r="H15" s="9"/>
      <c r="I15" s="9">
        <v>2.8899434576362899</v>
      </c>
      <c r="J15" s="9">
        <v>211.6696173</v>
      </c>
      <c r="K15" s="9">
        <v>2.8899439402426399</v>
      </c>
      <c r="L15" s="9">
        <v>187.11693980000001</v>
      </c>
      <c r="M15" s="9">
        <v>5.2804177551313298E-3</v>
      </c>
      <c r="N15" s="9">
        <v>0.18271699195977401</v>
      </c>
      <c r="O15" s="9">
        <v>8.4688313435533694E-2</v>
      </c>
      <c r="P15" s="9">
        <v>2.9304488020952801</v>
      </c>
      <c r="Q15" s="9">
        <v>0.19357790278647299</v>
      </c>
      <c r="R15" s="9">
        <v>6.6983283799193103</v>
      </c>
    </row>
    <row r="16" spans="1:18" x14ac:dyDescent="0.75">
      <c r="A16" s="5">
        <v>15</v>
      </c>
      <c r="B16" s="5">
        <v>1</v>
      </c>
      <c r="C16" s="5">
        <v>160</v>
      </c>
      <c r="D16" s="5"/>
      <c r="E16" s="9"/>
      <c r="F16" s="9"/>
      <c r="G16" s="9"/>
      <c r="H16" s="9"/>
      <c r="I16" s="9">
        <v>2.8846630398811599</v>
      </c>
      <c r="J16" s="9">
        <v>536.83416810000006</v>
      </c>
      <c r="K16" s="9">
        <v>2.8846669020001201</v>
      </c>
      <c r="L16" s="9">
        <v>442.49777239999997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x14ac:dyDescent="0.75">
      <c r="A17" s="5">
        <v>16</v>
      </c>
      <c r="B17" s="5">
        <v>1</v>
      </c>
      <c r="C17" s="5">
        <v>16</v>
      </c>
      <c r="D17" s="5">
        <v>4</v>
      </c>
      <c r="E17" s="9">
        <v>2.0402213273737901</v>
      </c>
      <c r="F17" s="9">
        <v>481.96667939999998</v>
      </c>
      <c r="G17" s="9">
        <v>2.0402206890856398</v>
      </c>
      <c r="H17" s="9">
        <v>442.09473659999998</v>
      </c>
      <c r="I17" s="9">
        <v>2.3018504848313301</v>
      </c>
      <c r="J17" s="9">
        <v>3.0139749</v>
      </c>
      <c r="K17" s="9">
        <v>2.30185037384555</v>
      </c>
      <c r="L17" s="9">
        <v>0.86139750000000004</v>
      </c>
      <c r="M17" s="9">
        <v>0.26162915745754001</v>
      </c>
      <c r="N17" s="9">
        <v>11.366036116664199</v>
      </c>
      <c r="O17" s="9">
        <v>0.46798465711278298</v>
      </c>
      <c r="P17" s="9">
        <v>20.330801683110799</v>
      </c>
      <c r="Q17" s="9">
        <v>0.492052161407111</v>
      </c>
      <c r="R17" s="9">
        <v>21.376373689326101</v>
      </c>
    </row>
    <row r="18" spans="1:18" x14ac:dyDescent="0.75">
      <c r="A18" s="5">
        <v>17</v>
      </c>
      <c r="B18" s="5">
        <v>1</v>
      </c>
      <c r="C18" s="5">
        <v>40</v>
      </c>
      <c r="D18" s="5"/>
      <c r="E18" s="9"/>
      <c r="F18" s="9"/>
      <c r="G18" s="9"/>
      <c r="H18" s="9"/>
      <c r="I18" s="9">
        <v>2.3018499461738502</v>
      </c>
      <c r="J18" s="9">
        <v>7.5087672000000003</v>
      </c>
      <c r="K18" s="9">
        <v>2.3018500599809499</v>
      </c>
      <c r="L18" s="9">
        <v>2.7733110000000001</v>
      </c>
      <c r="M18" s="9">
        <v>0.26162861880006</v>
      </c>
      <c r="N18" s="9">
        <v>11.366015375369701</v>
      </c>
      <c r="O18" s="9">
        <v>0.46805415884502699</v>
      </c>
      <c r="P18" s="9">
        <v>20.3338258266152</v>
      </c>
      <c r="Q18" s="9">
        <v>0.493528444037104</v>
      </c>
      <c r="R18" s="9">
        <v>21.440513307891699</v>
      </c>
    </row>
    <row r="19" spans="1:18" x14ac:dyDescent="0.75">
      <c r="A19" s="5">
        <v>18</v>
      </c>
      <c r="B19" s="5">
        <v>1</v>
      </c>
      <c r="C19" s="5">
        <v>80</v>
      </c>
      <c r="D19" s="5"/>
      <c r="E19" s="9"/>
      <c r="F19" s="9"/>
      <c r="G19" s="9"/>
      <c r="H19" s="9"/>
      <c r="I19" s="9">
        <v>2.2973642041434101</v>
      </c>
      <c r="J19" s="9">
        <v>40.4549734</v>
      </c>
      <c r="K19" s="9">
        <v>2.2973632123714198</v>
      </c>
      <c r="L19" s="9">
        <v>25.298252999999999</v>
      </c>
      <c r="M19" s="9">
        <v>0.257142876769619</v>
      </c>
      <c r="N19" s="9">
        <v>11.1929521799743</v>
      </c>
      <c r="O19" s="9">
        <v>0.44557597831055301</v>
      </c>
      <c r="P19" s="9">
        <v>19.395095366548102</v>
      </c>
      <c r="Q19" s="9">
        <v>0.47026170278627999</v>
      </c>
      <c r="R19" s="9">
        <v>20.469619137363601</v>
      </c>
    </row>
    <row r="20" spans="1:18" x14ac:dyDescent="0.75">
      <c r="A20" s="5">
        <v>19</v>
      </c>
      <c r="B20" s="5">
        <v>1</v>
      </c>
      <c r="C20" s="5">
        <v>120</v>
      </c>
      <c r="D20" s="5"/>
      <c r="E20" s="9"/>
      <c r="F20" s="9"/>
      <c r="G20" s="9"/>
      <c r="H20" s="9"/>
      <c r="I20" s="9">
        <v>2.1717651569722798</v>
      </c>
      <c r="J20" s="9">
        <v>150.83525299999999</v>
      </c>
      <c r="K20" s="9">
        <v>2.1717666435148399</v>
      </c>
      <c r="L20" s="9">
        <v>135.9928395</v>
      </c>
      <c r="M20" s="9">
        <v>0.13154382959849201</v>
      </c>
      <c r="N20" s="9">
        <v>6.0570006465100796</v>
      </c>
      <c r="O20" s="9">
        <v>0.27010034726923199</v>
      </c>
      <c r="P20" s="9">
        <v>12.436903981173799</v>
      </c>
      <c r="Q20" s="9">
        <v>0.29395271218576302</v>
      </c>
      <c r="R20" s="9">
        <v>13.535197912262801</v>
      </c>
    </row>
    <row r="21" spans="1:18" x14ac:dyDescent="0.75">
      <c r="A21" s="5">
        <v>20</v>
      </c>
      <c r="B21" s="5">
        <v>1</v>
      </c>
      <c r="C21" s="5">
        <v>160</v>
      </c>
      <c r="D21" s="5"/>
      <c r="E21" s="9"/>
      <c r="F21" s="9"/>
      <c r="G21" s="9"/>
      <c r="H21" s="9"/>
      <c r="I21" s="9">
        <v>2.0402213273737901</v>
      </c>
      <c r="J21" s="9">
        <v>481.10954889999999</v>
      </c>
      <c r="K21" s="9">
        <v>2.0402206890856398</v>
      </c>
      <c r="L21" s="9">
        <v>440.04595039999998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 x14ac:dyDescent="0.75">
      <c r="A22" s="5">
        <v>21</v>
      </c>
      <c r="B22" s="5">
        <v>1</v>
      </c>
      <c r="C22" s="5">
        <v>16</v>
      </c>
      <c r="D22" s="5">
        <v>5</v>
      </c>
      <c r="E22" s="9">
        <v>2.58548336594676</v>
      </c>
      <c r="F22" s="9">
        <v>425.12383130000001</v>
      </c>
      <c r="G22" s="9">
        <v>2.5854846332939698</v>
      </c>
      <c r="H22" s="9">
        <v>442.6965687</v>
      </c>
      <c r="I22" s="9">
        <v>2.85453223173882</v>
      </c>
      <c r="J22" s="9">
        <v>3.0037980000000002</v>
      </c>
      <c r="K22" s="9">
        <v>2.8545322626213099</v>
      </c>
      <c r="L22" s="9">
        <v>0.86106769999999999</v>
      </c>
      <c r="M22" s="9">
        <v>0.26904886579206899</v>
      </c>
      <c r="N22" s="9">
        <v>9.4253223978549805</v>
      </c>
      <c r="O22" s="9">
        <v>0.47652106482181</v>
      </c>
      <c r="P22" s="9">
        <v>16.6934904263295</v>
      </c>
      <c r="Q22" s="9">
        <v>0.50608870243534898</v>
      </c>
      <c r="R22" s="9">
        <v>17.729304185402999</v>
      </c>
    </row>
    <row r="23" spans="1:18" x14ac:dyDescent="0.75">
      <c r="A23" s="5">
        <v>22</v>
      </c>
      <c r="B23" s="5">
        <v>1</v>
      </c>
      <c r="C23" s="5">
        <v>40</v>
      </c>
      <c r="D23" s="5"/>
      <c r="E23" s="9"/>
      <c r="F23" s="9"/>
      <c r="G23" s="9"/>
      <c r="H23" s="9"/>
      <c r="I23" s="9">
        <v>2.8545310091806999</v>
      </c>
      <c r="J23" s="9">
        <v>8.1751909000000005</v>
      </c>
      <c r="K23" s="9">
        <v>2.8545289988204301</v>
      </c>
      <c r="L23" s="9">
        <v>2.6705155999999999</v>
      </c>
      <c r="M23" s="9">
        <v>0.26904764323394798</v>
      </c>
      <c r="N23" s="9">
        <v>9.4252836059107707</v>
      </c>
      <c r="O23" s="9">
        <v>0.47643180328830198</v>
      </c>
      <c r="P23" s="9">
        <v>16.690370563711099</v>
      </c>
      <c r="Q23" s="9">
        <v>0.50741732899325998</v>
      </c>
      <c r="R23" s="9">
        <v>17.7758562566429</v>
      </c>
    </row>
    <row r="24" spans="1:18" x14ac:dyDescent="0.75">
      <c r="A24" s="5">
        <v>23</v>
      </c>
      <c r="B24" s="5">
        <v>1</v>
      </c>
      <c r="C24" s="5">
        <v>80</v>
      </c>
      <c r="D24" s="5"/>
      <c r="E24" s="9"/>
      <c r="F24" s="9"/>
      <c r="G24" s="9"/>
      <c r="H24" s="9"/>
      <c r="I24" s="9">
        <v>2.8431397879376199</v>
      </c>
      <c r="J24" s="9">
        <v>40.580573000000001</v>
      </c>
      <c r="K24" s="9">
        <v>2.8431421467974398</v>
      </c>
      <c r="L24" s="9">
        <v>33.961774300000002</v>
      </c>
      <c r="M24" s="9">
        <v>0.25765642199086097</v>
      </c>
      <c r="N24" s="9">
        <v>9.0623902167596899</v>
      </c>
      <c r="O24" s="9">
        <v>0.44457545434120299</v>
      </c>
      <c r="P24" s="9">
        <v>15.636777911074599</v>
      </c>
      <c r="Q24" s="9">
        <v>0.47113785693247401</v>
      </c>
      <c r="R24" s="9">
        <v>16.5710408939911</v>
      </c>
    </row>
    <row r="25" spans="1:18" x14ac:dyDescent="0.75">
      <c r="A25" s="5">
        <v>24</v>
      </c>
      <c r="B25" s="5">
        <v>1</v>
      </c>
      <c r="C25" s="5">
        <v>120</v>
      </c>
      <c r="D25" s="5"/>
      <c r="E25" s="9"/>
      <c r="F25" s="9"/>
      <c r="G25" s="9"/>
      <c r="H25" s="9"/>
      <c r="I25" s="9">
        <v>2.7199830926439001</v>
      </c>
      <c r="J25" s="9">
        <v>150.8330995</v>
      </c>
      <c r="K25" s="9">
        <v>2.71998399250311</v>
      </c>
      <c r="L25" s="9">
        <v>135.56730350000001</v>
      </c>
      <c r="M25" s="9">
        <v>0.13449972669714799</v>
      </c>
      <c r="N25" s="9">
        <v>4.9448736303140102</v>
      </c>
      <c r="O25" s="9">
        <v>0.26811107716736698</v>
      </c>
      <c r="P25" s="9">
        <v>9.8570861669127101</v>
      </c>
      <c r="Q25" s="9">
        <v>0.294501022093066</v>
      </c>
      <c r="R25" s="9">
        <v>10.8273107612151</v>
      </c>
    </row>
    <row r="26" spans="1:18" x14ac:dyDescent="0.75">
      <c r="A26" s="5">
        <v>25</v>
      </c>
      <c r="B26" s="5">
        <v>1</v>
      </c>
      <c r="C26" s="5">
        <v>160</v>
      </c>
      <c r="D26" s="5"/>
      <c r="E26" s="9"/>
      <c r="F26" s="9"/>
      <c r="G26" s="9"/>
      <c r="H26" s="9"/>
      <c r="I26" s="9">
        <v>2.58548336594676</v>
      </c>
      <c r="J26" s="9">
        <v>425.08018700000002</v>
      </c>
      <c r="K26" s="9">
        <v>2.5854846332939698</v>
      </c>
      <c r="L26" s="9">
        <v>421.6072289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x14ac:dyDescent="0.75">
      <c r="A27" s="12" t="s">
        <v>15</v>
      </c>
      <c r="B27" s="10">
        <v>1</v>
      </c>
      <c r="C27" s="10">
        <v>16</v>
      </c>
      <c r="D27" s="10"/>
      <c r="E27" s="7"/>
      <c r="F27" s="7">
        <f>AVERAGE(F2,F7,F12,F17,F22)</f>
        <v>524.82886299999996</v>
      </c>
      <c r="G27" s="7"/>
      <c r="H27" s="7">
        <f>AVERAGE(H2,H7,H12,H17,H22)</f>
        <v>472.04867080000002</v>
      </c>
      <c r="I27" s="7"/>
      <c r="J27" s="7">
        <f>AVERAGE(J2,J7,J12,J17,J22)</f>
        <v>3.0372118200000005</v>
      </c>
      <c r="K27" s="7"/>
      <c r="L27" s="7">
        <f>AVERAGE(L2,L7,L12,L17,L22)</f>
        <v>0.87405627999999991</v>
      </c>
      <c r="M27" s="7"/>
      <c r="N27" s="7">
        <f>AVERAGE(N2,N7,N12,N17,N22)</f>
        <v>7.457835509355772</v>
      </c>
      <c r="O27" s="7"/>
      <c r="P27" s="7">
        <f>AVERAGE(P2,P7,P12,P17,P22)</f>
        <v>15.973703357585359</v>
      </c>
      <c r="Q27" s="7"/>
      <c r="R27" s="7">
        <f>AVERAGE(R2,R7,R12,R17,R22)</f>
        <v>17.814008409765759</v>
      </c>
    </row>
    <row r="28" spans="1:18" x14ac:dyDescent="0.75">
      <c r="A28" s="12"/>
      <c r="B28" s="10"/>
      <c r="C28" s="10">
        <v>40</v>
      </c>
      <c r="D28" s="10"/>
      <c r="E28" s="10"/>
      <c r="F28" s="10"/>
      <c r="G28" s="10"/>
      <c r="H28" s="10"/>
      <c r="I28" s="7"/>
      <c r="J28" s="7">
        <f t="shared" ref="J28:J31" si="0">AVERAGE(J3,J8,J13,J18,J23)</f>
        <v>7.6113624400000006</v>
      </c>
      <c r="K28" s="7"/>
      <c r="L28" s="7">
        <f t="shared" ref="L28:R31" si="1">AVERAGE(L3,L8,L13,L18,L23)</f>
        <v>2.6034793399999998</v>
      </c>
      <c r="M28" s="7"/>
      <c r="N28" s="7">
        <f t="shared" si="1"/>
        <v>7.0794793595847336</v>
      </c>
      <c r="O28" s="7"/>
      <c r="P28" s="7">
        <f t="shared" si="1"/>
        <v>14.815125401555061</v>
      </c>
      <c r="Q28" s="7"/>
      <c r="R28" s="7">
        <f t="shared" si="1"/>
        <v>16.558612399882481</v>
      </c>
    </row>
    <row r="29" spans="1:18" x14ac:dyDescent="0.75">
      <c r="A29" s="12"/>
      <c r="B29" s="10"/>
      <c r="C29" s="10">
        <v>80</v>
      </c>
      <c r="D29" s="10"/>
      <c r="E29" s="10"/>
      <c r="F29" s="10"/>
      <c r="G29" s="10"/>
      <c r="H29" s="10"/>
      <c r="I29" s="7"/>
      <c r="J29" s="7">
        <f t="shared" si="0"/>
        <v>43.378843580000002</v>
      </c>
      <c r="K29" s="7"/>
      <c r="L29" s="7">
        <f t="shared" si="1"/>
        <v>32.489472919999997</v>
      </c>
      <c r="M29" s="7"/>
      <c r="N29" s="7">
        <f t="shared" si="1"/>
        <v>5.3989898572230874</v>
      </c>
      <c r="O29" s="7"/>
      <c r="P29" s="7">
        <f t="shared" si="1"/>
        <v>11.208394084913849</v>
      </c>
      <c r="Q29" s="7"/>
      <c r="R29" s="7">
        <f t="shared" si="1"/>
        <v>12.995748514031376</v>
      </c>
    </row>
    <row r="30" spans="1:18" x14ac:dyDescent="0.75">
      <c r="A30" s="12"/>
      <c r="B30" s="10"/>
      <c r="C30" s="10">
        <v>120</v>
      </c>
      <c r="D30" s="10"/>
      <c r="E30" s="10"/>
      <c r="F30" s="10"/>
      <c r="G30" s="10"/>
      <c r="H30" s="10"/>
      <c r="I30" s="7"/>
      <c r="J30" s="7">
        <f t="shared" si="0"/>
        <v>175.21313689999999</v>
      </c>
      <c r="K30" s="7"/>
      <c r="L30" s="7">
        <f t="shared" si="1"/>
        <v>154.75528432000002</v>
      </c>
      <c r="M30" s="7"/>
      <c r="N30" s="7">
        <f t="shared" si="1"/>
        <v>2.3682450017020704</v>
      </c>
      <c r="O30" s="7"/>
      <c r="P30" s="7">
        <f t="shared" si="1"/>
        <v>6.1971558861780593</v>
      </c>
      <c r="Q30" s="7"/>
      <c r="R30" s="7">
        <f t="shared" si="1"/>
        <v>8.607538952787257</v>
      </c>
    </row>
    <row r="31" spans="1:18" x14ac:dyDescent="0.75">
      <c r="A31" s="12"/>
      <c r="B31" s="10"/>
      <c r="C31" s="10">
        <v>160</v>
      </c>
      <c r="D31" s="10"/>
      <c r="E31" s="10"/>
      <c r="F31" s="10"/>
      <c r="G31" s="10"/>
      <c r="H31" s="10"/>
      <c r="I31" s="7"/>
      <c r="J31" s="7">
        <f t="shared" si="0"/>
        <v>525.29163263999999</v>
      </c>
      <c r="K31" s="7"/>
      <c r="L31" s="7">
        <f t="shared" si="1"/>
        <v>466.59234094000004</v>
      </c>
      <c r="M31" s="7"/>
      <c r="N31" s="7">
        <f t="shared" si="1"/>
        <v>0</v>
      </c>
      <c r="O31" s="7"/>
      <c r="P31" s="7">
        <f t="shared" si="1"/>
        <v>0</v>
      </c>
      <c r="Q31" s="7"/>
      <c r="R31" s="7">
        <f t="shared" si="1"/>
        <v>0</v>
      </c>
    </row>
    <row r="32" spans="1:18" x14ac:dyDescent="0.75">
      <c r="A32" s="5">
        <v>26</v>
      </c>
      <c r="B32" s="5">
        <v>2</v>
      </c>
      <c r="C32" s="5">
        <v>16</v>
      </c>
      <c r="D32" s="5">
        <v>1</v>
      </c>
      <c r="E32" s="9">
        <v>2.9156365418662502</v>
      </c>
      <c r="F32" s="9">
        <v>566.26361499999996</v>
      </c>
      <c r="G32" s="9">
        <v>2.91563936208623</v>
      </c>
      <c r="H32" s="9">
        <v>501.19110569999998</v>
      </c>
      <c r="I32" s="9">
        <v>3.3684941052666102</v>
      </c>
      <c r="J32" s="9">
        <v>3.1819907000000001</v>
      </c>
      <c r="K32" s="9">
        <v>3.3684943244939798</v>
      </c>
      <c r="L32" s="9">
        <v>0.96450579999999997</v>
      </c>
      <c r="M32" s="9">
        <v>0.45285756340036099</v>
      </c>
      <c r="N32" s="9">
        <v>13.4439173484769</v>
      </c>
      <c r="O32" s="9">
        <v>0.80041124432035804</v>
      </c>
      <c r="P32" s="9">
        <v>23.761693484008799</v>
      </c>
      <c r="Q32" s="9">
        <v>0.85668991589939802</v>
      </c>
      <c r="R32" s="9">
        <v>25.4324303124049</v>
      </c>
    </row>
    <row r="33" spans="1:18" x14ac:dyDescent="0.75">
      <c r="A33" s="5">
        <v>27</v>
      </c>
      <c r="B33" s="5">
        <v>2</v>
      </c>
      <c r="C33" s="5">
        <v>40</v>
      </c>
      <c r="D33" s="5"/>
      <c r="E33" s="9"/>
      <c r="F33" s="9"/>
      <c r="G33" s="9"/>
      <c r="H33" s="9"/>
      <c r="I33" s="9">
        <v>3.2142006904797</v>
      </c>
      <c r="J33" s="9">
        <v>8.0713562999999997</v>
      </c>
      <c r="K33" s="9">
        <v>3.21420015949038</v>
      </c>
      <c r="L33" s="9">
        <v>2.6313878000000002</v>
      </c>
      <c r="M33" s="9">
        <v>0.29856414861344799</v>
      </c>
      <c r="N33" s="9">
        <v>9.2889081101183102</v>
      </c>
      <c r="O33" s="9">
        <v>0.62519445106932803</v>
      </c>
      <c r="P33" s="9">
        <v>19.451008548443198</v>
      </c>
      <c r="Q33" s="9">
        <v>0.67124962816205402</v>
      </c>
      <c r="R33" s="9">
        <v>20.883874182164799</v>
      </c>
    </row>
    <row r="34" spans="1:18" x14ac:dyDescent="0.75">
      <c r="A34" s="5">
        <v>28</v>
      </c>
      <c r="B34" s="5">
        <v>2</v>
      </c>
      <c r="C34" s="5">
        <v>80</v>
      </c>
      <c r="D34" s="5"/>
      <c r="E34" s="9"/>
      <c r="F34" s="9"/>
      <c r="G34" s="9"/>
      <c r="H34" s="9"/>
      <c r="I34" s="9">
        <v>3.0415404780600102</v>
      </c>
      <c r="J34" s="9">
        <v>44.302446600000003</v>
      </c>
      <c r="K34" s="9">
        <v>3.0415427004214601</v>
      </c>
      <c r="L34" s="9">
        <v>35.101756299999998</v>
      </c>
      <c r="M34" s="9">
        <v>0.12590393619375301</v>
      </c>
      <c r="N34" s="9">
        <v>4.1394792244901799</v>
      </c>
      <c r="O34" s="9">
        <v>0.35077637287006602</v>
      </c>
      <c r="P34" s="9">
        <v>11.5328523621623</v>
      </c>
      <c r="Q34" s="9">
        <v>0.39220218063425</v>
      </c>
      <c r="R34" s="9">
        <v>12.8948532318863</v>
      </c>
    </row>
    <row r="35" spans="1:18" x14ac:dyDescent="0.75">
      <c r="A35" s="5">
        <v>29</v>
      </c>
      <c r="B35" s="5">
        <v>2</v>
      </c>
      <c r="C35" s="5">
        <v>120</v>
      </c>
      <c r="D35" s="5"/>
      <c r="E35" s="9"/>
      <c r="F35" s="9"/>
      <c r="G35" s="9"/>
      <c r="H35" s="9"/>
      <c r="I35" s="9">
        <v>2.9408453501450702</v>
      </c>
      <c r="J35" s="9">
        <v>196.25947410000001</v>
      </c>
      <c r="K35" s="9">
        <v>2.9408449969916899</v>
      </c>
      <c r="L35" s="9">
        <v>139.8468694</v>
      </c>
      <c r="M35" s="9">
        <v>2.5208808278812899E-2</v>
      </c>
      <c r="N35" s="9">
        <v>0.85719598541859399</v>
      </c>
      <c r="O35" s="9">
        <v>0.175618080011746</v>
      </c>
      <c r="P35" s="9">
        <v>5.9716870186010498</v>
      </c>
      <c r="Q35" s="9">
        <v>0.24304874613465399</v>
      </c>
      <c r="R35" s="9">
        <v>8.2645878037301497</v>
      </c>
    </row>
    <row r="36" spans="1:18" x14ac:dyDescent="0.75">
      <c r="A36" s="5">
        <v>30</v>
      </c>
      <c r="B36" s="5">
        <v>2</v>
      </c>
      <c r="C36" s="5">
        <v>160</v>
      </c>
      <c r="D36" s="5"/>
      <c r="E36" s="9"/>
      <c r="F36" s="9"/>
      <c r="G36" s="9"/>
      <c r="H36" s="9"/>
      <c r="I36" s="9">
        <v>2.9156365418662502</v>
      </c>
      <c r="J36" s="9">
        <v>567.3338761</v>
      </c>
      <c r="K36" s="9">
        <v>2.91563936208623</v>
      </c>
      <c r="L36" s="9">
        <v>501.06604809999999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</row>
    <row r="37" spans="1:18" x14ac:dyDescent="0.75">
      <c r="A37" s="5">
        <v>31</v>
      </c>
      <c r="B37" s="5">
        <v>2</v>
      </c>
      <c r="C37" s="5">
        <v>16</v>
      </c>
      <c r="D37" s="5">
        <v>2</v>
      </c>
      <c r="E37" s="9">
        <v>2.2020180046204101</v>
      </c>
      <c r="F37" s="9">
        <v>410.02182670000002</v>
      </c>
      <c r="G37" s="9">
        <v>2.20202233314137</v>
      </c>
      <c r="H37" s="9">
        <v>391.66870160000002</v>
      </c>
      <c r="I37" s="9">
        <v>2.7155535765916001</v>
      </c>
      <c r="J37" s="9">
        <v>3.1548761000000001</v>
      </c>
      <c r="K37" s="9">
        <v>2.7155541919539199</v>
      </c>
      <c r="L37" s="9">
        <v>0.89482059999999997</v>
      </c>
      <c r="M37" s="9">
        <v>0.51353557197118305</v>
      </c>
      <c r="N37" s="9">
        <v>18.9108981828944</v>
      </c>
      <c r="O37" s="9">
        <v>0.79135140574332796</v>
      </c>
      <c r="P37" s="9">
        <v>29.1414396152915</v>
      </c>
      <c r="Q37" s="9">
        <v>0.82077959277113899</v>
      </c>
      <c r="R37" s="9">
        <v>30.225129780033001</v>
      </c>
    </row>
    <row r="38" spans="1:18" x14ac:dyDescent="0.75">
      <c r="A38" s="5">
        <v>32</v>
      </c>
      <c r="B38" s="5">
        <v>2</v>
      </c>
      <c r="C38" s="5">
        <v>40</v>
      </c>
      <c r="D38" s="5"/>
      <c r="E38" s="9"/>
      <c r="F38" s="9"/>
      <c r="G38" s="9"/>
      <c r="H38" s="9"/>
      <c r="I38" s="9">
        <v>2.7151296456093399</v>
      </c>
      <c r="J38" s="9">
        <v>8.1375075999999993</v>
      </c>
      <c r="K38" s="9">
        <v>2.7151293558971701</v>
      </c>
      <c r="L38" s="9">
        <v>2.7654999999999998</v>
      </c>
      <c r="M38" s="9">
        <v>0.51311164098892303</v>
      </c>
      <c r="N38" s="9">
        <v>18.8982372100972</v>
      </c>
      <c r="O38" s="9">
        <v>0.77914123525201195</v>
      </c>
      <c r="P38" s="9">
        <v>28.696281096999201</v>
      </c>
      <c r="Q38" s="9">
        <v>0.80439276198901599</v>
      </c>
      <c r="R38" s="9">
        <v>29.626311336175299</v>
      </c>
    </row>
    <row r="39" spans="1:18" x14ac:dyDescent="0.75">
      <c r="A39" s="5">
        <v>33</v>
      </c>
      <c r="B39" s="5">
        <v>2</v>
      </c>
      <c r="C39" s="5">
        <v>80</v>
      </c>
      <c r="D39" s="5"/>
      <c r="E39" s="9"/>
      <c r="F39" s="9"/>
      <c r="G39" s="9"/>
      <c r="H39" s="9"/>
      <c r="I39" s="9">
        <v>2.6380282613204602</v>
      </c>
      <c r="J39" s="9">
        <v>44.006119099999999</v>
      </c>
      <c r="K39" s="9">
        <v>2.6380264779871201</v>
      </c>
      <c r="L39" s="9">
        <v>35.4097644</v>
      </c>
      <c r="M39" s="9">
        <v>0.43601025670004601</v>
      </c>
      <c r="N39" s="9">
        <v>16.527884219170598</v>
      </c>
      <c r="O39" s="9">
        <v>0.57873639246775199</v>
      </c>
      <c r="P39" s="9">
        <v>21.938218060562701</v>
      </c>
      <c r="Q39" s="9">
        <v>0.59419359234457603</v>
      </c>
      <c r="R39" s="9">
        <v>22.524155675540602</v>
      </c>
    </row>
    <row r="40" spans="1:18" x14ac:dyDescent="0.75">
      <c r="A40" s="5">
        <v>34</v>
      </c>
      <c r="B40" s="5">
        <v>2</v>
      </c>
      <c r="C40" s="5">
        <v>120</v>
      </c>
      <c r="D40" s="5"/>
      <c r="E40" s="9"/>
      <c r="F40" s="9"/>
      <c r="G40" s="9"/>
      <c r="H40" s="9"/>
      <c r="I40" s="9">
        <v>2.4378436904338798</v>
      </c>
      <c r="J40" s="9">
        <v>188.25591170000001</v>
      </c>
      <c r="K40" s="9">
        <v>2.43784567924475</v>
      </c>
      <c r="L40" s="9">
        <v>196.13278</v>
      </c>
      <c r="M40" s="9">
        <v>0.23582568581347099</v>
      </c>
      <c r="N40" s="9">
        <v>9.6735359505965395</v>
      </c>
      <c r="O40" s="9">
        <v>0.37957711370425001</v>
      </c>
      <c r="P40" s="9">
        <v>15.5701989915807</v>
      </c>
      <c r="Q40" s="9">
        <v>0.40805520115567001</v>
      </c>
      <c r="R40" s="9">
        <v>16.738366071495101</v>
      </c>
    </row>
    <row r="41" spans="1:18" x14ac:dyDescent="0.75">
      <c r="A41" s="5">
        <v>35</v>
      </c>
      <c r="B41" s="5">
        <v>2</v>
      </c>
      <c r="C41" s="5">
        <v>160</v>
      </c>
      <c r="D41" s="5"/>
      <c r="E41" s="9"/>
      <c r="F41" s="9"/>
      <c r="G41" s="9"/>
      <c r="H41" s="9"/>
      <c r="I41" s="9">
        <v>2.2020180046204101</v>
      </c>
      <c r="J41" s="9">
        <v>410.106133</v>
      </c>
      <c r="K41" s="9">
        <v>2.20202233314137</v>
      </c>
      <c r="L41" s="9">
        <v>392.39620539999999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</row>
    <row r="42" spans="1:18" x14ac:dyDescent="0.75">
      <c r="A42" s="5">
        <v>36</v>
      </c>
      <c r="B42" s="5">
        <v>2</v>
      </c>
      <c r="C42" s="5">
        <v>16</v>
      </c>
      <c r="D42" s="5">
        <v>3</v>
      </c>
      <c r="E42" s="9">
        <v>2.9269769984927501</v>
      </c>
      <c r="F42" s="9">
        <v>487.55317600000001</v>
      </c>
      <c r="G42" s="9">
        <v>2.9269801129669601</v>
      </c>
      <c r="H42" s="9">
        <v>473.66282430000001</v>
      </c>
      <c r="I42" s="9">
        <v>3.3791811771042601</v>
      </c>
      <c r="J42" s="9">
        <v>3.1822091000000001</v>
      </c>
      <c r="K42" s="9">
        <v>3.3791811908898701</v>
      </c>
      <c r="L42" s="9">
        <v>0.93937440000000005</v>
      </c>
      <c r="M42" s="9">
        <v>0.45220417861151102</v>
      </c>
      <c r="N42" s="9">
        <v>13.3820637282024</v>
      </c>
      <c r="O42" s="9">
        <v>0.95193384331694197</v>
      </c>
      <c r="P42" s="9">
        <v>28.170547639374799</v>
      </c>
      <c r="Q42" s="9">
        <v>1.0054820118680901</v>
      </c>
      <c r="R42" s="9">
        <v>29.755196870791099</v>
      </c>
    </row>
    <row r="43" spans="1:18" x14ac:dyDescent="0.75">
      <c r="A43" s="5">
        <v>37</v>
      </c>
      <c r="B43" s="5">
        <v>2</v>
      </c>
      <c r="C43" s="5">
        <v>40</v>
      </c>
      <c r="D43" s="5"/>
      <c r="E43" s="9"/>
      <c r="F43" s="9"/>
      <c r="G43" s="9"/>
      <c r="H43" s="9"/>
      <c r="I43" s="9">
        <v>3.1451298054578101</v>
      </c>
      <c r="J43" s="9">
        <v>8.6464651999999997</v>
      </c>
      <c r="K43" s="9">
        <v>3.1451285098586799</v>
      </c>
      <c r="L43" s="9">
        <v>2.9592372999999998</v>
      </c>
      <c r="M43" s="9">
        <v>0.21815280696505801</v>
      </c>
      <c r="N43" s="9">
        <v>6.9362099645773796</v>
      </c>
      <c r="O43" s="9">
        <v>0.56197417938196004</v>
      </c>
      <c r="P43" s="9">
        <v>17.8680758551445</v>
      </c>
      <c r="Q43" s="9">
        <v>0.61205522553906</v>
      </c>
      <c r="R43" s="9">
        <v>19.460412237261199</v>
      </c>
    </row>
    <row r="44" spans="1:18" x14ac:dyDescent="0.75">
      <c r="A44" s="5">
        <v>38</v>
      </c>
      <c r="B44" s="5">
        <v>2</v>
      </c>
      <c r="C44" s="5">
        <v>80</v>
      </c>
      <c r="D44" s="5"/>
      <c r="E44" s="9"/>
      <c r="F44" s="9"/>
      <c r="G44" s="9"/>
      <c r="H44" s="9"/>
      <c r="I44" s="9">
        <v>2.97808526932796</v>
      </c>
      <c r="J44" s="9">
        <v>42.187948900000002</v>
      </c>
      <c r="K44" s="9">
        <v>2.9780873225499498</v>
      </c>
      <c r="L44" s="9">
        <v>38.895372299999998</v>
      </c>
      <c r="M44" s="9">
        <v>5.1108270835212202E-2</v>
      </c>
      <c r="N44" s="9">
        <v>1.7161453153000299</v>
      </c>
      <c r="O44" s="9">
        <v>0.236104808060007</v>
      </c>
      <c r="P44" s="9">
        <v>7.9280741384979496</v>
      </c>
      <c r="Q44" s="9">
        <v>0.29862717395430899</v>
      </c>
      <c r="R44" s="9">
        <v>10.0274890390126</v>
      </c>
    </row>
    <row r="45" spans="1:18" x14ac:dyDescent="0.75">
      <c r="A45" s="5">
        <v>39</v>
      </c>
      <c r="B45" s="5">
        <v>2</v>
      </c>
      <c r="C45" s="5">
        <v>120</v>
      </c>
      <c r="D45" s="5"/>
      <c r="E45" s="9"/>
      <c r="F45" s="9"/>
      <c r="G45" s="9"/>
      <c r="H45" s="9"/>
      <c r="I45" s="9">
        <v>2.9319675397824398</v>
      </c>
      <c r="J45" s="9">
        <v>214.14073060000001</v>
      </c>
      <c r="K45" s="9">
        <v>2.9319673389940699</v>
      </c>
      <c r="L45" s="9">
        <v>188.5733175</v>
      </c>
      <c r="M45" s="9">
        <v>4.9905412896857904E-3</v>
      </c>
      <c r="N45" s="9">
        <v>0.170211341768678</v>
      </c>
      <c r="O45" s="9">
        <v>9.3234526725968297E-2</v>
      </c>
      <c r="P45" s="9">
        <v>3.1799303867084001</v>
      </c>
      <c r="Q45" s="9">
        <v>0.19564394791998699</v>
      </c>
      <c r="R45" s="9">
        <v>6.67278696866149</v>
      </c>
    </row>
    <row r="46" spans="1:18" x14ac:dyDescent="0.75">
      <c r="A46" s="5">
        <v>40</v>
      </c>
      <c r="B46" s="5">
        <v>2</v>
      </c>
      <c r="C46" s="5">
        <v>160</v>
      </c>
      <c r="D46" s="5"/>
      <c r="E46" s="9"/>
      <c r="F46" s="9"/>
      <c r="G46" s="9"/>
      <c r="H46" s="9"/>
      <c r="I46" s="9">
        <v>2.9269769984927501</v>
      </c>
      <c r="J46" s="9">
        <v>487.23831689999997</v>
      </c>
      <c r="K46" s="9">
        <v>2.9269801129669601</v>
      </c>
      <c r="L46" s="9">
        <v>474.17328379999998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</row>
    <row r="47" spans="1:18" x14ac:dyDescent="0.75">
      <c r="A47" s="5">
        <v>41</v>
      </c>
      <c r="B47" s="5">
        <v>2</v>
      </c>
      <c r="C47" s="5">
        <v>16</v>
      </c>
      <c r="D47" s="5">
        <v>4</v>
      </c>
      <c r="E47" s="9">
        <v>2.4386328208596399</v>
      </c>
      <c r="F47" s="9">
        <v>513.96587850000003</v>
      </c>
      <c r="G47" s="9">
        <v>2.4386326963112599</v>
      </c>
      <c r="H47" s="9">
        <v>526.90124779999996</v>
      </c>
      <c r="I47" s="9">
        <v>2.9709343334135498</v>
      </c>
      <c r="J47" s="9">
        <v>3.0685500999999999</v>
      </c>
      <c r="K47" s="9">
        <v>2.9709341947944101</v>
      </c>
      <c r="L47" s="9">
        <v>0.89675700000000003</v>
      </c>
      <c r="M47" s="9">
        <v>0.53230151255390801</v>
      </c>
      <c r="N47" s="9">
        <v>17.916973342938299</v>
      </c>
      <c r="O47" s="9">
        <v>0.94830364769824205</v>
      </c>
      <c r="P47" s="9">
        <v>31.9193742195122</v>
      </c>
      <c r="Q47" s="9">
        <v>1.0341453918482799</v>
      </c>
      <c r="R47" s="9">
        <v>34.808759662488498</v>
      </c>
    </row>
    <row r="48" spans="1:18" x14ac:dyDescent="0.75">
      <c r="A48" s="5">
        <v>42</v>
      </c>
      <c r="B48" s="5">
        <v>2</v>
      </c>
      <c r="C48" s="5">
        <v>40</v>
      </c>
      <c r="D48" s="5"/>
      <c r="E48" s="9"/>
      <c r="F48" s="9"/>
      <c r="G48" s="9"/>
      <c r="H48" s="9"/>
      <c r="I48" s="9">
        <v>2.9132077197760702</v>
      </c>
      <c r="J48" s="9">
        <v>8.2763845000000007</v>
      </c>
      <c r="K48" s="9">
        <v>2.91320855689826</v>
      </c>
      <c r="L48" s="9">
        <v>2.7246869</v>
      </c>
      <c r="M48" s="9">
        <v>0.47457489891643201</v>
      </c>
      <c r="N48" s="9">
        <v>16.290458647861598</v>
      </c>
      <c r="O48" s="9">
        <v>0.74023263830573005</v>
      </c>
      <c r="P48" s="9">
        <v>25.409538539964799</v>
      </c>
      <c r="Q48" s="9">
        <v>0.79758915413693499</v>
      </c>
      <c r="R48" s="9">
        <v>27.378382554823201</v>
      </c>
    </row>
    <row r="49" spans="1:18" x14ac:dyDescent="0.75">
      <c r="A49" s="5">
        <v>43</v>
      </c>
      <c r="B49" s="5">
        <v>2</v>
      </c>
      <c r="C49" s="5">
        <v>80</v>
      </c>
      <c r="D49" s="5"/>
      <c r="E49" s="9"/>
      <c r="F49" s="9"/>
      <c r="G49" s="9"/>
      <c r="H49" s="9"/>
      <c r="I49" s="9">
        <v>2.65858566043502</v>
      </c>
      <c r="J49" s="9">
        <v>40.427387000000003</v>
      </c>
      <c r="K49" s="9">
        <v>2.6585861454644002</v>
      </c>
      <c r="L49" s="9">
        <v>28.659307900000002</v>
      </c>
      <c r="M49" s="9">
        <v>0.219952839575383</v>
      </c>
      <c r="N49" s="9">
        <v>8.2733027131197208</v>
      </c>
      <c r="O49" s="9">
        <v>0.414238443467355</v>
      </c>
      <c r="P49" s="9">
        <v>15.581158419382</v>
      </c>
      <c r="Q49" s="9">
        <v>0.45309096430283702</v>
      </c>
      <c r="R49" s="9">
        <v>17.0425565384528</v>
      </c>
    </row>
    <row r="50" spans="1:18" x14ac:dyDescent="0.75">
      <c r="A50" s="5">
        <v>44</v>
      </c>
      <c r="B50" s="5">
        <v>2</v>
      </c>
      <c r="C50" s="5">
        <v>120</v>
      </c>
      <c r="D50" s="5"/>
      <c r="E50" s="9"/>
      <c r="F50" s="9"/>
      <c r="G50" s="9"/>
      <c r="H50" s="9"/>
      <c r="I50" s="9">
        <v>2.4943223339428502</v>
      </c>
      <c r="J50" s="9">
        <v>195.69367130000001</v>
      </c>
      <c r="K50" s="9">
        <v>2.49432429216774</v>
      </c>
      <c r="L50" s="9">
        <v>163.4718633</v>
      </c>
      <c r="M50" s="9">
        <v>5.5689513083214202E-2</v>
      </c>
      <c r="N50" s="9">
        <v>2.2326510220988198</v>
      </c>
      <c r="O50" s="9">
        <v>0.187071320734988</v>
      </c>
      <c r="P50" s="9">
        <v>7.4998855676875902</v>
      </c>
      <c r="Q50" s="9">
        <v>0.23974932035220001</v>
      </c>
      <c r="R50" s="9">
        <v>9.6118018545430104</v>
      </c>
    </row>
    <row r="51" spans="1:18" x14ac:dyDescent="0.75">
      <c r="A51" s="5">
        <v>45</v>
      </c>
      <c r="B51" s="5">
        <v>2</v>
      </c>
      <c r="C51" s="5">
        <v>160</v>
      </c>
      <c r="D51" s="5"/>
      <c r="E51" s="9"/>
      <c r="F51" s="9"/>
      <c r="G51" s="9"/>
      <c r="H51" s="9"/>
      <c r="I51" s="9">
        <v>2.4386328208596399</v>
      </c>
      <c r="J51" s="9">
        <v>514.38871129999995</v>
      </c>
      <c r="K51" s="9">
        <v>2.4386326963112599</v>
      </c>
      <c r="L51" s="9">
        <v>528.32265930000005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</row>
    <row r="52" spans="1:18" x14ac:dyDescent="0.75">
      <c r="A52" s="5">
        <v>46</v>
      </c>
      <c r="B52" s="5">
        <v>2</v>
      </c>
      <c r="C52" s="5">
        <v>16</v>
      </c>
      <c r="D52" s="5">
        <v>5</v>
      </c>
      <c r="E52" s="9">
        <v>2.33854441827746</v>
      </c>
      <c r="F52" s="9">
        <v>410.58759279999998</v>
      </c>
      <c r="G52" s="9">
        <v>2.3385455161084301</v>
      </c>
      <c r="H52" s="9">
        <v>450.12833310000002</v>
      </c>
      <c r="I52" s="9">
        <v>2.7607575075670399</v>
      </c>
      <c r="J52" s="9">
        <v>3.1015939000000001</v>
      </c>
      <c r="K52" s="9">
        <v>2.7607575025569302</v>
      </c>
      <c r="L52" s="9">
        <v>0.93465339999999997</v>
      </c>
      <c r="M52" s="9">
        <v>0.42221308928957502</v>
      </c>
      <c r="N52" s="9">
        <v>15.293378289557101</v>
      </c>
      <c r="O52" s="9">
        <v>0.68846576127895698</v>
      </c>
      <c r="P52" s="9">
        <v>24.937567294190899</v>
      </c>
      <c r="Q52" s="9">
        <v>0.67204851779312602</v>
      </c>
      <c r="R52" s="9">
        <v>24.342902842828099</v>
      </c>
    </row>
    <row r="53" spans="1:18" x14ac:dyDescent="0.75">
      <c r="A53" s="5">
        <v>47</v>
      </c>
      <c r="B53" s="5">
        <v>2</v>
      </c>
      <c r="C53" s="5">
        <v>40</v>
      </c>
      <c r="D53" s="5"/>
      <c r="E53" s="9"/>
      <c r="F53" s="9"/>
      <c r="G53" s="9"/>
      <c r="H53" s="9"/>
      <c r="I53" s="9">
        <v>2.7607541364655499</v>
      </c>
      <c r="J53" s="9">
        <v>7.3950424000000003</v>
      </c>
      <c r="K53" s="9">
        <v>2.7607553119394601</v>
      </c>
      <c r="L53" s="9">
        <v>2.9433783999999998</v>
      </c>
      <c r="M53" s="9">
        <v>0.422209718188089</v>
      </c>
      <c r="N53" s="9">
        <v>15.293274856000799</v>
      </c>
      <c r="O53" s="9">
        <v>0.68845813082401597</v>
      </c>
      <c r="P53" s="9">
        <v>24.9373213547155</v>
      </c>
      <c r="Q53" s="9">
        <v>0.67311953675142899</v>
      </c>
      <c r="R53" s="9">
        <v>24.381727002071599</v>
      </c>
    </row>
    <row r="54" spans="1:18" x14ac:dyDescent="0.75">
      <c r="A54" s="5">
        <v>48</v>
      </c>
      <c r="B54" s="5">
        <v>2</v>
      </c>
      <c r="C54" s="5">
        <v>80</v>
      </c>
      <c r="D54" s="5"/>
      <c r="E54" s="9"/>
      <c r="F54" s="9"/>
      <c r="G54" s="9"/>
      <c r="H54" s="9"/>
      <c r="I54" s="9">
        <v>2.7570748651998498</v>
      </c>
      <c r="J54" s="9">
        <v>41.949073200000001</v>
      </c>
      <c r="K54" s="9">
        <v>2.7570736077925</v>
      </c>
      <c r="L54" s="9">
        <v>33.675587700000001</v>
      </c>
      <c r="M54" s="9">
        <v>0.418530446922391</v>
      </c>
      <c r="N54" s="9">
        <v>15.1802351182093</v>
      </c>
      <c r="O54" s="9">
        <v>0.67251444909583702</v>
      </c>
      <c r="P54" s="9">
        <v>24.3923172919386</v>
      </c>
      <c r="Q54" s="9">
        <v>0.65204373392767001</v>
      </c>
      <c r="R54" s="9">
        <v>23.649837810276701</v>
      </c>
    </row>
    <row r="55" spans="1:18" x14ac:dyDescent="0.75">
      <c r="A55" s="5">
        <v>49</v>
      </c>
      <c r="B55" s="5">
        <v>2</v>
      </c>
      <c r="C55" s="5">
        <v>120</v>
      </c>
      <c r="D55" s="5"/>
      <c r="E55" s="9"/>
      <c r="F55" s="9"/>
      <c r="G55" s="9"/>
      <c r="H55" s="9"/>
      <c r="I55" s="9">
        <v>2.5668899918433499</v>
      </c>
      <c r="J55" s="9">
        <v>154.20480230000001</v>
      </c>
      <c r="K55" s="9">
        <v>2.5668922747223002</v>
      </c>
      <c r="L55" s="9">
        <v>139.6860485</v>
      </c>
      <c r="M55" s="9">
        <v>0.228345573565888</v>
      </c>
      <c r="N55" s="9">
        <v>8.8958067658328908</v>
      </c>
      <c r="O55" s="9">
        <v>0.40043720744162398</v>
      </c>
      <c r="P55" s="9">
        <v>15.6000922795316</v>
      </c>
      <c r="Q55" s="9">
        <v>0.364454770822078</v>
      </c>
      <c r="R55" s="9">
        <v>14.1983011340643</v>
      </c>
    </row>
    <row r="56" spans="1:18" x14ac:dyDescent="0.75">
      <c r="A56" s="5">
        <v>50</v>
      </c>
      <c r="B56" s="5">
        <v>2</v>
      </c>
      <c r="C56" s="5">
        <v>160</v>
      </c>
      <c r="D56" s="5"/>
      <c r="E56" s="9"/>
      <c r="F56" s="9"/>
      <c r="G56" s="9"/>
      <c r="H56" s="9"/>
      <c r="I56" s="9">
        <v>2.33854441827746</v>
      </c>
      <c r="J56" s="9">
        <v>409.45504590000002</v>
      </c>
      <c r="K56" s="9">
        <v>2.3385455161084301</v>
      </c>
      <c r="L56" s="9">
        <v>448.75235379999998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x14ac:dyDescent="0.75">
      <c r="A57" s="12" t="s">
        <v>15</v>
      </c>
      <c r="B57" s="10">
        <v>2</v>
      </c>
      <c r="C57" s="10">
        <v>16</v>
      </c>
      <c r="D57" s="10"/>
      <c r="E57" s="7"/>
      <c r="F57" s="7">
        <f>AVERAGE(F32,F37,F42,F47,F52)</f>
        <v>477.67841779999998</v>
      </c>
      <c r="G57" s="7"/>
      <c r="H57" s="7">
        <f>AVERAGE(H32,H37,H42,H47,H52)</f>
        <v>468.71044250000006</v>
      </c>
      <c r="I57" s="7"/>
      <c r="J57" s="7">
        <f>AVERAGE(J32,J37,J42,J47,J52)</f>
        <v>3.1378439800000004</v>
      </c>
      <c r="K57" s="7"/>
      <c r="L57" s="7">
        <f>AVERAGE(L32,L37,L42,L47,L52)</f>
        <v>0.92602224</v>
      </c>
      <c r="M57" s="7"/>
      <c r="N57" s="7">
        <f>AVERAGE(N32,N37,N42,N47,N52)</f>
        <v>15.78944617841382</v>
      </c>
      <c r="O57" s="7"/>
      <c r="P57" s="7">
        <f>AVERAGE(P32,P37,P42,P47,P52)</f>
        <v>27.586124450475637</v>
      </c>
      <c r="Q57" s="7"/>
      <c r="R57" s="7">
        <f>AVERAGE(R32,R37,R42,R47,R52)</f>
        <v>28.912883893709118</v>
      </c>
    </row>
    <row r="58" spans="1:18" x14ac:dyDescent="0.75">
      <c r="A58" s="12"/>
      <c r="B58" s="10"/>
      <c r="C58" s="10">
        <v>40</v>
      </c>
      <c r="D58" s="10"/>
      <c r="E58" s="10"/>
      <c r="F58" s="10"/>
      <c r="G58" s="10"/>
      <c r="H58" s="10"/>
      <c r="I58" s="7"/>
      <c r="J58" s="7">
        <f t="shared" ref="J58" si="2">AVERAGE(J33,J38,J43,J48,J53)</f>
        <v>8.1053511999999994</v>
      </c>
      <c r="K58" s="7"/>
      <c r="L58" s="7">
        <f t="shared" ref="L58" si="3">AVERAGE(L33,L38,L43,L48,L53)</f>
        <v>2.8048380800000001</v>
      </c>
      <c r="M58" s="7"/>
      <c r="N58" s="7">
        <f t="shared" ref="N58" si="4">AVERAGE(N33,N38,N43,N48,N53)</f>
        <v>13.341417757731056</v>
      </c>
      <c r="O58" s="7"/>
      <c r="P58" s="7">
        <f t="shared" ref="P58" si="5">AVERAGE(P33,P38,P43,P48,P53)</f>
        <v>23.272445079053437</v>
      </c>
      <c r="Q58" s="7"/>
      <c r="R58" s="7">
        <f t="shared" ref="R58" si="6">AVERAGE(R33,R38,R43,R48,R53)</f>
        <v>24.346141462499219</v>
      </c>
    </row>
    <row r="59" spans="1:18" x14ac:dyDescent="0.75">
      <c r="A59" s="12"/>
      <c r="B59" s="10"/>
      <c r="C59" s="10">
        <v>80</v>
      </c>
      <c r="D59" s="10"/>
      <c r="E59" s="10"/>
      <c r="F59" s="10"/>
      <c r="G59" s="10"/>
      <c r="H59" s="10"/>
      <c r="I59" s="7"/>
      <c r="J59" s="7">
        <f t="shared" ref="J59" si="7">AVERAGE(J34,J39,J44,J49,J54)</f>
        <v>42.574594959999999</v>
      </c>
      <c r="K59" s="7"/>
      <c r="L59" s="7">
        <f t="shared" ref="L59" si="8">AVERAGE(L34,L39,L44,L49,L54)</f>
        <v>34.348357720000003</v>
      </c>
      <c r="M59" s="7"/>
      <c r="N59" s="7">
        <f t="shared" ref="N59" si="9">AVERAGE(N34,N39,N44,N49,N54)</f>
        <v>9.1674093180579668</v>
      </c>
      <c r="O59" s="7"/>
      <c r="P59" s="7">
        <f t="shared" ref="P59" si="10">AVERAGE(P34,P39,P44,P49,P54)</f>
        <v>16.27452405450871</v>
      </c>
      <c r="Q59" s="7"/>
      <c r="R59" s="7">
        <f t="shared" ref="R59" si="11">AVERAGE(R34,R39,R44,R49,R54)</f>
        <v>17.2277784590338</v>
      </c>
    </row>
    <row r="60" spans="1:18" x14ac:dyDescent="0.75">
      <c r="A60" s="12"/>
      <c r="B60" s="10"/>
      <c r="C60" s="10">
        <v>120</v>
      </c>
      <c r="D60" s="10"/>
      <c r="E60" s="10"/>
      <c r="F60" s="10"/>
      <c r="G60" s="10"/>
      <c r="H60" s="10"/>
      <c r="I60" s="7"/>
      <c r="J60" s="7">
        <f t="shared" ref="J60" si="12">AVERAGE(J35,J40,J45,J50,J55)</f>
        <v>189.71091799999999</v>
      </c>
      <c r="K60" s="7"/>
      <c r="L60" s="7">
        <f t="shared" ref="L60" si="13">AVERAGE(L35,L40,L45,L50,L55)</f>
        <v>165.54217574</v>
      </c>
      <c r="M60" s="7"/>
      <c r="N60" s="7">
        <f t="shared" ref="N60" si="14">AVERAGE(N35,N40,N45,N50,N55)</f>
        <v>4.3658802131431047</v>
      </c>
      <c r="O60" s="7"/>
      <c r="P60" s="7">
        <f t="shared" ref="P60" si="15">AVERAGE(P35,P40,P45,P50,P55)</f>
        <v>9.5643588488218683</v>
      </c>
      <c r="Q60" s="7"/>
      <c r="R60" s="7">
        <f t="shared" ref="R60" si="16">AVERAGE(R35,R40,R45,R50,R55)</f>
        <v>11.097168766498811</v>
      </c>
    </row>
    <row r="61" spans="1:18" x14ac:dyDescent="0.75">
      <c r="A61" s="12"/>
      <c r="B61" s="10"/>
      <c r="C61" s="10">
        <v>160</v>
      </c>
      <c r="D61" s="10"/>
      <c r="E61" s="10"/>
      <c r="F61" s="10"/>
      <c r="G61" s="10"/>
      <c r="H61" s="10"/>
      <c r="I61" s="7"/>
      <c r="J61" s="7">
        <f t="shared" ref="J61" si="17">AVERAGE(J36,J41,J46,J51,J56)</f>
        <v>477.70441663999998</v>
      </c>
      <c r="K61" s="7"/>
      <c r="L61" s="7">
        <f t="shared" ref="L61" si="18">AVERAGE(L36,L41,L46,L51,L56)</f>
        <v>468.94211008000002</v>
      </c>
      <c r="M61" s="7"/>
      <c r="N61" s="7">
        <f t="shared" ref="N61" si="19">AVERAGE(N36,N41,N46,N51,N56)</f>
        <v>0</v>
      </c>
      <c r="O61" s="7"/>
      <c r="P61" s="7">
        <f t="shared" ref="P61" si="20">AVERAGE(P36,P41,P46,P51,P56)</f>
        <v>0</v>
      </c>
      <c r="Q61" s="7"/>
      <c r="R61" s="7">
        <f t="shared" ref="R61" si="21">AVERAGE(R36,R41,R46,R51,R56)</f>
        <v>0</v>
      </c>
    </row>
    <row r="62" spans="1:18" x14ac:dyDescent="0.75">
      <c r="A62" s="5">
        <v>51</v>
      </c>
      <c r="B62" s="5">
        <v>3</v>
      </c>
      <c r="C62" s="5">
        <v>16</v>
      </c>
      <c r="D62" s="5">
        <v>1</v>
      </c>
      <c r="E62" s="9">
        <v>3.1975259006422498</v>
      </c>
      <c r="F62" s="9">
        <v>616.34671460000004</v>
      </c>
      <c r="G62" s="9">
        <v>3.1975298887322299</v>
      </c>
      <c r="H62" s="9">
        <v>445.81234910000001</v>
      </c>
      <c r="I62" s="9">
        <v>3.9857343129804099</v>
      </c>
      <c r="J62" s="9">
        <v>3.0521687000000002</v>
      </c>
      <c r="K62" s="9">
        <v>3.9857356369138102</v>
      </c>
      <c r="L62" s="9">
        <v>0.87586399999999998</v>
      </c>
      <c r="M62" s="9">
        <v>0.78820841233815897</v>
      </c>
      <c r="N62" s="9">
        <v>19.7757389340074</v>
      </c>
      <c r="O62" s="9">
        <v>1.12991097809981</v>
      </c>
      <c r="P62" s="9">
        <v>28.348878509538501</v>
      </c>
      <c r="Q62" s="9">
        <v>1.1852608746770401</v>
      </c>
      <c r="R62" s="9">
        <v>29.737578614233801</v>
      </c>
    </row>
    <row r="63" spans="1:18" x14ac:dyDescent="0.75">
      <c r="A63" s="5">
        <v>52</v>
      </c>
      <c r="B63" s="5">
        <v>3</v>
      </c>
      <c r="C63" s="5">
        <v>40</v>
      </c>
      <c r="D63" s="5"/>
      <c r="E63" s="9"/>
      <c r="F63" s="9"/>
      <c r="G63" s="9"/>
      <c r="H63" s="9"/>
      <c r="I63" s="9">
        <v>3.8149122180438702</v>
      </c>
      <c r="J63" s="9">
        <v>7.9352331999999999</v>
      </c>
      <c r="K63" s="9">
        <v>3.8149126050062399</v>
      </c>
      <c r="L63" s="9">
        <v>3.0967243999999998</v>
      </c>
      <c r="M63" s="9">
        <v>0.61738631740161698</v>
      </c>
      <c r="N63" s="9">
        <v>16.183499963157399</v>
      </c>
      <c r="O63" s="9">
        <v>0.918207731468623</v>
      </c>
      <c r="P63" s="9">
        <v>24.068908509235399</v>
      </c>
      <c r="Q63" s="9">
        <v>0.96931099372100604</v>
      </c>
      <c r="R63" s="9">
        <v>25.408474384714101</v>
      </c>
    </row>
    <row r="64" spans="1:18" x14ac:dyDescent="0.75">
      <c r="A64" s="5">
        <v>53</v>
      </c>
      <c r="B64" s="5">
        <v>3</v>
      </c>
      <c r="C64" s="5">
        <v>80</v>
      </c>
      <c r="D64" s="5"/>
      <c r="E64" s="9"/>
      <c r="F64" s="9"/>
      <c r="G64" s="9"/>
      <c r="H64" s="9"/>
      <c r="I64" s="9">
        <v>3.5943352369420598</v>
      </c>
      <c r="J64" s="9">
        <v>38.155566800000003</v>
      </c>
      <c r="K64" s="9">
        <v>3.5943343023976402</v>
      </c>
      <c r="L64" s="9">
        <v>28.4916862</v>
      </c>
      <c r="M64" s="9">
        <v>0.39680933629980403</v>
      </c>
      <c r="N64" s="9">
        <v>11.039853273046299</v>
      </c>
      <c r="O64" s="9">
        <v>0.59366039261160597</v>
      </c>
      <c r="P64" s="9">
        <v>16.5165560104147</v>
      </c>
      <c r="Q64" s="9">
        <v>0.63379194199883804</v>
      </c>
      <c r="R64" s="9">
        <v>17.633078169359798</v>
      </c>
    </row>
    <row r="65" spans="1:18" x14ac:dyDescent="0.75">
      <c r="A65" s="5">
        <v>54</v>
      </c>
      <c r="B65" s="5">
        <v>3</v>
      </c>
      <c r="C65" s="5">
        <v>120</v>
      </c>
      <c r="D65" s="5"/>
      <c r="E65" s="9"/>
      <c r="F65" s="9"/>
      <c r="G65" s="9"/>
      <c r="H65" s="9"/>
      <c r="I65" s="9">
        <v>3.32409962684704</v>
      </c>
      <c r="J65" s="9">
        <v>203.73400520000001</v>
      </c>
      <c r="K65" s="9">
        <v>3.3241013368066499</v>
      </c>
      <c r="L65" s="9">
        <v>163.2156856</v>
      </c>
      <c r="M65" s="9">
        <v>0.12657372620478799</v>
      </c>
      <c r="N65" s="9">
        <v>3.8077597067945002</v>
      </c>
      <c r="O65" s="9">
        <v>0.28031896167796799</v>
      </c>
      <c r="P65" s="9">
        <v>8.4329290077221604</v>
      </c>
      <c r="Q65" s="9">
        <v>0.32631813703897</v>
      </c>
      <c r="R65" s="9">
        <v>9.81673757319024</v>
      </c>
    </row>
    <row r="66" spans="1:18" x14ac:dyDescent="0.75">
      <c r="A66" s="5">
        <v>55</v>
      </c>
      <c r="B66" s="5">
        <v>3</v>
      </c>
      <c r="C66" s="5">
        <v>160</v>
      </c>
      <c r="D66" s="5"/>
      <c r="E66" s="9"/>
      <c r="F66" s="9"/>
      <c r="G66" s="9"/>
      <c r="H66" s="9"/>
      <c r="I66" s="9">
        <v>3.1975259006422498</v>
      </c>
      <c r="J66" s="9">
        <v>618.14236849999998</v>
      </c>
      <c r="K66" s="9">
        <v>3.1975298887322299</v>
      </c>
      <c r="L66" s="9">
        <v>446.19306449999999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</row>
    <row r="67" spans="1:18" x14ac:dyDescent="0.75">
      <c r="A67" s="5">
        <v>56</v>
      </c>
      <c r="B67" s="5">
        <v>3</v>
      </c>
      <c r="C67" s="5">
        <v>16</v>
      </c>
      <c r="D67" s="5">
        <v>2</v>
      </c>
      <c r="E67" s="9">
        <v>2.7799425190796501</v>
      </c>
      <c r="F67" s="9">
        <v>460.91260949999997</v>
      </c>
      <c r="G67" s="9">
        <v>2.7799395373647502</v>
      </c>
      <c r="H67" s="9">
        <v>420.33573899999999</v>
      </c>
      <c r="I67" s="9">
        <v>3.60281893396315</v>
      </c>
      <c r="J67" s="9">
        <v>3.1604877</v>
      </c>
      <c r="K67" s="9">
        <v>3.6028189337321499</v>
      </c>
      <c r="L67" s="9">
        <v>0.99277269999999995</v>
      </c>
      <c r="M67" s="9">
        <v>0.82287641488350005</v>
      </c>
      <c r="N67" s="9">
        <v>22.8397937827623</v>
      </c>
      <c r="O67" s="9">
        <v>1.14043778057541</v>
      </c>
      <c r="P67" s="9">
        <v>31.654040946235099</v>
      </c>
      <c r="Q67" s="9">
        <v>1.21450229519776</v>
      </c>
      <c r="R67" s="9">
        <v>33.709778855352802</v>
      </c>
    </row>
    <row r="68" spans="1:18" x14ac:dyDescent="0.75">
      <c r="A68" s="5">
        <v>57</v>
      </c>
      <c r="B68" s="5">
        <v>3</v>
      </c>
      <c r="C68" s="5">
        <v>40</v>
      </c>
      <c r="D68" s="5"/>
      <c r="E68" s="9"/>
      <c r="F68" s="9"/>
      <c r="G68" s="9"/>
      <c r="H68" s="9"/>
      <c r="I68" s="9">
        <v>3.5943502026951801</v>
      </c>
      <c r="J68" s="9">
        <v>7.6296014000000003</v>
      </c>
      <c r="K68" s="9">
        <v>3.59434825409453</v>
      </c>
      <c r="L68" s="9">
        <v>3.2245309999999998</v>
      </c>
      <c r="M68" s="9">
        <v>0.81440768361553495</v>
      </c>
      <c r="N68" s="9">
        <v>22.6579948443772</v>
      </c>
      <c r="O68" s="9">
        <v>1.02396422500592</v>
      </c>
      <c r="P68" s="9">
        <v>28.488159674539101</v>
      </c>
      <c r="Q68" s="9">
        <v>1.0816188001415701</v>
      </c>
      <c r="R68" s="9">
        <v>30.0921930014091</v>
      </c>
    </row>
    <row r="69" spans="1:18" x14ac:dyDescent="0.75">
      <c r="A69" s="5">
        <v>58</v>
      </c>
      <c r="B69" s="5">
        <v>3</v>
      </c>
      <c r="C69" s="5">
        <v>80</v>
      </c>
      <c r="D69" s="5"/>
      <c r="E69" s="9"/>
      <c r="F69" s="9"/>
      <c r="G69" s="9"/>
      <c r="H69" s="9"/>
      <c r="I69" s="9">
        <v>3.2931221523093801</v>
      </c>
      <c r="J69" s="9">
        <v>40.275959200000003</v>
      </c>
      <c r="K69" s="9">
        <v>3.29312373615485</v>
      </c>
      <c r="L69" s="9">
        <v>33.772230999999998</v>
      </c>
      <c r="M69" s="9">
        <v>0.51317963322973204</v>
      </c>
      <c r="N69" s="9">
        <v>15.5833767924416</v>
      </c>
      <c r="O69" s="9">
        <v>0.604856924626473</v>
      </c>
      <c r="P69" s="9">
        <v>18.367278729770199</v>
      </c>
      <c r="Q69" s="9">
        <v>0.64372585010443695</v>
      </c>
      <c r="R69" s="9">
        <v>19.547584946188799</v>
      </c>
    </row>
    <row r="70" spans="1:18" x14ac:dyDescent="0.75">
      <c r="A70" s="5">
        <v>59</v>
      </c>
      <c r="B70" s="5">
        <v>3</v>
      </c>
      <c r="C70" s="5">
        <v>120</v>
      </c>
      <c r="D70" s="5"/>
      <c r="E70" s="9"/>
      <c r="F70" s="9"/>
      <c r="G70" s="9"/>
      <c r="H70" s="9"/>
      <c r="I70" s="9">
        <v>3.0156524297780001</v>
      </c>
      <c r="J70" s="9">
        <v>163.1197689</v>
      </c>
      <c r="K70" s="9">
        <v>3.0156513108541501</v>
      </c>
      <c r="L70" s="9">
        <v>179.73491179999999</v>
      </c>
      <c r="M70" s="9">
        <v>0.23570991069835401</v>
      </c>
      <c r="N70" s="9">
        <v>7.8162160987400604</v>
      </c>
      <c r="O70" s="9">
        <v>0.35937035821137697</v>
      </c>
      <c r="P70" s="9">
        <v>11.9168361268288</v>
      </c>
      <c r="Q70" s="9">
        <v>0.39384398030246698</v>
      </c>
      <c r="R70" s="9">
        <v>13.059992471727201</v>
      </c>
    </row>
    <row r="71" spans="1:18" x14ac:dyDescent="0.75">
      <c r="A71" s="5">
        <v>60</v>
      </c>
      <c r="B71" s="5">
        <v>3</v>
      </c>
      <c r="C71" s="5">
        <v>160</v>
      </c>
      <c r="D71" s="5"/>
      <c r="E71" s="9"/>
      <c r="F71" s="9"/>
      <c r="G71" s="9"/>
      <c r="H71" s="9"/>
      <c r="I71" s="9">
        <v>2.7799425190796501</v>
      </c>
      <c r="J71" s="9">
        <v>459.96507109999999</v>
      </c>
      <c r="K71" s="9">
        <v>2.7799395373647502</v>
      </c>
      <c r="L71" s="9">
        <v>418.72788379999997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</row>
    <row r="72" spans="1:18" x14ac:dyDescent="0.75">
      <c r="A72" s="5">
        <v>61</v>
      </c>
      <c r="B72" s="5">
        <v>3</v>
      </c>
      <c r="C72" s="5">
        <v>16</v>
      </c>
      <c r="D72" s="5">
        <v>3</v>
      </c>
      <c r="E72" s="9">
        <v>3.2252370221405098</v>
      </c>
      <c r="F72" s="9">
        <v>644.67602810000005</v>
      </c>
      <c r="G72" s="9">
        <v>3.2252399478593201</v>
      </c>
      <c r="H72" s="9">
        <v>447.09451560000002</v>
      </c>
      <c r="I72" s="9">
        <v>4.0780560147191398</v>
      </c>
      <c r="J72" s="9">
        <v>3.0899003</v>
      </c>
      <c r="K72" s="9">
        <v>4.0780559747867304</v>
      </c>
      <c r="L72" s="9">
        <v>0.90228439999999999</v>
      </c>
      <c r="M72" s="9">
        <v>0.85281899257862603</v>
      </c>
      <c r="N72" s="9">
        <v>20.9123903521801</v>
      </c>
      <c r="O72" s="9">
        <v>1.3114765091662</v>
      </c>
      <c r="P72" s="9">
        <v>32.159354958161899</v>
      </c>
      <c r="Q72" s="9">
        <v>1.3990687748655199</v>
      </c>
      <c r="R72" s="9">
        <v>34.3072476154274</v>
      </c>
    </row>
    <row r="73" spans="1:18" x14ac:dyDescent="0.75">
      <c r="A73" s="5">
        <v>62</v>
      </c>
      <c r="B73" s="5">
        <v>3</v>
      </c>
      <c r="C73" s="5">
        <v>40</v>
      </c>
      <c r="D73" s="5"/>
      <c r="E73" s="9"/>
      <c r="F73" s="9"/>
      <c r="G73" s="9"/>
      <c r="H73" s="9"/>
      <c r="I73" s="9">
        <v>4.0386571430610099</v>
      </c>
      <c r="J73" s="9">
        <v>8.0966267999999992</v>
      </c>
      <c r="K73" s="9">
        <v>4.0386556469126997</v>
      </c>
      <c r="L73" s="9">
        <v>2.9384328000000002</v>
      </c>
      <c r="M73" s="9">
        <v>0.81342012092050098</v>
      </c>
      <c r="N73" s="9">
        <v>20.140856034736</v>
      </c>
      <c r="O73" s="9">
        <v>1.1469378341302101</v>
      </c>
      <c r="P73" s="9">
        <v>28.398989899422599</v>
      </c>
      <c r="Q73" s="9">
        <v>1.2192265137201099</v>
      </c>
      <c r="R73" s="9">
        <v>30.188908603319199</v>
      </c>
    </row>
    <row r="74" spans="1:18" x14ac:dyDescent="0.75">
      <c r="A74" s="5">
        <v>63</v>
      </c>
      <c r="B74" s="5">
        <v>3</v>
      </c>
      <c r="C74" s="5">
        <v>80</v>
      </c>
      <c r="D74" s="5"/>
      <c r="E74" s="9"/>
      <c r="F74" s="9"/>
      <c r="G74" s="9"/>
      <c r="H74" s="9"/>
      <c r="I74" s="9">
        <v>3.7461827179222502</v>
      </c>
      <c r="J74" s="9">
        <v>38.4334828</v>
      </c>
      <c r="K74" s="9">
        <v>3.74618258280405</v>
      </c>
      <c r="L74" s="9">
        <v>32.043980599999998</v>
      </c>
      <c r="M74" s="9">
        <v>0.52094569578173999</v>
      </c>
      <c r="N74" s="9">
        <v>13.9060407622261</v>
      </c>
      <c r="O74" s="9">
        <v>0.706680096908474</v>
      </c>
      <c r="P74" s="9">
        <v>18.864005045125499</v>
      </c>
      <c r="Q74" s="9">
        <v>0.767033424123162</v>
      </c>
      <c r="R74" s="9">
        <v>20.475067071703901</v>
      </c>
    </row>
    <row r="75" spans="1:18" x14ac:dyDescent="0.75">
      <c r="A75" s="5">
        <v>64</v>
      </c>
      <c r="B75" s="5">
        <v>3</v>
      </c>
      <c r="C75" s="5">
        <v>120</v>
      </c>
      <c r="D75" s="5"/>
      <c r="E75" s="9"/>
      <c r="F75" s="9"/>
      <c r="G75" s="9"/>
      <c r="H75" s="9"/>
      <c r="I75" s="9">
        <v>3.4537620334313499</v>
      </c>
      <c r="J75" s="9">
        <v>153.45795620000001</v>
      </c>
      <c r="K75" s="9">
        <v>3.45376231332185</v>
      </c>
      <c r="L75" s="9">
        <v>130.7123249</v>
      </c>
      <c r="M75" s="9">
        <v>0.22852501129083999</v>
      </c>
      <c r="N75" s="9">
        <v>6.6166982287369001</v>
      </c>
      <c r="O75" s="9">
        <v>0.38790861322452702</v>
      </c>
      <c r="P75" s="9">
        <v>11.2314806135944</v>
      </c>
      <c r="Q75" s="9">
        <v>0.437608668002408</v>
      </c>
      <c r="R75" s="9">
        <v>12.670492748675001</v>
      </c>
    </row>
    <row r="76" spans="1:18" x14ac:dyDescent="0.75">
      <c r="A76" s="5">
        <v>65</v>
      </c>
      <c r="B76" s="5">
        <v>3</v>
      </c>
      <c r="C76" s="5">
        <v>160</v>
      </c>
      <c r="D76" s="5"/>
      <c r="E76" s="9"/>
      <c r="F76" s="9"/>
      <c r="G76" s="9"/>
      <c r="H76" s="9"/>
      <c r="I76" s="9">
        <v>3.2252370221405098</v>
      </c>
      <c r="J76" s="9">
        <v>644.37484310000002</v>
      </c>
      <c r="K76" s="9">
        <v>3.2252399478593201</v>
      </c>
      <c r="L76" s="9">
        <v>445.22638660000001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</row>
    <row r="77" spans="1:18" x14ac:dyDescent="0.75">
      <c r="A77" s="5">
        <v>66</v>
      </c>
      <c r="B77" s="5">
        <v>3</v>
      </c>
      <c r="C77" s="5">
        <v>16</v>
      </c>
      <c r="D77" s="5">
        <v>4</v>
      </c>
      <c r="E77" s="9">
        <v>2.5963459365092598</v>
      </c>
      <c r="F77" s="9">
        <v>511.97213549999998</v>
      </c>
      <c r="G77" s="9">
        <v>2.5963483386019699</v>
      </c>
      <c r="H77" s="9">
        <v>500.56216330000001</v>
      </c>
      <c r="I77" s="9">
        <v>3.3280742881712402</v>
      </c>
      <c r="J77" s="9">
        <v>3.1156084000000002</v>
      </c>
      <c r="K77" s="9">
        <v>3.3280745755005001</v>
      </c>
      <c r="L77" s="9">
        <v>0.96521979999999996</v>
      </c>
      <c r="M77" s="9">
        <v>0.73172835166197603</v>
      </c>
      <c r="N77" s="9">
        <v>21.9865390103433</v>
      </c>
      <c r="O77" s="9">
        <v>1.0098120668327499</v>
      </c>
      <c r="P77" s="9">
        <v>30.342233357646599</v>
      </c>
      <c r="Q77" s="9">
        <v>1.0285271893010699</v>
      </c>
      <c r="R77" s="9">
        <v>30.904574244532299</v>
      </c>
    </row>
    <row r="78" spans="1:18" x14ac:dyDescent="0.75">
      <c r="A78" s="5">
        <v>67</v>
      </c>
      <c r="B78" s="5">
        <v>3</v>
      </c>
      <c r="C78" s="5">
        <v>40</v>
      </c>
      <c r="D78" s="5"/>
      <c r="E78" s="9"/>
      <c r="F78" s="9"/>
      <c r="G78" s="9"/>
      <c r="H78" s="9"/>
      <c r="I78" s="9">
        <v>3.3280747837103699</v>
      </c>
      <c r="J78" s="9">
        <v>8.2750891000000006</v>
      </c>
      <c r="K78" s="9">
        <v>3.3280746092437599</v>
      </c>
      <c r="L78" s="9">
        <v>3.0780099000000001</v>
      </c>
      <c r="M78" s="9">
        <v>0.73172884720110898</v>
      </c>
      <c r="N78" s="9">
        <v>21.986550626285101</v>
      </c>
      <c r="O78" s="9">
        <v>1.00889834565893</v>
      </c>
      <c r="P78" s="9">
        <v>30.314773892614902</v>
      </c>
      <c r="Q78" s="9">
        <v>1.0290466015789801</v>
      </c>
      <c r="R78" s="9">
        <v>30.9201766323208</v>
      </c>
    </row>
    <row r="79" spans="1:18" x14ac:dyDescent="0.75">
      <c r="A79" s="5">
        <v>68</v>
      </c>
      <c r="B79" s="5">
        <v>3</v>
      </c>
      <c r="C79" s="5">
        <v>80</v>
      </c>
      <c r="D79" s="5"/>
      <c r="E79" s="9"/>
      <c r="F79" s="9"/>
      <c r="G79" s="9"/>
      <c r="H79" s="9"/>
      <c r="I79" s="9">
        <v>3.3131215197387802</v>
      </c>
      <c r="J79" s="9">
        <v>37.837754799999999</v>
      </c>
      <c r="K79" s="9">
        <v>3.3131263189389899</v>
      </c>
      <c r="L79" s="9">
        <v>35.4487691</v>
      </c>
      <c r="M79" s="9">
        <v>0.71677558322951496</v>
      </c>
      <c r="N79" s="9">
        <v>21.634448931593301</v>
      </c>
      <c r="O79" s="9">
        <v>0.92393031287076299</v>
      </c>
      <c r="P79" s="9">
        <v>27.887003460821099</v>
      </c>
      <c r="Q79" s="9">
        <v>0.94153102427194801</v>
      </c>
      <c r="R79" s="9">
        <v>28.4182460155033</v>
      </c>
    </row>
    <row r="80" spans="1:18" x14ac:dyDescent="0.75">
      <c r="A80" s="5">
        <v>69</v>
      </c>
      <c r="B80" s="5">
        <v>3</v>
      </c>
      <c r="C80" s="5">
        <v>120</v>
      </c>
      <c r="D80" s="5"/>
      <c r="E80" s="9"/>
      <c r="F80" s="9"/>
      <c r="G80" s="9"/>
      <c r="H80" s="9"/>
      <c r="I80" s="9">
        <v>3.0935455604647899</v>
      </c>
      <c r="J80" s="9">
        <v>178.8200938</v>
      </c>
      <c r="K80" s="9">
        <v>3.0935468456517499</v>
      </c>
      <c r="L80" s="9">
        <v>140.20815759999999</v>
      </c>
      <c r="M80" s="9">
        <v>0.49719962395552603</v>
      </c>
      <c r="N80" s="9">
        <v>16.072161028099501</v>
      </c>
      <c r="O80" s="9">
        <v>0.58590102683515499</v>
      </c>
      <c r="P80" s="9">
        <v>18.939466556527002</v>
      </c>
      <c r="Q80" s="9">
        <v>0.60631682542114995</v>
      </c>
      <c r="R80" s="9">
        <v>19.5994147676317</v>
      </c>
    </row>
    <row r="81" spans="1:18" x14ac:dyDescent="0.75">
      <c r="A81" s="5">
        <v>70</v>
      </c>
      <c r="B81" s="5">
        <v>3</v>
      </c>
      <c r="C81" s="5">
        <v>160</v>
      </c>
      <c r="D81" s="5"/>
      <c r="E81" s="9"/>
      <c r="F81" s="9"/>
      <c r="G81" s="9"/>
      <c r="H81" s="9"/>
      <c r="I81" s="9">
        <v>2.5963459365092598</v>
      </c>
      <c r="J81" s="9">
        <v>513.97781929999996</v>
      </c>
      <c r="K81" s="9">
        <v>2.5963483386019699</v>
      </c>
      <c r="L81" s="9">
        <v>501.81026960000003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</row>
    <row r="82" spans="1:18" x14ac:dyDescent="0.75">
      <c r="A82" s="5">
        <v>71</v>
      </c>
      <c r="B82" s="5">
        <v>3</v>
      </c>
      <c r="C82" s="5">
        <v>16</v>
      </c>
      <c r="D82" s="5">
        <v>5</v>
      </c>
      <c r="E82" s="9">
        <v>3.5331259368631902</v>
      </c>
      <c r="F82" s="9">
        <v>591.23459479999997</v>
      </c>
      <c r="G82" s="9">
        <v>3.5331249201850001</v>
      </c>
      <c r="H82" s="9">
        <v>475.04838089999998</v>
      </c>
      <c r="I82" s="9">
        <v>4.2617225895355197</v>
      </c>
      <c r="J82" s="9">
        <v>3.1705776000000001</v>
      </c>
      <c r="K82" s="9">
        <v>4.2617226960071903</v>
      </c>
      <c r="L82" s="9">
        <v>0.96641250000000001</v>
      </c>
      <c r="M82" s="9">
        <v>0.72859665267232898</v>
      </c>
      <c r="N82" s="9">
        <v>17.0962946875371</v>
      </c>
      <c r="O82" s="9">
        <v>1.1200562561862599</v>
      </c>
      <c r="P82" s="9">
        <v>26.281772983922401</v>
      </c>
      <c r="Q82" s="9">
        <v>1.18689552665012</v>
      </c>
      <c r="R82" s="9">
        <v>27.850135754131198</v>
      </c>
    </row>
    <row r="83" spans="1:18" x14ac:dyDescent="0.75">
      <c r="A83" s="5">
        <v>72</v>
      </c>
      <c r="B83" s="5">
        <v>3</v>
      </c>
      <c r="C83" s="5">
        <v>40</v>
      </c>
      <c r="D83" s="5"/>
      <c r="E83" s="9"/>
      <c r="F83" s="9"/>
      <c r="G83" s="9"/>
      <c r="H83" s="9"/>
      <c r="I83" s="9">
        <v>4.0806457574528796</v>
      </c>
      <c r="J83" s="9">
        <v>8.1954337000000006</v>
      </c>
      <c r="K83" s="9">
        <v>4.0806460561731202</v>
      </c>
      <c r="L83" s="9">
        <v>3.1232576999999999</v>
      </c>
      <c r="M83" s="9">
        <v>0.54751982058969095</v>
      </c>
      <c r="N83" s="9">
        <v>13.4174798091626</v>
      </c>
      <c r="O83" s="9">
        <v>0.87941436995479605</v>
      </c>
      <c r="P83" s="9">
        <v>21.550862834604899</v>
      </c>
      <c r="Q83" s="9">
        <v>0.92948109932594503</v>
      </c>
      <c r="R83" s="9">
        <v>22.777794363265802</v>
      </c>
    </row>
    <row r="84" spans="1:18" x14ac:dyDescent="0.75">
      <c r="A84" s="5">
        <v>73</v>
      </c>
      <c r="B84" s="5">
        <v>3</v>
      </c>
      <c r="C84" s="5">
        <v>80</v>
      </c>
      <c r="D84" s="5"/>
      <c r="E84" s="9"/>
      <c r="F84" s="9"/>
      <c r="G84" s="9"/>
      <c r="H84" s="9"/>
      <c r="I84" s="9">
        <v>3.8405991924221401</v>
      </c>
      <c r="J84" s="9">
        <v>38.128262499999998</v>
      </c>
      <c r="K84" s="9">
        <v>3.8405993409848902</v>
      </c>
      <c r="L84" s="9">
        <v>28.5883304</v>
      </c>
      <c r="M84" s="9">
        <v>0.307473255558953</v>
      </c>
      <c r="N84" s="9">
        <v>8.0058667971816995</v>
      </c>
      <c r="O84" s="9">
        <v>0.64604288731077397</v>
      </c>
      <c r="P84" s="9">
        <v>16.821408716261701</v>
      </c>
      <c r="Q84" s="9">
        <v>0.69406590582355698</v>
      </c>
      <c r="R84" s="9">
        <v>18.071813043991</v>
      </c>
    </row>
    <row r="85" spans="1:18" x14ac:dyDescent="0.75">
      <c r="A85" s="5">
        <v>74</v>
      </c>
      <c r="B85" s="5">
        <v>3</v>
      </c>
      <c r="C85" s="5">
        <v>120</v>
      </c>
      <c r="D85" s="5"/>
      <c r="E85" s="9"/>
      <c r="F85" s="9"/>
      <c r="G85" s="9"/>
      <c r="H85" s="9"/>
      <c r="I85" s="9">
        <v>3.6182058543670901</v>
      </c>
      <c r="J85" s="9">
        <v>179.13996710000001</v>
      </c>
      <c r="K85" s="9">
        <v>3.61820812444269</v>
      </c>
      <c r="L85" s="9">
        <v>171.38927200000001</v>
      </c>
      <c r="M85" s="9">
        <v>8.50799175039052E-2</v>
      </c>
      <c r="N85" s="9">
        <v>2.3514393853853202</v>
      </c>
      <c r="O85" s="9">
        <v>0.29556692028666398</v>
      </c>
      <c r="P85" s="9">
        <v>8.1688807155602099</v>
      </c>
      <c r="Q85" s="9">
        <v>0.34701195897327602</v>
      </c>
      <c r="R85" s="9">
        <v>9.5907190729471594</v>
      </c>
    </row>
    <row r="86" spans="1:18" x14ac:dyDescent="0.75">
      <c r="A86" s="5">
        <v>75</v>
      </c>
      <c r="B86" s="5">
        <v>3</v>
      </c>
      <c r="C86" s="5">
        <v>160</v>
      </c>
      <c r="D86" s="5"/>
      <c r="E86" s="9"/>
      <c r="F86" s="9"/>
      <c r="G86" s="9"/>
      <c r="H86" s="9"/>
      <c r="I86" s="9">
        <v>3.5331259368631902</v>
      </c>
      <c r="J86" s="9">
        <v>593.45015720000004</v>
      </c>
      <c r="K86" s="9">
        <v>3.5331249201850001</v>
      </c>
      <c r="L86" s="9">
        <v>472.89538520000002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</row>
    <row r="87" spans="1:18" x14ac:dyDescent="0.75">
      <c r="A87" s="12" t="s">
        <v>15</v>
      </c>
      <c r="B87" s="10">
        <v>3</v>
      </c>
      <c r="C87" s="10">
        <v>16</v>
      </c>
      <c r="D87" s="10"/>
      <c r="E87" s="7"/>
      <c r="F87" s="7">
        <f>AVERAGE(F62,F67,F72,F77,F82)</f>
        <v>565.02841650000005</v>
      </c>
      <c r="G87" s="7"/>
      <c r="H87" s="7">
        <f>AVERAGE(H62,H67,H72,H77,H82)</f>
        <v>457.77062958000005</v>
      </c>
      <c r="I87" s="7"/>
      <c r="J87" s="7">
        <f>AVERAGE(J62,J67,J72,J77,J82)</f>
        <v>3.11774854</v>
      </c>
      <c r="K87" s="7"/>
      <c r="L87" s="7">
        <f>AVERAGE(L62,L67,L72,L77,L82)</f>
        <v>0.94051067999999982</v>
      </c>
      <c r="M87" s="7"/>
      <c r="N87" s="7">
        <f>AVERAGE(N62,N67,N72,N77,N82)</f>
        <v>20.522151353366041</v>
      </c>
      <c r="O87" s="7"/>
      <c r="P87" s="7">
        <f>AVERAGE(P62,P67,P72,P77,P82)</f>
        <v>29.757256151100897</v>
      </c>
      <c r="Q87" s="7"/>
      <c r="R87" s="7">
        <f>AVERAGE(R62,R67,R72,R77,R82)</f>
        <v>31.301863016735503</v>
      </c>
    </row>
    <row r="88" spans="1:18" x14ac:dyDescent="0.75">
      <c r="A88" s="12"/>
      <c r="B88" s="10"/>
      <c r="C88" s="10">
        <v>40</v>
      </c>
      <c r="D88" s="10"/>
      <c r="E88" s="10"/>
      <c r="F88" s="10"/>
      <c r="G88" s="10"/>
      <c r="H88" s="10"/>
      <c r="I88" s="7"/>
      <c r="J88" s="7">
        <f t="shared" ref="J88" si="22">AVERAGE(J63,J68,J73,J78,J83)</f>
        <v>8.0263968400000003</v>
      </c>
      <c r="K88" s="7"/>
      <c r="L88" s="7">
        <f t="shared" ref="L88" si="23">AVERAGE(L63,L68,L73,L78,L83)</f>
        <v>3.0921911599999996</v>
      </c>
      <c r="M88" s="7"/>
      <c r="N88" s="7">
        <f t="shared" ref="N88" si="24">AVERAGE(N63,N68,N73,N78,N83)</f>
        <v>18.877276255543663</v>
      </c>
      <c r="O88" s="7"/>
      <c r="P88" s="7">
        <f t="shared" ref="P88" si="25">AVERAGE(P63,P68,P73,P78,P83)</f>
        <v>26.564338962083376</v>
      </c>
      <c r="Q88" s="7"/>
      <c r="R88" s="7">
        <f t="shared" ref="R88" si="26">AVERAGE(R63,R68,R73,R78,R83)</f>
        <v>27.877509397005802</v>
      </c>
    </row>
    <row r="89" spans="1:18" x14ac:dyDescent="0.75">
      <c r="A89" s="12"/>
      <c r="B89" s="10"/>
      <c r="C89" s="10">
        <v>80</v>
      </c>
      <c r="D89" s="10"/>
      <c r="E89" s="10"/>
      <c r="F89" s="10"/>
      <c r="G89" s="10"/>
      <c r="H89" s="10"/>
      <c r="I89" s="7"/>
      <c r="J89" s="7">
        <f t="shared" ref="J89" si="27">AVERAGE(J64,J69,J74,J79,J84)</f>
        <v>38.566205220000001</v>
      </c>
      <c r="K89" s="7"/>
      <c r="L89" s="7">
        <f t="shared" ref="L89" si="28">AVERAGE(L64,L69,L74,L79,L84)</f>
        <v>31.668999459999998</v>
      </c>
      <c r="M89" s="7"/>
      <c r="N89" s="7">
        <f t="shared" ref="N89" si="29">AVERAGE(N64,N69,N74,N79,N84)</f>
        <v>14.033917311297799</v>
      </c>
      <c r="O89" s="7"/>
      <c r="P89" s="7">
        <f t="shared" ref="P89" si="30">AVERAGE(P64,P69,P74,P79,P84)</f>
        <v>19.691250392478636</v>
      </c>
      <c r="Q89" s="7"/>
      <c r="R89" s="7">
        <f t="shared" ref="R89" si="31">AVERAGE(R64,R69,R74,R79,R84)</f>
        <v>20.829157849349361</v>
      </c>
    </row>
    <row r="90" spans="1:18" x14ac:dyDescent="0.75">
      <c r="A90" s="12"/>
      <c r="B90" s="10"/>
      <c r="C90" s="10">
        <v>120</v>
      </c>
      <c r="D90" s="10"/>
      <c r="E90" s="10"/>
      <c r="F90" s="10"/>
      <c r="G90" s="10"/>
      <c r="H90" s="10"/>
      <c r="I90" s="7"/>
      <c r="J90" s="7">
        <f t="shared" ref="J90" si="32">AVERAGE(J65,J70,J75,J80,J85)</f>
        <v>175.65435824000002</v>
      </c>
      <c r="K90" s="7"/>
      <c r="L90" s="7">
        <f t="shared" ref="L90" si="33">AVERAGE(L65,L70,L75,L80,L85)</f>
        <v>157.05207038</v>
      </c>
      <c r="M90" s="7"/>
      <c r="N90" s="7">
        <f t="shared" ref="N90" si="34">AVERAGE(N65,N70,N75,N80,N85)</f>
        <v>7.3328548895512569</v>
      </c>
      <c r="O90" s="7"/>
      <c r="P90" s="7">
        <f t="shared" ref="P90" si="35">AVERAGE(P65,P70,P75,P80,P85)</f>
        <v>11.737918604046513</v>
      </c>
      <c r="Q90" s="7"/>
      <c r="R90" s="7">
        <f t="shared" ref="R90" si="36">AVERAGE(R65,R70,R75,R80,R85)</f>
        <v>12.947471326834261</v>
      </c>
    </row>
    <row r="91" spans="1:18" x14ac:dyDescent="0.75">
      <c r="A91" s="12"/>
      <c r="B91" s="10"/>
      <c r="C91" s="10">
        <v>160</v>
      </c>
      <c r="D91" s="10"/>
      <c r="E91" s="10"/>
      <c r="F91" s="10"/>
      <c r="G91" s="10"/>
      <c r="H91" s="10"/>
      <c r="I91" s="7"/>
      <c r="J91" s="7">
        <f t="shared" ref="J91" si="37">AVERAGE(J66,J71,J76,J81,J86)</f>
        <v>565.98205183999994</v>
      </c>
      <c r="K91" s="7"/>
      <c r="L91" s="7">
        <f t="shared" ref="L91" si="38">AVERAGE(L66,L71,L76,L81,L86)</f>
        <v>456.97059794000006</v>
      </c>
      <c r="M91" s="7"/>
      <c r="N91" s="7">
        <f t="shared" ref="N91" si="39">AVERAGE(N66,N71,N76,N81,N86)</f>
        <v>0</v>
      </c>
      <c r="O91" s="7"/>
      <c r="P91" s="7">
        <f t="shared" ref="P91" si="40">AVERAGE(P66,P71,P76,P81,P86)</f>
        <v>0</v>
      </c>
      <c r="Q91" s="7"/>
      <c r="R91" s="7">
        <f t="shared" ref="R91" si="41">AVERAGE(R66,R71,R76,R81,R86)</f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workbookViewId="0">
      <pane ySplit="1" topLeftCell="A2" activePane="bottomLeft" state="frozen"/>
      <selection pane="bottomLeft" activeCell="A2" sqref="A2"/>
    </sheetView>
  </sheetViews>
  <sheetFormatPr defaultRowHeight="14.75" x14ac:dyDescent="0.75"/>
  <cols>
    <col min="2" max="2" width="13.54296875" customWidth="1"/>
    <col min="4" max="4" width="12.26953125" bestFit="1" customWidth="1"/>
    <col min="5" max="5" width="16.7265625" customWidth="1"/>
    <col min="6" max="6" width="15.7265625" bestFit="1" customWidth="1"/>
    <col min="7" max="7" width="16.54296875" customWidth="1"/>
    <col min="8" max="8" width="15.7265625" bestFit="1" customWidth="1"/>
    <col min="9" max="9" width="15.40625" customWidth="1"/>
    <col min="10" max="10" width="15.7265625" bestFit="1" customWidth="1"/>
    <col min="11" max="11" width="15.7265625" customWidth="1"/>
    <col min="12" max="12" width="15.7265625" bestFit="1" customWidth="1"/>
    <col min="13" max="13" width="17.1328125" customWidth="1"/>
    <col min="14" max="14" width="33.40625" customWidth="1"/>
    <col min="15" max="15" width="30.26953125" customWidth="1"/>
    <col min="16" max="16" width="35.7265625" customWidth="1"/>
    <col min="17" max="17" width="29.26953125" customWidth="1"/>
    <col min="18" max="18" width="41.54296875" customWidth="1"/>
  </cols>
  <sheetData>
    <row r="1" spans="1:18" s="5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16</v>
      </c>
      <c r="O1" s="4" t="s">
        <v>13</v>
      </c>
      <c r="P1" s="4" t="s">
        <v>17</v>
      </c>
      <c r="Q1" s="4" t="s">
        <v>14</v>
      </c>
      <c r="R1" s="4" t="s">
        <v>18</v>
      </c>
    </row>
    <row r="2" spans="1:18" x14ac:dyDescent="0.75">
      <c r="A2" s="1">
        <v>1</v>
      </c>
      <c r="B2" s="1">
        <v>1</v>
      </c>
      <c r="C2" s="1">
        <v>20</v>
      </c>
      <c r="D2" s="1">
        <v>1</v>
      </c>
      <c r="E2" s="2">
        <v>4.6023926048393902</v>
      </c>
      <c r="F2" s="2">
        <v>1430.3861277999999</v>
      </c>
      <c r="G2" s="2">
        <v>4.6023929859243697</v>
      </c>
      <c r="H2" s="2">
        <v>1239.2063166</v>
      </c>
      <c r="I2" s="2">
        <v>4.7808834016431501</v>
      </c>
      <c r="J2" s="2">
        <v>3.9676809</v>
      </c>
      <c r="K2" s="2">
        <v>4.7808834748972204</v>
      </c>
      <c r="L2" s="2">
        <v>1.36975</v>
      </c>
      <c r="M2" s="2">
        <v>0.17849079680376201</v>
      </c>
      <c r="N2" s="2">
        <f>ABS((M2/$I$2)*100)</f>
        <v>3.7334271055934183</v>
      </c>
      <c r="O2" s="2">
        <v>0.57096469985313403</v>
      </c>
      <c r="P2" s="2">
        <f>ABS((O2/$I$2)*100)</f>
        <v>11.942661049982901</v>
      </c>
      <c r="Q2" s="2">
        <v>0.68534383769870499</v>
      </c>
      <c r="R2" s="2">
        <f>ABS((Q2/$I$2)*100)</f>
        <v>14.335087893236592</v>
      </c>
    </row>
    <row r="3" spans="1:18" x14ac:dyDescent="0.75">
      <c r="A3" s="1">
        <v>2</v>
      </c>
      <c r="B3" s="1">
        <v>1</v>
      </c>
      <c r="C3" s="1">
        <v>50</v>
      </c>
      <c r="D3" s="1"/>
      <c r="E3" s="2"/>
      <c r="F3" s="2"/>
      <c r="G3" s="2"/>
      <c r="H3" s="2"/>
      <c r="I3" s="2">
        <v>4.7808772468652796</v>
      </c>
      <c r="J3" s="2">
        <v>13.8930788</v>
      </c>
      <c r="K3" s="2">
        <v>4.7808793767534103</v>
      </c>
      <c r="L3" s="2">
        <v>4.9342180999999998</v>
      </c>
      <c r="M3" s="2">
        <v>0.17848464202589201</v>
      </c>
      <c r="N3" s="2">
        <f t="shared" ref="N3:P6" si="0">ABS((M3/$I$2)*100)</f>
        <v>3.7332983683423091</v>
      </c>
      <c r="O3" s="2">
        <v>0.56515962692681898</v>
      </c>
      <c r="P3" s="2">
        <f t="shared" si="0"/>
        <v>11.821238450044156</v>
      </c>
      <c r="Q3" s="2">
        <v>0.68727482278733898</v>
      </c>
      <c r="R3" s="2">
        <f t="shared" ref="R3" si="1">ABS((Q3/$I$2)*100)</f>
        <v>14.37547760631703</v>
      </c>
    </row>
    <row r="4" spans="1:18" x14ac:dyDescent="0.75">
      <c r="A4" s="1">
        <v>3</v>
      </c>
      <c r="B4" s="1">
        <v>1</v>
      </c>
      <c r="C4" s="1">
        <v>100</v>
      </c>
      <c r="D4" s="1"/>
      <c r="E4" s="2"/>
      <c r="F4" s="2"/>
      <c r="G4" s="2"/>
      <c r="H4" s="2"/>
      <c r="I4" s="2">
        <v>4.7808826489762497</v>
      </c>
      <c r="J4" s="2">
        <v>79.076160599999994</v>
      </c>
      <c r="K4" s="2">
        <v>4.7808816136539303</v>
      </c>
      <c r="L4" s="2">
        <v>66.759701699999994</v>
      </c>
      <c r="M4" s="2">
        <v>0.17849004413685901</v>
      </c>
      <c r="N4" s="2">
        <f t="shared" si="0"/>
        <v>3.7334113623334435</v>
      </c>
      <c r="O4" s="2">
        <v>0.56076528053401198</v>
      </c>
      <c r="P4" s="2">
        <f t="shared" si="0"/>
        <v>11.729323504130672</v>
      </c>
      <c r="Q4" s="2">
        <v>0.69248166170081604</v>
      </c>
      <c r="R4" s="2">
        <f t="shared" ref="R4" si="2">ABS((Q4/$I$2)*100)</f>
        <v>14.484387162899976</v>
      </c>
    </row>
    <row r="5" spans="1:18" x14ac:dyDescent="0.75">
      <c r="A5" s="1">
        <v>4</v>
      </c>
      <c r="B5" s="1">
        <v>1</v>
      </c>
      <c r="C5" s="1">
        <v>150</v>
      </c>
      <c r="D5" s="1"/>
      <c r="E5" s="2"/>
      <c r="F5" s="2"/>
      <c r="G5" s="2"/>
      <c r="H5" s="2"/>
      <c r="I5" s="2">
        <v>4.73419761642125</v>
      </c>
      <c r="J5" s="2">
        <v>399.83303080000002</v>
      </c>
      <c r="K5" s="2">
        <v>4.7341987155819796</v>
      </c>
      <c r="L5" s="2">
        <v>434.28411490000002</v>
      </c>
      <c r="M5" s="2">
        <v>0.13180501158185501</v>
      </c>
      <c r="N5" s="2">
        <f t="shared" si="0"/>
        <v>2.756917508938928</v>
      </c>
      <c r="O5" s="2">
        <v>0.44021681450042399</v>
      </c>
      <c r="P5" s="2">
        <f t="shared" si="0"/>
        <v>9.20785506605589</v>
      </c>
      <c r="Q5" s="2">
        <v>0.54654737090383998</v>
      </c>
      <c r="R5" s="2">
        <f t="shared" ref="R5" si="3">ABS((Q5/$I$2)*100)</f>
        <v>11.431932657382864</v>
      </c>
    </row>
    <row r="6" spans="1:18" x14ac:dyDescent="0.75">
      <c r="A6" s="1">
        <v>5</v>
      </c>
      <c r="B6" s="1">
        <v>1</v>
      </c>
      <c r="C6" s="1">
        <v>200</v>
      </c>
      <c r="D6" s="1"/>
      <c r="E6" s="2"/>
      <c r="F6" s="2"/>
      <c r="G6" s="2"/>
      <c r="H6" s="2"/>
      <c r="I6" s="2">
        <v>4.6023926048393902</v>
      </c>
      <c r="J6" s="2">
        <v>1424.3090732000001</v>
      </c>
      <c r="K6" s="2">
        <v>4.6023929859243697</v>
      </c>
      <c r="L6" s="2">
        <v>1228.7590964000001</v>
      </c>
      <c r="M6" s="2">
        <v>0</v>
      </c>
      <c r="N6" s="2">
        <f t="shared" si="0"/>
        <v>0</v>
      </c>
      <c r="O6" s="2">
        <v>0</v>
      </c>
      <c r="P6" s="2">
        <f t="shared" si="0"/>
        <v>0</v>
      </c>
      <c r="Q6" s="2">
        <v>0</v>
      </c>
      <c r="R6" s="2">
        <f t="shared" ref="R6" si="4">ABS((Q6/$I$2)*100)</f>
        <v>0</v>
      </c>
    </row>
    <row r="7" spans="1:18" x14ac:dyDescent="0.75">
      <c r="A7" s="1">
        <v>6</v>
      </c>
      <c r="B7" s="1">
        <v>1</v>
      </c>
      <c r="C7" s="1">
        <v>20</v>
      </c>
      <c r="D7" s="1">
        <v>2</v>
      </c>
      <c r="E7" s="2">
        <v>5.9876481183292301</v>
      </c>
      <c r="F7" s="2">
        <v>1479.2937257000001</v>
      </c>
      <c r="G7" s="2">
        <v>5.9876501737567001</v>
      </c>
      <c r="H7" s="2">
        <v>1295.7058148000001</v>
      </c>
      <c r="I7" s="2">
        <v>6.0642413320526902</v>
      </c>
      <c r="J7" s="2">
        <v>4.0611204000000001</v>
      </c>
      <c r="K7" s="2">
        <v>6.0642414263212698</v>
      </c>
      <c r="L7" s="2">
        <v>1.3646822999999999</v>
      </c>
      <c r="M7" s="2">
        <v>7.6593213723467293E-2</v>
      </c>
      <c r="N7" s="2">
        <f>ABS((M7/$I$7)*100)</f>
        <v>1.2630304357881019</v>
      </c>
      <c r="O7" s="2">
        <v>0.468007132287377</v>
      </c>
      <c r="P7" s="2">
        <f>ABS((O7/$I$7)*100)</f>
        <v>7.7174885803721951</v>
      </c>
      <c r="Q7" s="2">
        <v>0.64212724010605704</v>
      </c>
      <c r="R7" s="2">
        <f>ABS((Q7/$I$7)*100)</f>
        <v>10.588748121089417</v>
      </c>
    </row>
    <row r="8" spans="1:18" x14ac:dyDescent="0.75">
      <c r="A8" s="1">
        <v>7</v>
      </c>
      <c r="B8" s="1">
        <v>1</v>
      </c>
      <c r="C8" s="1">
        <v>50</v>
      </c>
      <c r="D8" s="1"/>
      <c r="E8" s="2"/>
      <c r="F8" s="2"/>
      <c r="G8" s="2"/>
      <c r="H8" s="2"/>
      <c r="I8" s="2">
        <v>6.0642342643830496</v>
      </c>
      <c r="J8" s="2">
        <v>16.308712400000001</v>
      </c>
      <c r="K8" s="2">
        <v>6.0642390488035502</v>
      </c>
      <c r="L8" s="2">
        <v>6.1314152999999996</v>
      </c>
      <c r="M8" s="2">
        <v>7.6586146053818596E-2</v>
      </c>
      <c r="N8" s="2">
        <f t="shared" ref="N8:P11" si="5">ABS((M8/$I$7)*100)</f>
        <v>1.2629138891458807</v>
      </c>
      <c r="O8" s="2">
        <v>0.50156662893245096</v>
      </c>
      <c r="P8" s="2">
        <f t="shared" si="5"/>
        <v>8.2708883348920956</v>
      </c>
      <c r="Q8" s="2">
        <v>0.62222898440296004</v>
      </c>
      <c r="R8" s="2">
        <f t="shared" ref="R8" si="6">ABS((Q8/$I$7)*100)</f>
        <v>10.260623717498744</v>
      </c>
    </row>
    <row r="9" spans="1:18" x14ac:dyDescent="0.75">
      <c r="A9" s="1">
        <v>8</v>
      </c>
      <c r="B9" s="1">
        <v>1</v>
      </c>
      <c r="C9" s="1">
        <v>100</v>
      </c>
      <c r="D9" s="1"/>
      <c r="E9" s="2"/>
      <c r="F9" s="2"/>
      <c r="G9" s="2"/>
      <c r="H9" s="2"/>
      <c r="I9" s="2">
        <v>6.0203304019468797</v>
      </c>
      <c r="J9" s="2">
        <v>108.0769157</v>
      </c>
      <c r="K9" s="2">
        <v>6.0203316007380199</v>
      </c>
      <c r="L9" s="2">
        <v>87.994561500000003</v>
      </c>
      <c r="M9" s="2">
        <v>3.2682283617654101E-2</v>
      </c>
      <c r="N9" s="2">
        <f t="shared" si="5"/>
        <v>0.53893441616366955</v>
      </c>
      <c r="O9" s="2">
        <v>0.36580770682081698</v>
      </c>
      <c r="P9" s="2">
        <f t="shared" si="5"/>
        <v>6.0322089242611723</v>
      </c>
      <c r="Q9" s="2">
        <v>0.50033680934013203</v>
      </c>
      <c r="R9" s="2">
        <f t="shared" ref="R9" si="7">ABS((Q9/$I$7)*100)</f>
        <v>8.250608475879579</v>
      </c>
    </row>
    <row r="10" spans="1:18" x14ac:dyDescent="0.75">
      <c r="A10" s="1">
        <v>9</v>
      </c>
      <c r="B10" s="1">
        <v>1</v>
      </c>
      <c r="C10" s="1">
        <v>150</v>
      </c>
      <c r="D10" s="1"/>
      <c r="E10" s="2"/>
      <c r="F10" s="2"/>
      <c r="G10" s="2"/>
      <c r="H10" s="2"/>
      <c r="I10" s="2">
        <v>5.9918695348319897</v>
      </c>
      <c r="J10" s="2">
        <v>594.13711869999997</v>
      </c>
      <c r="K10" s="2">
        <v>5.9918749920511303</v>
      </c>
      <c r="L10" s="2">
        <v>586.25343999999996</v>
      </c>
      <c r="M10" s="2">
        <v>4.2214165027605298E-3</v>
      </c>
      <c r="N10" s="2">
        <f t="shared" si="5"/>
        <v>6.9611617869627537E-2</v>
      </c>
      <c r="O10" s="2">
        <v>0.105910223829945</v>
      </c>
      <c r="P10" s="2">
        <f t="shared" si="5"/>
        <v>1.7464711252527834</v>
      </c>
      <c r="Q10" s="2">
        <v>0.309663598351127</v>
      </c>
      <c r="R10" s="2">
        <f t="shared" ref="R10" si="8">ABS((Q10/$I$7)*100)</f>
        <v>5.1063864611454814</v>
      </c>
    </row>
    <row r="11" spans="1:18" x14ac:dyDescent="0.75">
      <c r="A11" s="1">
        <v>10</v>
      </c>
      <c r="B11" s="1">
        <v>1</v>
      </c>
      <c r="C11" s="1">
        <v>200</v>
      </c>
      <c r="D11" s="1"/>
      <c r="E11" s="2"/>
      <c r="F11" s="2"/>
      <c r="G11" s="2"/>
      <c r="H11" s="2"/>
      <c r="I11" s="2">
        <v>5.9876481183292301</v>
      </c>
      <c r="J11" s="2">
        <v>1481.7469166999999</v>
      </c>
      <c r="K11" s="2">
        <v>5.9876501737567001</v>
      </c>
      <c r="L11" s="2">
        <v>1300.0962104</v>
      </c>
      <c r="M11" s="2">
        <v>0</v>
      </c>
      <c r="N11" s="2">
        <f t="shared" si="5"/>
        <v>0</v>
      </c>
      <c r="O11" s="2">
        <v>0</v>
      </c>
      <c r="P11" s="2">
        <f t="shared" si="5"/>
        <v>0</v>
      </c>
      <c r="Q11" s="2">
        <v>0</v>
      </c>
      <c r="R11" s="2">
        <f t="shared" ref="R11" si="9">ABS((Q11/$I$7)*100)</f>
        <v>0</v>
      </c>
    </row>
    <row r="12" spans="1:18" x14ac:dyDescent="0.75">
      <c r="A12" s="1">
        <v>11</v>
      </c>
      <c r="B12" s="1">
        <v>1</v>
      </c>
      <c r="C12" s="1">
        <v>20</v>
      </c>
      <c r="D12" s="1">
        <v>3</v>
      </c>
      <c r="E12" s="2">
        <v>4.9468328237855497</v>
      </c>
      <c r="F12" s="2">
        <v>1623.6634769</v>
      </c>
      <c r="G12" s="2">
        <v>4.9468334989304399</v>
      </c>
      <c r="H12" s="2">
        <v>1520.7633292</v>
      </c>
      <c r="I12" s="2">
        <v>5.0885491323128198</v>
      </c>
      <c r="J12" s="2">
        <v>4.0752442999999996</v>
      </c>
      <c r="K12" s="2">
        <v>5.0885505811283602</v>
      </c>
      <c r="L12" s="2">
        <v>1.4052686999999999</v>
      </c>
      <c r="M12" s="2">
        <v>0.14171630852727399</v>
      </c>
      <c r="N12" s="2">
        <f>ABS((M12/$I$12)*100)</f>
        <v>2.7850042289532118</v>
      </c>
      <c r="O12" s="2">
        <v>0.64077052025829195</v>
      </c>
      <c r="P12" s="2">
        <f>ABS((O12/$I$12)*100)</f>
        <v>12.592401165773012</v>
      </c>
      <c r="Q12" s="2">
        <v>0.75556760529130496</v>
      </c>
      <c r="R12" s="2">
        <f>ABS((Q12/$I$12)*100)</f>
        <v>14.848389700973339</v>
      </c>
    </row>
    <row r="13" spans="1:18" x14ac:dyDescent="0.75">
      <c r="A13" s="1">
        <v>12</v>
      </c>
      <c r="B13" s="1">
        <v>1</v>
      </c>
      <c r="C13" s="1">
        <v>50</v>
      </c>
      <c r="D13" s="1"/>
      <c r="E13" s="2"/>
      <c r="F13" s="2"/>
      <c r="G13" s="2"/>
      <c r="H13" s="2"/>
      <c r="I13" s="2">
        <v>5.0885502361451804</v>
      </c>
      <c r="J13" s="2">
        <v>14.4649435</v>
      </c>
      <c r="K13" s="2">
        <v>5.0885483930865298</v>
      </c>
      <c r="L13" s="2">
        <v>5.5365767000000004</v>
      </c>
      <c r="M13" s="2">
        <v>0.141717412359638</v>
      </c>
      <c r="N13" s="2">
        <f t="shared" ref="N13:P16" si="10">ABS((M13/$I$12)*100)</f>
        <v>2.785025921430484</v>
      </c>
      <c r="O13" s="2">
        <v>0.61397117175843796</v>
      </c>
      <c r="P13" s="2">
        <f t="shared" si="10"/>
        <v>12.065741251463148</v>
      </c>
      <c r="Q13" s="2">
        <v>0.75703848561210196</v>
      </c>
      <c r="R13" s="2">
        <f t="shared" ref="R13" si="11">ABS((Q13/$I$12)*100)</f>
        <v>14.877295392606674</v>
      </c>
    </row>
    <row r="14" spans="1:18" x14ac:dyDescent="0.75">
      <c r="A14" s="1">
        <v>13</v>
      </c>
      <c r="B14" s="1">
        <v>1</v>
      </c>
      <c r="C14" s="1">
        <v>100</v>
      </c>
      <c r="D14" s="1"/>
      <c r="E14" s="2"/>
      <c r="F14" s="2"/>
      <c r="G14" s="2"/>
      <c r="H14" s="2"/>
      <c r="I14" s="2">
        <v>5.0685114729065299</v>
      </c>
      <c r="J14" s="2">
        <v>112.760749</v>
      </c>
      <c r="K14" s="2">
        <v>5.0685157432553103</v>
      </c>
      <c r="L14" s="2">
        <v>84.396321799999996</v>
      </c>
      <c r="M14" s="2">
        <v>0.12167864912098</v>
      </c>
      <c r="N14" s="2">
        <f t="shared" si="10"/>
        <v>2.3912248060711025</v>
      </c>
      <c r="O14" s="2">
        <v>0.59734792675853698</v>
      </c>
      <c r="P14" s="2">
        <f t="shared" si="10"/>
        <v>11.739061788070691</v>
      </c>
      <c r="Q14" s="2">
        <v>0.69800759068226803</v>
      </c>
      <c r="R14" s="2">
        <f t="shared" ref="R14" si="12">ABS((Q14/$I$12)*100)</f>
        <v>13.717222189127481</v>
      </c>
    </row>
    <row r="15" spans="1:18" x14ac:dyDescent="0.75">
      <c r="A15" s="1">
        <v>14</v>
      </c>
      <c r="B15" s="1">
        <v>1</v>
      </c>
      <c r="C15" s="1">
        <v>150</v>
      </c>
      <c r="D15" s="1"/>
      <c r="E15" s="2"/>
      <c r="F15" s="2"/>
      <c r="G15" s="2"/>
      <c r="H15" s="2"/>
      <c r="I15" s="2">
        <v>4.99015755010387</v>
      </c>
      <c r="J15" s="2">
        <v>482.81814420000001</v>
      </c>
      <c r="K15" s="2">
        <v>4.9901549527797302</v>
      </c>
      <c r="L15" s="2">
        <v>430.00811979999997</v>
      </c>
      <c r="M15" s="2">
        <v>4.3324726318323001E-2</v>
      </c>
      <c r="N15" s="2">
        <f t="shared" si="10"/>
        <v>0.85141609507524363</v>
      </c>
      <c r="O15" s="2">
        <v>0.33437635850312902</v>
      </c>
      <c r="P15" s="2">
        <f t="shared" si="10"/>
        <v>6.5711531874538487</v>
      </c>
      <c r="Q15" s="2">
        <v>0.48617831306965598</v>
      </c>
      <c r="R15" s="2">
        <f t="shared" ref="R15" si="13">ABS((Q15/$I$12)*100)</f>
        <v>9.5543602002852399</v>
      </c>
    </row>
    <row r="16" spans="1:18" x14ac:dyDescent="0.75">
      <c r="A16" s="1">
        <v>15</v>
      </c>
      <c r="B16" s="1">
        <v>1</v>
      </c>
      <c r="C16" s="1">
        <v>200</v>
      </c>
      <c r="D16" s="1"/>
      <c r="E16" s="2"/>
      <c r="F16" s="2"/>
      <c r="G16" s="2"/>
      <c r="H16" s="2"/>
      <c r="I16" s="2">
        <v>4.9468328237855497</v>
      </c>
      <c r="J16" s="2">
        <v>1623.0062848</v>
      </c>
      <c r="K16" s="2">
        <v>4.9468334989304399</v>
      </c>
      <c r="L16" s="2">
        <v>1517.2742463</v>
      </c>
      <c r="M16" s="2">
        <v>0</v>
      </c>
      <c r="N16" s="2">
        <f t="shared" si="10"/>
        <v>0</v>
      </c>
      <c r="O16" s="2">
        <v>0</v>
      </c>
      <c r="P16" s="2">
        <f t="shared" si="10"/>
        <v>0</v>
      </c>
      <c r="Q16" s="2">
        <v>0</v>
      </c>
      <c r="R16" s="2">
        <f t="shared" ref="R16" si="14">ABS((Q16/$I$12)*100)</f>
        <v>0</v>
      </c>
    </row>
    <row r="17" spans="1:18" x14ac:dyDescent="0.75">
      <c r="A17" s="1">
        <v>16</v>
      </c>
      <c r="B17" s="1">
        <v>1</v>
      </c>
      <c r="C17" s="1">
        <v>20</v>
      </c>
      <c r="D17" s="1">
        <v>4</v>
      </c>
      <c r="E17" s="2">
        <v>6.3560411395200598</v>
      </c>
      <c r="F17" s="2">
        <v>1480.1381991999999</v>
      </c>
      <c r="G17" s="2">
        <v>6.3560442081946302</v>
      </c>
      <c r="H17" s="2">
        <v>1071.4674041999999</v>
      </c>
      <c r="I17" s="2">
        <v>6.4384364941929997</v>
      </c>
      <c r="J17" s="2">
        <v>4.2737280000000002</v>
      </c>
      <c r="K17" s="2">
        <v>6.4384365821746599</v>
      </c>
      <c r="L17" s="2">
        <v>1.4240074</v>
      </c>
      <c r="M17" s="2">
        <v>8.2395354672942595E-2</v>
      </c>
      <c r="N17" s="2">
        <f>ABS((M17/$I$17)*100)</f>
        <v>1.2797416693828882</v>
      </c>
      <c r="O17" s="2">
        <v>0.72868047306066897</v>
      </c>
      <c r="P17" s="2">
        <f>ABS((O17/$I$17)*100)</f>
        <v>11.31766188449456</v>
      </c>
      <c r="Q17" s="2">
        <v>0.85835483437402105</v>
      </c>
      <c r="R17" s="2">
        <f>ABS((Q17/$I$17)*100)</f>
        <v>13.331727899284159</v>
      </c>
    </row>
    <row r="18" spans="1:18" x14ac:dyDescent="0.75">
      <c r="A18" s="1">
        <v>17</v>
      </c>
      <c r="B18" s="1">
        <v>1</v>
      </c>
      <c r="C18" s="1">
        <v>50</v>
      </c>
      <c r="D18" s="1"/>
      <c r="E18" s="2"/>
      <c r="F18" s="2"/>
      <c r="G18" s="2"/>
      <c r="H18" s="2"/>
      <c r="I18" s="2">
        <v>6.4193431493126898</v>
      </c>
      <c r="J18" s="2">
        <v>17.2401889</v>
      </c>
      <c r="K18" s="2">
        <v>6.4193489884475596</v>
      </c>
      <c r="L18" s="2">
        <v>5.8024358999999999</v>
      </c>
      <c r="M18" s="2">
        <v>6.3302009792632702E-2</v>
      </c>
      <c r="N18" s="2">
        <f t="shared" ref="N18:P21" si="15">ABS((M18/$I$17)*100)</f>
        <v>0.98318916168120174</v>
      </c>
      <c r="O18" s="2">
        <v>0.47866413662470803</v>
      </c>
      <c r="P18" s="2">
        <f t="shared" si="15"/>
        <v>7.4344778745030444</v>
      </c>
      <c r="Q18" s="2">
        <v>0.600103788399594</v>
      </c>
      <c r="R18" s="2">
        <f t="shared" ref="R18" si="16">ABS((Q18/$I$17)*100)</f>
        <v>9.3206446773350002</v>
      </c>
    </row>
    <row r="19" spans="1:18" x14ac:dyDescent="0.75">
      <c r="A19" s="1">
        <v>18</v>
      </c>
      <c r="B19" s="1">
        <v>1</v>
      </c>
      <c r="C19" s="1">
        <v>100</v>
      </c>
      <c r="D19" s="1"/>
      <c r="E19" s="2"/>
      <c r="F19" s="2"/>
      <c r="G19" s="2"/>
      <c r="H19" s="2"/>
      <c r="I19" s="2">
        <v>6.4002721415120698</v>
      </c>
      <c r="J19" s="2">
        <v>112.7332318</v>
      </c>
      <c r="K19" s="2">
        <v>6.4002767021584601</v>
      </c>
      <c r="L19" s="2">
        <v>83.799080200000006</v>
      </c>
      <c r="M19" s="2">
        <v>4.4231001992007399E-2</v>
      </c>
      <c r="N19" s="2">
        <f t="shared" si="15"/>
        <v>0.68698358727154551</v>
      </c>
      <c r="O19" s="2">
        <v>0.48502361643481801</v>
      </c>
      <c r="P19" s="2">
        <f t="shared" si="15"/>
        <v>7.533251541306246</v>
      </c>
      <c r="Q19" s="2">
        <v>0.620381578800144</v>
      </c>
      <c r="R19" s="2">
        <f t="shared" ref="R19" si="17">ABS((Q19/$I$17)*100)</f>
        <v>9.6355936625247907</v>
      </c>
    </row>
    <row r="20" spans="1:18" x14ac:dyDescent="0.75">
      <c r="A20" s="1">
        <v>19</v>
      </c>
      <c r="B20" s="1">
        <v>1</v>
      </c>
      <c r="C20" s="1">
        <v>150</v>
      </c>
      <c r="D20" s="1"/>
      <c r="E20" s="2"/>
      <c r="F20" s="2"/>
      <c r="G20" s="2"/>
      <c r="H20" s="2"/>
      <c r="I20" s="2">
        <v>6.3634151738065299</v>
      </c>
      <c r="J20" s="2">
        <v>527.53683550000005</v>
      </c>
      <c r="K20" s="2">
        <v>6.3634205104096599</v>
      </c>
      <c r="L20" s="2">
        <v>499.08940530000001</v>
      </c>
      <c r="M20" s="2">
        <v>7.3740342864674398E-3</v>
      </c>
      <c r="N20" s="2">
        <f t="shared" si="15"/>
        <v>0.11453144397895795</v>
      </c>
      <c r="O20" s="2">
        <v>0.15248196160500299</v>
      </c>
      <c r="P20" s="2">
        <f t="shared" si="15"/>
        <v>2.368307301664474</v>
      </c>
      <c r="Q20" s="2">
        <v>0.356699062689737</v>
      </c>
      <c r="R20" s="2">
        <f t="shared" ref="R20" si="18">ABS((Q20/$I$17)*100)</f>
        <v>5.5401503612166332</v>
      </c>
    </row>
    <row r="21" spans="1:18" x14ac:dyDescent="0.75">
      <c r="A21" s="1">
        <v>20</v>
      </c>
      <c r="B21" s="1">
        <v>1</v>
      </c>
      <c r="C21" s="1">
        <v>200</v>
      </c>
      <c r="D21" s="1"/>
      <c r="E21" s="2"/>
      <c r="F21" s="2"/>
      <c r="G21" s="2"/>
      <c r="H21" s="2"/>
      <c r="I21" s="2">
        <v>6.3560411395200598</v>
      </c>
      <c r="J21" s="2">
        <v>1478.6717467999999</v>
      </c>
      <c r="K21" s="2">
        <v>6.3560442081946302</v>
      </c>
      <c r="L21" s="2">
        <v>1071.9074700000001</v>
      </c>
      <c r="M21" s="2">
        <v>0</v>
      </c>
      <c r="N21" s="2">
        <f t="shared" si="15"/>
        <v>0</v>
      </c>
      <c r="O21" s="2">
        <v>0</v>
      </c>
      <c r="P21" s="2">
        <f t="shared" si="15"/>
        <v>0</v>
      </c>
      <c r="Q21" s="2">
        <v>0</v>
      </c>
      <c r="R21" s="2">
        <f t="shared" ref="R21" si="19">ABS((Q21/$I$17)*100)</f>
        <v>0</v>
      </c>
    </row>
    <row r="22" spans="1:18" x14ac:dyDescent="0.75">
      <c r="A22" s="1">
        <v>21</v>
      </c>
      <c r="B22" s="1">
        <v>1</v>
      </c>
      <c r="C22" s="1">
        <v>20</v>
      </c>
      <c r="D22" s="1">
        <v>5</v>
      </c>
      <c r="E22" s="2">
        <v>6.89439629668931</v>
      </c>
      <c r="F22" s="2">
        <v>1337.3090554</v>
      </c>
      <c r="G22" s="2">
        <v>6.8943990886715198</v>
      </c>
      <c r="H22" s="2">
        <v>1595.7976160999999</v>
      </c>
      <c r="I22" s="2">
        <v>7.00013398468439</v>
      </c>
      <c r="J22" s="2">
        <v>4.1800744999999999</v>
      </c>
      <c r="K22" s="2">
        <v>7.0001348578966196</v>
      </c>
      <c r="L22" s="2">
        <v>1.4112871</v>
      </c>
      <c r="M22" s="2">
        <v>0.10573768799507099</v>
      </c>
      <c r="N22" s="2">
        <f>ABS((M22/$I$22)*100)</f>
        <v>1.510509487767159</v>
      </c>
      <c r="O22" s="2">
        <v>0.72160619322685404</v>
      </c>
      <c r="P22" s="2">
        <f>ABS((O22/$I$22)*100)</f>
        <v>10.308462592368347</v>
      </c>
      <c r="Q22" s="2">
        <v>0.83842917924744598</v>
      </c>
      <c r="R22" s="2">
        <f>ABS((Q22/$I$22)*100)</f>
        <v>11.977330449414929</v>
      </c>
    </row>
    <row r="23" spans="1:18" x14ac:dyDescent="0.75">
      <c r="A23" s="1">
        <v>22</v>
      </c>
      <c r="B23" s="1">
        <v>1</v>
      </c>
      <c r="C23" s="1">
        <v>50</v>
      </c>
      <c r="D23" s="1"/>
      <c r="E23" s="2"/>
      <c r="F23" s="2"/>
      <c r="G23" s="2"/>
      <c r="H23" s="2"/>
      <c r="I23" s="2">
        <v>7.0001345298077702</v>
      </c>
      <c r="J23" s="2">
        <v>14.437873700000001</v>
      </c>
      <c r="K23" s="2">
        <v>7.0001335376262501</v>
      </c>
      <c r="L23" s="2">
        <v>4.8256509999999997</v>
      </c>
      <c r="M23" s="2">
        <v>0.10573823311845</v>
      </c>
      <c r="N23" s="2">
        <f t="shared" ref="N23:P26" si="20">ABS((M23/$I$22)*100)</f>
        <v>1.5105172750949474</v>
      </c>
      <c r="O23" s="2">
        <v>0.67978071676399998</v>
      </c>
      <c r="P23" s="2">
        <f t="shared" si="20"/>
        <v>9.7109672222173735</v>
      </c>
      <c r="Q23" s="2">
        <v>0.83621308794156202</v>
      </c>
      <c r="R23" s="2">
        <f t="shared" ref="R23" si="21">ABS((Q23/$I$22)*100)</f>
        <v>11.945672608140281</v>
      </c>
    </row>
    <row r="24" spans="1:18" x14ac:dyDescent="0.75">
      <c r="A24" s="1">
        <v>23</v>
      </c>
      <c r="B24" s="1">
        <v>1</v>
      </c>
      <c r="C24" s="1">
        <v>100</v>
      </c>
      <c r="D24" s="1"/>
      <c r="E24" s="2"/>
      <c r="F24" s="2"/>
      <c r="G24" s="2"/>
      <c r="H24" s="2"/>
      <c r="I24" s="2">
        <v>7.00013488120136</v>
      </c>
      <c r="J24" s="2">
        <v>87.969311500000003</v>
      </c>
      <c r="K24" s="2">
        <v>7.0001341600947304</v>
      </c>
      <c r="L24" s="2">
        <v>62.145450799999999</v>
      </c>
      <c r="M24" s="2">
        <v>0.105738584512049</v>
      </c>
      <c r="N24" s="2">
        <f t="shared" si="20"/>
        <v>1.5105222949074217</v>
      </c>
      <c r="O24" s="2">
        <v>0.67821824386059504</v>
      </c>
      <c r="P24" s="2">
        <f t="shared" si="20"/>
        <v>9.6886466079716538</v>
      </c>
      <c r="Q24" s="2">
        <v>0.84315619581302403</v>
      </c>
      <c r="R24" s="2">
        <f t="shared" ref="R24" si="22">ABS((Q24/$I$22)*100)</f>
        <v>12.044857964972778</v>
      </c>
    </row>
    <row r="25" spans="1:18" x14ac:dyDescent="0.75">
      <c r="A25" s="1">
        <v>24</v>
      </c>
      <c r="B25" s="1">
        <v>1</v>
      </c>
      <c r="C25" s="1">
        <v>150</v>
      </c>
      <c r="D25" s="1"/>
      <c r="E25" s="2"/>
      <c r="F25" s="2"/>
      <c r="G25" s="2"/>
      <c r="H25" s="2"/>
      <c r="I25" s="2">
        <v>6.9720506675927902</v>
      </c>
      <c r="J25" s="2">
        <v>393.8846997</v>
      </c>
      <c r="K25" s="2">
        <v>6.9720554076158701</v>
      </c>
      <c r="L25" s="2">
        <v>343.61435160000002</v>
      </c>
      <c r="M25" s="2">
        <v>7.7654370903473199E-2</v>
      </c>
      <c r="N25" s="2">
        <f t="shared" si="20"/>
        <v>1.1093269225042461</v>
      </c>
      <c r="O25" s="2">
        <v>0.496657559034971</v>
      </c>
      <c r="P25" s="2">
        <f t="shared" si="20"/>
        <v>7.0949721836983297</v>
      </c>
      <c r="Q25" s="2">
        <v>0.67833138600023002</v>
      </c>
      <c r="R25" s="2">
        <f t="shared" ref="R25" si="23">ABS((Q25/$I$22)*100)</f>
        <v>9.6902628933153689</v>
      </c>
    </row>
    <row r="26" spans="1:18" x14ac:dyDescent="0.75">
      <c r="A26" s="1">
        <v>25</v>
      </c>
      <c r="B26" s="1">
        <v>1</v>
      </c>
      <c r="C26" s="1">
        <v>200</v>
      </c>
      <c r="D26" s="1"/>
      <c r="E26" s="2"/>
      <c r="F26" s="2"/>
      <c r="G26" s="2"/>
      <c r="H26" s="2"/>
      <c r="I26" s="2">
        <v>6.89439629668931</v>
      </c>
      <c r="J26" s="2">
        <v>1335.6985692999999</v>
      </c>
      <c r="K26" s="2">
        <v>6.8943990886715198</v>
      </c>
      <c r="L26" s="2">
        <v>1600.5757458</v>
      </c>
      <c r="M26" s="2">
        <v>0</v>
      </c>
      <c r="N26" s="2">
        <f t="shared" si="20"/>
        <v>0</v>
      </c>
      <c r="O26" s="2">
        <v>0</v>
      </c>
      <c r="P26" s="2">
        <f t="shared" si="20"/>
        <v>0</v>
      </c>
      <c r="Q26" s="2">
        <v>0</v>
      </c>
      <c r="R26" s="2">
        <f t="shared" ref="R26" si="24">ABS((Q26/$I$22)*100)</f>
        <v>0</v>
      </c>
    </row>
    <row r="27" spans="1:18" x14ac:dyDescent="0.75">
      <c r="A27" s="12" t="s">
        <v>15</v>
      </c>
      <c r="B27" s="6">
        <v>1</v>
      </c>
      <c r="C27" s="6">
        <v>20</v>
      </c>
      <c r="D27" s="6"/>
      <c r="E27" s="7"/>
      <c r="F27" s="7">
        <f>AVERAGE(F2,F7,F12,F17,F22)</f>
        <v>1470.1581169999999</v>
      </c>
      <c r="G27" s="7"/>
      <c r="H27" s="7">
        <f>AVERAGE(H2,H7,H12,H17,H22)</f>
        <v>1344.5880961799999</v>
      </c>
      <c r="I27" s="7"/>
      <c r="J27" s="7">
        <f>AVERAGE(J2,J7,J12,J17,J22)</f>
        <v>4.1115696199999991</v>
      </c>
      <c r="K27" s="7"/>
      <c r="L27" s="7">
        <f>AVERAGE(L2,L7,L12,L17,L22)</f>
        <v>1.3949990999999999</v>
      </c>
      <c r="M27" s="7"/>
      <c r="N27" s="7">
        <f>AVERAGE(N2,N7,N12,N17,N22)</f>
        <v>2.1143425854969555</v>
      </c>
      <c r="O27" s="7"/>
      <c r="P27" s="7">
        <f>AVERAGE(P2,P7,P12,P17,P22)</f>
        <v>10.775735054598204</v>
      </c>
      <c r="Q27" s="7"/>
      <c r="R27" s="7">
        <f>AVERAGE(R2,R7,R12,R17,R22)</f>
        <v>13.016256812799686</v>
      </c>
    </row>
    <row r="28" spans="1:18" x14ac:dyDescent="0.75">
      <c r="A28" s="12"/>
      <c r="B28" s="6"/>
      <c r="C28" s="6">
        <v>50</v>
      </c>
      <c r="D28" s="6"/>
      <c r="E28" s="6"/>
      <c r="F28" s="6"/>
      <c r="G28" s="6"/>
      <c r="H28" s="6"/>
      <c r="I28" s="7"/>
      <c r="J28" s="7">
        <f t="shared" ref="J28:J31" si="25">AVERAGE(J3,J8,J13,J18,J23)</f>
        <v>15.268959460000001</v>
      </c>
      <c r="K28" s="7"/>
      <c r="L28" s="7">
        <f t="shared" ref="L28:R28" si="26">AVERAGE(L3,L8,L13,L18,L23)</f>
        <v>5.4460594000000002</v>
      </c>
      <c r="M28" s="7"/>
      <c r="N28" s="7">
        <f t="shared" si="26"/>
        <v>2.0549889231389646</v>
      </c>
      <c r="O28" s="7"/>
      <c r="P28" s="7">
        <f t="shared" si="26"/>
        <v>9.860662626623963</v>
      </c>
      <c r="Q28" s="7"/>
      <c r="R28" s="7">
        <f t="shared" si="26"/>
        <v>12.155942800379545</v>
      </c>
    </row>
    <row r="29" spans="1:18" x14ac:dyDescent="0.75">
      <c r="A29" s="12"/>
      <c r="B29" s="6"/>
      <c r="C29" s="6">
        <v>100</v>
      </c>
      <c r="D29" s="6"/>
      <c r="E29" s="6"/>
      <c r="F29" s="6"/>
      <c r="G29" s="6"/>
      <c r="H29" s="6"/>
      <c r="I29" s="7"/>
      <c r="J29" s="7">
        <f t="shared" si="25"/>
        <v>100.12327372</v>
      </c>
      <c r="K29" s="7"/>
      <c r="L29" s="7">
        <f t="shared" ref="L29:R29" si="27">AVERAGE(L4,L9,L14,L19,L24)</f>
        <v>77.019023199999992</v>
      </c>
      <c r="M29" s="7"/>
      <c r="N29" s="7">
        <f t="shared" si="27"/>
        <v>1.7722152933494368</v>
      </c>
      <c r="O29" s="7"/>
      <c r="P29" s="7">
        <f t="shared" si="27"/>
        <v>9.3444984731480893</v>
      </c>
      <c r="Q29" s="7"/>
      <c r="R29" s="7">
        <f t="shared" si="27"/>
        <v>11.626533891080921</v>
      </c>
    </row>
    <row r="30" spans="1:18" x14ac:dyDescent="0.75">
      <c r="A30" s="12"/>
      <c r="B30" s="6"/>
      <c r="C30" s="6">
        <v>150</v>
      </c>
      <c r="D30" s="6"/>
      <c r="E30" s="6"/>
      <c r="F30" s="6"/>
      <c r="G30" s="6"/>
      <c r="H30" s="6"/>
      <c r="I30" s="7"/>
      <c r="J30" s="7">
        <f t="shared" si="25"/>
        <v>479.64196578000002</v>
      </c>
      <c r="K30" s="7"/>
      <c r="L30" s="7">
        <f t="shared" ref="L30:R30" si="28">AVERAGE(L5,L10,L15,L20,L25)</f>
        <v>458.64988632000006</v>
      </c>
      <c r="M30" s="7"/>
      <c r="N30" s="7">
        <f t="shared" si="28"/>
        <v>0.98036071767340061</v>
      </c>
      <c r="O30" s="7"/>
      <c r="P30" s="7">
        <f t="shared" si="28"/>
        <v>5.3977517728250648</v>
      </c>
      <c r="Q30" s="7"/>
      <c r="R30" s="7">
        <f t="shared" si="28"/>
        <v>8.2646185146691185</v>
      </c>
    </row>
    <row r="31" spans="1:18" x14ac:dyDescent="0.75">
      <c r="A31" s="12"/>
      <c r="B31" s="6"/>
      <c r="C31" s="6">
        <v>200</v>
      </c>
      <c r="D31" s="6"/>
      <c r="E31" s="6"/>
      <c r="F31" s="6"/>
      <c r="G31" s="6"/>
      <c r="H31" s="6"/>
      <c r="I31" s="7"/>
      <c r="J31" s="7">
        <f t="shared" si="25"/>
        <v>1468.6865181599999</v>
      </c>
      <c r="K31" s="7"/>
      <c r="L31" s="7">
        <f t="shared" ref="L31:R31" si="29">AVERAGE(L6,L11,L16,L21,L26)</f>
        <v>1343.72255378</v>
      </c>
      <c r="M31" s="7"/>
      <c r="N31" s="7">
        <f t="shared" si="29"/>
        <v>0</v>
      </c>
      <c r="O31" s="7"/>
      <c r="P31" s="7">
        <f t="shared" si="29"/>
        <v>0</v>
      </c>
      <c r="Q31" s="7"/>
      <c r="R31" s="7">
        <f t="shared" si="29"/>
        <v>0</v>
      </c>
    </row>
    <row r="32" spans="1:18" x14ac:dyDescent="0.75">
      <c r="A32" s="5">
        <v>51</v>
      </c>
      <c r="B32" s="5">
        <v>2</v>
      </c>
      <c r="C32" s="5">
        <v>20</v>
      </c>
      <c r="D32" s="5">
        <v>1</v>
      </c>
      <c r="E32" s="9">
        <v>5.0217544339322702</v>
      </c>
      <c r="F32" s="9">
        <v>1483.7834296000001</v>
      </c>
      <c r="G32" s="9">
        <v>5.0217537524341003</v>
      </c>
      <c r="H32" s="9">
        <v>1292.4489412</v>
      </c>
      <c r="I32" s="9">
        <v>5.4972498604916904</v>
      </c>
      <c r="J32" s="9">
        <v>4.2011691999999998</v>
      </c>
      <c r="K32" s="9">
        <v>5.4972495831030201</v>
      </c>
      <c r="L32" s="9">
        <v>1.4489916</v>
      </c>
      <c r="M32" s="9">
        <v>0.47549542655941701</v>
      </c>
      <c r="N32" s="2">
        <f>ABS((M32/$I$32)*100)</f>
        <v>8.6496964596200332</v>
      </c>
      <c r="O32" s="9">
        <v>1.24258317881209</v>
      </c>
      <c r="P32" s="2">
        <f>ABS((O32/$I$32)*100)</f>
        <v>22.603723868227988</v>
      </c>
      <c r="Q32" s="9">
        <v>1.3736571538398401</v>
      </c>
      <c r="R32" s="2">
        <f>ABS((Q32/$I$32)*100)</f>
        <v>24.988079288740501</v>
      </c>
    </row>
    <row r="33" spans="1:18" x14ac:dyDescent="0.75">
      <c r="A33" s="5">
        <v>52</v>
      </c>
      <c r="B33" s="5">
        <v>2</v>
      </c>
      <c r="C33" s="5">
        <v>50</v>
      </c>
      <c r="D33" s="5"/>
      <c r="E33" s="9"/>
      <c r="F33" s="9"/>
      <c r="G33" s="9"/>
      <c r="H33" s="9"/>
      <c r="I33" s="9">
        <v>5.4972497604695603</v>
      </c>
      <c r="J33" s="9">
        <v>15.980677399999999</v>
      </c>
      <c r="K33" s="9">
        <v>5.4972489596669103</v>
      </c>
      <c r="L33" s="9">
        <v>6.3650133000000002</v>
      </c>
      <c r="M33" s="9">
        <v>0.47549532653729498</v>
      </c>
      <c r="N33" s="2">
        <f t="shared" ref="N33:P36" si="30">ABS((M33/$I$32)*100)</f>
        <v>8.6496946401262047</v>
      </c>
      <c r="O33" s="9">
        <v>1.2424344816266899</v>
      </c>
      <c r="P33" s="2">
        <f t="shared" si="30"/>
        <v>22.601018930501422</v>
      </c>
      <c r="Q33" s="9">
        <v>1.37496720647251</v>
      </c>
      <c r="R33" s="2">
        <f t="shared" ref="R33" si="31">ABS((Q33/$I$32)*100)</f>
        <v>25.011910343648246</v>
      </c>
    </row>
    <row r="34" spans="1:18" x14ac:dyDescent="0.75">
      <c r="A34" s="5">
        <v>53</v>
      </c>
      <c r="B34" s="5">
        <v>2</v>
      </c>
      <c r="C34" s="5">
        <v>100</v>
      </c>
      <c r="D34" s="5"/>
      <c r="E34" s="9"/>
      <c r="F34" s="9"/>
      <c r="G34" s="9"/>
      <c r="H34" s="9"/>
      <c r="I34" s="9">
        <v>5.4625814412401104</v>
      </c>
      <c r="J34" s="9">
        <v>103.4203831</v>
      </c>
      <c r="K34" s="9">
        <v>5.4625805822337901</v>
      </c>
      <c r="L34" s="9">
        <v>84.165472600000001</v>
      </c>
      <c r="M34" s="9">
        <v>0.44082700730784502</v>
      </c>
      <c r="N34" s="2">
        <f t="shared" si="30"/>
        <v>8.0190462230220714</v>
      </c>
      <c r="O34" s="9">
        <v>1.14886386373493</v>
      </c>
      <c r="P34" s="2">
        <f t="shared" si="30"/>
        <v>20.898883858121962</v>
      </c>
      <c r="Q34" s="9">
        <v>1.2409393545884999</v>
      </c>
      <c r="R34" s="2">
        <f t="shared" ref="R34" si="32">ABS((Q34/$I$32)*100)</f>
        <v>22.573821202980696</v>
      </c>
    </row>
    <row r="35" spans="1:18" x14ac:dyDescent="0.75">
      <c r="A35" s="5">
        <v>54</v>
      </c>
      <c r="B35" s="5">
        <v>2</v>
      </c>
      <c r="C35" s="5">
        <v>150</v>
      </c>
      <c r="D35" s="5"/>
      <c r="E35" s="9"/>
      <c r="F35" s="9"/>
      <c r="G35" s="9"/>
      <c r="H35" s="9"/>
      <c r="I35" s="9">
        <v>5.1883191701383602</v>
      </c>
      <c r="J35" s="9">
        <v>548.5426612</v>
      </c>
      <c r="K35" s="9">
        <v>5.1883197222586404</v>
      </c>
      <c r="L35" s="9">
        <v>473.47965010000001</v>
      </c>
      <c r="M35" s="9">
        <v>0.166564736206086</v>
      </c>
      <c r="N35" s="2">
        <f t="shared" si="30"/>
        <v>3.029964808461298</v>
      </c>
      <c r="O35" s="9">
        <v>0.51935670673524004</v>
      </c>
      <c r="P35" s="2">
        <f t="shared" si="30"/>
        <v>9.4475732396268999</v>
      </c>
      <c r="Q35" s="9">
        <v>0.59912470226480397</v>
      </c>
      <c r="R35" s="2">
        <f t="shared" ref="R35" si="33">ABS((Q35/$I$32)*100)</f>
        <v>10.898625994256998</v>
      </c>
    </row>
    <row r="36" spans="1:18" x14ac:dyDescent="0.75">
      <c r="A36" s="5">
        <v>55</v>
      </c>
      <c r="B36" s="5">
        <v>2</v>
      </c>
      <c r="C36" s="5">
        <v>200</v>
      </c>
      <c r="D36" s="5"/>
      <c r="E36" s="9"/>
      <c r="F36" s="9"/>
      <c r="G36" s="9"/>
      <c r="H36" s="9"/>
      <c r="I36" s="9">
        <v>5.0217544339322702</v>
      </c>
      <c r="J36" s="9">
        <v>1472.6141269</v>
      </c>
      <c r="K36" s="9">
        <v>5.0217537524341003</v>
      </c>
      <c r="L36" s="9">
        <v>1294.0483436</v>
      </c>
      <c r="M36" s="9">
        <v>0</v>
      </c>
      <c r="N36" s="2">
        <f t="shared" si="30"/>
        <v>0</v>
      </c>
      <c r="O36" s="9">
        <v>0</v>
      </c>
      <c r="P36" s="2">
        <f t="shared" si="30"/>
        <v>0</v>
      </c>
      <c r="Q36" s="9">
        <v>0</v>
      </c>
      <c r="R36" s="2">
        <f t="shared" ref="R36" si="34">ABS((Q36/$I$32)*100)</f>
        <v>0</v>
      </c>
    </row>
    <row r="37" spans="1:18" x14ac:dyDescent="0.75">
      <c r="A37" s="5">
        <v>56</v>
      </c>
      <c r="B37" s="5">
        <v>2</v>
      </c>
      <c r="C37" s="5">
        <v>20</v>
      </c>
      <c r="D37" s="5">
        <v>2</v>
      </c>
      <c r="E37" s="9">
        <v>6.3757571702374998</v>
      </c>
      <c r="F37" s="9">
        <v>1758.0691915</v>
      </c>
      <c r="G37" s="9">
        <v>6.3757562218431998</v>
      </c>
      <c r="H37" s="9">
        <v>1437.8081176000001</v>
      </c>
      <c r="I37" s="9">
        <v>6.8276626168819101</v>
      </c>
      <c r="J37" s="9">
        <v>4.2622093000000003</v>
      </c>
      <c r="K37" s="9">
        <v>6.8276637475072599</v>
      </c>
      <c r="L37" s="9">
        <v>1.5714684999999999</v>
      </c>
      <c r="M37" s="9">
        <v>0.45190544664440802</v>
      </c>
      <c r="N37" s="2">
        <f>ABS((M37/$I$37)*100)</f>
        <v>6.6187430750757628</v>
      </c>
      <c r="O37" s="9">
        <v>1.3561378632332299</v>
      </c>
      <c r="P37" s="2">
        <f>ABS((O37/$I$37)*100)</f>
        <v>19.86240298224574</v>
      </c>
      <c r="Q37" s="9">
        <v>1.4260392441413099</v>
      </c>
      <c r="R37" s="2">
        <f>ABS((Q37/$I$37)*100)</f>
        <v>20.886199628776623</v>
      </c>
    </row>
    <row r="38" spans="1:18" x14ac:dyDescent="0.75">
      <c r="A38" s="5">
        <v>57</v>
      </c>
      <c r="B38" s="5">
        <v>2</v>
      </c>
      <c r="C38" s="5">
        <v>50</v>
      </c>
      <c r="D38" s="5"/>
      <c r="E38" s="9"/>
      <c r="F38" s="9"/>
      <c r="G38" s="9"/>
      <c r="H38" s="9"/>
      <c r="I38" s="9">
        <v>6.78930018517294</v>
      </c>
      <c r="J38" s="9">
        <v>15.122550800000001</v>
      </c>
      <c r="K38" s="9">
        <v>6.7893052780427103</v>
      </c>
      <c r="L38" s="9">
        <v>5.8259995</v>
      </c>
      <c r="M38" s="9">
        <v>0.41354301493543899</v>
      </c>
      <c r="N38" s="2">
        <f t="shared" ref="N38:P41" si="35">ABS((M38/$I$37)*100)</f>
        <v>6.0568753633626056</v>
      </c>
      <c r="O38" s="9">
        <v>1.24417979096811</v>
      </c>
      <c r="P38" s="2">
        <f t="shared" si="35"/>
        <v>18.22263138620502</v>
      </c>
      <c r="Q38" s="9">
        <v>1.31800526977387</v>
      </c>
      <c r="R38" s="2">
        <f t="shared" ref="R38" si="36">ABS((Q38/$I$37)*100)</f>
        <v>19.303901550656629</v>
      </c>
    </row>
    <row r="39" spans="1:18" x14ac:dyDescent="0.75">
      <c r="A39" s="5">
        <v>58</v>
      </c>
      <c r="B39" s="5">
        <v>2</v>
      </c>
      <c r="C39" s="5">
        <v>100</v>
      </c>
      <c r="D39" s="5"/>
      <c r="E39" s="9"/>
      <c r="F39" s="9"/>
      <c r="G39" s="9"/>
      <c r="H39" s="9"/>
      <c r="I39" s="9">
        <v>6.64401754998421</v>
      </c>
      <c r="J39" s="9">
        <v>97.386728899999994</v>
      </c>
      <c r="K39" s="9">
        <v>6.6440198495134997</v>
      </c>
      <c r="L39" s="9">
        <v>79.583610899999996</v>
      </c>
      <c r="M39" s="9">
        <v>0.26826037974670602</v>
      </c>
      <c r="N39" s="2">
        <f t="shared" si="35"/>
        <v>3.9290221968995951</v>
      </c>
      <c r="O39" s="9">
        <v>0.89584789047930202</v>
      </c>
      <c r="P39" s="2">
        <f t="shared" si="35"/>
        <v>13.120857616254364</v>
      </c>
      <c r="Q39" s="9">
        <v>0.97702750867633403</v>
      </c>
      <c r="R39" s="2">
        <f t="shared" ref="R39" si="37">ABS((Q39/$I$37)*100)</f>
        <v>14.309838717873374</v>
      </c>
    </row>
    <row r="40" spans="1:18" x14ac:dyDescent="0.75">
      <c r="A40" s="5">
        <v>59</v>
      </c>
      <c r="B40" s="5">
        <v>2</v>
      </c>
      <c r="C40" s="5">
        <v>150</v>
      </c>
      <c r="D40" s="5"/>
      <c r="E40" s="9"/>
      <c r="F40" s="9"/>
      <c r="G40" s="9"/>
      <c r="H40" s="9"/>
      <c r="I40" s="9">
        <v>6.4982354682990602</v>
      </c>
      <c r="J40" s="9">
        <v>481.64762730000001</v>
      </c>
      <c r="K40" s="9">
        <v>6.4982353489761504</v>
      </c>
      <c r="L40" s="9">
        <v>430.4730308</v>
      </c>
      <c r="M40" s="9">
        <v>0.122478298061563</v>
      </c>
      <c r="N40" s="2">
        <f t="shared" si="35"/>
        <v>1.7938539868494114</v>
      </c>
      <c r="O40" s="9">
        <v>0.52120335167771004</v>
      </c>
      <c r="P40" s="2">
        <f t="shared" si="35"/>
        <v>7.6337010324586858</v>
      </c>
      <c r="Q40" s="9">
        <v>0.64771876449121102</v>
      </c>
      <c r="R40" s="2">
        <f t="shared" ref="R40" si="38">ABS((Q40/$I$37)*100)</f>
        <v>9.486683816064339</v>
      </c>
    </row>
    <row r="41" spans="1:18" x14ac:dyDescent="0.75">
      <c r="A41" s="5">
        <v>60</v>
      </c>
      <c r="B41" s="5">
        <v>2</v>
      </c>
      <c r="C41" s="5">
        <v>200</v>
      </c>
      <c r="D41" s="5"/>
      <c r="E41" s="9"/>
      <c r="F41" s="9"/>
      <c r="G41" s="9"/>
      <c r="H41" s="9"/>
      <c r="I41" s="9">
        <v>6.3757571702374998</v>
      </c>
      <c r="J41" s="9">
        <v>1766.1796701000001</v>
      </c>
      <c r="K41" s="9">
        <v>6.3757562218431998</v>
      </c>
      <c r="L41" s="9">
        <v>1442.0722748000001</v>
      </c>
      <c r="M41" s="9">
        <v>0</v>
      </c>
      <c r="N41" s="2">
        <f t="shared" si="35"/>
        <v>0</v>
      </c>
      <c r="O41" s="9">
        <v>0</v>
      </c>
      <c r="P41" s="2">
        <f t="shared" si="35"/>
        <v>0</v>
      </c>
      <c r="Q41" s="9">
        <v>0</v>
      </c>
      <c r="R41" s="2">
        <f t="shared" ref="R41" si="39">ABS((Q41/$I$37)*100)</f>
        <v>0</v>
      </c>
    </row>
    <row r="42" spans="1:18" x14ac:dyDescent="0.75">
      <c r="A42" s="5">
        <v>61</v>
      </c>
      <c r="B42" s="5">
        <v>2</v>
      </c>
      <c r="C42" s="5">
        <v>20</v>
      </c>
      <c r="D42" s="5">
        <v>3</v>
      </c>
      <c r="E42" s="9">
        <v>7.5890561927084104</v>
      </c>
      <c r="F42" s="9">
        <v>1629.1142924000001</v>
      </c>
      <c r="G42" s="9">
        <v>7.5890568240080096</v>
      </c>
      <c r="H42" s="9">
        <v>1367.6300733999999</v>
      </c>
      <c r="I42" s="9">
        <v>7.9055971198958899</v>
      </c>
      <c r="J42" s="9">
        <v>4.3068340999999997</v>
      </c>
      <c r="K42" s="9">
        <v>7.9055988646055599</v>
      </c>
      <c r="L42" s="9">
        <v>1.3980931000000001</v>
      </c>
      <c r="M42" s="9">
        <v>0.316540927187487</v>
      </c>
      <c r="N42" s="2">
        <f>ABS((M42/$I$42)*100)</f>
        <v>4.00401035351085</v>
      </c>
      <c r="O42" s="9">
        <v>1.2146579075974699</v>
      </c>
      <c r="P42" s="2">
        <f>ABS((O42/$I$42)*100)</f>
        <v>15.364530840315146</v>
      </c>
      <c r="Q42" s="9">
        <v>1.3061586550111799</v>
      </c>
      <c r="R42" s="2">
        <f>ABS((Q42/$I$42)*100)</f>
        <v>16.521948123614742</v>
      </c>
    </row>
    <row r="43" spans="1:18" x14ac:dyDescent="0.75">
      <c r="A43" s="5">
        <v>62</v>
      </c>
      <c r="B43" s="5">
        <v>2</v>
      </c>
      <c r="C43" s="5">
        <v>50</v>
      </c>
      <c r="D43" s="5"/>
      <c r="E43" s="9"/>
      <c r="F43" s="9"/>
      <c r="G43" s="9"/>
      <c r="H43" s="9"/>
      <c r="I43" s="9">
        <v>7.7866193646453503</v>
      </c>
      <c r="J43" s="9">
        <v>15.634506699999999</v>
      </c>
      <c r="K43" s="9">
        <v>7.7866176726162299</v>
      </c>
      <c r="L43" s="9">
        <v>7.3026643</v>
      </c>
      <c r="M43" s="9">
        <v>0.19756317193694101</v>
      </c>
      <c r="N43" s="2">
        <f t="shared" ref="N43:P46" si="40">ABS((M43/$I$42)*100)</f>
        <v>2.4990290921825111</v>
      </c>
      <c r="O43" s="9">
        <v>0.85729321005421699</v>
      </c>
      <c r="P43" s="2">
        <f t="shared" si="40"/>
        <v>10.84412976088398</v>
      </c>
      <c r="Q43" s="9">
        <v>0.950020477504679</v>
      </c>
      <c r="R43" s="2">
        <f t="shared" ref="R43" si="41">ABS((Q43/$I$42)*100)</f>
        <v>12.017061622249605</v>
      </c>
    </row>
    <row r="44" spans="1:18" x14ac:dyDescent="0.75">
      <c r="A44" s="5">
        <v>63</v>
      </c>
      <c r="B44" s="5">
        <v>2</v>
      </c>
      <c r="C44" s="5">
        <v>100</v>
      </c>
      <c r="D44" s="5"/>
      <c r="E44" s="9"/>
      <c r="F44" s="9"/>
      <c r="G44" s="9"/>
      <c r="H44" s="9"/>
      <c r="I44" s="9">
        <v>7.6441390751363798</v>
      </c>
      <c r="J44" s="9">
        <v>112.7453841</v>
      </c>
      <c r="K44" s="9">
        <v>7.6441388828665202</v>
      </c>
      <c r="L44" s="9">
        <v>97.291459000000003</v>
      </c>
      <c r="M44" s="9">
        <v>5.5082882427972997E-2</v>
      </c>
      <c r="N44" s="2">
        <f t="shared" si="40"/>
        <v>0.69675802589720626</v>
      </c>
      <c r="O44" s="9">
        <v>0.48137183793001498</v>
      </c>
      <c r="P44" s="2">
        <f t="shared" si="40"/>
        <v>6.0890003706178524</v>
      </c>
      <c r="Q44" s="9">
        <v>0.60794459688962299</v>
      </c>
      <c r="R44" s="2">
        <f t="shared" ref="R44" si="42">ABS((Q44/$I$42)*100)</f>
        <v>7.6900528533084307</v>
      </c>
    </row>
    <row r="45" spans="1:18" x14ac:dyDescent="0.75">
      <c r="A45" s="5">
        <v>64</v>
      </c>
      <c r="B45" s="5">
        <v>2</v>
      </c>
      <c r="C45" s="5">
        <v>150</v>
      </c>
      <c r="D45" s="5"/>
      <c r="E45" s="9"/>
      <c r="F45" s="9"/>
      <c r="G45" s="9"/>
      <c r="H45" s="9"/>
      <c r="I45" s="9">
        <v>7.5936105196957904</v>
      </c>
      <c r="J45" s="9">
        <v>505.38141710000002</v>
      </c>
      <c r="K45" s="9">
        <v>7.5936094083514396</v>
      </c>
      <c r="L45" s="9">
        <v>408.49334540000001</v>
      </c>
      <c r="M45" s="9">
        <v>4.5543269873817901E-3</v>
      </c>
      <c r="N45" s="2">
        <f t="shared" si="40"/>
        <v>5.7608893019857894E-2</v>
      </c>
      <c r="O45" s="9">
        <v>9.2750605976935602E-2</v>
      </c>
      <c r="P45" s="2">
        <f t="shared" si="40"/>
        <v>1.1732270765925024</v>
      </c>
      <c r="Q45" s="9">
        <v>0.26515019898950198</v>
      </c>
      <c r="R45" s="2">
        <f t="shared" ref="R45" si="43">ABS((Q45/$I$42)*100)</f>
        <v>3.3539553681808894</v>
      </c>
    </row>
    <row r="46" spans="1:18" x14ac:dyDescent="0.75">
      <c r="A46" s="5">
        <v>65</v>
      </c>
      <c r="B46" s="5">
        <v>2</v>
      </c>
      <c r="C46" s="5">
        <v>200</v>
      </c>
      <c r="D46" s="5"/>
      <c r="E46" s="9"/>
      <c r="F46" s="9"/>
      <c r="G46" s="9"/>
      <c r="H46" s="9"/>
      <c r="I46" s="9">
        <v>7.5890561927084104</v>
      </c>
      <c r="J46" s="9">
        <v>1623.5263511999999</v>
      </c>
      <c r="K46" s="9">
        <v>7.5890568240080096</v>
      </c>
      <c r="L46" s="9">
        <v>1368.6248025</v>
      </c>
      <c r="M46" s="9">
        <v>0</v>
      </c>
      <c r="N46" s="2">
        <f t="shared" si="40"/>
        <v>0</v>
      </c>
      <c r="O46" s="9">
        <v>0</v>
      </c>
      <c r="P46" s="2">
        <f t="shared" si="40"/>
        <v>0</v>
      </c>
      <c r="Q46" s="9">
        <v>0</v>
      </c>
      <c r="R46" s="2">
        <f t="shared" ref="R46" si="44">ABS((Q46/$I$42)*100)</f>
        <v>0</v>
      </c>
    </row>
    <row r="47" spans="1:18" x14ac:dyDescent="0.75">
      <c r="A47" s="5">
        <v>66</v>
      </c>
      <c r="B47" s="5">
        <v>2</v>
      </c>
      <c r="C47" s="5">
        <v>20</v>
      </c>
      <c r="D47" s="5">
        <v>4</v>
      </c>
      <c r="E47" s="9">
        <v>4.5613292040799696</v>
      </c>
      <c r="F47" s="9">
        <v>1542.5561732000001</v>
      </c>
      <c r="G47" s="9">
        <v>4.56133442274158</v>
      </c>
      <c r="H47" s="9">
        <v>1370.4102279000001</v>
      </c>
      <c r="I47" s="9">
        <v>5.0553766586996201</v>
      </c>
      <c r="J47" s="9">
        <v>4.0243555999999998</v>
      </c>
      <c r="K47" s="9">
        <v>5.0553777376695797</v>
      </c>
      <c r="L47" s="9">
        <v>1.4465869</v>
      </c>
      <c r="M47" s="9">
        <v>0.494047454619648</v>
      </c>
      <c r="N47" s="2">
        <f>ABS((M47/$I$47)*100)</f>
        <v>9.772713053328264</v>
      </c>
      <c r="O47" s="9">
        <v>1.1115936170016401</v>
      </c>
      <c r="P47" s="2">
        <f>ABS((O47/$I$47)*100)</f>
        <v>21.988344134333445</v>
      </c>
      <c r="Q47" s="9">
        <v>1.2203206421635699</v>
      </c>
      <c r="R47" s="2">
        <f>ABS((Q47/$I$47)*100)</f>
        <v>24.139064693895023</v>
      </c>
    </row>
    <row r="48" spans="1:18" x14ac:dyDescent="0.75">
      <c r="A48" s="5">
        <v>67</v>
      </c>
      <c r="B48" s="5">
        <v>2</v>
      </c>
      <c r="C48" s="5">
        <v>50</v>
      </c>
      <c r="D48" s="5"/>
      <c r="E48" s="9"/>
      <c r="F48" s="9"/>
      <c r="G48" s="9"/>
      <c r="H48" s="9"/>
      <c r="I48" s="9">
        <v>5.0553730847103804</v>
      </c>
      <c r="J48" s="9">
        <v>15.9948722</v>
      </c>
      <c r="K48" s="9">
        <v>5.05537410913856</v>
      </c>
      <c r="L48" s="9">
        <v>6.0574684999999997</v>
      </c>
      <c r="M48" s="9">
        <v>0.494043880630407</v>
      </c>
      <c r="N48" s="2">
        <f t="shared" ref="N48:P51" si="45">ABS((M48/$I$47)*100)</f>
        <v>9.7726423565338951</v>
      </c>
      <c r="O48" s="9">
        <v>1.11631930683876</v>
      </c>
      <c r="P48" s="2">
        <f t="shared" si="45"/>
        <v>22.08182262577261</v>
      </c>
      <c r="Q48" s="9">
        <v>1.2217623540872999</v>
      </c>
      <c r="R48" s="2">
        <f t="shared" ref="R48" si="46">ABS((Q48/$I$47)*100)</f>
        <v>24.167583081763294</v>
      </c>
    </row>
    <row r="49" spans="1:18" x14ac:dyDescent="0.75">
      <c r="A49" s="5">
        <v>68</v>
      </c>
      <c r="B49" s="5">
        <v>2</v>
      </c>
      <c r="C49" s="5">
        <v>100</v>
      </c>
      <c r="D49" s="5"/>
      <c r="E49" s="9"/>
      <c r="F49" s="9"/>
      <c r="G49" s="9"/>
      <c r="H49" s="9"/>
      <c r="I49" s="9">
        <v>5.0553019298690298</v>
      </c>
      <c r="J49" s="9">
        <v>102.91463469999999</v>
      </c>
      <c r="K49" s="9">
        <v>5.0553008017799197</v>
      </c>
      <c r="L49" s="9">
        <v>70.607225600000007</v>
      </c>
      <c r="M49" s="9">
        <v>0.49397272578906498</v>
      </c>
      <c r="N49" s="2">
        <f t="shared" si="45"/>
        <v>9.7712348483273672</v>
      </c>
      <c r="O49" s="9">
        <v>1.1220573765070401</v>
      </c>
      <c r="P49" s="2">
        <f t="shared" si="45"/>
        <v>22.195326921410118</v>
      </c>
      <c r="Q49" s="9">
        <v>1.2125606357118</v>
      </c>
      <c r="R49" s="2">
        <f t="shared" ref="R49" si="47">ABS((Q49/$I$47)*100)</f>
        <v>23.985564629000432</v>
      </c>
    </row>
    <row r="50" spans="1:18" x14ac:dyDescent="0.75">
      <c r="A50" s="5">
        <v>69</v>
      </c>
      <c r="B50" s="5">
        <v>2</v>
      </c>
      <c r="C50" s="5">
        <v>150</v>
      </c>
      <c r="D50" s="5"/>
      <c r="E50" s="9"/>
      <c r="F50" s="9"/>
      <c r="G50" s="9"/>
      <c r="H50" s="9"/>
      <c r="I50" s="9">
        <v>4.8104695727511402</v>
      </c>
      <c r="J50" s="9">
        <v>482.1874368</v>
      </c>
      <c r="K50" s="9">
        <v>4.8104696669591904</v>
      </c>
      <c r="L50" s="9">
        <v>406.25994459999998</v>
      </c>
      <c r="M50" s="9">
        <v>0.24914036867116901</v>
      </c>
      <c r="N50" s="2">
        <f t="shared" si="45"/>
        <v>4.9282256395758779</v>
      </c>
      <c r="O50" s="9">
        <v>0.600397070567673</v>
      </c>
      <c r="P50" s="2">
        <f t="shared" si="45"/>
        <v>11.876406272012805</v>
      </c>
      <c r="Q50" s="9">
        <v>0.67281291376165997</v>
      </c>
      <c r="R50" s="2">
        <f t="shared" ref="R50" si="48">ABS((Q50/$I$47)*100)</f>
        <v>13.308858254979675</v>
      </c>
    </row>
    <row r="51" spans="1:18" x14ac:dyDescent="0.75">
      <c r="A51" s="5">
        <v>70</v>
      </c>
      <c r="B51" s="5">
        <v>2</v>
      </c>
      <c r="C51" s="5">
        <v>200</v>
      </c>
      <c r="D51" s="5"/>
      <c r="E51" s="9"/>
      <c r="F51" s="9"/>
      <c r="G51" s="9"/>
      <c r="H51" s="9"/>
      <c r="I51" s="9">
        <v>4.5613292040799696</v>
      </c>
      <c r="J51" s="9">
        <v>1540.6563905999999</v>
      </c>
      <c r="K51" s="9">
        <v>4.56133442274158</v>
      </c>
      <c r="L51" s="9">
        <v>1361.2308362000001</v>
      </c>
      <c r="M51" s="9">
        <v>0</v>
      </c>
      <c r="N51" s="2">
        <f t="shared" si="45"/>
        <v>0</v>
      </c>
      <c r="O51" s="9">
        <v>0</v>
      </c>
      <c r="P51" s="2">
        <f t="shared" si="45"/>
        <v>0</v>
      </c>
      <c r="Q51" s="9">
        <v>0</v>
      </c>
      <c r="R51" s="2">
        <f t="shared" ref="R51" si="49">ABS((Q51/$I$47)*100)</f>
        <v>0</v>
      </c>
    </row>
    <row r="52" spans="1:18" x14ac:dyDescent="0.75">
      <c r="A52" s="5">
        <v>71</v>
      </c>
      <c r="B52" s="5">
        <v>2</v>
      </c>
      <c r="C52" s="5">
        <v>20</v>
      </c>
      <c r="D52" s="5">
        <v>5</v>
      </c>
      <c r="E52" s="9">
        <v>6.0924583329269604</v>
      </c>
      <c r="F52" s="9">
        <v>1758.8789165999999</v>
      </c>
      <c r="G52" s="9">
        <v>6.0924591138355497</v>
      </c>
      <c r="H52" s="9">
        <v>1661.4534004</v>
      </c>
      <c r="I52" s="9">
        <v>6.52815833070105</v>
      </c>
      <c r="J52" s="9">
        <v>4.0599920999999997</v>
      </c>
      <c r="K52" s="9">
        <v>6.52815958200478</v>
      </c>
      <c r="L52" s="9">
        <v>1.4756891999999999</v>
      </c>
      <c r="M52" s="9">
        <v>0.43569999777408602</v>
      </c>
      <c r="N52" s="2">
        <f>ABS((M52/$I$52)*100)</f>
        <v>6.6741640705166043</v>
      </c>
      <c r="O52" s="9">
        <v>1.53153338734875</v>
      </c>
      <c r="P52" s="2">
        <f>ABS((O52/$I$52)*100)</f>
        <v>23.460420378380753</v>
      </c>
      <c r="Q52" s="9">
        <v>1.6347144188327001</v>
      </c>
      <c r="R52" s="2">
        <f>ABS((Q52/$I$52)*100)</f>
        <v>25.040973824805352</v>
      </c>
    </row>
    <row r="53" spans="1:18" x14ac:dyDescent="0.75">
      <c r="A53" s="5">
        <v>72</v>
      </c>
      <c r="B53" s="5">
        <v>2</v>
      </c>
      <c r="C53" s="5">
        <v>50</v>
      </c>
      <c r="D53" s="5"/>
      <c r="E53" s="9"/>
      <c r="F53" s="9"/>
      <c r="G53" s="9"/>
      <c r="H53" s="9"/>
      <c r="I53" s="9">
        <v>6.5281594168855204</v>
      </c>
      <c r="J53" s="9">
        <v>16.007898000000001</v>
      </c>
      <c r="K53" s="9">
        <v>6.5281595400253201</v>
      </c>
      <c r="L53" s="9">
        <v>6.5101281999999996</v>
      </c>
      <c r="M53" s="9">
        <v>0.435701083958556</v>
      </c>
      <c r="N53" s="2">
        <f t="shared" ref="N53:P56" si="50">ABS((M53/$I$52)*100)</f>
        <v>6.6741807089682927</v>
      </c>
      <c r="O53" s="9">
        <v>1.4959821744467301</v>
      </c>
      <c r="P53" s="2">
        <f t="shared" si="50"/>
        <v>22.915837800859197</v>
      </c>
      <c r="Q53" s="9">
        <v>1.6386051092801399</v>
      </c>
      <c r="R53" s="2">
        <f t="shared" ref="R53" si="51">ABS((Q53/$I$52)*100)</f>
        <v>25.100572416787148</v>
      </c>
    </row>
    <row r="54" spans="1:18" x14ac:dyDescent="0.75">
      <c r="A54" s="5">
        <v>73</v>
      </c>
      <c r="B54" s="5">
        <v>2</v>
      </c>
      <c r="C54" s="5">
        <v>100</v>
      </c>
      <c r="D54" s="5"/>
      <c r="E54" s="9"/>
      <c r="F54" s="9"/>
      <c r="G54" s="9"/>
      <c r="H54" s="9"/>
      <c r="I54" s="9">
        <v>6.4477934844971001</v>
      </c>
      <c r="J54" s="9">
        <v>107.53627609999999</v>
      </c>
      <c r="K54" s="9">
        <v>6.4477964599291298</v>
      </c>
      <c r="L54" s="9">
        <v>105.65186249999999</v>
      </c>
      <c r="M54" s="9">
        <v>0.35533515157013701</v>
      </c>
      <c r="N54" s="2">
        <f t="shared" si="50"/>
        <v>5.4431147893433218</v>
      </c>
      <c r="O54" s="9">
        <v>1.2064956984844699</v>
      </c>
      <c r="P54" s="2">
        <f t="shared" si="50"/>
        <v>18.481409876511158</v>
      </c>
      <c r="Q54" s="9">
        <v>1.28834667905809</v>
      </c>
      <c r="R54" s="2">
        <f t="shared" ref="R54" si="52">ABS((Q54/$I$52)*100)</f>
        <v>19.73522414429149</v>
      </c>
    </row>
    <row r="55" spans="1:18" x14ac:dyDescent="0.75">
      <c r="A55" s="5">
        <v>74</v>
      </c>
      <c r="B55" s="5">
        <v>2</v>
      </c>
      <c r="C55" s="5">
        <v>150</v>
      </c>
      <c r="D55" s="5"/>
      <c r="E55" s="9"/>
      <c r="F55" s="9"/>
      <c r="G55" s="9"/>
      <c r="H55" s="9"/>
      <c r="I55" s="9">
        <v>6.1243515386134204</v>
      </c>
      <c r="J55" s="9">
        <v>440.12977050000001</v>
      </c>
      <c r="K55" s="9">
        <v>6.1243527358674203</v>
      </c>
      <c r="L55" s="9">
        <v>430.10661370000003</v>
      </c>
      <c r="M55" s="9">
        <v>3.1893205686460001E-2</v>
      </c>
      <c r="N55" s="2">
        <f t="shared" si="50"/>
        <v>0.48854828683413737</v>
      </c>
      <c r="O55" s="9">
        <v>0.34593051740903602</v>
      </c>
      <c r="P55" s="2">
        <f t="shared" si="50"/>
        <v>5.2990521964237809</v>
      </c>
      <c r="Q55" s="9">
        <v>0.49416912970898802</v>
      </c>
      <c r="R55" s="2">
        <f t="shared" ref="R55" si="53">ABS((Q55/$I$52)*100)</f>
        <v>7.5698091969518737</v>
      </c>
    </row>
    <row r="56" spans="1:18" x14ac:dyDescent="0.75">
      <c r="A56" s="5">
        <v>75</v>
      </c>
      <c r="B56" s="5">
        <v>2</v>
      </c>
      <c r="C56" s="5">
        <v>200</v>
      </c>
      <c r="D56" s="5"/>
      <c r="E56" s="9"/>
      <c r="F56" s="9"/>
      <c r="G56" s="9"/>
      <c r="H56" s="9"/>
      <c r="I56" s="9">
        <v>6.0924583329269604</v>
      </c>
      <c r="J56" s="9">
        <v>1760.2582379999999</v>
      </c>
      <c r="K56" s="9">
        <v>6.0924591138355497</v>
      </c>
      <c r="L56" s="9">
        <v>1666.9250903</v>
      </c>
      <c r="M56" s="9">
        <v>0</v>
      </c>
      <c r="N56" s="2">
        <f t="shared" si="50"/>
        <v>0</v>
      </c>
      <c r="O56" s="9">
        <v>0</v>
      </c>
      <c r="P56" s="2">
        <f t="shared" si="50"/>
        <v>0</v>
      </c>
      <c r="Q56" s="9">
        <v>0</v>
      </c>
      <c r="R56" s="2">
        <f t="shared" ref="R56" si="54">ABS((Q56/$I$52)*100)</f>
        <v>0</v>
      </c>
    </row>
    <row r="57" spans="1:18" x14ac:dyDescent="0.75">
      <c r="A57" s="12" t="s">
        <v>15</v>
      </c>
      <c r="B57" s="8">
        <v>2</v>
      </c>
      <c r="C57" s="8">
        <v>20</v>
      </c>
      <c r="D57" s="8"/>
      <c r="E57" s="7"/>
      <c r="F57" s="7">
        <f t="shared" ref="F57:R57" si="55">AVERAGE(F32,F37,F42,F47,F52)</f>
        <v>1634.4804006600002</v>
      </c>
      <c r="G57" s="7"/>
      <c r="H57" s="7">
        <f t="shared" si="55"/>
        <v>1425.9501520999997</v>
      </c>
      <c r="I57" s="7"/>
      <c r="J57" s="7">
        <f t="shared" si="55"/>
        <v>4.17091206</v>
      </c>
      <c r="K57" s="7"/>
      <c r="L57" s="7">
        <f t="shared" si="55"/>
        <v>1.4681658599999998</v>
      </c>
      <c r="M57" s="7"/>
      <c r="N57" s="7">
        <f t="shared" si="55"/>
        <v>7.1438654024103032</v>
      </c>
      <c r="O57" s="7"/>
      <c r="P57" s="7">
        <f t="shared" si="55"/>
        <v>20.655884440700611</v>
      </c>
      <c r="Q57" s="7"/>
      <c r="R57" s="7">
        <f t="shared" si="55"/>
        <v>22.315253111966449</v>
      </c>
    </row>
    <row r="58" spans="1:18" x14ac:dyDescent="0.75">
      <c r="A58" s="12"/>
      <c r="B58" s="8"/>
      <c r="C58" s="8">
        <v>50</v>
      </c>
      <c r="D58" s="8"/>
      <c r="E58" s="7"/>
      <c r="F58" s="7"/>
      <c r="G58" s="7"/>
      <c r="H58" s="7"/>
      <c r="I58" s="7"/>
      <c r="J58" s="7">
        <f t="shared" ref="J58:J61" si="56">AVERAGE(J33,J38,J43,J48,J53)</f>
        <v>15.748101019999998</v>
      </c>
      <c r="K58" s="7"/>
      <c r="L58" s="7">
        <f t="shared" ref="L58:R58" si="57">AVERAGE(L33,L38,L43,L48,L53)</f>
        <v>6.4122547599999988</v>
      </c>
      <c r="M58" s="7"/>
      <c r="N58" s="7">
        <f t="shared" si="57"/>
        <v>6.7304844322347019</v>
      </c>
      <c r="O58" s="7"/>
      <c r="P58" s="7">
        <f t="shared" si="57"/>
        <v>19.333088100844442</v>
      </c>
      <c r="Q58" s="7"/>
      <c r="R58" s="7">
        <f t="shared" si="57"/>
        <v>21.120205803020983</v>
      </c>
    </row>
    <row r="59" spans="1:18" x14ac:dyDescent="0.75">
      <c r="A59" s="12"/>
      <c r="B59" s="8"/>
      <c r="C59" s="8">
        <v>100</v>
      </c>
      <c r="D59" s="8"/>
      <c r="E59" s="7"/>
      <c r="F59" s="7"/>
      <c r="G59" s="7"/>
      <c r="H59" s="7"/>
      <c r="I59" s="7"/>
      <c r="J59" s="7">
        <f t="shared" si="56"/>
        <v>104.80068137999999</v>
      </c>
      <c r="K59" s="7"/>
      <c r="L59" s="7">
        <f t="shared" ref="L59:R59" si="58">AVERAGE(L34,L39,L44,L49,L54)</f>
        <v>87.459926120000006</v>
      </c>
      <c r="M59" s="7"/>
      <c r="N59" s="7">
        <f t="shared" si="58"/>
        <v>5.5718352166979122</v>
      </c>
      <c r="O59" s="7"/>
      <c r="P59" s="7">
        <f t="shared" si="58"/>
        <v>16.157095728583091</v>
      </c>
      <c r="Q59" s="7"/>
      <c r="R59" s="7">
        <f t="shared" si="58"/>
        <v>17.658900309490885</v>
      </c>
    </row>
    <row r="60" spans="1:18" x14ac:dyDescent="0.75">
      <c r="A60" s="12"/>
      <c r="B60" s="8"/>
      <c r="C60" s="8">
        <v>150</v>
      </c>
      <c r="D60" s="8"/>
      <c r="E60" s="7"/>
      <c r="F60" s="7"/>
      <c r="G60" s="7"/>
      <c r="H60" s="7"/>
      <c r="I60" s="7"/>
      <c r="J60" s="7">
        <f t="shared" si="56"/>
        <v>491.57778257999996</v>
      </c>
      <c r="K60" s="7"/>
      <c r="L60" s="7">
        <f t="shared" ref="L60:R60" si="59">AVERAGE(L35,L40,L45,L50,L55)</f>
        <v>429.76251692000005</v>
      </c>
      <c r="M60" s="7"/>
      <c r="N60" s="7">
        <f t="shared" si="59"/>
        <v>2.0596403229481166</v>
      </c>
      <c r="O60" s="7"/>
      <c r="P60" s="7">
        <f t="shared" si="59"/>
        <v>7.085991963422936</v>
      </c>
      <c r="Q60" s="7"/>
      <c r="R60" s="7">
        <f t="shared" si="59"/>
        <v>8.9235865260867548</v>
      </c>
    </row>
    <row r="61" spans="1:18" x14ac:dyDescent="0.75">
      <c r="A61" s="12"/>
      <c r="B61" s="8"/>
      <c r="C61" s="8">
        <v>200</v>
      </c>
      <c r="D61" s="8"/>
      <c r="E61" s="7"/>
      <c r="F61" s="7"/>
      <c r="G61" s="7"/>
      <c r="H61" s="7"/>
      <c r="I61" s="7"/>
      <c r="J61" s="7">
        <f t="shared" si="56"/>
        <v>1632.64695536</v>
      </c>
      <c r="K61" s="7"/>
      <c r="L61" s="7">
        <f t="shared" ref="L61:R61" si="60">AVERAGE(L36,L41,L46,L51,L56)</f>
        <v>1426.5802694800002</v>
      </c>
      <c r="M61" s="7"/>
      <c r="N61" s="7">
        <f t="shared" si="60"/>
        <v>0</v>
      </c>
      <c r="O61" s="7"/>
      <c r="P61" s="7">
        <f t="shared" si="60"/>
        <v>0</v>
      </c>
      <c r="Q61" s="7"/>
      <c r="R61" s="7">
        <f t="shared" si="60"/>
        <v>0</v>
      </c>
    </row>
    <row r="62" spans="1:18" x14ac:dyDescent="0.75">
      <c r="A62" s="5">
        <v>76</v>
      </c>
      <c r="B62" s="5">
        <v>3</v>
      </c>
      <c r="C62" s="5">
        <v>20</v>
      </c>
      <c r="D62" s="5">
        <v>1</v>
      </c>
      <c r="E62" s="9">
        <v>4.7831530996612903</v>
      </c>
      <c r="F62" s="9">
        <v>1613.7249910999999</v>
      </c>
      <c r="G62" s="9">
        <v>4.7831538963662901</v>
      </c>
      <c r="H62" s="9">
        <v>1143.7078589</v>
      </c>
      <c r="I62" s="9">
        <v>5.63276490884091</v>
      </c>
      <c r="J62" s="9">
        <v>3.9647738000000001</v>
      </c>
      <c r="K62" s="9">
        <v>5.6327653823850596</v>
      </c>
      <c r="L62" s="9">
        <v>1.4390963999999999</v>
      </c>
      <c r="M62" s="9">
        <v>0.84961180917961399</v>
      </c>
      <c r="N62" s="2">
        <f>ABS((M62/$I$62)*100)</f>
        <v>15.083388405685195</v>
      </c>
      <c r="O62" s="9">
        <v>1.4702861620943399</v>
      </c>
      <c r="P62" s="2">
        <f>ABS((O62/$I$62)*100)</f>
        <v>26.102388185714108</v>
      </c>
      <c r="Q62" s="9">
        <v>1.5607706488739399</v>
      </c>
      <c r="R62" s="2">
        <f>ABS((Q62/$I$62)*100)</f>
        <v>27.708783770191282</v>
      </c>
    </row>
    <row r="63" spans="1:18" x14ac:dyDescent="0.75">
      <c r="A63" s="5">
        <v>77</v>
      </c>
      <c r="B63" s="5">
        <v>3</v>
      </c>
      <c r="C63" s="5">
        <v>50</v>
      </c>
      <c r="D63" s="5"/>
      <c r="E63" s="9"/>
      <c r="F63" s="9"/>
      <c r="G63" s="9"/>
      <c r="H63" s="9"/>
      <c r="I63" s="9">
        <v>5.6297403461534401</v>
      </c>
      <c r="J63" s="9">
        <v>15.4108169</v>
      </c>
      <c r="K63" s="9">
        <v>5.6297366899753198</v>
      </c>
      <c r="L63" s="9">
        <v>6.6250834999999997</v>
      </c>
      <c r="M63" s="9">
        <v>0.846587246492149</v>
      </c>
      <c r="N63" s="2">
        <f t="shared" ref="N63:P66" si="61">ABS((M63/$I$62)*100)</f>
        <v>15.029692525661552</v>
      </c>
      <c r="O63" s="9">
        <v>1.43029072972784</v>
      </c>
      <c r="P63" s="2">
        <f t="shared" si="61"/>
        <v>25.392338449682612</v>
      </c>
      <c r="Q63" s="9">
        <v>1.51858163474817</v>
      </c>
      <c r="R63" s="2">
        <f t="shared" ref="R63" si="62">ABS((Q63/$I$62)*100)</f>
        <v>26.959790783469039</v>
      </c>
    </row>
    <row r="64" spans="1:18" x14ac:dyDescent="0.75">
      <c r="A64" s="5">
        <v>78</v>
      </c>
      <c r="B64" s="5">
        <v>3</v>
      </c>
      <c r="C64" s="5">
        <v>100</v>
      </c>
      <c r="D64" s="5"/>
      <c r="E64" s="9"/>
      <c r="F64" s="9"/>
      <c r="G64" s="9"/>
      <c r="H64" s="9"/>
      <c r="I64" s="9">
        <v>5.5673808438272401</v>
      </c>
      <c r="J64" s="9">
        <v>97.640695300000004</v>
      </c>
      <c r="K64" s="9">
        <v>5.5673811541002296</v>
      </c>
      <c r="L64" s="9">
        <v>70.808767599999996</v>
      </c>
      <c r="M64" s="9">
        <v>0.78422774416594898</v>
      </c>
      <c r="N64" s="2">
        <f t="shared" si="61"/>
        <v>13.922607402539805</v>
      </c>
      <c r="O64" s="9">
        <v>1.33112973524497</v>
      </c>
      <c r="P64" s="2">
        <f t="shared" si="61"/>
        <v>23.631906475551546</v>
      </c>
      <c r="Q64" s="9">
        <v>1.4251409251146301</v>
      </c>
      <c r="R64" s="2">
        <f t="shared" ref="R64" si="63">ABS((Q64/$I$62)*100)</f>
        <v>25.300912574529772</v>
      </c>
    </row>
    <row r="65" spans="1:18" x14ac:dyDescent="0.75">
      <c r="A65" s="5">
        <v>79</v>
      </c>
      <c r="B65" s="5">
        <v>3</v>
      </c>
      <c r="C65" s="5">
        <v>150</v>
      </c>
      <c r="D65" s="5"/>
      <c r="E65" s="9"/>
      <c r="F65" s="9"/>
      <c r="G65" s="9"/>
      <c r="H65" s="9"/>
      <c r="I65" s="9">
        <v>5.1714529852172504</v>
      </c>
      <c r="J65" s="9">
        <v>438.40599300000002</v>
      </c>
      <c r="K65" s="9">
        <v>5.1714529863667504</v>
      </c>
      <c r="L65" s="9">
        <v>430.41931520000003</v>
      </c>
      <c r="M65" s="9">
        <v>0.38829988555596201</v>
      </c>
      <c r="N65" s="2">
        <f t="shared" si="61"/>
        <v>6.8935929661560289</v>
      </c>
      <c r="O65" s="9">
        <v>0.68632728802927001</v>
      </c>
      <c r="P65" s="2">
        <f t="shared" si="61"/>
        <v>12.184554106848033</v>
      </c>
      <c r="Q65" s="9">
        <v>0.75585607655915099</v>
      </c>
      <c r="R65" s="2">
        <f t="shared" ref="R65" si="64">ABS((Q65/$I$62)*100)</f>
        <v>13.41891750839444</v>
      </c>
    </row>
    <row r="66" spans="1:18" x14ac:dyDescent="0.75">
      <c r="A66" s="5">
        <v>80</v>
      </c>
      <c r="B66" s="5">
        <v>3</v>
      </c>
      <c r="C66" s="5">
        <v>200</v>
      </c>
      <c r="D66" s="5"/>
      <c r="E66" s="9"/>
      <c r="F66" s="9"/>
      <c r="G66" s="9"/>
      <c r="H66" s="9"/>
      <c r="I66" s="9">
        <v>4.7831530996612903</v>
      </c>
      <c r="J66" s="9">
        <v>1613.1079219999999</v>
      </c>
      <c r="K66" s="9">
        <v>4.7831538963662901</v>
      </c>
      <c r="L66" s="9">
        <v>1144.8452047000001</v>
      </c>
      <c r="M66" s="9">
        <v>0</v>
      </c>
      <c r="N66" s="2">
        <f t="shared" si="61"/>
        <v>0</v>
      </c>
      <c r="O66" s="9">
        <v>0</v>
      </c>
      <c r="P66" s="2">
        <f t="shared" si="61"/>
        <v>0</v>
      </c>
      <c r="Q66" s="9">
        <v>0</v>
      </c>
      <c r="R66" s="2">
        <f t="shared" ref="R66" si="65">ABS((Q66/$I$62)*100)</f>
        <v>0</v>
      </c>
    </row>
    <row r="67" spans="1:18" x14ac:dyDescent="0.75">
      <c r="A67" s="5">
        <v>81</v>
      </c>
      <c r="B67" s="5">
        <v>3</v>
      </c>
      <c r="C67" s="5">
        <v>20</v>
      </c>
      <c r="D67" s="5">
        <v>2</v>
      </c>
      <c r="E67" s="9">
        <v>4.3118449285332296</v>
      </c>
      <c r="F67" s="9">
        <v>1697.9074313000001</v>
      </c>
      <c r="G67" s="9">
        <v>4.31184906849737</v>
      </c>
      <c r="H67" s="9">
        <v>1445.1069898000001</v>
      </c>
      <c r="I67" s="9">
        <v>5.16933763302805</v>
      </c>
      <c r="J67" s="9">
        <v>4.0395588</v>
      </c>
      <c r="K67" s="9">
        <v>5.1693373899773398</v>
      </c>
      <c r="L67" s="9">
        <v>1.2873764999999999</v>
      </c>
      <c r="M67" s="9">
        <v>0.85749270449481996</v>
      </c>
      <c r="N67" s="2">
        <f>ABS((M67/$I$67)*100)</f>
        <v>16.588057607537724</v>
      </c>
      <c r="O67" s="9">
        <v>1.5320595745683201</v>
      </c>
      <c r="P67" s="2">
        <f>ABS((O67/$I$67)*100)</f>
        <v>29.637444549561824</v>
      </c>
      <c r="Q67" s="9">
        <v>1.6444748055924501</v>
      </c>
      <c r="R67" s="2">
        <f>ABS((Q67/$I$67)*100)</f>
        <v>31.812099002501483</v>
      </c>
    </row>
    <row r="68" spans="1:18" x14ac:dyDescent="0.75">
      <c r="A68" s="5">
        <v>82</v>
      </c>
      <c r="B68" s="5">
        <v>3</v>
      </c>
      <c r="C68" s="5">
        <v>50</v>
      </c>
      <c r="D68" s="5"/>
      <c r="E68" s="9"/>
      <c r="F68" s="9"/>
      <c r="G68" s="9"/>
      <c r="H68" s="9"/>
      <c r="I68" s="9">
        <v>5.0859807485186801</v>
      </c>
      <c r="J68" s="9">
        <v>20.1023578</v>
      </c>
      <c r="K68" s="9">
        <v>5.0859804586382298</v>
      </c>
      <c r="L68" s="9">
        <v>6.5021673</v>
      </c>
      <c r="M68" s="9">
        <v>0.774135819985456</v>
      </c>
      <c r="N68" s="2">
        <f t="shared" ref="N68:P71" si="66">ABS((M68/$I$67)*100)</f>
        <v>14.975532165655611</v>
      </c>
      <c r="O68" s="9">
        <v>1.2702299813103299</v>
      </c>
      <c r="P68" s="2">
        <f t="shared" si="66"/>
        <v>24.572393437692046</v>
      </c>
      <c r="Q68" s="9">
        <v>1.3442524209759801</v>
      </c>
      <c r="R68" s="2">
        <f t="shared" ref="R68" si="67">ABS((Q68/$I$67)*100)</f>
        <v>26.004345554588109</v>
      </c>
    </row>
    <row r="69" spans="1:18" x14ac:dyDescent="0.75">
      <c r="A69" s="5">
        <v>83</v>
      </c>
      <c r="B69" s="5">
        <v>3</v>
      </c>
      <c r="C69" s="5">
        <v>100</v>
      </c>
      <c r="D69" s="5"/>
      <c r="E69" s="9"/>
      <c r="F69" s="9"/>
      <c r="G69" s="9"/>
      <c r="H69" s="9"/>
      <c r="I69" s="9">
        <v>4.9288184010798304</v>
      </c>
      <c r="J69" s="9">
        <v>136.96269319999999</v>
      </c>
      <c r="K69" s="9">
        <v>4.9288191959024203</v>
      </c>
      <c r="L69" s="9">
        <v>79.650255099999995</v>
      </c>
      <c r="M69" s="9">
        <v>0.61697347254660095</v>
      </c>
      <c r="N69" s="2">
        <f t="shared" si="66"/>
        <v>11.935251986726888</v>
      </c>
      <c r="O69" s="9">
        <v>1.21707861868442</v>
      </c>
      <c r="P69" s="2">
        <f t="shared" si="66"/>
        <v>23.544188928736894</v>
      </c>
      <c r="Q69" s="9">
        <v>1.2940997219453201</v>
      </c>
      <c r="R69" s="2">
        <f t="shared" ref="R69" si="68">ABS((Q69/$I$67)*100)</f>
        <v>25.034149707634274</v>
      </c>
    </row>
    <row r="70" spans="1:18" x14ac:dyDescent="0.75">
      <c r="A70" s="5">
        <v>84</v>
      </c>
      <c r="B70" s="5">
        <v>3</v>
      </c>
      <c r="C70" s="5">
        <v>150</v>
      </c>
      <c r="D70" s="5"/>
      <c r="E70" s="9"/>
      <c r="F70" s="9"/>
      <c r="G70" s="9"/>
      <c r="H70" s="9"/>
      <c r="I70" s="9">
        <v>4.6519908490399997</v>
      </c>
      <c r="J70" s="9">
        <v>440.94368270000001</v>
      </c>
      <c r="K70" s="9">
        <v>4.6519911384442398</v>
      </c>
      <c r="L70" s="9">
        <v>388.19594369999999</v>
      </c>
      <c r="M70" s="9">
        <v>0.34014592050676701</v>
      </c>
      <c r="N70" s="2">
        <f t="shared" si="66"/>
        <v>6.5800677892173063</v>
      </c>
      <c r="O70" s="9">
        <v>0.75389992160952801</v>
      </c>
      <c r="P70" s="2">
        <f t="shared" si="66"/>
        <v>14.584071986180462</v>
      </c>
      <c r="Q70" s="9">
        <v>0.83736005008155001</v>
      </c>
      <c r="R70" s="2">
        <f t="shared" ref="R70" si="69">ABS((Q70/$I$67)*100)</f>
        <v>16.198594665813083</v>
      </c>
    </row>
    <row r="71" spans="1:18" x14ac:dyDescent="0.75">
      <c r="A71" s="5">
        <v>85</v>
      </c>
      <c r="B71" s="5">
        <v>3</v>
      </c>
      <c r="C71" s="5">
        <v>200</v>
      </c>
      <c r="D71" s="5"/>
      <c r="E71" s="9"/>
      <c r="F71" s="9"/>
      <c r="G71" s="9"/>
      <c r="H71" s="9"/>
      <c r="I71" s="9">
        <v>4.3118449285332296</v>
      </c>
      <c r="J71" s="9">
        <v>1691.8723714</v>
      </c>
      <c r="K71" s="9">
        <v>4.31184906849737</v>
      </c>
      <c r="L71" s="9">
        <v>1443.9100102</v>
      </c>
      <c r="M71" s="9">
        <v>0</v>
      </c>
      <c r="N71" s="2">
        <f t="shared" si="66"/>
        <v>0</v>
      </c>
      <c r="O71" s="9">
        <v>0</v>
      </c>
      <c r="P71" s="2">
        <f t="shared" si="66"/>
        <v>0</v>
      </c>
      <c r="Q71" s="9">
        <v>0</v>
      </c>
      <c r="R71" s="2">
        <f t="shared" ref="R71" si="70">ABS((Q71/$I$67)*100)</f>
        <v>0</v>
      </c>
    </row>
    <row r="72" spans="1:18" x14ac:dyDescent="0.75">
      <c r="A72" s="5">
        <v>86</v>
      </c>
      <c r="B72" s="5">
        <v>3</v>
      </c>
      <c r="C72" s="5">
        <v>20</v>
      </c>
      <c r="D72" s="5">
        <v>3</v>
      </c>
      <c r="E72" s="9">
        <v>5.6636076877216599</v>
      </c>
      <c r="F72" s="9">
        <v>1548.3334589000001</v>
      </c>
      <c r="G72" s="9">
        <v>5.6636052382589304</v>
      </c>
      <c r="H72" s="9">
        <v>1293.9931472000001</v>
      </c>
      <c r="I72" s="9">
        <v>6.53813084556643</v>
      </c>
      <c r="J72" s="9">
        <v>4.0457903000000002</v>
      </c>
      <c r="K72" s="9">
        <v>6.5381310793669503</v>
      </c>
      <c r="L72" s="9">
        <v>1.3951528</v>
      </c>
      <c r="M72" s="9">
        <v>0.87452315784477297</v>
      </c>
      <c r="N72" s="2">
        <f>ABS((M72/$I$72)*100)</f>
        <v>13.375736559903748</v>
      </c>
      <c r="O72" s="9">
        <v>1.6715797394296601</v>
      </c>
      <c r="P72" s="2">
        <f>ABS((O72/$I$72)*100)</f>
        <v>25.566630263497625</v>
      </c>
      <c r="Q72" s="9">
        <v>1.7747321750999101</v>
      </c>
      <c r="R72" s="2">
        <f>ABS((Q72/$I$72)*100)</f>
        <v>27.144335545125607</v>
      </c>
    </row>
    <row r="73" spans="1:18" x14ac:dyDescent="0.75">
      <c r="A73" s="5">
        <v>87</v>
      </c>
      <c r="B73" s="5">
        <v>3</v>
      </c>
      <c r="C73" s="5">
        <v>50</v>
      </c>
      <c r="D73" s="5"/>
      <c r="E73" s="9"/>
      <c r="F73" s="9"/>
      <c r="G73" s="9"/>
      <c r="H73" s="9"/>
      <c r="I73" s="9">
        <v>6.5365185968022601</v>
      </c>
      <c r="J73" s="9">
        <v>14.858570500000001</v>
      </c>
      <c r="K73" s="9">
        <v>6.5365198046463702</v>
      </c>
      <c r="L73" s="9">
        <v>7.9468940999999997</v>
      </c>
      <c r="M73" s="9">
        <v>0.87291090908059599</v>
      </c>
      <c r="N73" s="2">
        <f t="shared" ref="N73:P76" si="71">ABS((M73/$I$72)*100)</f>
        <v>13.351077390452126</v>
      </c>
      <c r="O73" s="9">
        <v>1.6767873055940199</v>
      </c>
      <c r="P73" s="2">
        <f t="shared" si="71"/>
        <v>25.646279421450636</v>
      </c>
      <c r="Q73" s="9">
        <v>1.75082416342681</v>
      </c>
      <c r="R73" s="2">
        <f t="shared" ref="R73" si="72">ABS((Q73/$I$72)*100)</f>
        <v>26.77866510753698</v>
      </c>
    </row>
    <row r="74" spans="1:18" x14ac:dyDescent="0.75">
      <c r="A74" s="5">
        <v>88</v>
      </c>
      <c r="B74" s="5">
        <v>3</v>
      </c>
      <c r="C74" s="5">
        <v>100</v>
      </c>
      <c r="D74" s="5"/>
      <c r="E74" s="9"/>
      <c r="F74" s="9"/>
      <c r="G74" s="9"/>
      <c r="H74" s="9"/>
      <c r="I74" s="9">
        <v>6.4757865673072397</v>
      </c>
      <c r="J74" s="9">
        <v>97.843003199999998</v>
      </c>
      <c r="K74" s="9">
        <v>6.4757905278379502</v>
      </c>
      <c r="L74" s="9">
        <v>96.592017499999997</v>
      </c>
      <c r="M74" s="9">
        <v>0.81217887958558099</v>
      </c>
      <c r="N74" s="2">
        <f t="shared" si="71"/>
        <v>12.422187606360422</v>
      </c>
      <c r="O74" s="9">
        <v>1.53735114227761</v>
      </c>
      <c r="P74" s="2">
        <f t="shared" si="71"/>
        <v>23.513618472779612</v>
      </c>
      <c r="Q74" s="9">
        <v>1.6227308640117699</v>
      </c>
      <c r="R74" s="2">
        <f t="shared" ref="R74" si="73">ABS((Q74/$I$72)*100)</f>
        <v>24.81949202824779</v>
      </c>
    </row>
    <row r="75" spans="1:18" x14ac:dyDescent="0.75">
      <c r="A75" s="5">
        <v>89</v>
      </c>
      <c r="B75" s="5">
        <v>3</v>
      </c>
      <c r="C75" s="5">
        <v>150</v>
      </c>
      <c r="D75" s="5"/>
      <c r="E75" s="9"/>
      <c r="F75" s="9"/>
      <c r="G75" s="9"/>
      <c r="H75" s="9"/>
      <c r="I75" s="9">
        <v>6.12552873672613</v>
      </c>
      <c r="J75" s="9">
        <v>416.01782559999998</v>
      </c>
      <c r="K75" s="9">
        <v>6.1255324893724898</v>
      </c>
      <c r="L75" s="9">
        <v>409.97280380000001</v>
      </c>
      <c r="M75" s="9">
        <v>0.46192104900447201</v>
      </c>
      <c r="N75" s="2">
        <f t="shared" si="71"/>
        <v>7.0650321921548134</v>
      </c>
      <c r="O75" s="9">
        <v>1.0324737377119899</v>
      </c>
      <c r="P75" s="2">
        <f t="shared" si="71"/>
        <v>15.791573495536884</v>
      </c>
      <c r="Q75" s="9">
        <v>1.11675264220091</v>
      </c>
      <c r="R75" s="2">
        <f t="shared" ref="R75" si="74">ABS((Q75/$I$72)*100)</f>
        <v>17.08061017099697</v>
      </c>
    </row>
    <row r="76" spans="1:18" x14ac:dyDescent="0.75">
      <c r="A76" s="5">
        <v>90</v>
      </c>
      <c r="B76" s="5">
        <v>3</v>
      </c>
      <c r="C76" s="5">
        <v>200</v>
      </c>
      <c r="D76" s="5"/>
      <c r="E76" s="9"/>
      <c r="F76" s="9"/>
      <c r="G76" s="9"/>
      <c r="H76" s="9"/>
      <c r="I76" s="9">
        <v>5.6636076877216599</v>
      </c>
      <c r="J76" s="9">
        <v>1548.9825174</v>
      </c>
      <c r="K76" s="9">
        <v>5.6636052382589304</v>
      </c>
      <c r="L76" s="9">
        <v>1291.1062752</v>
      </c>
      <c r="M76" s="9">
        <v>0</v>
      </c>
      <c r="N76" s="2">
        <f t="shared" si="71"/>
        <v>0</v>
      </c>
      <c r="O76" s="9">
        <v>0</v>
      </c>
      <c r="P76" s="2">
        <f t="shared" si="71"/>
        <v>0</v>
      </c>
      <c r="Q76" s="9">
        <v>0</v>
      </c>
      <c r="R76" s="2">
        <f t="shared" ref="R76" si="75">ABS((Q76/$I$72)*100)</f>
        <v>0</v>
      </c>
    </row>
    <row r="77" spans="1:18" x14ac:dyDescent="0.75">
      <c r="A77" s="5">
        <v>91</v>
      </c>
      <c r="B77" s="5">
        <v>3</v>
      </c>
      <c r="C77" s="5">
        <v>20</v>
      </c>
      <c r="D77" s="5">
        <v>4</v>
      </c>
      <c r="E77" s="9">
        <v>5.6478788436968701</v>
      </c>
      <c r="F77" s="9">
        <v>1472.7949111999999</v>
      </c>
      <c r="G77" s="9">
        <v>5.6478826544251097</v>
      </c>
      <c r="H77" s="9">
        <v>1291.4049235</v>
      </c>
      <c r="I77" s="9">
        <v>6.5233778109847096</v>
      </c>
      <c r="J77" s="9">
        <v>4.0364640999999999</v>
      </c>
      <c r="K77" s="9">
        <v>6.5233793392038804</v>
      </c>
      <c r="L77" s="9">
        <v>1.3391265999999999</v>
      </c>
      <c r="M77" s="9">
        <v>0.87549896728783205</v>
      </c>
      <c r="N77" s="2">
        <f>ABS((M77/$I$77)*100)</f>
        <v>13.420945293304646</v>
      </c>
      <c r="O77" s="9">
        <v>1.62849867144695</v>
      </c>
      <c r="P77" s="2">
        <f>ABS((O77/$I$77)*100)</f>
        <v>24.964040388780223</v>
      </c>
      <c r="Q77" s="9">
        <v>1.7401938029100601</v>
      </c>
      <c r="R77" s="2">
        <f>ABS((Q77/$I$77)*100)</f>
        <v>26.676268849241712</v>
      </c>
    </row>
    <row r="78" spans="1:18" x14ac:dyDescent="0.75">
      <c r="A78" s="5">
        <v>92</v>
      </c>
      <c r="B78" s="5">
        <v>3</v>
      </c>
      <c r="C78" s="5">
        <v>50</v>
      </c>
      <c r="D78" s="5"/>
      <c r="E78" s="9"/>
      <c r="F78" s="9"/>
      <c r="G78" s="9"/>
      <c r="H78" s="9"/>
      <c r="I78" s="9">
        <v>6.5233797542399499</v>
      </c>
      <c r="J78" s="9">
        <v>15.463758</v>
      </c>
      <c r="K78" s="9">
        <v>6.5233782036496804</v>
      </c>
      <c r="L78" s="9">
        <v>5.2821075999999998</v>
      </c>
      <c r="M78" s="9">
        <v>0.87550091054307899</v>
      </c>
      <c r="N78" s="2">
        <f t="shared" ref="N78:P81" si="76">ABS((M78/$I$77)*100)</f>
        <v>13.42097508240016</v>
      </c>
      <c r="O78" s="9">
        <v>1.61494011695461</v>
      </c>
      <c r="P78" s="2">
        <f t="shared" si="76"/>
        <v>24.756194777423651</v>
      </c>
      <c r="Q78" s="9">
        <v>1.74001529461202</v>
      </c>
      <c r="R78" s="2">
        <f t="shared" ref="R78" si="77">ABS((Q78/$I$77)*100)</f>
        <v>26.673532409574836</v>
      </c>
    </row>
    <row r="79" spans="1:18" x14ac:dyDescent="0.75">
      <c r="A79" s="5">
        <v>93</v>
      </c>
      <c r="B79" s="5">
        <v>3</v>
      </c>
      <c r="C79" s="5">
        <v>100</v>
      </c>
      <c r="D79" s="5"/>
      <c r="E79" s="9"/>
      <c r="F79" s="9"/>
      <c r="G79" s="9"/>
      <c r="H79" s="9"/>
      <c r="I79" s="9">
        <v>6.5233796590350499</v>
      </c>
      <c r="J79" s="9">
        <v>83.760477199999997</v>
      </c>
      <c r="K79" s="9">
        <v>6.5233779938158003</v>
      </c>
      <c r="L79" s="9">
        <v>79.473233100000002</v>
      </c>
      <c r="M79" s="9">
        <v>0.87550081533817004</v>
      </c>
      <c r="N79" s="2">
        <f t="shared" si="76"/>
        <v>13.420973622958263</v>
      </c>
      <c r="O79" s="9">
        <v>1.6172433099469301</v>
      </c>
      <c r="P79" s="2">
        <f t="shared" si="76"/>
        <v>24.791501531977126</v>
      </c>
      <c r="Q79" s="9">
        <v>1.74249219203427</v>
      </c>
      <c r="R79" s="2">
        <f t="shared" ref="R79" si="78">ABS((Q79/$I$77)*100)</f>
        <v>26.711501962987473</v>
      </c>
    </row>
    <row r="80" spans="1:18" x14ac:dyDescent="0.75">
      <c r="A80" s="5">
        <v>94</v>
      </c>
      <c r="B80" s="5">
        <v>3</v>
      </c>
      <c r="C80" s="5">
        <v>150</v>
      </c>
      <c r="D80" s="5"/>
      <c r="E80" s="9"/>
      <c r="F80" s="9"/>
      <c r="G80" s="9"/>
      <c r="H80" s="9"/>
      <c r="I80" s="9">
        <v>6.2701937661242404</v>
      </c>
      <c r="J80" s="9">
        <v>484.17145840000001</v>
      </c>
      <c r="K80" s="9">
        <v>6.2701942859084197</v>
      </c>
      <c r="L80" s="9">
        <v>453.51183930000002</v>
      </c>
      <c r="M80" s="9">
        <v>0.62231492242736897</v>
      </c>
      <c r="N80" s="2">
        <f t="shared" si="76"/>
        <v>9.5397651409895889</v>
      </c>
      <c r="O80" s="9">
        <v>0.99184106845502795</v>
      </c>
      <c r="P80" s="2">
        <f t="shared" si="76"/>
        <v>15.204409390252819</v>
      </c>
      <c r="Q80" s="9">
        <v>1.07582266874459</v>
      </c>
      <c r="R80" s="2">
        <f t="shared" ref="R80" si="79">ABS((Q80/$I$77)*100)</f>
        <v>16.491803785042364</v>
      </c>
    </row>
    <row r="81" spans="1:18" x14ac:dyDescent="0.75">
      <c r="A81" s="5">
        <v>95</v>
      </c>
      <c r="B81" s="5">
        <v>3</v>
      </c>
      <c r="C81" s="5">
        <v>200</v>
      </c>
      <c r="D81" s="5"/>
      <c r="E81" s="9"/>
      <c r="F81" s="9"/>
      <c r="G81" s="9"/>
      <c r="H81" s="9"/>
      <c r="I81" s="9">
        <v>5.6478788436968701</v>
      </c>
      <c r="J81" s="9">
        <v>1484.6738195</v>
      </c>
      <c r="K81" s="9">
        <v>5.6478826544251097</v>
      </c>
      <c r="L81" s="9">
        <v>1297.3384223</v>
      </c>
      <c r="M81" s="9">
        <v>0</v>
      </c>
      <c r="N81" s="2">
        <f t="shared" si="76"/>
        <v>0</v>
      </c>
      <c r="O81" s="9">
        <v>0</v>
      </c>
      <c r="P81" s="2">
        <f t="shared" si="76"/>
        <v>0</v>
      </c>
      <c r="Q81" s="9">
        <v>0</v>
      </c>
      <c r="R81" s="2">
        <f t="shared" ref="R81" si="80">ABS((Q81/$I$77)*100)</f>
        <v>0</v>
      </c>
    </row>
    <row r="82" spans="1:18" x14ac:dyDescent="0.75">
      <c r="A82" s="5">
        <v>96</v>
      </c>
      <c r="B82" s="5">
        <v>3</v>
      </c>
      <c r="C82" s="5">
        <v>20</v>
      </c>
      <c r="D82" s="5">
        <v>5</v>
      </c>
      <c r="E82" s="9">
        <v>8.3631030835869105</v>
      </c>
      <c r="F82" s="9">
        <v>1477.3357410000001</v>
      </c>
      <c r="G82" s="9">
        <v>8.3631034044991193</v>
      </c>
      <c r="H82" s="9">
        <v>1444.2953746000001</v>
      </c>
      <c r="I82" s="9">
        <v>9.2083805078835592</v>
      </c>
      <c r="J82" s="9">
        <v>4.293323</v>
      </c>
      <c r="K82" s="9">
        <v>9.2083799823267896</v>
      </c>
      <c r="L82" s="9">
        <v>1.4934700000000001</v>
      </c>
      <c r="M82" s="9">
        <v>0.84527742429664499</v>
      </c>
      <c r="N82" s="2">
        <f>ABS((M82/$I$82)*100)</f>
        <v>9.1794363142680595</v>
      </c>
      <c r="O82" s="9">
        <v>2.2948637798656701</v>
      </c>
      <c r="P82" s="2">
        <f>ABS((O82/$I$82)*100)</f>
        <v>24.921469936010695</v>
      </c>
      <c r="Q82" s="9">
        <v>2.4160499559950899</v>
      </c>
      <c r="R82" s="2">
        <f>ABS((Q82/$I$82)*100)</f>
        <v>26.237512165430608</v>
      </c>
    </row>
    <row r="83" spans="1:18" x14ac:dyDescent="0.75">
      <c r="A83" s="5">
        <v>97</v>
      </c>
      <c r="B83" s="5">
        <v>3</v>
      </c>
      <c r="C83" s="5">
        <v>50</v>
      </c>
      <c r="D83" s="5"/>
      <c r="E83" s="9"/>
      <c r="F83" s="9"/>
      <c r="G83" s="9"/>
      <c r="H83" s="9"/>
      <c r="I83" s="9">
        <v>8.9410762064501998</v>
      </c>
      <c r="J83" s="9">
        <v>15.975025199999999</v>
      </c>
      <c r="K83" s="9">
        <v>8.9410764545826904</v>
      </c>
      <c r="L83" s="9">
        <v>6.6771529999999997</v>
      </c>
      <c r="M83" s="9">
        <v>0.57797312286328895</v>
      </c>
      <c r="N83" s="2">
        <f t="shared" ref="N83:P86" si="81">ABS((M83/$I$82)*100)</f>
        <v>6.2765990433222161</v>
      </c>
      <c r="O83" s="9">
        <v>1.73201858811902</v>
      </c>
      <c r="P83" s="2">
        <f t="shared" si="81"/>
        <v>18.809155275851047</v>
      </c>
      <c r="Q83" s="9">
        <v>1.8344192827724199</v>
      </c>
      <c r="R83" s="2">
        <f t="shared" ref="R83" si="82">ABS((Q83/$I$82)*100)</f>
        <v>19.921193321691266</v>
      </c>
    </row>
    <row r="84" spans="1:18" x14ac:dyDescent="0.75">
      <c r="A84" s="5">
        <v>98</v>
      </c>
      <c r="B84" s="5">
        <v>3</v>
      </c>
      <c r="C84" s="5">
        <v>100</v>
      </c>
      <c r="D84" s="5"/>
      <c r="E84" s="9"/>
      <c r="F84" s="9"/>
      <c r="G84" s="9"/>
      <c r="H84" s="9"/>
      <c r="I84" s="9">
        <v>8.6358976479955398</v>
      </c>
      <c r="J84" s="9">
        <v>107.9881051</v>
      </c>
      <c r="K84" s="9">
        <v>8.6359001721177204</v>
      </c>
      <c r="L84" s="9">
        <v>101.4129022</v>
      </c>
      <c r="M84" s="9">
        <v>0.27279456440862798</v>
      </c>
      <c r="N84" s="2">
        <f t="shared" si="81"/>
        <v>2.9624597308406262</v>
      </c>
      <c r="O84" s="9">
        <v>1.05368455557787</v>
      </c>
      <c r="P84" s="2">
        <f t="shared" si="81"/>
        <v>11.442669584252958</v>
      </c>
      <c r="Q84" s="9">
        <v>1.15437398853333</v>
      </c>
      <c r="R84" s="2">
        <f t="shared" ref="R84" si="83">ABS((Q84/$I$82)*100)</f>
        <v>12.536123887854517</v>
      </c>
    </row>
    <row r="85" spans="1:18" x14ac:dyDescent="0.75">
      <c r="A85" s="5">
        <v>99</v>
      </c>
      <c r="B85" s="5">
        <v>3</v>
      </c>
      <c r="C85" s="5">
        <v>150</v>
      </c>
      <c r="D85" s="5"/>
      <c r="E85" s="9"/>
      <c r="F85" s="9"/>
      <c r="G85" s="9"/>
      <c r="H85" s="9"/>
      <c r="I85" s="9">
        <v>8.3707507522796405</v>
      </c>
      <c r="J85" s="9">
        <v>638.09881680000001</v>
      </c>
      <c r="K85" s="9">
        <v>8.3707486002731901</v>
      </c>
      <c r="L85" s="9">
        <v>498.52125439999998</v>
      </c>
      <c r="M85" s="9">
        <v>7.6476686927300398E-3</v>
      </c>
      <c r="N85" s="2">
        <f t="shared" si="81"/>
        <v>8.3051180239377062E-2</v>
      </c>
      <c r="O85" s="9">
        <v>0.12362571253566799</v>
      </c>
      <c r="P85" s="2">
        <f t="shared" si="81"/>
        <v>1.3425347967520289</v>
      </c>
      <c r="Q85" s="9">
        <v>0.34294827510827303</v>
      </c>
      <c r="R85" s="2">
        <f t="shared" ref="R85" si="84">ABS((Q85/$I$82)*100)</f>
        <v>3.7243060798222349</v>
      </c>
    </row>
    <row r="86" spans="1:18" x14ac:dyDescent="0.75">
      <c r="A86" s="5">
        <v>100</v>
      </c>
      <c r="B86" s="5">
        <v>3</v>
      </c>
      <c r="C86" s="5">
        <v>200</v>
      </c>
      <c r="D86" s="5"/>
      <c r="E86" s="9"/>
      <c r="F86" s="9"/>
      <c r="G86" s="9"/>
      <c r="H86" s="9"/>
      <c r="I86" s="9">
        <v>8.3631030835869105</v>
      </c>
      <c r="J86" s="9">
        <v>1477.7617686000001</v>
      </c>
      <c r="K86" s="9">
        <v>8.3631034044991193</v>
      </c>
      <c r="L86" s="9">
        <v>1445.0203382</v>
      </c>
      <c r="M86" s="9">
        <v>0</v>
      </c>
      <c r="N86" s="2">
        <f t="shared" si="81"/>
        <v>0</v>
      </c>
      <c r="O86" s="9">
        <v>0</v>
      </c>
      <c r="P86" s="2">
        <f t="shared" si="81"/>
        <v>0</v>
      </c>
      <c r="Q86" s="9">
        <v>0</v>
      </c>
      <c r="R86" s="2">
        <f t="shared" ref="R86" si="85">ABS((Q86/$I$82)*100)</f>
        <v>0</v>
      </c>
    </row>
    <row r="87" spans="1:18" x14ac:dyDescent="0.75">
      <c r="A87" s="12" t="s">
        <v>15</v>
      </c>
      <c r="B87" s="8">
        <v>3</v>
      </c>
      <c r="C87" s="8">
        <v>20</v>
      </c>
      <c r="D87" s="8"/>
      <c r="E87" s="7"/>
      <c r="F87" s="7">
        <f t="shared" ref="F87:R87" si="86">AVERAGE(F62,F67,F72,F77,F82)</f>
        <v>1562.0193067</v>
      </c>
      <c r="G87" s="7"/>
      <c r="H87" s="7">
        <f t="shared" si="86"/>
        <v>1323.7016588000001</v>
      </c>
      <c r="I87" s="7"/>
      <c r="J87" s="7">
        <f t="shared" si="86"/>
        <v>4.0759820000000007</v>
      </c>
      <c r="K87" s="7"/>
      <c r="L87" s="7">
        <f t="shared" si="86"/>
        <v>1.3908444600000001</v>
      </c>
      <c r="M87" s="7"/>
      <c r="N87" s="7">
        <f t="shared" si="86"/>
        <v>13.529512836139876</v>
      </c>
      <c r="O87" s="7"/>
      <c r="P87" s="7">
        <f t="shared" si="86"/>
        <v>26.238394664712892</v>
      </c>
      <c r="Q87" s="7"/>
      <c r="R87" s="7">
        <f t="shared" si="86"/>
        <v>27.915799866498141</v>
      </c>
    </row>
    <row r="88" spans="1:18" x14ac:dyDescent="0.75">
      <c r="A88" s="12"/>
      <c r="B88" s="8"/>
      <c r="C88" s="8">
        <v>50</v>
      </c>
      <c r="D88" s="8"/>
      <c r="E88" s="7"/>
      <c r="F88" s="7"/>
      <c r="G88" s="7"/>
      <c r="H88" s="7"/>
      <c r="I88" s="7"/>
      <c r="J88" s="7">
        <f t="shared" ref="J88:R88" si="87">AVERAGE(J63,J68,J73,J78,J83)</f>
        <v>16.362105680000003</v>
      </c>
      <c r="K88" s="7"/>
      <c r="L88" s="7">
        <f t="shared" si="87"/>
        <v>6.6066811000000003</v>
      </c>
      <c r="M88" s="7"/>
      <c r="N88" s="7">
        <f t="shared" si="87"/>
        <v>12.610775241498333</v>
      </c>
      <c r="O88" s="7"/>
      <c r="P88" s="7">
        <f t="shared" si="87"/>
        <v>23.835272272419996</v>
      </c>
      <c r="Q88" s="7"/>
      <c r="R88" s="7">
        <f t="shared" si="87"/>
        <v>25.267505435372044</v>
      </c>
    </row>
    <row r="89" spans="1:18" x14ac:dyDescent="0.75">
      <c r="A89" s="12"/>
      <c r="B89" s="8"/>
      <c r="C89" s="8">
        <v>100</v>
      </c>
      <c r="D89" s="8"/>
      <c r="E89" s="7"/>
      <c r="F89" s="7"/>
      <c r="G89" s="7"/>
      <c r="H89" s="7"/>
      <c r="I89" s="7"/>
      <c r="J89" s="7">
        <f t="shared" ref="J89:R89" si="88">AVERAGE(J64,J69,J74,J79,J84)</f>
        <v>104.83899479999999</v>
      </c>
      <c r="K89" s="7"/>
      <c r="L89" s="7">
        <f t="shared" si="88"/>
        <v>85.587435100000008</v>
      </c>
      <c r="M89" s="7"/>
      <c r="N89" s="7">
        <f t="shared" si="88"/>
        <v>10.932696069885202</v>
      </c>
      <c r="O89" s="7"/>
      <c r="P89" s="7">
        <f t="shared" si="88"/>
        <v>21.384776998659625</v>
      </c>
      <c r="Q89" s="7"/>
      <c r="R89" s="7">
        <f t="shared" si="88"/>
        <v>22.880436032250763</v>
      </c>
    </row>
    <row r="90" spans="1:18" x14ac:dyDescent="0.75">
      <c r="A90" s="12"/>
      <c r="B90" s="8"/>
      <c r="C90" s="8">
        <v>150</v>
      </c>
      <c r="D90" s="8"/>
      <c r="E90" s="7"/>
      <c r="F90" s="7"/>
      <c r="G90" s="7"/>
      <c r="H90" s="7"/>
      <c r="I90" s="7"/>
      <c r="J90" s="7">
        <f t="shared" ref="J90:R90" si="89">AVERAGE(J65,J70,J75,J80,J85)</f>
        <v>483.52755529999996</v>
      </c>
      <c r="K90" s="7"/>
      <c r="L90" s="7">
        <f t="shared" si="89"/>
        <v>436.12423128</v>
      </c>
      <c r="M90" s="7"/>
      <c r="N90" s="7">
        <f t="shared" si="89"/>
        <v>6.0323018537514219</v>
      </c>
      <c r="O90" s="7"/>
      <c r="P90" s="7">
        <f t="shared" si="89"/>
        <v>11.821428755114045</v>
      </c>
      <c r="Q90" s="7"/>
      <c r="R90" s="7">
        <f t="shared" si="89"/>
        <v>13.38284644201382</v>
      </c>
    </row>
    <row r="91" spans="1:18" x14ac:dyDescent="0.75">
      <c r="A91" s="12"/>
      <c r="B91" s="8"/>
      <c r="C91" s="8">
        <v>200</v>
      </c>
      <c r="D91" s="8"/>
      <c r="E91" s="7"/>
      <c r="F91" s="7"/>
      <c r="G91" s="7"/>
      <c r="H91" s="7"/>
      <c r="I91" s="7"/>
      <c r="J91" s="7">
        <f t="shared" ref="J91:R91" si="90">AVERAGE(J66,J71,J76,J81,J86)</f>
        <v>1563.2796797799999</v>
      </c>
      <c r="K91" s="7"/>
      <c r="L91" s="7">
        <f t="shared" si="90"/>
        <v>1324.4440501200002</v>
      </c>
      <c r="M91" s="7"/>
      <c r="N91" s="7">
        <f t="shared" si="90"/>
        <v>0</v>
      </c>
      <c r="O91" s="7"/>
      <c r="P91" s="7">
        <f t="shared" si="90"/>
        <v>0</v>
      </c>
      <c r="Q91" s="7"/>
      <c r="R91" s="7">
        <f t="shared" si="90"/>
        <v>0</v>
      </c>
    </row>
  </sheetData>
  <mergeCells count="3">
    <mergeCell ref="A27:A31"/>
    <mergeCell ref="A57:A61"/>
    <mergeCell ref="A87:A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(5,20)</vt:lpstr>
      <vt:lpstr>(4,40)</vt:lpstr>
      <vt:lpstr>(8,25)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meysam cheramin</dc:creator>
  <cp:lastModifiedBy>meysam cheramin</cp:lastModifiedBy>
  <dcterms:created xsi:type="dcterms:W3CDTF">2015-06-05T18:17:20Z</dcterms:created>
  <dcterms:modified xsi:type="dcterms:W3CDTF">2021-07-27T17:55:56Z</dcterms:modified>
</cp:coreProperties>
</file>