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ytin\Dropbox\Discrimination and Advice\experiment\findisc\_static\global\"/>
    </mc:Choice>
  </mc:AlternateContent>
  <xr:revisionPtr revIDLastSave="0" documentId="13_ncr:1_{FF65DCBE-E215-46E0-9133-BA61B6D19C5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H6" i="1" s="1"/>
  <c r="G2" i="1"/>
  <c r="G3" i="1"/>
  <c r="G4" i="1"/>
  <c r="G5" i="1"/>
  <c r="H5" i="1"/>
  <c r="H2" i="1"/>
  <c r="H3" i="1"/>
  <c r="H4" i="1"/>
</calcChain>
</file>

<file path=xl/sharedStrings.xml><?xml version="1.0" encoding="utf-8"?>
<sst xmlns="http://schemas.openxmlformats.org/spreadsheetml/2006/main" count="33" uniqueCount="28">
  <si>
    <t>name</t>
  </si>
  <si>
    <t>gender</t>
  </si>
  <si>
    <t>nationality</t>
  </si>
  <si>
    <t>Christine</t>
  </si>
  <si>
    <t>Flo</t>
  </si>
  <si>
    <t>Zeynep</t>
  </si>
  <si>
    <t>Alparslan</t>
  </si>
  <si>
    <t>id</t>
  </si>
  <si>
    <t>introduction</t>
  </si>
  <si>
    <t>age</t>
  </si>
  <si>
    <t>weiblich</t>
  </si>
  <si>
    <t>männlich</t>
  </si>
  <si>
    <t>Toni</t>
  </si>
  <si>
    <t>nicht-binär</t>
  </si>
  <si>
    <t>deutsch</t>
  </si>
  <si>
    <t>türkisch</t>
  </si>
  <si>
    <t>Hallo, ich bin Christine und ich würde gerne 10.000 € anlegen. In meiner Freizeit spiele ich gerne Tennis und gehe gerne spazieren.</t>
  </si>
  <si>
    <t>Hallo, ich bin Flo und ich würde gerne 10.000 € anlegen. In meiner Freizeit spiele ich gerne Tennis und gehe gerne spazieren.</t>
  </si>
  <si>
    <t>Hallo, ich bin Zeynep und ich würde gerne 10.000 € anlegen. In meiner Freizeit spiele ich gerne Tennis und gehe gerne spazieren.</t>
  </si>
  <si>
    <t>Hallo, ich bin Alparslan und ich würde gerne 10.000 € anlegen. In meiner Freizeit spiele ich gerne Tennis und gehe gerne spazieren.</t>
  </si>
  <si>
    <t>Hallo, ich bin Toni und ich würde gerne 10.000 € anlegen. In meiner Freizeit spiele ich gerne Tennis und gehe gerne spazieren.</t>
  </si>
  <si>
    <t>riskgroup</t>
  </si>
  <si>
    <t>riskgroup_text</t>
  </si>
  <si>
    <t>q1</t>
  </si>
  <si>
    <t>q2</t>
  </si>
  <si>
    <t>q3</t>
  </si>
  <si>
    <t>q4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</si>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</sst>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K12" sqref="K12"/>
    </sheetView>
  </sheetViews>
  <sheetFormatPr baseColWidth="10" defaultColWidth="9.06640625" defaultRowHeight="14.25" x14ac:dyDescent="0.45"/>
  <sheetData>
    <row r="1" spans="1:13" s="1" customFormat="1" x14ac:dyDescent="0.45">
      <c r="A1" s="1" t="s">
        <v>7</v>
      </c>
      <c r="B1" s="1" t="s">
        <v>0</v>
      </c>
      <c r="C1" s="1" t="s">
        <v>1</v>
      </c>
      <c r="D1" s="1" t="s">
        <v>2</v>
      </c>
      <c r="E1" s="1" t="s">
        <v>9</v>
      </c>
      <c r="F1" s="1" t="s">
        <v>8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</row>
    <row r="2" spans="1:13" x14ac:dyDescent="0.45">
      <c r="A2">
        <v>0</v>
      </c>
      <c r="B2" t="s">
        <v>3</v>
      </c>
      <c r="C2" t="s">
        <v>10</v>
      </c>
      <c r="D2" t="s">
        <v>14</v>
      </c>
      <c r="E2">
        <v>35</v>
      </c>
      <c r="F2" t="s">
        <v>16</v>
      </c>
      <c r="G2">
        <f t="shared" ref="G2:G5" si="0">IF(SUM(I2:M2)&lt;=20/5+15/5,1,IF(SUM(I2:M2)&lt;=20/5+15/5*2,2,IF(SUM(I2:M2)&lt;=20/5+15/5*3,3,IF(SUM(I2:M2)&lt;=20/5+15/5*4,4,IF(SUM(I2:M2)&lt;=20/5+15/5*5,5,)))))</f>
        <v>1</v>
      </c>
      <c r="H2" t="str">
        <f t="shared" ref="H2:H6" si="1">IF(G2=1,"konservativ",IF(G2=2,"risikoscheu",IF(G2=3,"risikobereit",IF(G2=4,"spekulativ",IF(G2=5,"hochspekulativ")))))</f>
        <v>konservativ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45">
      <c r="A3">
        <v>1</v>
      </c>
      <c r="B3" t="s">
        <v>4</v>
      </c>
      <c r="C3" t="s">
        <v>11</v>
      </c>
      <c r="D3" t="s">
        <v>14</v>
      </c>
      <c r="E3">
        <v>35</v>
      </c>
      <c r="F3" t="s">
        <v>17</v>
      </c>
      <c r="G3">
        <f t="shared" si="0"/>
        <v>2</v>
      </c>
      <c r="H3" t="str">
        <f t="shared" si="1"/>
        <v>risikoscheu</v>
      </c>
      <c r="I3">
        <v>2</v>
      </c>
      <c r="J3">
        <v>2</v>
      </c>
      <c r="K3">
        <v>2</v>
      </c>
      <c r="L3">
        <v>2</v>
      </c>
      <c r="M3">
        <v>2</v>
      </c>
    </row>
    <row r="4" spans="1:13" x14ac:dyDescent="0.45">
      <c r="A4">
        <v>2</v>
      </c>
      <c r="B4" t="s">
        <v>5</v>
      </c>
      <c r="C4" t="s">
        <v>10</v>
      </c>
      <c r="D4" t="s">
        <v>15</v>
      </c>
      <c r="E4">
        <v>35</v>
      </c>
      <c r="F4" t="s">
        <v>18</v>
      </c>
      <c r="G4">
        <f t="shared" si="0"/>
        <v>4</v>
      </c>
      <c r="H4" t="str">
        <f t="shared" si="1"/>
        <v>spekulativ</v>
      </c>
      <c r="I4">
        <v>3</v>
      </c>
      <c r="J4">
        <v>2</v>
      </c>
      <c r="K4">
        <v>3</v>
      </c>
      <c r="L4">
        <v>4</v>
      </c>
      <c r="M4">
        <v>2</v>
      </c>
    </row>
    <row r="5" spans="1:13" x14ac:dyDescent="0.45">
      <c r="A5">
        <v>3</v>
      </c>
      <c r="B5" t="s">
        <v>6</v>
      </c>
      <c r="C5" t="s">
        <v>11</v>
      </c>
      <c r="D5" t="s">
        <v>15</v>
      </c>
      <c r="E5">
        <v>35</v>
      </c>
      <c r="F5" t="s">
        <v>19</v>
      </c>
      <c r="G5">
        <f t="shared" si="0"/>
        <v>3</v>
      </c>
      <c r="H5" t="str">
        <f t="shared" si="1"/>
        <v>risikobereit</v>
      </c>
      <c r="I5">
        <v>4</v>
      </c>
      <c r="J5">
        <v>3</v>
      </c>
      <c r="K5">
        <v>2</v>
      </c>
      <c r="L5">
        <v>1</v>
      </c>
      <c r="M5">
        <v>1</v>
      </c>
    </row>
    <row r="6" spans="1:13" x14ac:dyDescent="0.45">
      <c r="A6">
        <v>4</v>
      </c>
      <c r="B6" t="s">
        <v>12</v>
      </c>
      <c r="C6" t="s">
        <v>13</v>
      </c>
      <c r="D6" t="s">
        <v>14</v>
      </c>
      <c r="E6">
        <v>35</v>
      </c>
      <c r="F6" t="s">
        <v>20</v>
      </c>
      <c r="G6">
        <f>IF(SUM(I6:M6)&lt;=20/4+15/5,1,IF(SUM(I6:M6)&lt;=20/4+15/5*2,2,IF(SUM(I6:M6)&lt;=20/4+15/5*3,3,IF(SUM(I6:M6)&lt;=20/4+15/5*4,4,IF(SUM(I6:M6)&lt;=20/4+15/5*5,5,)))))</f>
        <v>5</v>
      </c>
      <c r="H6" t="str">
        <f t="shared" si="1"/>
        <v>hochspekulativ</v>
      </c>
      <c r="I6">
        <v>4</v>
      </c>
      <c r="J6">
        <v>4</v>
      </c>
      <c r="K6">
        <v>4</v>
      </c>
      <c r="L6">
        <v>4</v>
      </c>
      <c r="M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Eyting</dc:creator>
  <cp:lastModifiedBy>Markus Eyting</cp:lastModifiedBy>
  <dcterms:created xsi:type="dcterms:W3CDTF">2015-06-05T18:19:34Z</dcterms:created>
  <dcterms:modified xsi:type="dcterms:W3CDTF">2024-04-23T10:28:41Z</dcterms:modified>
</cp:coreProperties>
</file>