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wlDrive\work\eagle\Boiler302\"/>
    </mc:Choice>
  </mc:AlternateContent>
  <xr:revisionPtr revIDLastSave="0" documentId="8_{EAC5EE73-B681-4795-99B6-D6084395BE43}" xr6:coauthVersionLast="32" xr6:coauthVersionMax="32" xr10:uidLastSave="{00000000-0000-0000-0000-000000000000}"/>
  <bookViews>
    <workbookView xWindow="0" yWindow="0" windowWidth="20490" windowHeight="7545"/>
  </bookViews>
  <sheets>
    <sheet name="parts" sheetId="1" r:id="rId1"/>
    <sheet name="Лист4" sheetId="5" r:id="rId2"/>
    <sheet name="Лист3" sheetId="4" r:id="rId3"/>
    <sheet name="Лист1" sheetId="2" r:id="rId4"/>
    <sheet name="Лист2" sheetId="3" r:id="rId5"/>
  </sheets>
  <calcPr calcId="0"/>
</workbook>
</file>

<file path=xl/calcChain.xml><?xml version="1.0" encoding="utf-8"?>
<calcChain xmlns="http://schemas.openxmlformats.org/spreadsheetml/2006/main">
  <c r="H20" i="1" l="1"/>
  <c r="H18" i="1"/>
  <c r="F23" i="3"/>
  <c r="G27" i="2"/>
  <c r="F27" i="2"/>
  <c r="G7" i="4"/>
  <c r="G11" i="5"/>
</calcChain>
</file>

<file path=xl/sharedStrings.xml><?xml version="1.0" encoding="utf-8"?>
<sst xmlns="http://schemas.openxmlformats.org/spreadsheetml/2006/main" count="399" uniqueCount="171">
  <si>
    <t>C1</t>
  </si>
  <si>
    <t>0.1uF</t>
  </si>
  <si>
    <t>C-EUC1206</t>
  </si>
  <si>
    <t>C1206</t>
  </si>
  <si>
    <t>resistor</t>
  </si>
  <si>
    <t>1</t>
  </si>
  <si>
    <t>C2</t>
  </si>
  <si>
    <t>C3</t>
  </si>
  <si>
    <t>22pF</t>
  </si>
  <si>
    <t>C4</t>
  </si>
  <si>
    <t>C5</t>
  </si>
  <si>
    <t>470uF</t>
  </si>
  <si>
    <t>CPOL-EUE3.5-8</t>
  </si>
  <si>
    <t>E3,5-8</t>
  </si>
  <si>
    <t>C6</t>
  </si>
  <si>
    <t>100uF</t>
  </si>
  <si>
    <t>CPOL-EUE1.8-4</t>
  </si>
  <si>
    <t>E1,8-4</t>
  </si>
  <si>
    <t>C7</t>
  </si>
  <si>
    <t>10uF</t>
  </si>
  <si>
    <t>C8</t>
  </si>
  <si>
    <t>22uF</t>
  </si>
  <si>
    <t>C9</t>
  </si>
  <si>
    <t>C10</t>
  </si>
  <si>
    <t>330uF</t>
  </si>
  <si>
    <t>C11</t>
  </si>
  <si>
    <t>100nF</t>
  </si>
  <si>
    <t>C12</t>
  </si>
  <si>
    <t>C13</t>
  </si>
  <si>
    <t>C14</t>
  </si>
  <si>
    <t>C15</t>
  </si>
  <si>
    <t>C16</t>
  </si>
  <si>
    <t>0.01uF</t>
  </si>
  <si>
    <t>C17</t>
  </si>
  <si>
    <t>C18</t>
  </si>
  <si>
    <t>C19</t>
  </si>
  <si>
    <t>33pF</t>
  </si>
  <si>
    <t>C20</t>
  </si>
  <si>
    <t>10pF</t>
  </si>
  <si>
    <t>C21</t>
  </si>
  <si>
    <t>C-PR-SMD-TE-D</t>
  </si>
  <si>
    <t>TE-D-7343</t>
  </si>
  <si>
    <t>cap-pan40</t>
  </si>
  <si>
    <t>C22</t>
  </si>
  <si>
    <t>2000uF</t>
  </si>
  <si>
    <t>C23</t>
  </si>
  <si>
    <t>C24</t>
  </si>
  <si>
    <t>C25</t>
  </si>
  <si>
    <t>C26</t>
  </si>
  <si>
    <t>D1</t>
  </si>
  <si>
    <t>LED1206</t>
  </si>
  <si>
    <t>LED-1206</t>
  </si>
  <si>
    <t>SparkFun-LED</t>
  </si>
  <si>
    <t>D2</t>
  </si>
  <si>
    <t>1N4148</t>
  </si>
  <si>
    <t>1206ZENERSOD323</t>
  </si>
  <si>
    <t>SOD323-W</t>
  </si>
  <si>
    <t>matt</t>
  </si>
  <si>
    <t>IC1</t>
  </si>
  <si>
    <t>LM1117IMPX-3.3</t>
  </si>
  <si>
    <t>SOT223</t>
  </si>
  <si>
    <t>lm1117</t>
  </si>
  <si>
    <t>IC2</t>
  </si>
  <si>
    <t>MIC29302WU</t>
  </si>
  <si>
    <t>TO263-5</t>
  </si>
  <si>
    <t>IC3</t>
  </si>
  <si>
    <t>MEGA164P/324P/644P-AU</t>
  </si>
  <si>
    <t>TQFP44</t>
  </si>
  <si>
    <t>avr-5</t>
  </si>
  <si>
    <t>J1</t>
  </si>
  <si>
    <t>SIMLOCK492</t>
  </si>
  <si>
    <t>5002</t>
  </si>
  <si>
    <t>amphenol-simlock</t>
  </si>
  <si>
    <t>J2</t>
  </si>
  <si>
    <t>Boiler</t>
  </si>
  <si>
    <t>CONN_03-SCREW-5MM</t>
  </si>
  <si>
    <t>SCREWTERMINAL-5MM-3</t>
  </si>
  <si>
    <t>SparkFun-Connectors</t>
  </si>
  <si>
    <t>JP1</t>
  </si>
  <si>
    <t>MICRO-USB</t>
  </si>
  <si>
    <t>microusb</t>
  </si>
  <si>
    <t>JP2</t>
  </si>
  <si>
    <t>DISPLAY</t>
  </si>
  <si>
    <t>PINHD-1X4</t>
  </si>
  <si>
    <t>1X04</t>
  </si>
  <si>
    <t>pinhead</t>
  </si>
  <si>
    <t>JP3</t>
  </si>
  <si>
    <t>KEYPAD</t>
  </si>
  <si>
    <t>PINHD-1X7</t>
  </si>
  <si>
    <t>1X07</t>
  </si>
  <si>
    <t>JP4</t>
  </si>
  <si>
    <t>TSENSOR</t>
  </si>
  <si>
    <t>PINHD-1X3</t>
  </si>
  <si>
    <t>1X03</t>
  </si>
  <si>
    <t>Q1</t>
  </si>
  <si>
    <t>16MHz</t>
  </si>
  <si>
    <t>CRYTALHC49S</t>
  </si>
  <si>
    <t>HC49/S</t>
  </si>
  <si>
    <t>crystal</t>
  </si>
  <si>
    <t>Q2</t>
  </si>
  <si>
    <t>BC848ALT1SMD</t>
  </si>
  <si>
    <t>SOT23</t>
  </si>
  <si>
    <t>transistor-npn</t>
  </si>
  <si>
    <t>Q3</t>
  </si>
  <si>
    <t>12MHz</t>
  </si>
  <si>
    <t>Q4</t>
  </si>
  <si>
    <t>BSS138</t>
  </si>
  <si>
    <t>MOSFET-NCH-BSS138</t>
  </si>
  <si>
    <t>SOT23-3</t>
  </si>
  <si>
    <t>SparkFun-DiscreteSemi</t>
  </si>
  <si>
    <t>Q5</t>
  </si>
  <si>
    <t>Q6</t>
  </si>
  <si>
    <t>Q8</t>
  </si>
  <si>
    <t>Q9</t>
  </si>
  <si>
    <t>Q10</t>
  </si>
  <si>
    <t>R1</t>
  </si>
  <si>
    <t>10K</t>
  </si>
  <si>
    <t>R-EU_R1206</t>
  </si>
  <si>
    <t>R1206</t>
  </si>
  <si>
    <t>R2</t>
  </si>
  <si>
    <t>4K7</t>
  </si>
  <si>
    <t>R3</t>
  </si>
  <si>
    <t>R4</t>
  </si>
  <si>
    <t>R5</t>
  </si>
  <si>
    <t>R6</t>
  </si>
  <si>
    <t>R7</t>
  </si>
  <si>
    <t>51</t>
  </si>
  <si>
    <t>R8</t>
  </si>
  <si>
    <t>R9</t>
  </si>
  <si>
    <t>R11</t>
  </si>
  <si>
    <t>R12</t>
  </si>
  <si>
    <t>470</t>
  </si>
  <si>
    <t>R13</t>
  </si>
  <si>
    <t>100K</t>
  </si>
  <si>
    <t>R14</t>
  </si>
  <si>
    <t>43K</t>
  </si>
  <si>
    <t>R16</t>
  </si>
  <si>
    <t>R17</t>
  </si>
  <si>
    <t>R18</t>
  </si>
  <si>
    <t>R19</t>
  </si>
  <si>
    <t>R20</t>
  </si>
  <si>
    <t>R21</t>
  </si>
  <si>
    <t>47K</t>
  </si>
  <si>
    <t>R22</t>
  </si>
  <si>
    <t>R23</t>
  </si>
  <si>
    <t>R24</t>
  </si>
  <si>
    <t>REL1</t>
  </si>
  <si>
    <t>RELAYPTH</t>
  </si>
  <si>
    <t>SRD-05VDC-SL-C</t>
  </si>
  <si>
    <t>S1</t>
  </si>
  <si>
    <t>SIM800C</t>
  </si>
  <si>
    <t>Sim800c</t>
  </si>
  <si>
    <t>U$1</t>
  </si>
  <si>
    <t>CH340G</t>
  </si>
  <si>
    <t>SOIC16</t>
  </si>
  <si>
    <t>ch340g</t>
  </si>
  <si>
    <t>U$3</t>
  </si>
  <si>
    <t>NRF24L01+</t>
  </si>
  <si>
    <t>NRF24l01+</t>
  </si>
  <si>
    <t>X1</t>
  </si>
  <si>
    <t>GSM_Ant</t>
  </si>
  <si>
    <t>ANTENNA_U.FL</t>
  </si>
  <si>
    <t>U.FL</t>
  </si>
  <si>
    <t>adafruit1</t>
  </si>
  <si>
    <t>X2</t>
  </si>
  <si>
    <t>BT_Ant</t>
  </si>
  <si>
    <t>pcb</t>
  </si>
  <si>
    <t>1602 LED</t>
  </si>
  <si>
    <t>keypad</t>
  </si>
  <si>
    <t>ds18b20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</si>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</sst>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H21" sqref="H21"/>
    </sheetView>
  </sheetViews>
  <sheetFormatPr defaultRowHeight="15" x14ac:dyDescent="0.25"/>
  <cols>
    <col min="2" max="2" width="19" customWidth="1"/>
    <col min="3" max="3" width="18" customWidth="1"/>
  </cols>
  <sheetData>
    <row r="1" spans="1:8" x14ac:dyDescent="0.25">
      <c r="A1" s="1" t="s">
        <v>49</v>
      </c>
      <c r="B1" s="1" t="s">
        <v>50</v>
      </c>
      <c r="C1" s="1" t="s">
        <v>51</v>
      </c>
      <c r="D1" s="1" t="s">
        <v>52</v>
      </c>
      <c r="E1" s="1" t="s">
        <v>5</v>
      </c>
      <c r="H1">
        <v>2</v>
      </c>
    </row>
    <row r="2" spans="1:8" x14ac:dyDescent="0.25">
      <c r="A2" s="1" t="s">
        <v>53</v>
      </c>
      <c r="B2" s="1" t="s">
        <v>54</v>
      </c>
      <c r="C2" s="1" t="s">
        <v>55</v>
      </c>
      <c r="D2" s="1" t="s">
        <v>56</v>
      </c>
      <c r="E2" s="1" t="s">
        <v>57</v>
      </c>
      <c r="F2">
        <v>1</v>
      </c>
      <c r="H2">
        <v>2</v>
      </c>
    </row>
    <row r="3" spans="1:8" x14ac:dyDescent="0.25">
      <c r="A3" s="1" t="s">
        <v>58</v>
      </c>
      <c r="B3" s="1" t="s">
        <v>59</v>
      </c>
      <c r="C3" s="1" t="s">
        <v>59</v>
      </c>
      <c r="D3" s="1" t="s">
        <v>60</v>
      </c>
      <c r="E3" s="1" t="s">
        <v>61</v>
      </c>
      <c r="F3" s="1" t="s">
        <v>5</v>
      </c>
      <c r="H3">
        <v>3</v>
      </c>
    </row>
    <row r="4" spans="1:8" x14ac:dyDescent="0.25">
      <c r="A4" s="1" t="s">
        <v>62</v>
      </c>
      <c r="B4" s="1" t="s">
        <v>63</v>
      </c>
      <c r="C4" s="1" t="s">
        <v>63</v>
      </c>
      <c r="D4" s="1" t="s">
        <v>64</v>
      </c>
      <c r="E4" s="1" t="s">
        <v>63</v>
      </c>
      <c r="F4" s="1" t="s">
        <v>5</v>
      </c>
      <c r="H4">
        <v>20</v>
      </c>
    </row>
    <row r="5" spans="1:8" x14ac:dyDescent="0.25">
      <c r="A5" s="1" t="s">
        <v>65</v>
      </c>
      <c r="B5" s="1" t="s">
        <v>66</v>
      </c>
      <c r="C5" s="1" t="s">
        <v>66</v>
      </c>
      <c r="D5" s="1" t="s">
        <v>67</v>
      </c>
      <c r="E5" s="1" t="s">
        <v>68</v>
      </c>
      <c r="F5" s="1" t="s">
        <v>5</v>
      </c>
      <c r="H5">
        <v>200</v>
      </c>
    </row>
    <row r="6" spans="1:8" x14ac:dyDescent="0.25">
      <c r="A6" s="1" t="s">
        <v>146</v>
      </c>
      <c r="B6" s="1" t="s">
        <v>147</v>
      </c>
      <c r="C6" s="1" t="s">
        <v>147</v>
      </c>
      <c r="D6" s="1" t="s">
        <v>148</v>
      </c>
      <c r="E6" s="1" t="s">
        <v>148</v>
      </c>
      <c r="F6" s="1" t="s">
        <v>5</v>
      </c>
      <c r="H6">
        <v>75</v>
      </c>
    </row>
    <row r="7" spans="1:8" x14ac:dyDescent="0.25">
      <c r="A7" s="1" t="s">
        <v>149</v>
      </c>
      <c r="B7" s="1" t="s">
        <v>150</v>
      </c>
      <c r="C7" s="1" t="s">
        <v>150</v>
      </c>
      <c r="D7" s="1" t="s">
        <v>150</v>
      </c>
      <c r="E7" s="1" t="s">
        <v>151</v>
      </c>
      <c r="F7" s="1" t="s">
        <v>5</v>
      </c>
      <c r="H7">
        <v>260</v>
      </c>
    </row>
    <row r="8" spans="1:8" x14ac:dyDescent="0.25">
      <c r="A8" s="1" t="s">
        <v>152</v>
      </c>
      <c r="B8" s="1" t="s">
        <v>153</v>
      </c>
      <c r="C8" s="1" t="s">
        <v>153</v>
      </c>
      <c r="D8" s="1" t="s">
        <v>154</v>
      </c>
      <c r="E8" s="1" t="s">
        <v>155</v>
      </c>
      <c r="F8" s="1" t="s">
        <v>5</v>
      </c>
      <c r="H8">
        <v>25</v>
      </c>
    </row>
    <row r="9" spans="1:8" x14ac:dyDescent="0.25">
      <c r="A9" s="1" t="s">
        <v>156</v>
      </c>
      <c r="B9" s="1" t="s">
        <v>157</v>
      </c>
      <c r="C9" s="1" t="s">
        <v>157</v>
      </c>
      <c r="D9" s="1" t="s">
        <v>157</v>
      </c>
      <c r="E9" s="1" t="s">
        <v>158</v>
      </c>
      <c r="F9" s="1" t="s">
        <v>5</v>
      </c>
      <c r="H9">
        <v>80</v>
      </c>
    </row>
    <row r="10" spans="1:8" x14ac:dyDescent="0.25">
      <c r="A10" s="1" t="s">
        <v>159</v>
      </c>
      <c r="B10" s="1" t="s">
        <v>160</v>
      </c>
      <c r="C10" s="1" t="s">
        <v>161</v>
      </c>
      <c r="D10" s="1" t="s">
        <v>162</v>
      </c>
      <c r="E10" s="1" t="s">
        <v>163</v>
      </c>
      <c r="F10" s="1" t="s">
        <v>5</v>
      </c>
      <c r="H10">
        <v>300</v>
      </c>
    </row>
    <row r="11" spans="1:8" x14ac:dyDescent="0.25">
      <c r="A11" s="1" t="s">
        <v>164</v>
      </c>
      <c r="B11" s="1" t="s">
        <v>165</v>
      </c>
      <c r="C11" s="1" t="s">
        <v>161</v>
      </c>
      <c r="D11" s="1" t="s">
        <v>162</v>
      </c>
      <c r="E11" s="1" t="s">
        <v>163</v>
      </c>
      <c r="F11" s="1" t="s">
        <v>5</v>
      </c>
    </row>
    <row r="12" spans="1:8" x14ac:dyDescent="0.25">
      <c r="A12" s="1" t="s">
        <v>166</v>
      </c>
      <c r="H12">
        <v>100</v>
      </c>
    </row>
    <row r="13" spans="1:8" x14ac:dyDescent="0.25">
      <c r="A13" s="1" t="s">
        <v>167</v>
      </c>
      <c r="H13">
        <v>200</v>
      </c>
    </row>
    <row r="14" spans="1:8" x14ac:dyDescent="0.25">
      <c r="A14" s="1" t="s">
        <v>168</v>
      </c>
      <c r="H14">
        <v>75</v>
      </c>
    </row>
    <row r="15" spans="1:8" x14ac:dyDescent="0.25">
      <c r="A15" s="1" t="s">
        <v>169</v>
      </c>
      <c r="H15">
        <v>75</v>
      </c>
    </row>
    <row r="16" spans="1:8" x14ac:dyDescent="0.25">
      <c r="A16" s="1" t="s">
        <v>170</v>
      </c>
      <c r="H16">
        <v>800</v>
      </c>
    </row>
    <row r="18" spans="8:8" x14ac:dyDescent="0.25">
      <c r="H18">
        <f>SUM(H1:H16)</f>
        <v>2217</v>
      </c>
    </row>
    <row r="20" spans="8:8" x14ac:dyDescent="0.25">
      <c r="H20" s="1">
        <f>H18+Лист4!G11+Лист3!G7+Лист1!G27+Лист2!F23</f>
        <v>2616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2" sqref="G12"/>
    </sheetView>
  </sheetViews>
  <sheetFormatPr defaultRowHeight="15" x14ac:dyDescent="0.25"/>
  <sheetData>
    <row r="1" spans="1:7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5</v>
      </c>
      <c r="G1">
        <v>5</v>
      </c>
    </row>
    <row r="2" spans="1:7" x14ac:dyDescent="0.25">
      <c r="A2" s="1" t="s">
        <v>99</v>
      </c>
      <c r="B2" s="1" t="s">
        <v>100</v>
      </c>
      <c r="C2" s="1" t="s">
        <v>100</v>
      </c>
      <c r="D2" s="1" t="s">
        <v>101</v>
      </c>
      <c r="E2" s="1" t="s">
        <v>102</v>
      </c>
      <c r="F2" s="1" t="s">
        <v>5</v>
      </c>
      <c r="G2">
        <v>1</v>
      </c>
    </row>
    <row r="3" spans="1:7" x14ac:dyDescent="0.25">
      <c r="A3" s="1" t="s">
        <v>103</v>
      </c>
      <c r="B3" s="1" t="s">
        <v>104</v>
      </c>
      <c r="C3" s="1" t="s">
        <v>96</v>
      </c>
      <c r="D3" s="1" t="s">
        <v>97</v>
      </c>
      <c r="E3" s="1" t="s">
        <v>98</v>
      </c>
      <c r="F3" s="1" t="s">
        <v>5</v>
      </c>
      <c r="G3">
        <v>5</v>
      </c>
    </row>
    <row r="4" spans="1:7" x14ac:dyDescent="0.25">
      <c r="A4" s="1" t="s">
        <v>105</v>
      </c>
      <c r="B4" s="1" t="s">
        <v>106</v>
      </c>
      <c r="C4" s="1" t="s">
        <v>107</v>
      </c>
      <c r="D4" s="1" t="s">
        <v>108</v>
      </c>
      <c r="E4" s="1" t="s">
        <v>109</v>
      </c>
      <c r="F4" s="1" t="s">
        <v>5</v>
      </c>
      <c r="G4">
        <v>1</v>
      </c>
    </row>
    <row r="5" spans="1:7" x14ac:dyDescent="0.25">
      <c r="A5" s="1" t="s">
        <v>110</v>
      </c>
      <c r="B5" s="1" t="s">
        <v>100</v>
      </c>
      <c r="C5" s="1" t="s">
        <v>100</v>
      </c>
      <c r="D5" s="1" t="s">
        <v>101</v>
      </c>
      <c r="E5" s="1" t="s">
        <v>102</v>
      </c>
      <c r="F5" s="1" t="s">
        <v>5</v>
      </c>
      <c r="G5">
        <v>1</v>
      </c>
    </row>
    <row r="6" spans="1:7" x14ac:dyDescent="0.25">
      <c r="A6" s="1" t="s">
        <v>111</v>
      </c>
      <c r="B6" s="1" t="s">
        <v>100</v>
      </c>
      <c r="C6" s="1" t="s">
        <v>100</v>
      </c>
      <c r="D6" s="1" t="s">
        <v>101</v>
      </c>
      <c r="E6" s="1" t="s">
        <v>102</v>
      </c>
      <c r="F6" s="1" t="s">
        <v>5</v>
      </c>
      <c r="G6">
        <v>1</v>
      </c>
    </row>
    <row r="7" spans="1:7" x14ac:dyDescent="0.25">
      <c r="A7" s="1" t="s">
        <v>112</v>
      </c>
      <c r="B7" s="1" t="s">
        <v>106</v>
      </c>
      <c r="C7" s="1" t="s">
        <v>107</v>
      </c>
      <c r="D7" s="1" t="s">
        <v>108</v>
      </c>
      <c r="E7" s="1" t="s">
        <v>109</v>
      </c>
      <c r="F7" s="1" t="s">
        <v>5</v>
      </c>
      <c r="G7">
        <v>1</v>
      </c>
    </row>
    <row r="8" spans="1:7" x14ac:dyDescent="0.25">
      <c r="A8" s="1" t="s">
        <v>113</v>
      </c>
      <c r="B8" s="1" t="s">
        <v>106</v>
      </c>
      <c r="C8" s="1" t="s">
        <v>107</v>
      </c>
      <c r="D8" s="1" t="s">
        <v>108</v>
      </c>
      <c r="E8" s="1" t="s">
        <v>109</v>
      </c>
      <c r="F8" s="1" t="s">
        <v>5</v>
      </c>
      <c r="G8">
        <v>1</v>
      </c>
    </row>
    <row r="9" spans="1:7" x14ac:dyDescent="0.25">
      <c r="A9" s="1" t="s">
        <v>114</v>
      </c>
      <c r="B9" s="1" t="s">
        <v>100</v>
      </c>
      <c r="C9" s="1" t="s">
        <v>100</v>
      </c>
      <c r="D9" s="1" t="s">
        <v>101</v>
      </c>
      <c r="E9" s="1" t="s">
        <v>102</v>
      </c>
      <c r="F9" s="1" t="s">
        <v>5</v>
      </c>
      <c r="G9">
        <v>1</v>
      </c>
    </row>
    <row r="11" spans="1:7" x14ac:dyDescent="0.25">
      <c r="G11">
        <f>SUM(G1:G10)</f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8" sqref="G8"/>
    </sheetView>
  </sheetViews>
  <sheetFormatPr defaultRowHeight="15" x14ac:dyDescent="0.25"/>
  <sheetData>
    <row r="1" spans="1:7" x14ac:dyDescent="0.25">
      <c r="A1" s="1" t="s">
        <v>69</v>
      </c>
      <c r="B1" s="1" t="s">
        <v>70</v>
      </c>
      <c r="C1" s="1" t="s">
        <v>70</v>
      </c>
      <c r="D1" s="1" t="s">
        <v>71</v>
      </c>
      <c r="E1" s="1" t="s">
        <v>72</v>
      </c>
      <c r="F1" s="1" t="s">
        <v>5</v>
      </c>
      <c r="G1">
        <v>70</v>
      </c>
    </row>
    <row r="2" spans="1:7" x14ac:dyDescent="0.25">
      <c r="A2" s="1" t="s">
        <v>73</v>
      </c>
      <c r="B2" s="1" t="s">
        <v>74</v>
      </c>
      <c r="C2" s="1" t="s">
        <v>75</v>
      </c>
      <c r="D2" s="1" t="s">
        <v>76</v>
      </c>
      <c r="E2" s="1" t="s">
        <v>77</v>
      </c>
      <c r="F2" s="1" t="s">
        <v>5</v>
      </c>
      <c r="G2">
        <v>160</v>
      </c>
    </row>
    <row r="3" spans="1:7" x14ac:dyDescent="0.25">
      <c r="A3" s="1" t="s">
        <v>78</v>
      </c>
      <c r="B3" s="1" t="s">
        <v>79</v>
      </c>
      <c r="C3" s="1" t="s">
        <v>79</v>
      </c>
      <c r="D3" s="1" t="s">
        <v>79</v>
      </c>
      <c r="E3" s="1" t="s">
        <v>80</v>
      </c>
      <c r="F3" s="1" t="s">
        <v>5</v>
      </c>
    </row>
    <row r="4" spans="1:7" x14ac:dyDescent="0.25">
      <c r="A4" s="1" t="s">
        <v>81</v>
      </c>
      <c r="B4" s="1" t="s">
        <v>82</v>
      </c>
      <c r="C4" s="1" t="s">
        <v>83</v>
      </c>
      <c r="D4" s="1" t="s">
        <v>84</v>
      </c>
      <c r="E4" s="1" t="s">
        <v>85</v>
      </c>
      <c r="F4" s="1" t="s">
        <v>5</v>
      </c>
    </row>
    <row r="5" spans="1:7" x14ac:dyDescent="0.25">
      <c r="A5" s="1" t="s">
        <v>86</v>
      </c>
      <c r="B5" s="1" t="s">
        <v>87</v>
      </c>
      <c r="C5" s="1" t="s">
        <v>88</v>
      </c>
      <c r="D5" s="1" t="s">
        <v>89</v>
      </c>
      <c r="E5" s="1" t="s">
        <v>85</v>
      </c>
      <c r="F5" s="1" t="s">
        <v>5</v>
      </c>
    </row>
    <row r="6" spans="1:7" x14ac:dyDescent="0.25">
      <c r="A6" s="1" t="s">
        <v>90</v>
      </c>
      <c r="B6" s="1" t="s">
        <v>91</v>
      </c>
      <c r="C6" s="1" t="s">
        <v>92</v>
      </c>
      <c r="D6" s="1" t="s">
        <v>93</v>
      </c>
      <c r="E6" s="1" t="s">
        <v>85</v>
      </c>
      <c r="F6" s="1" t="s">
        <v>5</v>
      </c>
    </row>
    <row r="7" spans="1:7" x14ac:dyDescent="0.25">
      <c r="G7">
        <f>SUM(G1:G6)</f>
        <v>230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5" workbookViewId="0">
      <selection activeCell="G28" sqref="G28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1</v>
      </c>
    </row>
    <row r="2" spans="1:6" x14ac:dyDescent="0.25">
      <c r="A2" s="1" t="s">
        <v>6</v>
      </c>
      <c r="B2" s="1" t="s">
        <v>1</v>
      </c>
      <c r="C2" s="1" t="s">
        <v>2</v>
      </c>
      <c r="D2" s="1" t="s">
        <v>3</v>
      </c>
      <c r="E2" s="1" t="s">
        <v>4</v>
      </c>
      <c r="F2" s="2">
        <v>1</v>
      </c>
    </row>
    <row r="3" spans="1:6" x14ac:dyDescent="0.25">
      <c r="A3" s="1" t="s">
        <v>7</v>
      </c>
      <c r="B3" s="1" t="s">
        <v>8</v>
      </c>
      <c r="C3" s="1" t="s">
        <v>2</v>
      </c>
      <c r="D3" s="1" t="s">
        <v>3</v>
      </c>
      <c r="E3" s="1" t="s">
        <v>4</v>
      </c>
      <c r="F3" s="2">
        <v>1</v>
      </c>
    </row>
    <row r="4" spans="1:6" x14ac:dyDescent="0.25">
      <c r="A4" s="1" t="s">
        <v>9</v>
      </c>
      <c r="B4" s="1" t="s">
        <v>8</v>
      </c>
      <c r="C4" s="1" t="s">
        <v>2</v>
      </c>
      <c r="D4" s="1" t="s">
        <v>3</v>
      </c>
      <c r="E4" s="1" t="s">
        <v>4</v>
      </c>
      <c r="F4" s="2">
        <v>1</v>
      </c>
    </row>
    <row r="5" spans="1:6" x14ac:dyDescent="0.25">
      <c r="A5" s="1" t="s">
        <v>10</v>
      </c>
      <c r="B5" s="1" t="s">
        <v>11</v>
      </c>
      <c r="C5" s="1" t="s">
        <v>12</v>
      </c>
      <c r="D5" s="1" t="s">
        <v>13</v>
      </c>
      <c r="E5" s="1" t="s">
        <v>4</v>
      </c>
      <c r="F5" s="2">
        <v>1</v>
      </c>
    </row>
    <row r="6" spans="1:6" x14ac:dyDescent="0.25">
      <c r="A6" s="1" t="s">
        <v>14</v>
      </c>
      <c r="B6" s="1" t="s">
        <v>15</v>
      </c>
      <c r="C6" s="1" t="s">
        <v>16</v>
      </c>
      <c r="D6" s="1" t="s">
        <v>17</v>
      </c>
      <c r="E6" s="1" t="s">
        <v>4</v>
      </c>
      <c r="F6" s="2">
        <v>1</v>
      </c>
    </row>
    <row r="7" spans="1:6" x14ac:dyDescent="0.25">
      <c r="A7" s="1" t="s">
        <v>18</v>
      </c>
      <c r="B7" s="1" t="s">
        <v>19</v>
      </c>
      <c r="C7" s="1" t="s">
        <v>16</v>
      </c>
      <c r="D7" s="1" t="s">
        <v>17</v>
      </c>
      <c r="E7" s="1" t="s">
        <v>4</v>
      </c>
      <c r="F7" s="2">
        <v>1</v>
      </c>
    </row>
    <row r="8" spans="1:6" x14ac:dyDescent="0.25">
      <c r="A8" s="1" t="s">
        <v>20</v>
      </c>
      <c r="B8" s="1" t="s">
        <v>21</v>
      </c>
      <c r="C8" s="1" t="s">
        <v>16</v>
      </c>
      <c r="D8" s="1" t="s">
        <v>17</v>
      </c>
      <c r="E8" s="1" t="s">
        <v>4</v>
      </c>
      <c r="F8" s="2">
        <v>1</v>
      </c>
    </row>
    <row r="9" spans="1:6" x14ac:dyDescent="0.25">
      <c r="A9" s="1" t="s">
        <v>22</v>
      </c>
      <c r="B9" s="1" t="s">
        <v>1</v>
      </c>
      <c r="C9" s="1" t="s">
        <v>2</v>
      </c>
      <c r="D9" s="1" t="s">
        <v>3</v>
      </c>
      <c r="E9" s="1" t="s">
        <v>4</v>
      </c>
      <c r="F9" s="2">
        <v>1</v>
      </c>
    </row>
    <row r="10" spans="1:6" x14ac:dyDescent="0.25">
      <c r="A10" s="1" t="s">
        <v>23</v>
      </c>
      <c r="B10" s="1" t="s">
        <v>24</v>
      </c>
      <c r="C10" s="1" t="s">
        <v>16</v>
      </c>
      <c r="D10" s="1" t="s">
        <v>17</v>
      </c>
      <c r="E10" s="1" t="s">
        <v>4</v>
      </c>
      <c r="F10" s="2">
        <v>1</v>
      </c>
    </row>
    <row r="11" spans="1:6" x14ac:dyDescent="0.25">
      <c r="A11" s="1" t="s">
        <v>25</v>
      </c>
      <c r="B11" s="1" t="s">
        <v>26</v>
      </c>
      <c r="C11" s="1" t="s">
        <v>2</v>
      </c>
      <c r="D11" s="1" t="s">
        <v>3</v>
      </c>
      <c r="E11" s="1" t="s">
        <v>4</v>
      </c>
      <c r="F11" s="2">
        <v>1</v>
      </c>
    </row>
    <row r="12" spans="1:6" x14ac:dyDescent="0.25">
      <c r="A12" s="1" t="s">
        <v>27</v>
      </c>
      <c r="B12" s="1" t="s">
        <v>1</v>
      </c>
      <c r="C12" s="1" t="s">
        <v>2</v>
      </c>
      <c r="D12" s="1" t="s">
        <v>3</v>
      </c>
      <c r="E12" s="1" t="s">
        <v>4</v>
      </c>
      <c r="F12" s="2">
        <v>1</v>
      </c>
    </row>
    <row r="13" spans="1:6" x14ac:dyDescent="0.25">
      <c r="A13" s="1" t="s">
        <v>28</v>
      </c>
      <c r="B13" s="1" t="s">
        <v>1</v>
      </c>
      <c r="C13" s="1" t="s">
        <v>2</v>
      </c>
      <c r="D13" s="1" t="s">
        <v>3</v>
      </c>
      <c r="E13" s="1" t="s">
        <v>4</v>
      </c>
      <c r="F13" s="2">
        <v>1</v>
      </c>
    </row>
    <row r="14" spans="1:6" x14ac:dyDescent="0.25">
      <c r="A14" s="1" t="s">
        <v>29</v>
      </c>
      <c r="B14" s="1" t="s">
        <v>8</v>
      </c>
      <c r="C14" s="1" t="s">
        <v>2</v>
      </c>
      <c r="D14" s="1" t="s">
        <v>3</v>
      </c>
      <c r="E14" s="1" t="s">
        <v>4</v>
      </c>
      <c r="F14" s="2">
        <v>1</v>
      </c>
    </row>
    <row r="15" spans="1:6" x14ac:dyDescent="0.25">
      <c r="A15" s="1" t="s">
        <v>30</v>
      </c>
      <c r="B15" s="1" t="s">
        <v>8</v>
      </c>
      <c r="C15" s="1" t="s">
        <v>2</v>
      </c>
      <c r="D15" s="1" t="s">
        <v>3</v>
      </c>
      <c r="E15" s="1" t="s">
        <v>4</v>
      </c>
      <c r="F15" s="2">
        <v>1</v>
      </c>
    </row>
    <row r="16" spans="1:6" x14ac:dyDescent="0.25">
      <c r="A16" s="1" t="s">
        <v>31</v>
      </c>
      <c r="B16" s="1" t="s">
        <v>32</v>
      </c>
      <c r="C16" s="1" t="s">
        <v>2</v>
      </c>
      <c r="D16" s="1" t="s">
        <v>3</v>
      </c>
      <c r="E16" s="1" t="s">
        <v>4</v>
      </c>
      <c r="F16" s="2">
        <v>1</v>
      </c>
    </row>
    <row r="17" spans="1:7" x14ac:dyDescent="0.25">
      <c r="A17" s="1" t="s">
        <v>33</v>
      </c>
      <c r="B17" s="1" t="s">
        <v>1</v>
      </c>
      <c r="C17" s="1" t="s">
        <v>2</v>
      </c>
      <c r="D17" s="1" t="s">
        <v>3</v>
      </c>
      <c r="E17" s="1" t="s">
        <v>4</v>
      </c>
      <c r="F17" s="2">
        <v>1</v>
      </c>
    </row>
    <row r="18" spans="1:7" x14ac:dyDescent="0.25">
      <c r="A18" s="1" t="s">
        <v>34</v>
      </c>
      <c r="B18" s="1" t="s">
        <v>19</v>
      </c>
      <c r="C18" s="1" t="s">
        <v>2</v>
      </c>
      <c r="D18" s="1" t="s">
        <v>3</v>
      </c>
      <c r="E18" s="1" t="s">
        <v>4</v>
      </c>
      <c r="F18" s="2">
        <v>1</v>
      </c>
    </row>
    <row r="19" spans="1:7" x14ac:dyDescent="0.25">
      <c r="A19" s="1" t="s">
        <v>35</v>
      </c>
      <c r="B19" s="1" t="s">
        <v>36</v>
      </c>
      <c r="C19" s="1" t="s">
        <v>2</v>
      </c>
      <c r="D19" s="1" t="s">
        <v>3</v>
      </c>
      <c r="E19" s="1" t="s">
        <v>4</v>
      </c>
      <c r="F19" s="2">
        <v>1</v>
      </c>
    </row>
    <row r="20" spans="1:7" x14ac:dyDescent="0.25">
      <c r="A20" s="1" t="s">
        <v>37</v>
      </c>
      <c r="B20" s="1" t="s">
        <v>38</v>
      </c>
      <c r="C20" s="1" t="s">
        <v>2</v>
      </c>
      <c r="D20" s="1" t="s">
        <v>3</v>
      </c>
      <c r="E20" s="1" t="s">
        <v>4</v>
      </c>
      <c r="F20" s="2">
        <v>1</v>
      </c>
    </row>
    <row r="21" spans="1:7" x14ac:dyDescent="0.25">
      <c r="A21" s="1" t="s">
        <v>39</v>
      </c>
      <c r="B21" s="1" t="s">
        <v>15</v>
      </c>
      <c r="C21" s="1" t="s">
        <v>40</v>
      </c>
      <c r="D21" s="1" t="s">
        <v>41</v>
      </c>
      <c r="E21" s="1" t="s">
        <v>42</v>
      </c>
      <c r="F21" s="2">
        <v>1</v>
      </c>
    </row>
    <row r="22" spans="1:7" x14ac:dyDescent="0.25">
      <c r="A22" s="1" t="s">
        <v>43</v>
      </c>
      <c r="B22" s="1" t="s">
        <v>44</v>
      </c>
      <c r="C22" s="1" t="s">
        <v>12</v>
      </c>
      <c r="D22" s="1" t="s">
        <v>13</v>
      </c>
      <c r="E22" s="1" t="s">
        <v>4</v>
      </c>
      <c r="F22" s="2">
        <v>1</v>
      </c>
    </row>
    <row r="23" spans="1:7" x14ac:dyDescent="0.25">
      <c r="A23" s="1" t="s">
        <v>45</v>
      </c>
      <c r="B23" s="1" t="s">
        <v>26</v>
      </c>
      <c r="C23" s="1" t="s">
        <v>2</v>
      </c>
      <c r="D23" s="1" t="s">
        <v>3</v>
      </c>
      <c r="E23" s="1" t="s">
        <v>4</v>
      </c>
      <c r="F23" s="2">
        <v>1</v>
      </c>
    </row>
    <row r="24" spans="1:7" x14ac:dyDescent="0.25">
      <c r="A24" s="1" t="s">
        <v>46</v>
      </c>
      <c r="B24" s="1" t="s">
        <v>8</v>
      </c>
      <c r="C24" s="1" t="s">
        <v>2</v>
      </c>
      <c r="D24" s="1" t="s">
        <v>3</v>
      </c>
      <c r="E24" s="1" t="s">
        <v>4</v>
      </c>
      <c r="F24" s="2">
        <v>1</v>
      </c>
    </row>
    <row r="25" spans="1:7" x14ac:dyDescent="0.25">
      <c r="A25" s="1" t="s">
        <v>47</v>
      </c>
      <c r="B25" s="1" t="s">
        <v>8</v>
      </c>
      <c r="C25" s="1" t="s">
        <v>2</v>
      </c>
      <c r="D25" s="1" t="s">
        <v>3</v>
      </c>
      <c r="E25" s="1" t="s">
        <v>4</v>
      </c>
      <c r="F25" s="2">
        <v>1</v>
      </c>
    </row>
    <row r="26" spans="1:7" x14ac:dyDescent="0.25">
      <c r="A26" s="1" t="s">
        <v>48</v>
      </c>
      <c r="B26" s="1" t="s">
        <v>8</v>
      </c>
      <c r="C26" s="1" t="s">
        <v>2</v>
      </c>
      <c r="D26" s="1" t="s">
        <v>3</v>
      </c>
      <c r="E26" s="1" t="s">
        <v>4</v>
      </c>
      <c r="F26" s="2">
        <v>1</v>
      </c>
    </row>
    <row r="27" spans="1:7" x14ac:dyDescent="0.25">
      <c r="F27" s="1">
        <f>SUM(F1:F26)</f>
        <v>26</v>
      </c>
      <c r="G27" s="1">
        <f>F27*5</f>
        <v>130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17" workbookViewId="0">
      <selection activeCell="F24" sqref="F24"/>
    </sheetView>
  </sheetViews>
  <sheetFormatPr defaultRowHeight="15" x14ac:dyDescent="0.25"/>
  <sheetData>
    <row r="1" spans="1:6" x14ac:dyDescent="0.25">
      <c r="A1" s="1" t="s">
        <v>115</v>
      </c>
      <c r="B1" s="1" t="s">
        <v>116</v>
      </c>
      <c r="C1" s="1" t="s">
        <v>117</v>
      </c>
      <c r="D1" s="1" t="s">
        <v>118</v>
      </c>
      <c r="E1" s="1" t="s">
        <v>4</v>
      </c>
      <c r="F1" s="2">
        <v>1</v>
      </c>
    </row>
    <row r="2" spans="1:6" x14ac:dyDescent="0.25">
      <c r="A2" s="1" t="s">
        <v>119</v>
      </c>
      <c r="B2" s="1" t="s">
        <v>120</v>
      </c>
      <c r="C2" s="1" t="s">
        <v>117</v>
      </c>
      <c r="D2" s="1" t="s">
        <v>118</v>
      </c>
      <c r="E2" s="1" t="s">
        <v>4</v>
      </c>
      <c r="F2" s="2">
        <v>1</v>
      </c>
    </row>
    <row r="3" spans="1:6" x14ac:dyDescent="0.25">
      <c r="A3" s="1" t="s">
        <v>121</v>
      </c>
      <c r="B3" s="1" t="s">
        <v>120</v>
      </c>
      <c r="C3" s="1" t="s">
        <v>117</v>
      </c>
      <c r="D3" s="1" t="s">
        <v>118</v>
      </c>
      <c r="E3" s="1" t="s">
        <v>4</v>
      </c>
      <c r="F3" s="2">
        <v>1</v>
      </c>
    </row>
    <row r="4" spans="1:6" x14ac:dyDescent="0.25">
      <c r="A4" s="1" t="s">
        <v>122</v>
      </c>
      <c r="B4" s="1" t="s">
        <v>116</v>
      </c>
      <c r="C4" s="1" t="s">
        <v>117</v>
      </c>
      <c r="D4" s="1" t="s">
        <v>118</v>
      </c>
      <c r="E4" s="1" t="s">
        <v>4</v>
      </c>
      <c r="F4" s="2">
        <v>1</v>
      </c>
    </row>
    <row r="5" spans="1:6" x14ac:dyDescent="0.25">
      <c r="A5" s="1" t="s">
        <v>123</v>
      </c>
      <c r="B5" s="1" t="s">
        <v>116</v>
      </c>
      <c r="C5" s="1" t="s">
        <v>117</v>
      </c>
      <c r="D5" s="1" t="s">
        <v>118</v>
      </c>
      <c r="E5" s="1" t="s">
        <v>4</v>
      </c>
      <c r="F5" s="2">
        <v>1</v>
      </c>
    </row>
    <row r="6" spans="1:6" x14ac:dyDescent="0.25">
      <c r="A6" s="1" t="s">
        <v>124</v>
      </c>
      <c r="B6" s="1" t="s">
        <v>116</v>
      </c>
      <c r="C6" s="1" t="s">
        <v>117</v>
      </c>
      <c r="D6" s="1" t="s">
        <v>118</v>
      </c>
      <c r="E6" s="1" t="s">
        <v>4</v>
      </c>
      <c r="F6" s="2">
        <v>1</v>
      </c>
    </row>
    <row r="7" spans="1:6" x14ac:dyDescent="0.25">
      <c r="A7" s="1" t="s">
        <v>125</v>
      </c>
      <c r="B7" s="1" t="s">
        <v>126</v>
      </c>
      <c r="C7" s="1" t="s">
        <v>117</v>
      </c>
      <c r="D7" s="1" t="s">
        <v>118</v>
      </c>
      <c r="E7" s="1" t="s">
        <v>4</v>
      </c>
      <c r="F7" s="2">
        <v>1</v>
      </c>
    </row>
    <row r="8" spans="1:6" x14ac:dyDescent="0.25">
      <c r="A8" s="1" t="s">
        <v>127</v>
      </c>
      <c r="B8" s="1" t="s">
        <v>126</v>
      </c>
      <c r="C8" s="1" t="s">
        <v>117</v>
      </c>
      <c r="D8" s="1" t="s">
        <v>118</v>
      </c>
      <c r="E8" s="1" t="s">
        <v>4</v>
      </c>
      <c r="F8" s="2">
        <v>1</v>
      </c>
    </row>
    <row r="9" spans="1:6" x14ac:dyDescent="0.25">
      <c r="A9" s="1" t="s">
        <v>128</v>
      </c>
      <c r="B9" s="1" t="s">
        <v>126</v>
      </c>
      <c r="C9" s="1" t="s">
        <v>117</v>
      </c>
      <c r="D9" s="1" t="s">
        <v>118</v>
      </c>
      <c r="E9" s="1" t="s">
        <v>4</v>
      </c>
      <c r="F9" s="2">
        <v>1</v>
      </c>
    </row>
    <row r="10" spans="1:6" x14ac:dyDescent="0.25">
      <c r="A10" s="1" t="s">
        <v>129</v>
      </c>
      <c r="B10" s="1" t="s">
        <v>116</v>
      </c>
      <c r="C10" s="1" t="s">
        <v>117</v>
      </c>
      <c r="D10" s="1" t="s">
        <v>118</v>
      </c>
      <c r="E10" s="1" t="s">
        <v>4</v>
      </c>
      <c r="F10" s="2">
        <v>1</v>
      </c>
    </row>
    <row r="11" spans="1:6" x14ac:dyDescent="0.25">
      <c r="A11" s="1" t="s">
        <v>130</v>
      </c>
      <c r="B11" s="1" t="s">
        <v>131</v>
      </c>
      <c r="C11" s="1" t="s">
        <v>117</v>
      </c>
      <c r="D11" s="1" t="s">
        <v>118</v>
      </c>
      <c r="E11" s="1" t="s">
        <v>4</v>
      </c>
      <c r="F11" s="2">
        <v>1</v>
      </c>
    </row>
    <row r="12" spans="1:6" x14ac:dyDescent="0.25">
      <c r="A12" s="1" t="s">
        <v>132</v>
      </c>
      <c r="B12" s="1" t="s">
        <v>133</v>
      </c>
      <c r="C12" s="1" t="s">
        <v>117</v>
      </c>
      <c r="D12" s="1" t="s">
        <v>118</v>
      </c>
      <c r="E12" s="1" t="s">
        <v>4</v>
      </c>
      <c r="F12" s="2">
        <v>1</v>
      </c>
    </row>
    <row r="13" spans="1:6" x14ac:dyDescent="0.25">
      <c r="A13" s="1" t="s">
        <v>134</v>
      </c>
      <c r="B13" s="1" t="s">
        <v>135</v>
      </c>
      <c r="C13" s="1" t="s">
        <v>117</v>
      </c>
      <c r="D13" s="1" t="s">
        <v>118</v>
      </c>
      <c r="E13" s="1" t="s">
        <v>4</v>
      </c>
      <c r="F13" s="2">
        <v>1</v>
      </c>
    </row>
    <row r="14" spans="1:6" x14ac:dyDescent="0.25">
      <c r="A14" s="1" t="s">
        <v>136</v>
      </c>
      <c r="B14" s="1" t="s">
        <v>116</v>
      </c>
      <c r="C14" s="1" t="s">
        <v>117</v>
      </c>
      <c r="D14" s="1" t="s">
        <v>118</v>
      </c>
      <c r="E14" s="1" t="s">
        <v>4</v>
      </c>
      <c r="F14" s="2">
        <v>1</v>
      </c>
    </row>
    <row r="15" spans="1:6" x14ac:dyDescent="0.25">
      <c r="A15" s="1" t="s">
        <v>137</v>
      </c>
      <c r="B15" s="1" t="s">
        <v>116</v>
      </c>
      <c r="C15" s="1" t="s">
        <v>117</v>
      </c>
      <c r="D15" s="1" t="s">
        <v>118</v>
      </c>
      <c r="E15" s="1" t="s">
        <v>4</v>
      </c>
      <c r="F15" s="2">
        <v>1</v>
      </c>
    </row>
    <row r="16" spans="1:6" x14ac:dyDescent="0.25">
      <c r="A16" s="1" t="s">
        <v>138</v>
      </c>
      <c r="B16" s="1" t="s">
        <v>116</v>
      </c>
      <c r="C16" s="1" t="s">
        <v>117</v>
      </c>
      <c r="D16" s="1" t="s">
        <v>118</v>
      </c>
      <c r="E16" s="1" t="s">
        <v>4</v>
      </c>
      <c r="F16" s="2">
        <v>1</v>
      </c>
    </row>
    <row r="17" spans="1:6" x14ac:dyDescent="0.25">
      <c r="A17" s="1" t="s">
        <v>139</v>
      </c>
      <c r="B17" s="1" t="s">
        <v>116</v>
      </c>
      <c r="C17" s="1" t="s">
        <v>117</v>
      </c>
      <c r="D17" s="1" t="s">
        <v>118</v>
      </c>
      <c r="E17" s="1" t="s">
        <v>4</v>
      </c>
      <c r="F17" s="2">
        <v>1</v>
      </c>
    </row>
    <row r="18" spans="1:6" x14ac:dyDescent="0.25">
      <c r="A18" s="1" t="s">
        <v>140</v>
      </c>
      <c r="B18" s="1" t="s">
        <v>120</v>
      </c>
      <c r="C18" s="1" t="s">
        <v>117</v>
      </c>
      <c r="D18" s="1" t="s">
        <v>118</v>
      </c>
      <c r="E18" s="1" t="s">
        <v>4</v>
      </c>
      <c r="F18" s="2">
        <v>1</v>
      </c>
    </row>
    <row r="19" spans="1:6" x14ac:dyDescent="0.25">
      <c r="A19" s="1" t="s">
        <v>141</v>
      </c>
      <c r="B19" s="1" t="s">
        <v>142</v>
      </c>
      <c r="C19" s="1" t="s">
        <v>117</v>
      </c>
      <c r="D19" s="1" t="s">
        <v>118</v>
      </c>
      <c r="E19" s="1" t="s">
        <v>4</v>
      </c>
      <c r="F19" s="2">
        <v>1</v>
      </c>
    </row>
    <row r="20" spans="1:6" x14ac:dyDescent="0.25">
      <c r="A20" s="1" t="s">
        <v>143</v>
      </c>
      <c r="B20" s="1" t="s">
        <v>120</v>
      </c>
      <c r="C20" s="1" t="s">
        <v>117</v>
      </c>
      <c r="D20" s="1" t="s">
        <v>118</v>
      </c>
      <c r="E20" s="1" t="s">
        <v>4</v>
      </c>
      <c r="F20" s="2">
        <v>1</v>
      </c>
    </row>
    <row r="21" spans="1:6" x14ac:dyDescent="0.25">
      <c r="A21" s="1" t="s">
        <v>144</v>
      </c>
      <c r="B21" s="1" t="s">
        <v>120</v>
      </c>
      <c r="C21" s="1" t="s">
        <v>117</v>
      </c>
      <c r="D21" s="1" t="s">
        <v>118</v>
      </c>
      <c r="E21" s="1" t="s">
        <v>4</v>
      </c>
      <c r="F21" s="2">
        <v>1</v>
      </c>
    </row>
    <row r="22" spans="1:6" x14ac:dyDescent="0.25">
      <c r="A22" s="1" t="s">
        <v>145</v>
      </c>
      <c r="B22" s="1" t="s">
        <v>116</v>
      </c>
      <c r="C22" s="1" t="s">
        <v>117</v>
      </c>
      <c r="D22" s="1" t="s">
        <v>118</v>
      </c>
      <c r="E22" s="1" t="s">
        <v>4</v>
      </c>
      <c r="F22" s="2">
        <v>1</v>
      </c>
    </row>
    <row r="23" spans="1:6" x14ac:dyDescent="0.25">
      <c r="F23">
        <f>SUM(F1:F22)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parts</vt:lpstr>
      <vt:lpstr>Лист4</vt:lpstr>
      <vt:lpstr>Лист3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Кричковский</dc:creator>
  <cp:lastModifiedBy>Вячеслав Кричковский</cp:lastModifiedBy>
  <dcterms:created xsi:type="dcterms:W3CDTF">2018-05-27T18:03:17Z</dcterms:created>
  <dcterms:modified xsi:type="dcterms:W3CDTF">2018-05-27T18:03:18Z</dcterms:modified>
</cp:coreProperties>
</file>