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13_ncr:1_{99AEA6B6-B9A2-40B3-8EF0-E484DCE8A940}" xr6:coauthVersionLast="45" xr6:coauthVersionMax="45" xr10:uidLastSave="{00000000-0000-0000-0000-000000000000}"/>
  <bookViews>
    <workbookView xWindow="-120" yWindow="-120" windowWidth="38640" windowHeight="21240" activeTab="2" xr2:uid="{00000000-000D-0000-FFFF-FFFF00000000}"/>
  </bookViews>
  <sheets>
    <sheet name="Cover" sheetId="4" r:id="rId1"/>
    <sheet name="Data" sheetId="7" r:id="rId2"/>
    <sheet name="Calculations" sheetId="5" r:id="rId3"/>
    <sheet name="Sheet1" sheetId="6" r:id="rId4"/>
    <sheet name="DataOld" sheetId="1" r:id="rId5"/>
    <sheet name="Al_Content" sheetId="3" r:id="rId6"/>
    <sheet name="Inflow" sheetId="2" r:id="rId7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I16" i="5" l="1"/>
  <c r="EC16" i="5"/>
  <c r="DN16" i="5"/>
  <c r="DS16" i="5"/>
  <c r="DX16" i="5"/>
  <c r="DS51" i="5"/>
  <c r="DT51" i="5"/>
  <c r="DU51" i="5"/>
  <c r="DV51" i="5"/>
  <c r="DW51" i="5"/>
  <c r="DX51" i="5"/>
  <c r="DY51" i="5"/>
  <c r="DZ51" i="5"/>
  <c r="EA51" i="5"/>
  <c r="EB51" i="5"/>
  <c r="EC51" i="5"/>
  <c r="ED51" i="5"/>
  <c r="EE51" i="5"/>
  <c r="EF51" i="5"/>
  <c r="EG51" i="5"/>
  <c r="EH51" i="5"/>
  <c r="EI51" i="5"/>
  <c r="EJ51" i="5"/>
  <c r="EK51" i="5"/>
  <c r="EL51" i="5"/>
  <c r="EM51" i="5"/>
  <c r="EN51" i="5"/>
  <c r="EO51" i="5"/>
  <c r="EP51" i="5"/>
  <c r="EQ51" i="5"/>
  <c r="ER51" i="5"/>
  <c r="ES51" i="5"/>
  <c r="ET51" i="5"/>
  <c r="EU51" i="5"/>
  <c r="EV51" i="5"/>
  <c r="EW51" i="5"/>
  <c r="DS52" i="5"/>
  <c r="DT52" i="5"/>
  <c r="DU52" i="5"/>
  <c r="DV52" i="5"/>
  <c r="DW52" i="5"/>
  <c r="DX52" i="5"/>
  <c r="DY52" i="5"/>
  <c r="DZ52" i="5"/>
  <c r="EA52" i="5"/>
  <c r="EB52" i="5"/>
  <c r="EC52" i="5"/>
  <c r="ED52" i="5"/>
  <c r="EE52" i="5"/>
  <c r="EF52" i="5"/>
  <c r="EG52" i="5"/>
  <c r="EH52" i="5"/>
  <c r="EI52" i="5"/>
  <c r="EJ52" i="5"/>
  <c r="EK52" i="5"/>
  <c r="EL52" i="5"/>
  <c r="EM52" i="5"/>
  <c r="EN52" i="5"/>
  <c r="EO52" i="5"/>
  <c r="EP52" i="5"/>
  <c r="EQ52" i="5"/>
  <c r="ER52" i="5"/>
  <c r="ES52" i="5"/>
  <c r="ET52" i="5"/>
  <c r="EU52" i="5"/>
  <c r="EV52" i="5"/>
  <c r="EW52" i="5"/>
  <c r="DS53" i="5"/>
  <c r="DT53" i="5"/>
  <c r="DU53" i="5"/>
  <c r="DV53" i="5"/>
  <c r="DW53" i="5"/>
  <c r="DX53" i="5"/>
  <c r="DY53" i="5"/>
  <c r="DZ53" i="5"/>
  <c r="EA53" i="5"/>
  <c r="EB53" i="5"/>
  <c r="EC53" i="5"/>
  <c r="ED53" i="5"/>
  <c r="EE53" i="5"/>
  <c r="EF53" i="5"/>
  <c r="EG53" i="5"/>
  <c r="EH53" i="5"/>
  <c r="EI53" i="5"/>
  <c r="EJ53" i="5"/>
  <c r="EK53" i="5"/>
  <c r="EL53" i="5"/>
  <c r="EM53" i="5"/>
  <c r="EN53" i="5"/>
  <c r="EO53" i="5"/>
  <c r="EP53" i="5"/>
  <c r="EQ53" i="5"/>
  <c r="ER53" i="5"/>
  <c r="ES53" i="5"/>
  <c r="ET53" i="5"/>
  <c r="EU53" i="5"/>
  <c r="EV53" i="5"/>
  <c r="EW53" i="5"/>
  <c r="DS54" i="5"/>
  <c r="DT54" i="5"/>
  <c r="DU54" i="5"/>
  <c r="DV54" i="5"/>
  <c r="DW54" i="5"/>
  <c r="DX54" i="5"/>
  <c r="DY54" i="5"/>
  <c r="DZ54" i="5"/>
  <c r="EA54" i="5"/>
  <c r="EB54" i="5"/>
  <c r="EC54" i="5"/>
  <c r="ED54" i="5"/>
  <c r="EE54" i="5"/>
  <c r="EF54" i="5"/>
  <c r="EG54" i="5"/>
  <c r="EH54" i="5"/>
  <c r="EI54" i="5"/>
  <c r="EJ54" i="5"/>
  <c r="EK54" i="5"/>
  <c r="EL54" i="5"/>
  <c r="EM54" i="5"/>
  <c r="EN54" i="5"/>
  <c r="EO54" i="5"/>
  <c r="EP54" i="5"/>
  <c r="EQ54" i="5"/>
  <c r="ER54" i="5"/>
  <c r="ES54" i="5"/>
  <c r="ET54" i="5"/>
  <c r="EU54" i="5"/>
  <c r="EV54" i="5"/>
  <c r="EW54" i="5"/>
  <c r="DT50" i="5"/>
  <c r="DU50" i="5"/>
  <c r="DV50" i="5"/>
  <c r="DW50" i="5"/>
  <c r="DX50" i="5"/>
  <c r="DY50" i="5"/>
  <c r="DZ50" i="5"/>
  <c r="EA50" i="5"/>
  <c r="EB50" i="5"/>
  <c r="EC50" i="5"/>
  <c r="ED50" i="5"/>
  <c r="EE50" i="5"/>
  <c r="EF50" i="5"/>
  <c r="EG50" i="5"/>
  <c r="EH50" i="5"/>
  <c r="EI50" i="5"/>
  <c r="EJ50" i="5"/>
  <c r="EK50" i="5"/>
  <c r="EL50" i="5"/>
  <c r="EM50" i="5"/>
  <c r="EN50" i="5"/>
  <c r="EO50" i="5"/>
  <c r="EP50" i="5"/>
  <c r="EQ50" i="5"/>
  <c r="ER50" i="5"/>
  <c r="ES50" i="5"/>
  <c r="ET50" i="5"/>
  <c r="EU50" i="5"/>
  <c r="EV50" i="5"/>
  <c r="EW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AY52" i="5"/>
  <c r="AZ52" i="5"/>
  <c r="BA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X50" i="5"/>
  <c r="BY50" i="5"/>
  <c r="BZ50" i="5"/>
  <c r="CA50" i="5"/>
  <c r="CB50" i="5"/>
  <c r="CC50" i="5"/>
  <c r="CD50" i="5"/>
  <c r="CE50" i="5"/>
  <c r="CF50" i="5"/>
  <c r="CG50" i="5"/>
  <c r="CH50" i="5"/>
  <c r="CI50" i="5"/>
  <c r="CJ50" i="5"/>
  <c r="CK50" i="5"/>
  <c r="CL50" i="5"/>
  <c r="CM50" i="5"/>
  <c r="CN50" i="5"/>
  <c r="CO50" i="5"/>
  <c r="CP50" i="5"/>
  <c r="CQ50" i="5"/>
  <c r="CR50" i="5"/>
  <c r="CS50" i="5"/>
  <c r="CT50" i="5"/>
  <c r="CU50" i="5"/>
  <c r="CV50" i="5"/>
  <c r="CW50" i="5"/>
  <c r="CX50" i="5"/>
  <c r="CY50" i="5"/>
  <c r="CZ50" i="5"/>
  <c r="DA50" i="5"/>
  <c r="DB50" i="5"/>
  <c r="DC50" i="5"/>
  <c r="DD50" i="5"/>
  <c r="DE50" i="5"/>
  <c r="DF50" i="5"/>
  <c r="DG50" i="5"/>
  <c r="DH50" i="5"/>
  <c r="DI50" i="5"/>
  <c r="DJ50" i="5"/>
  <c r="DK50" i="5"/>
  <c r="DL50" i="5"/>
  <c r="DM50" i="5"/>
  <c r="DN50" i="5"/>
  <c r="DO50" i="5"/>
  <c r="DP50" i="5"/>
  <c r="DQ50" i="5"/>
  <c r="DR50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BU51" i="5"/>
  <c r="BV51" i="5"/>
  <c r="BW51" i="5"/>
  <c r="BX51" i="5"/>
  <c r="BY51" i="5"/>
  <c r="BZ51" i="5"/>
  <c r="CA51" i="5"/>
  <c r="CB51" i="5"/>
  <c r="CC51" i="5"/>
  <c r="CD51" i="5"/>
  <c r="CE51" i="5"/>
  <c r="CF51" i="5"/>
  <c r="CG51" i="5"/>
  <c r="CH51" i="5"/>
  <c r="CI51" i="5"/>
  <c r="CJ51" i="5"/>
  <c r="CK51" i="5"/>
  <c r="CL51" i="5"/>
  <c r="CM51" i="5"/>
  <c r="CN51" i="5"/>
  <c r="CO51" i="5"/>
  <c r="CP51" i="5"/>
  <c r="CQ51" i="5"/>
  <c r="CR51" i="5"/>
  <c r="CS51" i="5"/>
  <c r="CT51" i="5"/>
  <c r="CU51" i="5"/>
  <c r="CV51" i="5"/>
  <c r="CW51" i="5"/>
  <c r="CX51" i="5"/>
  <c r="CY51" i="5"/>
  <c r="CZ51" i="5"/>
  <c r="DA51" i="5"/>
  <c r="DB51" i="5"/>
  <c r="DC51" i="5"/>
  <c r="DD51" i="5"/>
  <c r="DE51" i="5"/>
  <c r="DF51" i="5"/>
  <c r="DG51" i="5"/>
  <c r="DH51" i="5"/>
  <c r="DI51" i="5"/>
  <c r="DJ51" i="5"/>
  <c r="DK51" i="5"/>
  <c r="DL51" i="5"/>
  <c r="DM51" i="5"/>
  <c r="DN51" i="5"/>
  <c r="DO51" i="5"/>
  <c r="DP51" i="5"/>
  <c r="DQ51" i="5"/>
  <c r="DR51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BU52" i="5"/>
  <c r="BV52" i="5"/>
  <c r="BW52" i="5"/>
  <c r="BX52" i="5"/>
  <c r="BY52" i="5"/>
  <c r="BZ52" i="5"/>
  <c r="CA52" i="5"/>
  <c r="CB52" i="5"/>
  <c r="CC52" i="5"/>
  <c r="CD52" i="5"/>
  <c r="CE52" i="5"/>
  <c r="CF52" i="5"/>
  <c r="CG52" i="5"/>
  <c r="CH52" i="5"/>
  <c r="CI52" i="5"/>
  <c r="CJ52" i="5"/>
  <c r="CK52" i="5"/>
  <c r="CL52" i="5"/>
  <c r="CM52" i="5"/>
  <c r="CN52" i="5"/>
  <c r="CO52" i="5"/>
  <c r="CP52" i="5"/>
  <c r="CQ52" i="5"/>
  <c r="CR52" i="5"/>
  <c r="CS52" i="5"/>
  <c r="CT52" i="5"/>
  <c r="CU52" i="5"/>
  <c r="CV52" i="5"/>
  <c r="CW52" i="5"/>
  <c r="CX52" i="5"/>
  <c r="CY52" i="5"/>
  <c r="CZ52" i="5"/>
  <c r="DA52" i="5"/>
  <c r="DB52" i="5"/>
  <c r="DC52" i="5"/>
  <c r="DD52" i="5"/>
  <c r="DE52" i="5"/>
  <c r="DF52" i="5"/>
  <c r="DG52" i="5"/>
  <c r="DH52" i="5"/>
  <c r="DI52" i="5"/>
  <c r="DJ52" i="5"/>
  <c r="DK52" i="5"/>
  <c r="DL52" i="5"/>
  <c r="DM52" i="5"/>
  <c r="DN52" i="5"/>
  <c r="DO52" i="5"/>
  <c r="DP52" i="5"/>
  <c r="DQ52" i="5"/>
  <c r="DR52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BU53" i="5"/>
  <c r="BV53" i="5"/>
  <c r="BW53" i="5"/>
  <c r="BX53" i="5"/>
  <c r="BY53" i="5"/>
  <c r="BZ53" i="5"/>
  <c r="CA53" i="5"/>
  <c r="CB53" i="5"/>
  <c r="CC53" i="5"/>
  <c r="CD53" i="5"/>
  <c r="CE53" i="5"/>
  <c r="CF53" i="5"/>
  <c r="CG53" i="5"/>
  <c r="CH53" i="5"/>
  <c r="CI53" i="5"/>
  <c r="CJ53" i="5"/>
  <c r="CK53" i="5"/>
  <c r="CL53" i="5"/>
  <c r="CM53" i="5"/>
  <c r="CN53" i="5"/>
  <c r="CO53" i="5"/>
  <c r="CP53" i="5"/>
  <c r="CQ53" i="5"/>
  <c r="CR53" i="5"/>
  <c r="CS53" i="5"/>
  <c r="CT53" i="5"/>
  <c r="CU53" i="5"/>
  <c r="CV53" i="5"/>
  <c r="CW53" i="5"/>
  <c r="CX53" i="5"/>
  <c r="CY53" i="5"/>
  <c r="CZ53" i="5"/>
  <c r="DA53" i="5"/>
  <c r="DB53" i="5"/>
  <c r="DC53" i="5"/>
  <c r="DD53" i="5"/>
  <c r="DE53" i="5"/>
  <c r="DF53" i="5"/>
  <c r="DG53" i="5"/>
  <c r="DH53" i="5"/>
  <c r="DI53" i="5"/>
  <c r="DJ53" i="5"/>
  <c r="DK53" i="5"/>
  <c r="DL53" i="5"/>
  <c r="DM53" i="5"/>
  <c r="DN53" i="5"/>
  <c r="DO53" i="5"/>
  <c r="DP53" i="5"/>
  <c r="DQ53" i="5"/>
  <c r="DR53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BU54" i="5"/>
  <c r="BV54" i="5"/>
  <c r="BW54" i="5"/>
  <c r="BX54" i="5"/>
  <c r="BY54" i="5"/>
  <c r="BZ54" i="5"/>
  <c r="CA54" i="5"/>
  <c r="CB54" i="5"/>
  <c r="CC54" i="5"/>
  <c r="CD54" i="5"/>
  <c r="CE54" i="5"/>
  <c r="CF54" i="5"/>
  <c r="CG54" i="5"/>
  <c r="CH54" i="5"/>
  <c r="CI54" i="5"/>
  <c r="CJ54" i="5"/>
  <c r="CK54" i="5"/>
  <c r="CL54" i="5"/>
  <c r="CM54" i="5"/>
  <c r="CN54" i="5"/>
  <c r="CO54" i="5"/>
  <c r="CP54" i="5"/>
  <c r="CQ54" i="5"/>
  <c r="CR54" i="5"/>
  <c r="CS54" i="5"/>
  <c r="CT54" i="5"/>
  <c r="CU54" i="5"/>
  <c r="CV54" i="5"/>
  <c r="CW54" i="5"/>
  <c r="CX54" i="5"/>
  <c r="CY54" i="5"/>
  <c r="CZ54" i="5"/>
  <c r="DA54" i="5"/>
  <c r="DB54" i="5"/>
  <c r="DC54" i="5"/>
  <c r="DD54" i="5"/>
  <c r="DE54" i="5"/>
  <c r="DF54" i="5"/>
  <c r="DG54" i="5"/>
  <c r="DH54" i="5"/>
  <c r="DI54" i="5"/>
  <c r="DJ54" i="5"/>
  <c r="DK54" i="5"/>
  <c r="DL54" i="5"/>
  <c r="DM54" i="5"/>
  <c r="DN54" i="5"/>
  <c r="DO54" i="5"/>
  <c r="DP54" i="5"/>
  <c r="DQ54" i="5"/>
  <c r="DR54" i="5"/>
  <c r="DS50" i="5"/>
  <c r="CY45" i="5"/>
  <c r="CZ45" i="5"/>
  <c r="DA45" i="5"/>
  <c r="DB45" i="5"/>
  <c r="DC45" i="5"/>
  <c r="DD45" i="5"/>
  <c r="DE45" i="5"/>
  <c r="DF45" i="5"/>
  <c r="DG45" i="5"/>
  <c r="DH45" i="5"/>
  <c r="DI45" i="5"/>
  <c r="DJ45" i="5"/>
  <c r="DK45" i="5"/>
  <c r="DL45" i="5"/>
  <c r="DM45" i="5"/>
  <c r="DN45" i="5"/>
  <c r="DO45" i="5"/>
  <c r="DP45" i="5"/>
  <c r="DQ45" i="5"/>
  <c r="DR45" i="5"/>
  <c r="DS45" i="5"/>
  <c r="CY44" i="5"/>
  <c r="CZ44" i="5"/>
  <c r="DA44" i="5"/>
  <c r="DB44" i="5"/>
  <c r="DC44" i="5"/>
  <c r="DD44" i="5"/>
  <c r="DE44" i="5"/>
  <c r="DF44" i="5"/>
  <c r="DG44" i="5"/>
  <c r="DH44" i="5"/>
  <c r="DI44" i="5"/>
  <c r="DJ44" i="5"/>
  <c r="DK44" i="5"/>
  <c r="DL44" i="5"/>
  <c r="DM44" i="5"/>
  <c r="DN44" i="5"/>
  <c r="DO44" i="5"/>
  <c r="DP44" i="5"/>
  <c r="DQ44" i="5"/>
  <c r="DR44" i="5"/>
  <c r="DS44" i="5"/>
  <c r="CY46" i="5"/>
  <c r="CZ46" i="5"/>
  <c r="DA46" i="5"/>
  <c r="DB46" i="5"/>
  <c r="DC46" i="5"/>
  <c r="DD46" i="5"/>
  <c r="DE46" i="5"/>
  <c r="DF46" i="5"/>
  <c r="DG46" i="5"/>
  <c r="DH46" i="5"/>
  <c r="DI46" i="5"/>
  <c r="DJ46" i="5"/>
  <c r="DK46" i="5"/>
  <c r="DL46" i="5"/>
  <c r="DM46" i="5"/>
  <c r="DN46" i="5"/>
  <c r="DO46" i="5"/>
  <c r="DP46" i="5"/>
  <c r="DQ46" i="5"/>
  <c r="DR46" i="5"/>
  <c r="DS46" i="5"/>
  <c r="CY47" i="5"/>
  <c r="CZ47" i="5"/>
  <c r="DA47" i="5"/>
  <c r="DB47" i="5"/>
  <c r="DC47" i="5"/>
  <c r="DD47" i="5"/>
  <c r="DE47" i="5"/>
  <c r="DF47" i="5"/>
  <c r="DG47" i="5"/>
  <c r="DH47" i="5"/>
  <c r="DI47" i="5"/>
  <c r="DJ47" i="5"/>
  <c r="DK47" i="5"/>
  <c r="DL47" i="5"/>
  <c r="DM47" i="5"/>
  <c r="DN47" i="5"/>
  <c r="DO47" i="5"/>
  <c r="DP47" i="5"/>
  <c r="DQ47" i="5"/>
  <c r="DR47" i="5"/>
  <c r="DS47" i="5"/>
  <c r="CZ43" i="5"/>
  <c r="DA43" i="5"/>
  <c r="DB43" i="5"/>
  <c r="DC43" i="5"/>
  <c r="DD43" i="5"/>
  <c r="DE43" i="5"/>
  <c r="DF43" i="5"/>
  <c r="DG43" i="5"/>
  <c r="DH43" i="5"/>
  <c r="DI43" i="5"/>
  <c r="DJ43" i="5"/>
  <c r="DK43" i="5"/>
  <c r="DL43" i="5"/>
  <c r="DM43" i="5"/>
  <c r="DN43" i="5"/>
  <c r="DO43" i="5"/>
  <c r="DP43" i="5"/>
  <c r="DQ43" i="5"/>
  <c r="DR43" i="5"/>
  <c r="DS43" i="5"/>
  <c r="CY43" i="5"/>
  <c r="DD2" i="5"/>
  <c r="DD14" i="5"/>
  <c r="DD15" i="5"/>
  <c r="DD18" i="5"/>
  <c r="CY2" i="5"/>
  <c r="CY14" i="5"/>
  <c r="CY15" i="5"/>
  <c r="CY18" i="5"/>
  <c r="CZ18" i="5"/>
  <c r="DA18" i="5"/>
  <c r="DB18" i="5"/>
  <c r="DC18" i="5"/>
  <c r="DI2" i="5"/>
  <c r="DI14" i="5"/>
  <c r="DI15" i="5"/>
  <c r="DI18" i="5"/>
  <c r="DE18" i="5"/>
  <c r="DF18" i="5"/>
  <c r="DG18" i="5"/>
  <c r="DH18" i="5"/>
  <c r="DN2" i="5"/>
  <c r="DN14" i="5"/>
  <c r="DN15" i="5"/>
  <c r="DN18" i="5"/>
  <c r="DJ18" i="5"/>
  <c r="DK18" i="5"/>
  <c r="DL18" i="5"/>
  <c r="DM18" i="5"/>
  <c r="DQ2" i="5"/>
  <c r="DR2" i="5"/>
  <c r="DS2" i="5"/>
  <c r="DS14" i="5"/>
  <c r="DS15" i="5"/>
  <c r="DS18" i="5"/>
  <c r="DO18" i="5"/>
  <c r="DP18" i="5"/>
  <c r="DQ18" i="5"/>
  <c r="DR18" i="5"/>
  <c r="DC2" i="5"/>
  <c r="DC14" i="5"/>
  <c r="CZ2" i="5"/>
  <c r="CZ14" i="5"/>
  <c r="CZ15" i="5"/>
  <c r="DA2" i="5"/>
  <c r="DA14" i="5"/>
  <c r="DA15" i="5"/>
  <c r="DB2" i="5"/>
  <c r="DB14" i="5"/>
  <c r="DB15" i="5"/>
  <c r="DC15" i="5"/>
  <c r="DE2" i="5"/>
  <c r="DE14" i="5"/>
  <c r="DE15" i="5"/>
  <c r="DF2" i="5"/>
  <c r="DF14" i="5"/>
  <c r="DF15" i="5"/>
  <c r="DG2" i="5"/>
  <c r="DG14" i="5"/>
  <c r="DG15" i="5"/>
  <c r="DH2" i="5"/>
  <c r="DH14" i="5"/>
  <c r="DH15" i="5"/>
  <c r="DJ2" i="5"/>
  <c r="DJ14" i="5"/>
  <c r="DJ15" i="5"/>
  <c r="DK2" i="5"/>
  <c r="DK14" i="5"/>
  <c r="DK15" i="5"/>
  <c r="DL2" i="5"/>
  <c r="DL14" i="5"/>
  <c r="DL15" i="5"/>
  <c r="DM2" i="5"/>
  <c r="DM14" i="5"/>
  <c r="DM15" i="5"/>
  <c r="DO2" i="5"/>
  <c r="DO14" i="5"/>
  <c r="DO15" i="5"/>
  <c r="DP2" i="5"/>
  <c r="DP14" i="5"/>
  <c r="DP15" i="5"/>
  <c r="DQ14" i="5"/>
  <c r="DQ15" i="5"/>
  <c r="DR14" i="5"/>
  <c r="DR15" i="5"/>
  <c r="DA11" i="5"/>
  <c r="DB11" i="5"/>
  <c r="DC11" i="5"/>
  <c r="DD11" i="5"/>
  <c r="DE11" i="5"/>
  <c r="DF11" i="5"/>
  <c r="DG11" i="5"/>
  <c r="DH11" i="5"/>
  <c r="DI11" i="5"/>
  <c r="DJ11" i="5"/>
  <c r="DK11" i="5"/>
  <c r="DL11" i="5"/>
  <c r="DM11" i="5"/>
  <c r="DN11" i="5"/>
  <c r="DO11" i="5"/>
  <c r="DP11" i="5"/>
  <c r="DQ11" i="5"/>
  <c r="DR11" i="5"/>
  <c r="DS11" i="5"/>
  <c r="DT11" i="5"/>
  <c r="DU11" i="5"/>
  <c r="DV11" i="5"/>
  <c r="DW11" i="5"/>
  <c r="DX11" i="5"/>
  <c r="DY11" i="5"/>
  <c r="DZ11" i="5"/>
  <c r="EA11" i="5"/>
  <c r="EB11" i="5"/>
  <c r="EC11" i="5"/>
  <c r="ED11" i="5"/>
  <c r="EE11" i="5"/>
  <c r="EF11" i="5"/>
  <c r="EG11" i="5"/>
  <c r="EH11" i="5"/>
  <c r="EI11" i="5"/>
  <c r="EJ11" i="5"/>
  <c r="EK11" i="5"/>
  <c r="EL11" i="5"/>
  <c r="EM11" i="5"/>
  <c r="EN11" i="5"/>
  <c r="EO11" i="5"/>
  <c r="EP11" i="5"/>
  <c r="EQ11" i="5"/>
  <c r="ER11" i="5"/>
  <c r="ES11" i="5"/>
  <c r="ET11" i="5"/>
  <c r="EU11" i="5"/>
  <c r="EV11" i="5"/>
  <c r="EW11" i="5"/>
  <c r="CZ11" i="5"/>
  <c r="CY9" i="5"/>
  <c r="CZ9" i="5"/>
  <c r="DA9" i="5"/>
  <c r="DB9" i="5"/>
  <c r="DC9" i="5"/>
  <c r="DD9" i="5"/>
  <c r="DE9" i="5"/>
  <c r="DF9" i="5"/>
  <c r="DG9" i="5"/>
  <c r="DH9" i="5"/>
  <c r="DI9" i="5"/>
  <c r="DJ9" i="5"/>
  <c r="DK9" i="5"/>
  <c r="DL9" i="5"/>
  <c r="DM9" i="5"/>
  <c r="DN9" i="5"/>
  <c r="DO9" i="5"/>
  <c r="DP9" i="5"/>
  <c r="DR9" i="5"/>
  <c r="DS9" i="5"/>
  <c r="DT2" i="5"/>
  <c r="DT9" i="5"/>
  <c r="DU2" i="5"/>
  <c r="DU9" i="5"/>
  <c r="DV2" i="5"/>
  <c r="DV9" i="5"/>
  <c r="DW2" i="5"/>
  <c r="DW9" i="5"/>
  <c r="DX2" i="5"/>
  <c r="DX9" i="5"/>
  <c r="DY2" i="5"/>
  <c r="DY9" i="5"/>
  <c r="DZ2" i="5"/>
  <c r="DZ9" i="5"/>
  <c r="EA2" i="5"/>
  <c r="EA9" i="5"/>
  <c r="EB2" i="5"/>
  <c r="EB9" i="5"/>
  <c r="EC2" i="5"/>
  <c r="EC9" i="5"/>
  <c r="DQ9" i="5"/>
  <c r="ED2" i="5"/>
  <c r="EE2" i="5"/>
  <c r="EF2" i="5"/>
  <c r="EG2" i="5"/>
  <c r="EH2" i="5"/>
  <c r="EI2" i="5"/>
  <c r="EJ2" i="5"/>
  <c r="EK2" i="5"/>
  <c r="EL2" i="5"/>
  <c r="EM2" i="5"/>
  <c r="EN2" i="5"/>
  <c r="EO2" i="5"/>
  <c r="EP2" i="5"/>
  <c r="EQ2" i="5"/>
  <c r="ER2" i="5"/>
  <c r="ES2" i="5"/>
  <c r="ET2" i="5"/>
  <c r="EU2" i="5"/>
  <c r="EV2" i="5"/>
  <c r="DQ3" i="5"/>
  <c r="DR3" i="5"/>
  <c r="DS3" i="5"/>
  <c r="DT3" i="5"/>
  <c r="DU3" i="5"/>
  <c r="DV3" i="5"/>
  <c r="DW3" i="5"/>
  <c r="DX3" i="5"/>
  <c r="DY3" i="5"/>
  <c r="DZ3" i="5"/>
  <c r="EA3" i="5"/>
  <c r="EB3" i="5"/>
  <c r="EC3" i="5"/>
  <c r="ED3" i="5"/>
  <c r="EE3" i="5"/>
  <c r="EF3" i="5"/>
  <c r="EG3" i="5"/>
  <c r="EH3" i="5"/>
  <c r="EI3" i="5"/>
  <c r="EJ3" i="5"/>
  <c r="EK3" i="5"/>
  <c r="EL3" i="5"/>
  <c r="EM3" i="5"/>
  <c r="EN3" i="5"/>
  <c r="EO3" i="5"/>
  <c r="EP3" i="5"/>
  <c r="EQ3" i="5"/>
  <c r="ER3" i="5"/>
  <c r="ES3" i="5"/>
  <c r="ET3" i="5"/>
  <c r="EU3" i="5"/>
  <c r="EV3" i="5"/>
  <c r="DQ4" i="5"/>
  <c r="DR4" i="5"/>
  <c r="DS4" i="5"/>
  <c r="DT4" i="5"/>
  <c r="DU4" i="5"/>
  <c r="DV4" i="5"/>
  <c r="DW4" i="5"/>
  <c r="DX4" i="5"/>
  <c r="DY4" i="5"/>
  <c r="DZ4" i="5"/>
  <c r="EA4" i="5"/>
  <c r="EB4" i="5"/>
  <c r="EC4" i="5"/>
  <c r="ED4" i="5"/>
  <c r="EE4" i="5"/>
  <c r="EF4" i="5"/>
  <c r="EG4" i="5"/>
  <c r="EH4" i="5"/>
  <c r="EI4" i="5"/>
  <c r="EJ4" i="5"/>
  <c r="EK4" i="5"/>
  <c r="EL4" i="5"/>
  <c r="EM4" i="5"/>
  <c r="EN4" i="5"/>
  <c r="EO4" i="5"/>
  <c r="EP4" i="5"/>
  <c r="EQ4" i="5"/>
  <c r="ER4" i="5"/>
  <c r="ES4" i="5"/>
  <c r="ET4" i="5"/>
  <c r="EU4" i="5"/>
  <c r="EV4" i="5"/>
  <c r="DQ5" i="5"/>
  <c r="DR5" i="5"/>
  <c r="DS5" i="5"/>
  <c r="DT5" i="5"/>
  <c r="DU5" i="5"/>
  <c r="DV5" i="5"/>
  <c r="DW5" i="5"/>
  <c r="DX5" i="5"/>
  <c r="DY5" i="5"/>
  <c r="DZ5" i="5"/>
  <c r="EA5" i="5"/>
  <c r="EB5" i="5"/>
  <c r="EC5" i="5"/>
  <c r="ED5" i="5"/>
  <c r="EE5" i="5"/>
  <c r="EF5" i="5"/>
  <c r="EG5" i="5"/>
  <c r="EH5" i="5"/>
  <c r="EI5" i="5"/>
  <c r="EJ5" i="5"/>
  <c r="EK5" i="5"/>
  <c r="EL5" i="5"/>
  <c r="EM5" i="5"/>
  <c r="EN5" i="5"/>
  <c r="EO5" i="5"/>
  <c r="EP5" i="5"/>
  <c r="EQ5" i="5"/>
  <c r="ER5" i="5"/>
  <c r="ES5" i="5"/>
  <c r="ET5" i="5"/>
  <c r="EU5" i="5"/>
  <c r="EV5" i="5"/>
  <c r="DQ6" i="5"/>
  <c r="DR6" i="5"/>
  <c r="DS6" i="5"/>
  <c r="DT6" i="5"/>
  <c r="DU6" i="5"/>
  <c r="DV6" i="5"/>
  <c r="DW6" i="5"/>
  <c r="DX6" i="5"/>
  <c r="DY6" i="5"/>
  <c r="DZ6" i="5"/>
  <c r="EA6" i="5"/>
  <c r="EB6" i="5"/>
  <c r="EC6" i="5"/>
  <c r="ED6" i="5"/>
  <c r="EE6" i="5"/>
  <c r="EF6" i="5"/>
  <c r="EG6" i="5"/>
  <c r="EH6" i="5"/>
  <c r="EI6" i="5"/>
  <c r="EJ6" i="5"/>
  <c r="EK6" i="5"/>
  <c r="EL6" i="5"/>
  <c r="EM6" i="5"/>
  <c r="EN6" i="5"/>
  <c r="EO6" i="5"/>
  <c r="EP6" i="5"/>
  <c r="EQ6" i="5"/>
  <c r="ER6" i="5"/>
  <c r="ES6" i="5"/>
  <c r="ET6" i="5"/>
  <c r="EU6" i="5"/>
  <c r="EV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Y6" i="5"/>
  <c r="CZ6" i="5"/>
  <c r="DA6" i="5"/>
  <c r="DB6" i="5"/>
  <c r="DC6" i="5"/>
  <c r="DD6" i="5"/>
  <c r="DE6" i="5"/>
  <c r="DF6" i="5"/>
  <c r="DG6" i="5"/>
  <c r="DH6" i="5"/>
  <c r="DI6" i="5"/>
  <c r="DJ6" i="5"/>
  <c r="DK6" i="5"/>
  <c r="DL6" i="5"/>
  <c r="DM6" i="5"/>
  <c r="DN6" i="5"/>
  <c r="DO6" i="5"/>
  <c r="DP6" i="5"/>
  <c r="DP5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DJ3" i="5"/>
  <c r="DK3" i="5"/>
  <c r="DL3" i="5"/>
  <c r="DM3" i="5"/>
  <c r="DN3" i="5"/>
  <c r="DO3" i="5"/>
  <c r="DP3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X4" i="5"/>
  <c r="CY4" i="5"/>
  <c r="CZ4" i="5"/>
  <c r="DA4" i="5"/>
  <c r="DB4" i="5"/>
  <c r="DC4" i="5"/>
  <c r="DD4" i="5"/>
  <c r="DE4" i="5"/>
  <c r="DF4" i="5"/>
  <c r="DG4" i="5"/>
  <c r="DH4" i="5"/>
  <c r="DI4" i="5"/>
  <c r="DJ4" i="5"/>
  <c r="DK4" i="5"/>
  <c r="DL4" i="5"/>
  <c r="DM4" i="5"/>
  <c r="DN4" i="5"/>
  <c r="DO4" i="5"/>
  <c r="DP4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DA5" i="5"/>
  <c r="DB5" i="5"/>
  <c r="DC5" i="5"/>
  <c r="DD5" i="5"/>
  <c r="DE5" i="5"/>
  <c r="DF5" i="5"/>
  <c r="DG5" i="5"/>
  <c r="DH5" i="5"/>
  <c r="DI5" i="5"/>
  <c r="DJ5" i="5"/>
  <c r="DK5" i="5"/>
  <c r="DL5" i="5"/>
  <c r="DM5" i="5"/>
  <c r="DN5" i="5"/>
  <c r="DO5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A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DN3" i="1"/>
  <c r="DO3" i="1"/>
  <c r="DP3" i="1"/>
  <c r="DQ3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DN4" i="1"/>
  <c r="DO4" i="1"/>
  <c r="DP4" i="1"/>
  <c r="DQ4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DN5" i="1"/>
  <c r="DO5" i="1"/>
  <c r="DP5" i="1"/>
  <c r="DQ5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BB2" i="1"/>
  <c r="BC2" i="1"/>
  <c r="BD2" i="1"/>
  <c r="BE2" i="1"/>
  <c r="BF2" i="1"/>
  <c r="BG2" i="1"/>
  <c r="BH2" i="1"/>
  <c r="BI2" i="1"/>
  <c r="BB3" i="1"/>
  <c r="BC3" i="1"/>
  <c r="BD3" i="1"/>
  <c r="BE3" i="1"/>
  <c r="BF3" i="1"/>
  <c r="BG3" i="1"/>
  <c r="BH3" i="1"/>
  <c r="BI3" i="1"/>
  <c r="BB4" i="1"/>
  <c r="BC4" i="1"/>
  <c r="BD4" i="1"/>
  <c r="BE4" i="1"/>
  <c r="BF4" i="1"/>
  <c r="BG4" i="1"/>
  <c r="BH4" i="1"/>
  <c r="BI4" i="1"/>
  <c r="BB5" i="1"/>
  <c r="BC5" i="1"/>
  <c r="BD5" i="1"/>
  <c r="BE5" i="1"/>
  <c r="BF5" i="1"/>
  <c r="BG5" i="1"/>
  <c r="BH5" i="1"/>
  <c r="BI5" i="1"/>
  <c r="BB6" i="1"/>
  <c r="BC6" i="1"/>
  <c r="BD6" i="1"/>
  <c r="BE6" i="1"/>
  <c r="BF6" i="1"/>
  <c r="BG6" i="1"/>
  <c r="BH6" i="1"/>
  <c r="BI6" i="1"/>
  <c r="BA4" i="1"/>
  <c r="BA5" i="1"/>
  <c r="BA6" i="1"/>
  <c r="BA3" i="1"/>
</calcChain>
</file>

<file path=xl/sharedStrings.xml><?xml version="1.0" encoding="utf-8"?>
<sst xmlns="http://schemas.openxmlformats.org/spreadsheetml/2006/main" count="199" uniqueCount="80">
  <si>
    <t>North America</t>
  </si>
  <si>
    <t>Europe</t>
  </si>
  <si>
    <t>China</t>
  </si>
  <si>
    <t>Japan and South Korea</t>
  </si>
  <si>
    <t>Rest of the world</t>
  </si>
  <si>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</si>
  <si>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</si>
  <si>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</si>
  <si>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</si>
  <si>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</si>
  <si>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</si>
  <si>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</si>
  <si>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Powertrain_and_Segments</t>
  </si>
  <si>
    <t># Name of dataset, short and descriptive</t>
  </si>
  <si>
    <t>Dataset_Description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</si>
  <si>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</si>
  <si>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</si>
  <si>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</si>
  <si>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</si>
  <si>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</si>
  <si>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</si>
  <si>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</si>
  <si>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</si>
  <si>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</si>
  <si>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</si>
  <si>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</si>
  <si>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</si>
  <si>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</si>
  <si>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</si>
  <si>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</si>
  <si>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</si>
  <si>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</si>
  <si>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</si>
  <si>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</si>
  <si>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</si>
  <si>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</si>
  <si>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</si>
  <si>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</si>
  <si>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</si>
  <si>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</si>
  <si>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Pristera</t>
  </si>
  <si>
    <t># Name of researcher responsible for last modification</t>
  </si>
  <si>
    <t>Dataset_Version</t>
  </si>
  <si>
    <t>V1.0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</si>
  <si>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</si>
  <si>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</si>
  <si>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</si>
  <si>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</si>
  <si>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</si>
  <si>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</si>
  <si>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</si>
  <si>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</si>
  <si>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</si>
  <si>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</si>
  <si>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</si>
  <si>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</si>
  <si>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</si>
  <si>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</si>
  <si>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5_Regions</t>
  </si>
  <si>
    <t>Region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</si>
  <si>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</si>
  <si>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</si>
  <si>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</si>
  <si>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</si>
  <si>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</si>
  <si>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46afc0b7-ca11-4562-93ff-5340ba76236y</t>
  </si>
  <si>
    <t>Al</t>
  </si>
  <si>
    <t>Element</t>
  </si>
  <si>
    <t>Chemical_Elements</t>
  </si>
  <si>
    <t>kg</t>
  </si>
  <si>
    <t>Aluminium content per passenger car</t>
  </si>
  <si>
    <t>Aluminium_Content</t>
  </si>
  <si>
    <t>Age-cohort</t>
  </si>
  <si>
    <t>ODYM_Classifications_Master_Al_cars</t>
  </si>
  <si>
    <t>AB</t>
  </si>
  <si>
    <t>C</t>
  </si>
  <si>
    <t>DE</t>
  </si>
  <si>
    <t>SUV</t>
  </si>
  <si>
    <t>P_seg</t>
  </si>
  <si>
    <t>Segments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</si>
</sst>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" fontId="0" fillId="0" borderId="0" xfId="0" applyNumberFormat="1"/>
    <xf numFmtId="11" fontId="0" fillId="0" borderId="0" xfId="0" applyNumberForma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14" fontId="2" fillId="0" borderId="0" xfId="0" quotePrefix="1" applyNumberFormat="1" applyFont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0" fontId="0" fillId="0" borderId="0" xfId="0" applyNumberFormat="1" applyFont="1"/>
    <xf numFmtId="0" fontId="0" fillId="0" borderId="0" xfId="0" applyNumberFormat="1"/>
    <xf numFmtId="0" fontId="0" fillId="4" borderId="0" xfId="0" applyNumberFormat="1" applyFill="1"/>
    <xf numFmtId="9" fontId="0" fillId="0" borderId="0" xfId="0" applyNumberForma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805668230865082E-2"/>
          <c:y val="0.11658163860069308"/>
          <c:w val="0.96672631830112143"/>
          <c:h val="0.8507610842049858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Calculations!$CY$1:$EW$1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Calculations!$CY$2:$EW$2</c:f>
              <c:numCache>
                <c:formatCode>General</c:formatCode>
                <c:ptCount val="51"/>
                <c:pt idx="0">
                  <c:v>116.10000000000001</c:v>
                </c:pt>
                <c:pt idx="1">
                  <c:v>120.41999999999935</c:v>
                </c:pt>
                <c:pt idx="2">
                  <c:v>124.74000000000034</c:v>
                </c:pt>
                <c:pt idx="3">
                  <c:v>129.05999999999969</c:v>
                </c:pt>
                <c:pt idx="4">
                  <c:v>133.37999999999903</c:v>
                </c:pt>
                <c:pt idx="5">
                  <c:v>137.70000000000002</c:v>
                </c:pt>
                <c:pt idx="6">
                  <c:v>140.75999999999968</c:v>
                </c:pt>
                <c:pt idx="7">
                  <c:v>143.82000000000016</c:v>
                </c:pt>
                <c:pt idx="8">
                  <c:v>146.87999999999985</c:v>
                </c:pt>
                <c:pt idx="9">
                  <c:v>149.93999999999951</c:v>
                </c:pt>
                <c:pt idx="10">
                  <c:v>153</c:v>
                </c:pt>
                <c:pt idx="11">
                  <c:v>158.13000000000065</c:v>
                </c:pt>
                <c:pt idx="12">
                  <c:v>163.25999999999968</c:v>
                </c:pt>
                <c:pt idx="13">
                  <c:v>168.39000000000033</c:v>
                </c:pt>
                <c:pt idx="14">
                  <c:v>173.52000000000098</c:v>
                </c:pt>
                <c:pt idx="15">
                  <c:v>178.65</c:v>
                </c:pt>
                <c:pt idx="16">
                  <c:v>183.78000000000065</c:v>
                </c:pt>
                <c:pt idx="17">
                  <c:v>188.90999999999968</c:v>
                </c:pt>
                <c:pt idx="18">
                  <c:v>194.04000000000033</c:v>
                </c:pt>
                <c:pt idx="19">
                  <c:v>198.91375000000033</c:v>
                </c:pt>
                <c:pt idx="20">
                  <c:v>203.78750000000034</c:v>
                </c:pt>
                <c:pt idx="21">
                  <c:v>208.66125000000034</c:v>
                </c:pt>
                <c:pt idx="22">
                  <c:v>213.53500000000034</c:v>
                </c:pt>
                <c:pt idx="23">
                  <c:v>218.40875000000034</c:v>
                </c:pt>
                <c:pt idx="24">
                  <c:v>223.28250000000034</c:v>
                </c:pt>
                <c:pt idx="25">
                  <c:v>228.15625000000034</c:v>
                </c:pt>
                <c:pt idx="26">
                  <c:v>233.03000000000034</c:v>
                </c:pt>
                <c:pt idx="27">
                  <c:v>237.90375000000034</c:v>
                </c:pt>
                <c:pt idx="28">
                  <c:v>242.77750000000034</c:v>
                </c:pt>
                <c:pt idx="29">
                  <c:v>247.65125000000035</c:v>
                </c:pt>
                <c:pt idx="30">
                  <c:v>252.52500000000035</c:v>
                </c:pt>
                <c:pt idx="31">
                  <c:v>257.39875000000035</c:v>
                </c:pt>
                <c:pt idx="32">
                  <c:v>262.27250000000032</c:v>
                </c:pt>
                <c:pt idx="33">
                  <c:v>267.14625000000029</c:v>
                </c:pt>
                <c:pt idx="34">
                  <c:v>272.02000000000027</c:v>
                </c:pt>
                <c:pt idx="35">
                  <c:v>276.89375000000024</c:v>
                </c:pt>
                <c:pt idx="36">
                  <c:v>281.76750000000021</c:v>
                </c:pt>
                <c:pt idx="37">
                  <c:v>286.64125000000018</c:v>
                </c:pt>
                <c:pt idx="38">
                  <c:v>291.51500000000016</c:v>
                </c:pt>
                <c:pt idx="39">
                  <c:v>296.38875000000013</c:v>
                </c:pt>
                <c:pt idx="40">
                  <c:v>301.2625000000001</c:v>
                </c:pt>
                <c:pt idx="41">
                  <c:v>306.13625000000008</c:v>
                </c:pt>
                <c:pt idx="42">
                  <c:v>311.01000000000005</c:v>
                </c:pt>
                <c:pt idx="43">
                  <c:v>315.88375000000002</c:v>
                </c:pt>
                <c:pt idx="44">
                  <c:v>320.75749999999999</c:v>
                </c:pt>
                <c:pt idx="45">
                  <c:v>325.63124999999997</c:v>
                </c:pt>
                <c:pt idx="46">
                  <c:v>330.50499999999994</c:v>
                </c:pt>
                <c:pt idx="47">
                  <c:v>335.37874999999991</c:v>
                </c:pt>
                <c:pt idx="48">
                  <c:v>340.25249999999988</c:v>
                </c:pt>
                <c:pt idx="49">
                  <c:v>345.12624999999986</c:v>
                </c:pt>
                <c:pt idx="5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F-4692-97BC-96278756E0D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Calculations!$CY$1:$EW$1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Calculations!$CY$3:$EW$3</c:f>
              <c:numCache>
                <c:formatCode>General</c:formatCode>
                <c:ptCount val="51"/>
                <c:pt idx="0">
                  <c:v>96.285714285714675</c:v>
                </c:pt>
                <c:pt idx="1">
                  <c:v>100.14285714285688</c:v>
                </c:pt>
                <c:pt idx="2">
                  <c:v>104</c:v>
                </c:pt>
                <c:pt idx="3">
                  <c:v>111</c:v>
                </c:pt>
                <c:pt idx="4">
                  <c:v>118</c:v>
                </c:pt>
                <c:pt idx="5">
                  <c:v>125</c:v>
                </c:pt>
                <c:pt idx="6">
                  <c:v>127.14285714285688</c:v>
                </c:pt>
                <c:pt idx="7">
                  <c:v>129.28571428571377</c:v>
                </c:pt>
                <c:pt idx="8">
                  <c:v>131.42857142857156</c:v>
                </c:pt>
                <c:pt idx="9">
                  <c:v>133.57142857142844</c:v>
                </c:pt>
                <c:pt idx="10">
                  <c:v>135.71428571428532</c:v>
                </c:pt>
                <c:pt idx="11">
                  <c:v>137.85714285714221</c:v>
                </c:pt>
                <c:pt idx="12">
                  <c:v>140</c:v>
                </c:pt>
                <c:pt idx="13">
                  <c:v>142.5</c:v>
                </c:pt>
                <c:pt idx="14">
                  <c:v>145</c:v>
                </c:pt>
                <c:pt idx="15">
                  <c:v>147.5</c:v>
                </c:pt>
                <c:pt idx="16">
                  <c:v>150</c:v>
                </c:pt>
                <c:pt idx="17">
                  <c:v>159.66666666666424</c:v>
                </c:pt>
                <c:pt idx="18">
                  <c:v>169.33333333333212</c:v>
                </c:pt>
                <c:pt idx="19">
                  <c:v>174.97916666666549</c:v>
                </c:pt>
                <c:pt idx="20">
                  <c:v>180.62499999999886</c:v>
                </c:pt>
                <c:pt idx="21">
                  <c:v>186.27083333333223</c:v>
                </c:pt>
                <c:pt idx="22">
                  <c:v>191.91666666666561</c:v>
                </c:pt>
                <c:pt idx="23">
                  <c:v>197.56249999999898</c:v>
                </c:pt>
                <c:pt idx="24">
                  <c:v>203.20833333333235</c:v>
                </c:pt>
                <c:pt idx="25">
                  <c:v>208.85416666666572</c:v>
                </c:pt>
                <c:pt idx="26">
                  <c:v>214.49999999999909</c:v>
                </c:pt>
                <c:pt idx="27">
                  <c:v>220.14583333333246</c:v>
                </c:pt>
                <c:pt idx="28">
                  <c:v>225.79166666666583</c:v>
                </c:pt>
                <c:pt idx="29">
                  <c:v>231.4374999999992</c:v>
                </c:pt>
                <c:pt idx="30">
                  <c:v>237.08333333333258</c:v>
                </c:pt>
                <c:pt idx="31">
                  <c:v>242.72916666666595</c:v>
                </c:pt>
                <c:pt idx="32">
                  <c:v>248.37499999999932</c:v>
                </c:pt>
                <c:pt idx="33">
                  <c:v>254.02083333333269</c:v>
                </c:pt>
                <c:pt idx="34">
                  <c:v>259.66666666666606</c:v>
                </c:pt>
                <c:pt idx="35">
                  <c:v>265.31249999999943</c:v>
                </c:pt>
                <c:pt idx="36">
                  <c:v>270.9583333333328</c:v>
                </c:pt>
                <c:pt idx="37">
                  <c:v>276.60416666666617</c:v>
                </c:pt>
                <c:pt idx="38">
                  <c:v>282.24999999999955</c:v>
                </c:pt>
                <c:pt idx="39">
                  <c:v>287.89583333333292</c:v>
                </c:pt>
                <c:pt idx="40">
                  <c:v>293.54166666666629</c:v>
                </c:pt>
                <c:pt idx="41">
                  <c:v>299.18749999999966</c:v>
                </c:pt>
                <c:pt idx="42">
                  <c:v>304.83333333333303</c:v>
                </c:pt>
                <c:pt idx="43">
                  <c:v>310.4791666666664</c:v>
                </c:pt>
                <c:pt idx="44">
                  <c:v>316.12499999999977</c:v>
                </c:pt>
                <c:pt idx="45">
                  <c:v>321.77083333333314</c:v>
                </c:pt>
                <c:pt idx="46">
                  <c:v>327.41666666666652</c:v>
                </c:pt>
                <c:pt idx="47">
                  <c:v>333.06249999999989</c:v>
                </c:pt>
                <c:pt idx="48">
                  <c:v>338.70833333333326</c:v>
                </c:pt>
                <c:pt idx="49">
                  <c:v>344.35416666666663</c:v>
                </c:pt>
                <c:pt idx="50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F-4692-97BC-96278756E0D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Calculations!$CY$1:$EW$1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Calculations!$CY$4:$EW$4</c:f>
              <c:numCache>
                <c:formatCode>General</c:formatCode>
                <c:ptCount val="51"/>
                <c:pt idx="0">
                  <c:v>70.609523809524092</c:v>
                </c:pt>
                <c:pt idx="1">
                  <c:v>73.438095238095045</c:v>
                </c:pt>
                <c:pt idx="2">
                  <c:v>76.266666666666666</c:v>
                </c:pt>
                <c:pt idx="3">
                  <c:v>81.400000000000006</c:v>
                </c:pt>
                <c:pt idx="4">
                  <c:v>86.533333333333346</c:v>
                </c:pt>
                <c:pt idx="5">
                  <c:v>91.666666666666671</c:v>
                </c:pt>
                <c:pt idx="6">
                  <c:v>93.238095238095042</c:v>
                </c:pt>
                <c:pt idx="7">
                  <c:v>94.809523809523427</c:v>
                </c:pt>
                <c:pt idx="8">
                  <c:v>96.380952380952479</c:v>
                </c:pt>
                <c:pt idx="9">
                  <c:v>97.952380952380864</c:v>
                </c:pt>
                <c:pt idx="10">
                  <c:v>99.523809523809248</c:v>
                </c:pt>
                <c:pt idx="11">
                  <c:v>101.09523809523763</c:v>
                </c:pt>
                <c:pt idx="12">
                  <c:v>102.66666666666669</c:v>
                </c:pt>
                <c:pt idx="13">
                  <c:v>104.50000000000001</c:v>
                </c:pt>
                <c:pt idx="14">
                  <c:v>106.33333333333334</c:v>
                </c:pt>
                <c:pt idx="15">
                  <c:v>108.16666666666667</c:v>
                </c:pt>
                <c:pt idx="16">
                  <c:v>110</c:v>
                </c:pt>
                <c:pt idx="17">
                  <c:v>116</c:v>
                </c:pt>
                <c:pt idx="18">
                  <c:v>120</c:v>
                </c:pt>
                <c:pt idx="19">
                  <c:v>124.0625</c:v>
                </c:pt>
                <c:pt idx="20">
                  <c:v>128.125</c:v>
                </c:pt>
                <c:pt idx="21">
                  <c:v>132.1875</c:v>
                </c:pt>
                <c:pt idx="22">
                  <c:v>136.25</c:v>
                </c:pt>
                <c:pt idx="23">
                  <c:v>140.3125</c:v>
                </c:pt>
                <c:pt idx="24">
                  <c:v>144.375</c:v>
                </c:pt>
                <c:pt idx="25">
                  <c:v>148.4375</c:v>
                </c:pt>
                <c:pt idx="26">
                  <c:v>152.5</c:v>
                </c:pt>
                <c:pt idx="27">
                  <c:v>156.5625</c:v>
                </c:pt>
                <c:pt idx="28">
                  <c:v>160.625</c:v>
                </c:pt>
                <c:pt idx="29">
                  <c:v>164.6875</c:v>
                </c:pt>
                <c:pt idx="30">
                  <c:v>168.75</c:v>
                </c:pt>
                <c:pt idx="31">
                  <c:v>172.8125</c:v>
                </c:pt>
                <c:pt idx="32">
                  <c:v>176.875</c:v>
                </c:pt>
                <c:pt idx="33">
                  <c:v>180.9375</c:v>
                </c:pt>
                <c:pt idx="34">
                  <c:v>185</c:v>
                </c:pt>
                <c:pt idx="35">
                  <c:v>189.0625</c:v>
                </c:pt>
                <c:pt idx="36">
                  <c:v>193.125</c:v>
                </c:pt>
                <c:pt idx="37">
                  <c:v>197.1875</c:v>
                </c:pt>
                <c:pt idx="38">
                  <c:v>201.25</c:v>
                </c:pt>
                <c:pt idx="39">
                  <c:v>205.3125</c:v>
                </c:pt>
                <c:pt idx="40">
                  <c:v>209.375</c:v>
                </c:pt>
                <c:pt idx="41">
                  <c:v>213.4375</c:v>
                </c:pt>
                <c:pt idx="42">
                  <c:v>217.5</c:v>
                </c:pt>
                <c:pt idx="43">
                  <c:v>221.5625</c:v>
                </c:pt>
                <c:pt idx="44">
                  <c:v>225.625</c:v>
                </c:pt>
                <c:pt idx="45">
                  <c:v>229.6875</c:v>
                </c:pt>
                <c:pt idx="46">
                  <c:v>233.75</c:v>
                </c:pt>
                <c:pt idx="47">
                  <c:v>237.8125</c:v>
                </c:pt>
                <c:pt idx="48">
                  <c:v>241.875</c:v>
                </c:pt>
                <c:pt idx="49">
                  <c:v>245.9375</c:v>
                </c:pt>
                <c:pt idx="5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DF-4692-97BC-96278756E0D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Calculations!$CY$1:$EW$1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Calculations!$CY$5:$EW$5</c:f>
              <c:numCache>
                <c:formatCode>General</c:formatCode>
                <c:ptCount val="51"/>
                <c:pt idx="0">
                  <c:v>101.42857142857156</c:v>
                </c:pt>
                <c:pt idx="1">
                  <c:v>102.71428571428578</c:v>
                </c:pt>
                <c:pt idx="2">
                  <c:v>104</c:v>
                </c:pt>
                <c:pt idx="3">
                  <c:v>106.5</c:v>
                </c:pt>
                <c:pt idx="4">
                  <c:v>109</c:v>
                </c:pt>
                <c:pt idx="5">
                  <c:v>111.5</c:v>
                </c:pt>
                <c:pt idx="6">
                  <c:v>114</c:v>
                </c:pt>
                <c:pt idx="7">
                  <c:v>116.5</c:v>
                </c:pt>
                <c:pt idx="8">
                  <c:v>119</c:v>
                </c:pt>
                <c:pt idx="9">
                  <c:v>121.5</c:v>
                </c:pt>
                <c:pt idx="10">
                  <c:v>124</c:v>
                </c:pt>
                <c:pt idx="11">
                  <c:v>126.5</c:v>
                </c:pt>
                <c:pt idx="12">
                  <c:v>129</c:v>
                </c:pt>
                <c:pt idx="13">
                  <c:v>131.5</c:v>
                </c:pt>
                <c:pt idx="14">
                  <c:v>134</c:v>
                </c:pt>
                <c:pt idx="15">
                  <c:v>136.5</c:v>
                </c:pt>
                <c:pt idx="16">
                  <c:v>139</c:v>
                </c:pt>
                <c:pt idx="17">
                  <c:v>141.5</c:v>
                </c:pt>
                <c:pt idx="18">
                  <c:v>144</c:v>
                </c:pt>
                <c:pt idx="19">
                  <c:v>148.875</c:v>
                </c:pt>
                <c:pt idx="20">
                  <c:v>153.75</c:v>
                </c:pt>
                <c:pt idx="21">
                  <c:v>158.625</c:v>
                </c:pt>
                <c:pt idx="22">
                  <c:v>163.5</c:v>
                </c:pt>
                <c:pt idx="23">
                  <c:v>168.375</c:v>
                </c:pt>
                <c:pt idx="24">
                  <c:v>173.25</c:v>
                </c:pt>
                <c:pt idx="25">
                  <c:v>178.125</c:v>
                </c:pt>
                <c:pt idx="26">
                  <c:v>183</c:v>
                </c:pt>
                <c:pt idx="27">
                  <c:v>187.875</c:v>
                </c:pt>
                <c:pt idx="28">
                  <c:v>192.75</c:v>
                </c:pt>
                <c:pt idx="29">
                  <c:v>197.625</c:v>
                </c:pt>
                <c:pt idx="30">
                  <c:v>202.5</c:v>
                </c:pt>
                <c:pt idx="31">
                  <c:v>207.375</c:v>
                </c:pt>
                <c:pt idx="32">
                  <c:v>212.25</c:v>
                </c:pt>
                <c:pt idx="33">
                  <c:v>217.125</c:v>
                </c:pt>
                <c:pt idx="34">
                  <c:v>222</c:v>
                </c:pt>
                <c:pt idx="35">
                  <c:v>226.875</c:v>
                </c:pt>
                <c:pt idx="36">
                  <c:v>231.75</c:v>
                </c:pt>
                <c:pt idx="37">
                  <c:v>236.625</c:v>
                </c:pt>
                <c:pt idx="38">
                  <c:v>241.5</c:v>
                </c:pt>
                <c:pt idx="39">
                  <c:v>246.375</c:v>
                </c:pt>
                <c:pt idx="40">
                  <c:v>251.25</c:v>
                </c:pt>
                <c:pt idx="41">
                  <c:v>256.125</c:v>
                </c:pt>
                <c:pt idx="42">
                  <c:v>261</c:v>
                </c:pt>
                <c:pt idx="43">
                  <c:v>265.875</c:v>
                </c:pt>
                <c:pt idx="44">
                  <c:v>270.75</c:v>
                </c:pt>
                <c:pt idx="45">
                  <c:v>275.625</c:v>
                </c:pt>
                <c:pt idx="46">
                  <c:v>280.5</c:v>
                </c:pt>
                <c:pt idx="47">
                  <c:v>285.375</c:v>
                </c:pt>
                <c:pt idx="48">
                  <c:v>290.25</c:v>
                </c:pt>
                <c:pt idx="49">
                  <c:v>295.125</c:v>
                </c:pt>
                <c:pt idx="5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DF-4692-97BC-96278756E0D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Calculations!$CY$1:$EW$1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Calculations!$CY$6:$EW$6</c:f>
              <c:numCache>
                <c:formatCode>General</c:formatCode>
                <c:ptCount val="51"/>
                <c:pt idx="0">
                  <c:v>83.447619047619384</c:v>
                </c:pt>
                <c:pt idx="1">
                  <c:v>86.790476190475971</c:v>
                </c:pt>
                <c:pt idx="2">
                  <c:v>90.133333333333326</c:v>
                </c:pt>
                <c:pt idx="3">
                  <c:v>96.2</c:v>
                </c:pt>
                <c:pt idx="4">
                  <c:v>102.26666666666668</c:v>
                </c:pt>
                <c:pt idx="5">
                  <c:v>108.33333333333334</c:v>
                </c:pt>
                <c:pt idx="6">
                  <c:v>110.19047619047596</c:v>
                </c:pt>
                <c:pt idx="7">
                  <c:v>112.0476190476186</c:v>
                </c:pt>
                <c:pt idx="8">
                  <c:v>113.90476190476201</c:v>
                </c:pt>
                <c:pt idx="9">
                  <c:v>115.76190476190465</c:v>
                </c:pt>
                <c:pt idx="10">
                  <c:v>117.61904761904728</c:v>
                </c:pt>
                <c:pt idx="11">
                  <c:v>119.47619047618991</c:v>
                </c:pt>
                <c:pt idx="12">
                  <c:v>121.33333333333334</c:v>
                </c:pt>
                <c:pt idx="13">
                  <c:v>123.5</c:v>
                </c:pt>
                <c:pt idx="14">
                  <c:v>125.66666666666667</c:v>
                </c:pt>
                <c:pt idx="15">
                  <c:v>127.83333333333334</c:v>
                </c:pt>
                <c:pt idx="16">
                  <c:v>130</c:v>
                </c:pt>
                <c:pt idx="17">
                  <c:v>137.83333333333212</c:v>
                </c:pt>
                <c:pt idx="18">
                  <c:v>144.66666666666606</c:v>
                </c:pt>
                <c:pt idx="19">
                  <c:v>147.95833333333275</c:v>
                </c:pt>
                <c:pt idx="20">
                  <c:v>151.24999999999943</c:v>
                </c:pt>
                <c:pt idx="21">
                  <c:v>154.54166666666612</c:v>
                </c:pt>
                <c:pt idx="22">
                  <c:v>157.8333333333328</c:v>
                </c:pt>
                <c:pt idx="23">
                  <c:v>161.12499999999949</c:v>
                </c:pt>
                <c:pt idx="24">
                  <c:v>164.41666666666617</c:v>
                </c:pt>
                <c:pt idx="25">
                  <c:v>167.70833333333286</c:v>
                </c:pt>
                <c:pt idx="26">
                  <c:v>170.99999999999955</c:v>
                </c:pt>
                <c:pt idx="27">
                  <c:v>174.29166666666623</c:v>
                </c:pt>
                <c:pt idx="28">
                  <c:v>177.58333333333292</c:v>
                </c:pt>
                <c:pt idx="29">
                  <c:v>180.8749999999996</c:v>
                </c:pt>
                <c:pt idx="30">
                  <c:v>184.16666666666629</c:v>
                </c:pt>
                <c:pt idx="31">
                  <c:v>187.45833333333297</c:v>
                </c:pt>
                <c:pt idx="32">
                  <c:v>190.74999999999966</c:v>
                </c:pt>
                <c:pt idx="33">
                  <c:v>194.04166666666634</c:v>
                </c:pt>
                <c:pt idx="34">
                  <c:v>197.33333333333303</c:v>
                </c:pt>
                <c:pt idx="35">
                  <c:v>200.62499999999972</c:v>
                </c:pt>
                <c:pt idx="36">
                  <c:v>203.9166666666664</c:v>
                </c:pt>
                <c:pt idx="37">
                  <c:v>207.20833333333309</c:v>
                </c:pt>
                <c:pt idx="38">
                  <c:v>210.49999999999977</c:v>
                </c:pt>
                <c:pt idx="39">
                  <c:v>213.79166666666646</c:v>
                </c:pt>
                <c:pt idx="40">
                  <c:v>217.08333333333314</c:v>
                </c:pt>
                <c:pt idx="41">
                  <c:v>220.37499999999983</c:v>
                </c:pt>
                <c:pt idx="42">
                  <c:v>223.66666666666652</c:v>
                </c:pt>
                <c:pt idx="43">
                  <c:v>226.9583333333332</c:v>
                </c:pt>
                <c:pt idx="44">
                  <c:v>230.24999999999989</c:v>
                </c:pt>
                <c:pt idx="45">
                  <c:v>233.54166666666657</c:v>
                </c:pt>
                <c:pt idx="46">
                  <c:v>236.83333333333326</c:v>
                </c:pt>
                <c:pt idx="47">
                  <c:v>240.12499999999994</c:v>
                </c:pt>
                <c:pt idx="48">
                  <c:v>243.41666666666663</c:v>
                </c:pt>
                <c:pt idx="49">
                  <c:v>246.70833333333331</c:v>
                </c:pt>
                <c:pt idx="50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DF-4692-97BC-96278756E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788712"/>
        <c:axId val="1322789040"/>
      </c:lineChart>
      <c:catAx>
        <c:axId val="132278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789040"/>
        <c:crosses val="autoZero"/>
        <c:auto val="1"/>
        <c:lblAlgn val="ctr"/>
        <c:lblOffset val="100"/>
        <c:noMultiLvlLbl val="0"/>
      </c:catAx>
      <c:valAx>
        <c:axId val="13227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78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805668230865082E-2"/>
          <c:y val="0.11658163860069308"/>
          <c:w val="0.96672631830112143"/>
          <c:h val="0.8507610842049858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Calculations!$CY$50:$EW$50</c:f>
              <c:numCache>
                <c:formatCode>General</c:formatCode>
                <c:ptCount val="51"/>
                <c:pt idx="0">
                  <c:v>102.52674342778313</c:v>
                </c:pt>
                <c:pt idx="1">
                  <c:v>106.34169202044426</c:v>
                </c:pt>
                <c:pt idx="2">
                  <c:v>110.15664061310682</c:v>
                </c:pt>
                <c:pt idx="3">
                  <c:v>113.97158920576796</c:v>
                </c:pt>
                <c:pt idx="4">
                  <c:v>117.78653779842907</c:v>
                </c:pt>
                <c:pt idx="5">
                  <c:v>121.60148639109164</c:v>
                </c:pt>
                <c:pt idx="6">
                  <c:v>124.3037416442267</c:v>
                </c:pt>
                <c:pt idx="7">
                  <c:v>127.00599689736251</c:v>
                </c:pt>
                <c:pt idx="8">
                  <c:v>129.7082521504976</c:v>
                </c:pt>
                <c:pt idx="9">
                  <c:v>132.41050740363266</c:v>
                </c:pt>
                <c:pt idx="10">
                  <c:v>135.11276265676847</c:v>
                </c:pt>
                <c:pt idx="11">
                  <c:v>139.64301411055482</c:v>
                </c:pt>
                <c:pt idx="12">
                  <c:v>144.17326556433972</c:v>
                </c:pt>
                <c:pt idx="13">
                  <c:v>148.70351701812606</c:v>
                </c:pt>
                <c:pt idx="14">
                  <c:v>153.23376847191238</c:v>
                </c:pt>
                <c:pt idx="15">
                  <c:v>157.76401992569731</c:v>
                </c:pt>
                <c:pt idx="16">
                  <c:v>162.29427137948363</c:v>
                </c:pt>
                <c:pt idx="17">
                  <c:v>166.82452283326856</c:v>
                </c:pt>
                <c:pt idx="18">
                  <c:v>171.35477428705488</c:v>
                </c:pt>
                <c:pt idx="19">
                  <c:v>175.65873394063937</c:v>
                </c:pt>
                <c:pt idx="20">
                  <c:v>179.96269359422385</c:v>
                </c:pt>
                <c:pt idx="21">
                  <c:v>184.26665324780834</c:v>
                </c:pt>
                <c:pt idx="22">
                  <c:v>188.57061290139282</c:v>
                </c:pt>
                <c:pt idx="23">
                  <c:v>192.87457255497728</c:v>
                </c:pt>
                <c:pt idx="24">
                  <c:v>197.17853220856176</c:v>
                </c:pt>
                <c:pt idx="25">
                  <c:v>201.48249186214625</c:v>
                </c:pt>
                <c:pt idx="26">
                  <c:v>205.78645151573073</c:v>
                </c:pt>
                <c:pt idx="27">
                  <c:v>210.09041116931522</c:v>
                </c:pt>
                <c:pt idx="28">
                  <c:v>214.3943708228997</c:v>
                </c:pt>
                <c:pt idx="29">
                  <c:v>218.69833047648416</c:v>
                </c:pt>
                <c:pt idx="30">
                  <c:v>223.00229013006864</c:v>
                </c:pt>
                <c:pt idx="31">
                  <c:v>227.30624978365313</c:v>
                </c:pt>
                <c:pt idx="32">
                  <c:v>231.61020943723759</c:v>
                </c:pt>
                <c:pt idx="33">
                  <c:v>235.91416909082204</c:v>
                </c:pt>
                <c:pt idx="34">
                  <c:v>240.2181287444065</c:v>
                </c:pt>
                <c:pt idx="35">
                  <c:v>244.52208839799096</c:v>
                </c:pt>
                <c:pt idx="36">
                  <c:v>248.82604805157541</c:v>
                </c:pt>
                <c:pt idx="37">
                  <c:v>253.13000770515987</c:v>
                </c:pt>
                <c:pt idx="38">
                  <c:v>257.43396735874433</c:v>
                </c:pt>
                <c:pt idx="39">
                  <c:v>261.73792701232878</c:v>
                </c:pt>
                <c:pt idx="40">
                  <c:v>266.04188666591324</c:v>
                </c:pt>
                <c:pt idx="41">
                  <c:v>270.3458463194977</c:v>
                </c:pt>
                <c:pt idx="42">
                  <c:v>274.64980597308215</c:v>
                </c:pt>
                <c:pt idx="43">
                  <c:v>278.95376562666661</c:v>
                </c:pt>
                <c:pt idx="44">
                  <c:v>283.25772528025107</c:v>
                </c:pt>
                <c:pt idx="45">
                  <c:v>287.56168493383552</c:v>
                </c:pt>
                <c:pt idx="46">
                  <c:v>291.86564458741998</c:v>
                </c:pt>
                <c:pt idx="47">
                  <c:v>296.16960424100444</c:v>
                </c:pt>
                <c:pt idx="48">
                  <c:v>300.47356389458889</c:v>
                </c:pt>
                <c:pt idx="49">
                  <c:v>304.77752354817335</c:v>
                </c:pt>
                <c:pt idx="50">
                  <c:v>309.08148320175792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7-4A59-B525-17EE6C35204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Calculations!$CY$51:$EW$51</c:f>
              <c:numCache>
                <c:formatCode>General</c:formatCode>
                <c:ptCount val="51"/>
                <c:pt idx="0">
                  <c:v>100.52399825282068</c:v>
                </c:pt>
                <c:pt idx="1">
                  <c:v>104.55092399885287</c:v>
                </c:pt>
                <c:pt idx="2">
                  <c:v>108.577849744886</c:v>
                </c:pt>
                <c:pt idx="3">
                  <c:v>115.88597424694562</c:v>
                </c:pt>
                <c:pt idx="4">
                  <c:v>123.19409874900526</c:v>
                </c:pt>
                <c:pt idx="5">
                  <c:v>130.50222325106489</c:v>
                </c:pt>
                <c:pt idx="6">
                  <c:v>132.73940422108288</c:v>
                </c:pt>
                <c:pt idx="7">
                  <c:v>134.97658519110087</c:v>
                </c:pt>
                <c:pt idx="8">
                  <c:v>137.21376616111979</c:v>
                </c:pt>
                <c:pt idx="9">
                  <c:v>139.45094713113778</c:v>
                </c:pt>
                <c:pt idx="10">
                  <c:v>141.68812810115577</c:v>
                </c:pt>
                <c:pt idx="11">
                  <c:v>143.92530907117376</c:v>
                </c:pt>
                <c:pt idx="12">
                  <c:v>146.16249004119268</c:v>
                </c:pt>
                <c:pt idx="13">
                  <c:v>148.77253450621399</c:v>
                </c:pt>
                <c:pt idx="14">
                  <c:v>151.38257897123529</c:v>
                </c:pt>
                <c:pt idx="15">
                  <c:v>153.99262343625657</c:v>
                </c:pt>
                <c:pt idx="16">
                  <c:v>156.60266790127787</c:v>
                </c:pt>
                <c:pt idx="17">
                  <c:v>166.69483983269103</c:v>
                </c:pt>
                <c:pt idx="18">
                  <c:v>176.78701176410797</c:v>
                </c:pt>
                <c:pt idx="19">
                  <c:v>182.68136218094779</c:v>
                </c:pt>
                <c:pt idx="20">
                  <c:v>188.5757125977876</c:v>
                </c:pt>
                <c:pt idx="21">
                  <c:v>194.47006301462739</c:v>
                </c:pt>
                <c:pt idx="22">
                  <c:v>200.3644134314672</c:v>
                </c:pt>
                <c:pt idx="23">
                  <c:v>206.25876384830701</c:v>
                </c:pt>
                <c:pt idx="24">
                  <c:v>212.1531142651468</c:v>
                </c:pt>
                <c:pt idx="25">
                  <c:v>218.04746468198661</c:v>
                </c:pt>
                <c:pt idx="26">
                  <c:v>223.94181509882642</c:v>
                </c:pt>
                <c:pt idx="27">
                  <c:v>229.83616551566621</c:v>
                </c:pt>
                <c:pt idx="28">
                  <c:v>235.73051593250602</c:v>
                </c:pt>
                <c:pt idx="29">
                  <c:v>241.62486634934584</c:v>
                </c:pt>
                <c:pt idx="30">
                  <c:v>247.51921676618562</c:v>
                </c:pt>
                <c:pt idx="31">
                  <c:v>253.41356718302544</c:v>
                </c:pt>
                <c:pt idx="32">
                  <c:v>259.30791759986522</c:v>
                </c:pt>
                <c:pt idx="33">
                  <c:v>265.20226801670503</c:v>
                </c:pt>
                <c:pt idx="34">
                  <c:v>271.09661843354485</c:v>
                </c:pt>
                <c:pt idx="35">
                  <c:v>276.99096885038466</c:v>
                </c:pt>
                <c:pt idx="36">
                  <c:v>282.88531926722447</c:v>
                </c:pt>
                <c:pt idx="37">
                  <c:v>288.77966968406423</c:v>
                </c:pt>
                <c:pt idx="38">
                  <c:v>294.67402010090404</c:v>
                </c:pt>
                <c:pt idx="39">
                  <c:v>300.56837051774386</c:v>
                </c:pt>
                <c:pt idx="40">
                  <c:v>306.46272093458367</c:v>
                </c:pt>
                <c:pt idx="41">
                  <c:v>312.35707135142349</c:v>
                </c:pt>
                <c:pt idx="42">
                  <c:v>318.2514217682633</c:v>
                </c:pt>
                <c:pt idx="43">
                  <c:v>324.14577218510306</c:v>
                </c:pt>
                <c:pt idx="44">
                  <c:v>330.04012260194287</c:v>
                </c:pt>
                <c:pt idx="45">
                  <c:v>335.93447301878268</c:v>
                </c:pt>
                <c:pt idx="46">
                  <c:v>341.8288234356225</c:v>
                </c:pt>
                <c:pt idx="47">
                  <c:v>347.72317385246231</c:v>
                </c:pt>
                <c:pt idx="48">
                  <c:v>353.61752426930212</c:v>
                </c:pt>
                <c:pt idx="49">
                  <c:v>359.51187468614188</c:v>
                </c:pt>
                <c:pt idx="50">
                  <c:v>365.40622510298169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7-4A59-B525-17EE6C35204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Calculations!$CY$52:$EW$52</c:f>
              <c:numCache>
                <c:formatCode>General</c:formatCode>
                <c:ptCount val="51"/>
                <c:pt idx="0">
                  <c:v>67.596377636878358</c:v>
                </c:pt>
                <c:pt idx="1">
                  <c:v>70.304244396812194</c:v>
                </c:pt>
                <c:pt idx="2">
                  <c:v>73.01211115674667</c:v>
                </c:pt>
                <c:pt idx="3">
                  <c:v>77.926387869220008</c:v>
                </c:pt>
                <c:pt idx="4">
                  <c:v>82.840664581693346</c:v>
                </c:pt>
                <c:pt idx="5">
                  <c:v>87.75494129416667</c:v>
                </c:pt>
                <c:pt idx="6">
                  <c:v>89.259311716352187</c:v>
                </c:pt>
                <c:pt idx="7">
                  <c:v>90.763682138537732</c:v>
                </c:pt>
                <c:pt idx="8">
                  <c:v>92.268052560723902</c:v>
                </c:pt>
                <c:pt idx="9">
                  <c:v>93.772422982909433</c:v>
                </c:pt>
                <c:pt idx="10">
                  <c:v>95.276793405094978</c:v>
                </c:pt>
                <c:pt idx="11">
                  <c:v>96.781163827280508</c:v>
                </c:pt>
                <c:pt idx="12">
                  <c:v>98.285534249466679</c:v>
                </c:pt>
                <c:pt idx="13">
                  <c:v>100.04063307535002</c:v>
                </c:pt>
                <c:pt idx="14">
                  <c:v>101.79573190123334</c:v>
                </c:pt>
                <c:pt idx="15">
                  <c:v>103.55083072711668</c:v>
                </c:pt>
                <c:pt idx="16">
                  <c:v>105.305929553</c:v>
                </c:pt>
                <c:pt idx="17">
                  <c:v>111.0498893468</c:v>
                </c:pt>
                <c:pt idx="18">
                  <c:v>114.879195876</c:v>
                </c:pt>
                <c:pt idx="19">
                  <c:v>118.76833531971874</c:v>
                </c:pt>
                <c:pt idx="20">
                  <c:v>122.65747476343751</c:v>
                </c:pt>
                <c:pt idx="21">
                  <c:v>126.54661420715625</c:v>
                </c:pt>
                <c:pt idx="22">
                  <c:v>130.435753650875</c:v>
                </c:pt>
                <c:pt idx="23">
                  <c:v>134.32489309459376</c:v>
                </c:pt>
                <c:pt idx="24">
                  <c:v>138.21403253831249</c:v>
                </c:pt>
                <c:pt idx="25">
                  <c:v>142.10317198203126</c:v>
                </c:pt>
                <c:pt idx="26">
                  <c:v>145.99231142574999</c:v>
                </c:pt>
                <c:pt idx="27">
                  <c:v>149.88145086946875</c:v>
                </c:pt>
                <c:pt idx="28">
                  <c:v>153.77059031318751</c:v>
                </c:pt>
                <c:pt idx="29">
                  <c:v>157.65972975690624</c:v>
                </c:pt>
                <c:pt idx="30">
                  <c:v>161.54886920062501</c:v>
                </c:pt>
                <c:pt idx="31">
                  <c:v>165.43800864434374</c:v>
                </c:pt>
                <c:pt idx="32">
                  <c:v>169.3271480880625</c:v>
                </c:pt>
                <c:pt idx="33">
                  <c:v>173.21628753178126</c:v>
                </c:pt>
                <c:pt idx="34">
                  <c:v>177.1054269755</c:v>
                </c:pt>
                <c:pt idx="35">
                  <c:v>180.99456641921876</c:v>
                </c:pt>
                <c:pt idx="36">
                  <c:v>184.88370586293749</c:v>
                </c:pt>
                <c:pt idx="37">
                  <c:v>188.77284530665625</c:v>
                </c:pt>
                <c:pt idx="38">
                  <c:v>192.66198475037501</c:v>
                </c:pt>
                <c:pt idx="39">
                  <c:v>196.55112419409375</c:v>
                </c:pt>
                <c:pt idx="40">
                  <c:v>200.44026363781251</c:v>
                </c:pt>
                <c:pt idx="41">
                  <c:v>204.32940308153124</c:v>
                </c:pt>
                <c:pt idx="42">
                  <c:v>208.21854252525</c:v>
                </c:pt>
                <c:pt idx="43">
                  <c:v>212.10768196896876</c:v>
                </c:pt>
                <c:pt idx="44">
                  <c:v>215.9968214126875</c:v>
                </c:pt>
                <c:pt idx="45">
                  <c:v>219.88596085640626</c:v>
                </c:pt>
                <c:pt idx="46">
                  <c:v>223.77510030012499</c:v>
                </c:pt>
                <c:pt idx="47">
                  <c:v>227.66423974384375</c:v>
                </c:pt>
                <c:pt idx="48">
                  <c:v>231.55337918756251</c:v>
                </c:pt>
                <c:pt idx="49">
                  <c:v>235.44251863128125</c:v>
                </c:pt>
                <c:pt idx="50">
                  <c:v>239.33165807500001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97-4A59-B525-17EE6C35204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Calculations!$CY$53:$EW$53</c:f>
              <c:numCache>
                <c:formatCode>General</c:formatCode>
                <c:ptCount val="51"/>
                <c:pt idx="0">
                  <c:v>111.35233623192833</c:v>
                </c:pt>
                <c:pt idx="1">
                  <c:v>112.76384471937524</c:v>
                </c:pt>
                <c:pt idx="2">
                  <c:v>114.17535320682215</c:v>
                </c:pt>
                <c:pt idx="3">
                  <c:v>116.9199530435246</c:v>
                </c:pt>
                <c:pt idx="4">
                  <c:v>119.66455288022706</c:v>
                </c:pt>
                <c:pt idx="5">
                  <c:v>122.40915271692951</c:v>
                </c:pt>
                <c:pt idx="6">
                  <c:v>125.15375255363197</c:v>
                </c:pt>
                <c:pt idx="7">
                  <c:v>127.89835239033442</c:v>
                </c:pt>
                <c:pt idx="8">
                  <c:v>130.64295222703689</c:v>
                </c:pt>
                <c:pt idx="9">
                  <c:v>133.38755206373935</c:v>
                </c:pt>
                <c:pt idx="10">
                  <c:v>136.13215190044178</c:v>
                </c:pt>
                <c:pt idx="11">
                  <c:v>138.87675173714425</c:v>
                </c:pt>
                <c:pt idx="12">
                  <c:v>141.62135157384671</c:v>
                </c:pt>
                <c:pt idx="13">
                  <c:v>144.36595141054917</c:v>
                </c:pt>
                <c:pt idx="14">
                  <c:v>147.11055124725161</c:v>
                </c:pt>
                <c:pt idx="15">
                  <c:v>149.85515108395407</c:v>
                </c:pt>
                <c:pt idx="16">
                  <c:v>152.59975092065653</c:v>
                </c:pt>
                <c:pt idx="17">
                  <c:v>155.344350757359</c:v>
                </c:pt>
                <c:pt idx="18">
                  <c:v>158.08895059406143</c:v>
                </c:pt>
                <c:pt idx="19">
                  <c:v>163.44092027563121</c:v>
                </c:pt>
                <c:pt idx="20">
                  <c:v>168.79288995720103</c:v>
                </c:pt>
                <c:pt idx="21">
                  <c:v>174.14485963877081</c:v>
                </c:pt>
                <c:pt idx="22">
                  <c:v>179.49682932034059</c:v>
                </c:pt>
                <c:pt idx="23">
                  <c:v>184.84879900191038</c:v>
                </c:pt>
                <c:pt idx="24">
                  <c:v>190.20076868348016</c:v>
                </c:pt>
                <c:pt idx="25">
                  <c:v>195.55273836504995</c:v>
                </c:pt>
                <c:pt idx="26">
                  <c:v>200.90470804661973</c:v>
                </c:pt>
                <c:pt idx="27">
                  <c:v>206.25667772818954</c:v>
                </c:pt>
                <c:pt idx="28">
                  <c:v>211.60864740975933</c:v>
                </c:pt>
                <c:pt idx="29">
                  <c:v>216.96061709132911</c:v>
                </c:pt>
                <c:pt idx="30">
                  <c:v>222.3125867728989</c:v>
                </c:pt>
                <c:pt idx="31">
                  <c:v>227.66455645446868</c:v>
                </c:pt>
                <c:pt idx="32">
                  <c:v>233.01652613603846</c:v>
                </c:pt>
                <c:pt idx="33">
                  <c:v>238.36849581760828</c:v>
                </c:pt>
                <c:pt idx="34">
                  <c:v>243.72046549917806</c:v>
                </c:pt>
                <c:pt idx="35">
                  <c:v>249.07243518074785</c:v>
                </c:pt>
                <c:pt idx="36">
                  <c:v>254.42440486231763</c:v>
                </c:pt>
                <c:pt idx="37">
                  <c:v>259.77637454388741</c:v>
                </c:pt>
                <c:pt idx="38">
                  <c:v>265.12834422545723</c:v>
                </c:pt>
                <c:pt idx="39">
                  <c:v>270.48031390702698</c:v>
                </c:pt>
                <c:pt idx="40">
                  <c:v>275.83228358859679</c:v>
                </c:pt>
                <c:pt idx="41">
                  <c:v>281.18425327016655</c:v>
                </c:pt>
                <c:pt idx="42">
                  <c:v>286.53622295173636</c:v>
                </c:pt>
                <c:pt idx="43">
                  <c:v>291.88819263330612</c:v>
                </c:pt>
                <c:pt idx="44">
                  <c:v>297.24016231487593</c:v>
                </c:pt>
                <c:pt idx="45">
                  <c:v>302.59213199644574</c:v>
                </c:pt>
                <c:pt idx="46">
                  <c:v>307.9441016780155</c:v>
                </c:pt>
                <c:pt idx="47">
                  <c:v>313.29607135958531</c:v>
                </c:pt>
                <c:pt idx="48">
                  <c:v>318.64804104115507</c:v>
                </c:pt>
                <c:pt idx="49">
                  <c:v>324.00001072272488</c:v>
                </c:pt>
                <c:pt idx="50">
                  <c:v>329.35198040429469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97-4A59-B525-17EE6C35204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Calculations!$CY$54:$EW$54</c:f>
              <c:numCache>
                <c:formatCode>General</c:formatCode>
                <c:ptCount val="51"/>
                <c:pt idx="0">
                  <c:v>82.911239797286029</c:v>
                </c:pt>
                <c:pt idx="1">
                  <c:v>86.232609937532814</c:v>
                </c:pt>
                <c:pt idx="2">
                  <c:v>89.55398007778038</c:v>
                </c:pt>
                <c:pt idx="3">
                  <c:v>95.581651813784845</c:v>
                </c:pt>
                <c:pt idx="4">
                  <c:v>101.60932354978929</c:v>
                </c:pt>
                <c:pt idx="5">
                  <c:v>107.63699528579374</c:v>
                </c:pt>
                <c:pt idx="6">
                  <c:v>109.48220091926426</c:v>
                </c:pt>
                <c:pt idx="7">
                  <c:v>111.32740655273479</c:v>
                </c:pt>
                <c:pt idx="8">
                  <c:v>113.17261218620609</c:v>
                </c:pt>
                <c:pt idx="9">
                  <c:v>115.01781781967662</c:v>
                </c:pt>
                <c:pt idx="10">
                  <c:v>116.86302345314715</c:v>
                </c:pt>
                <c:pt idx="11">
                  <c:v>118.70822908661768</c:v>
                </c:pt>
                <c:pt idx="12">
                  <c:v>120.553434720089</c:v>
                </c:pt>
                <c:pt idx="13">
                  <c:v>122.70617462580486</c:v>
                </c:pt>
                <c:pt idx="14">
                  <c:v>124.85891453152074</c:v>
                </c:pt>
                <c:pt idx="15">
                  <c:v>127.01165443723661</c:v>
                </c:pt>
                <c:pt idx="16">
                  <c:v>129.16439434295248</c:v>
                </c:pt>
                <c:pt idx="17">
                  <c:v>136.94737707900097</c:v>
                </c:pt>
                <c:pt idx="18">
                  <c:v>143.73678755087474</c:v>
                </c:pt>
                <c:pt idx="19">
                  <c:v>147.00729625378924</c:v>
                </c:pt>
                <c:pt idx="20">
                  <c:v>150.27780495670376</c:v>
                </c:pt>
                <c:pt idx="21">
                  <c:v>153.54831365961829</c:v>
                </c:pt>
                <c:pt idx="22">
                  <c:v>156.81882236253281</c:v>
                </c:pt>
                <c:pt idx="23">
                  <c:v>160.08933106544734</c:v>
                </c:pt>
                <c:pt idx="24">
                  <c:v>163.35983976836184</c:v>
                </c:pt>
                <c:pt idx="25">
                  <c:v>166.63034847127636</c:v>
                </c:pt>
                <c:pt idx="26">
                  <c:v>169.90085717419089</c:v>
                </c:pt>
                <c:pt idx="27">
                  <c:v>173.17136587710542</c:v>
                </c:pt>
                <c:pt idx="28">
                  <c:v>176.44187458001994</c:v>
                </c:pt>
                <c:pt idx="29">
                  <c:v>179.71238328293447</c:v>
                </c:pt>
                <c:pt idx="30">
                  <c:v>182.98289198584897</c:v>
                </c:pt>
                <c:pt idx="31">
                  <c:v>186.25340068876349</c:v>
                </c:pt>
                <c:pt idx="32">
                  <c:v>189.52390939167802</c:v>
                </c:pt>
                <c:pt idx="33">
                  <c:v>192.79441809459254</c:v>
                </c:pt>
                <c:pt idx="34">
                  <c:v>196.06492679750707</c:v>
                </c:pt>
                <c:pt idx="35">
                  <c:v>199.33543550042157</c:v>
                </c:pt>
                <c:pt idx="36">
                  <c:v>202.60594420333609</c:v>
                </c:pt>
                <c:pt idx="37">
                  <c:v>205.87645290625062</c:v>
                </c:pt>
                <c:pt idx="38">
                  <c:v>209.14696160916515</c:v>
                </c:pt>
                <c:pt idx="39">
                  <c:v>212.41747031207967</c:v>
                </c:pt>
                <c:pt idx="40">
                  <c:v>215.68797901499417</c:v>
                </c:pt>
                <c:pt idx="41">
                  <c:v>218.9584877179087</c:v>
                </c:pt>
                <c:pt idx="42">
                  <c:v>222.22899642082322</c:v>
                </c:pt>
                <c:pt idx="43">
                  <c:v>225.49950512373775</c:v>
                </c:pt>
                <c:pt idx="44">
                  <c:v>228.77001382665227</c:v>
                </c:pt>
                <c:pt idx="45">
                  <c:v>232.0405225295668</c:v>
                </c:pt>
                <c:pt idx="46">
                  <c:v>235.3110312324813</c:v>
                </c:pt>
                <c:pt idx="47">
                  <c:v>238.58153993539582</c:v>
                </c:pt>
                <c:pt idx="48">
                  <c:v>241.85204863831035</c:v>
                </c:pt>
                <c:pt idx="49">
                  <c:v>245.12255734122488</c:v>
                </c:pt>
                <c:pt idx="50">
                  <c:v>248.3930660441394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97-4A59-B525-17EE6C352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788712"/>
        <c:axId val="1322789040"/>
      </c:lineChart>
      <c:catAx>
        <c:axId val="132278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789040"/>
        <c:crosses val="autoZero"/>
        <c:auto val="1"/>
        <c:lblAlgn val="ctr"/>
        <c:lblOffset val="100"/>
        <c:noMultiLvlLbl val="0"/>
      </c:catAx>
      <c:valAx>
        <c:axId val="13227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278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133</xdr:col>
      <xdr:colOff>100853</xdr:colOff>
      <xdr:row>12</xdr:row>
      <xdr:rowOff>100853</xdr:rowOff>
    </xdr:from>
    <xdr:to>
      <xdr:col>155</xdr:col>
      <xdr:colOff>203946</xdr:colOff>
      <xdr:row>47</xdr:row>
      <xdr:rowOff>118781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FF125-95E0-4A17-BF3E-4D630E0A36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132</xdr:col>
      <xdr:colOff>638735</xdr:colOff>
      <xdr:row>55</xdr:row>
      <xdr:rowOff>123265</xdr:rowOff>
    </xdr:from>
    <xdr:to>
      <xdr:col>155</xdr:col>
      <xdr:colOff>13446</xdr:colOff>
      <xdr:row>90</xdr:row>
      <xdr:rowOff>141193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037FF7-324F-4765-843E-30029356F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BF55C-8A11-4070-A8E6-96671C1EB4ED}">
  <dimension ref="A1:H28"/>
  <sheetViews>
    <sheetView workbookViewId="0">
      <selection activeCell="B4" sqref="B4"/>
    </sheetView>
  </sheetViews>
  <sheetFormatPr defaultColWidth="11.42578125" defaultRowHeight="15" x14ac:dyDescent="0.25"/>
  <cols>
    <col min="1" max="1" width="34.42578125" bestFit="1" customWidth="1"/>
    <col min="2" max="2" width="36" customWidth="1"/>
    <col min="3" max="3" width="15.7109375" customWidth="1"/>
    <col min="4" max="4" width="20.28515625" bestFit="1" customWidth="1"/>
    <col min="6" max="6" width="34.85546875" bestFit="1" customWidth="1"/>
  </cols>
  <sheetData>
    <row r="1" spans="1:8" x14ac:dyDescent="0.25">
      <c r="A1" s="4" t="s">
        <v>5</v>
      </c>
      <c r="B1" s="5"/>
      <c r="C1" s="5"/>
      <c r="D1" s="5"/>
      <c r="E1" s="6" t="s">
        <v>6</v>
      </c>
      <c r="F1" s="5"/>
      <c r="G1" s="6" t="s">
        <v>6</v>
      </c>
      <c r="H1" s="5" t="s">
        <v>7</v>
      </c>
    </row>
    <row r="2" spans="1:8" x14ac:dyDescent="0.25">
      <c r="A2" s="7" t="s">
        <v>8</v>
      </c>
      <c r="B2" s="6" t="s">
        <v>9</v>
      </c>
      <c r="C2" s="5"/>
      <c r="D2" s="5"/>
      <c r="E2" s="6" t="s">
        <v>6</v>
      </c>
      <c r="F2" s="5"/>
      <c r="G2" s="6" t="s">
        <v>6</v>
      </c>
      <c r="H2" s="5" t="s">
        <v>10</v>
      </c>
    </row>
    <row r="3" spans="1:8" x14ac:dyDescent="0.25">
      <c r="A3" s="7" t="s">
        <v>11</v>
      </c>
      <c r="B3" t="s">
        <v>71</v>
      </c>
      <c r="C3" s="5"/>
      <c r="D3" s="5"/>
      <c r="E3" s="5"/>
      <c r="F3" s="5"/>
      <c r="G3" s="6" t="s">
        <v>6</v>
      </c>
      <c r="H3" s="5" t="s">
        <v>13</v>
      </c>
    </row>
    <row r="4" spans="1:8" x14ac:dyDescent="0.25">
      <c r="A4" s="7" t="s">
        <v>14</v>
      </c>
      <c r="B4" s="5" t="s">
        <v>70</v>
      </c>
      <c r="C4" s="8" t="s">
        <v>15</v>
      </c>
      <c r="D4" s="8" t="s">
        <v>16</v>
      </c>
      <c r="E4" s="5"/>
      <c r="F4" s="5"/>
      <c r="G4" s="6" t="s">
        <v>6</v>
      </c>
      <c r="H4" s="5" t="s">
        <v>17</v>
      </c>
    </row>
    <row r="5" spans="1:8" x14ac:dyDescent="0.25">
      <c r="A5" s="7" t="s">
        <v>18</v>
      </c>
      <c r="B5" s="5" t="s">
        <v>19</v>
      </c>
      <c r="C5" s="9" t="s">
        <v>69</v>
      </c>
      <c r="D5" s="9">
        <v>1</v>
      </c>
      <c r="E5" s="5"/>
      <c r="F5" s="5"/>
      <c r="G5" s="6" t="s">
        <v>6</v>
      </c>
      <c r="H5" s="5" t="s">
        <v>20</v>
      </c>
    </row>
    <row r="6" spans="1:8" x14ac:dyDescent="0.25">
      <c r="A6" s="7" t="s">
        <v>21</v>
      </c>
      <c r="B6" s="5" t="s">
        <v>19</v>
      </c>
      <c r="C6" s="5" t="s">
        <v>22</v>
      </c>
      <c r="D6" s="5"/>
      <c r="E6" s="6" t="s">
        <v>6</v>
      </c>
      <c r="F6" s="5"/>
      <c r="G6" s="6" t="s">
        <v>6</v>
      </c>
      <c r="H6" s="5" t="s">
        <v>23</v>
      </c>
    </row>
    <row r="7" spans="1:8" x14ac:dyDescent="0.25">
      <c r="A7" s="7" t="s">
        <v>24</v>
      </c>
      <c r="B7" s="5" t="s">
        <v>25</v>
      </c>
      <c r="C7" s="5" t="s">
        <v>26</v>
      </c>
      <c r="D7" s="5"/>
      <c r="E7" s="6"/>
      <c r="F7" s="5"/>
      <c r="G7" s="6" t="s">
        <v>6</v>
      </c>
      <c r="H7" s="5" t="s">
        <v>27</v>
      </c>
    </row>
    <row r="8" spans="1:8" x14ac:dyDescent="0.25">
      <c r="A8" s="1" t="s">
        <v>28</v>
      </c>
      <c r="B8" s="5" t="s">
        <v>29</v>
      </c>
      <c r="C8" s="5"/>
      <c r="D8" s="5"/>
      <c r="E8" s="5"/>
      <c r="F8" s="5"/>
      <c r="G8" s="6" t="s">
        <v>6</v>
      </c>
      <c r="H8" s="5" t="s">
        <v>30</v>
      </c>
    </row>
    <row r="9" spans="1:8" x14ac:dyDescent="0.25">
      <c r="A9" s="1" t="s">
        <v>31</v>
      </c>
      <c r="B9" s="10" t="s">
        <v>12</v>
      </c>
      <c r="C9" s="5"/>
      <c r="D9" s="5"/>
      <c r="E9" s="5"/>
      <c r="F9" s="5"/>
      <c r="G9" s="6" t="s">
        <v>6</v>
      </c>
      <c r="H9" s="5" t="s">
        <v>32</v>
      </c>
    </row>
    <row r="10" spans="1:8" x14ac:dyDescent="0.25">
      <c r="A10" s="7" t="s">
        <v>33</v>
      </c>
      <c r="B10" t="s">
        <v>65</v>
      </c>
      <c r="C10" s="5"/>
      <c r="D10" s="5"/>
      <c r="E10" s="5"/>
      <c r="F10" s="5"/>
      <c r="G10" s="6" t="s">
        <v>6</v>
      </c>
      <c r="H10" s="5" t="s">
        <v>34</v>
      </c>
    </row>
    <row r="11" spans="1:8" x14ac:dyDescent="0.25">
      <c r="A11" s="1" t="s">
        <v>35</v>
      </c>
      <c r="B11" s="11">
        <v>43937</v>
      </c>
      <c r="C11" s="5"/>
      <c r="D11" s="5"/>
      <c r="E11" s="5"/>
      <c r="F11" s="5"/>
      <c r="G11" s="6" t="s">
        <v>6</v>
      </c>
      <c r="H11" s="5" t="s">
        <v>36</v>
      </c>
    </row>
    <row r="12" spans="1:8" x14ac:dyDescent="0.25">
      <c r="A12" s="7" t="s">
        <v>37</v>
      </c>
      <c r="B12" s="11">
        <v>43943</v>
      </c>
      <c r="C12" s="5"/>
      <c r="D12" s="5"/>
      <c r="E12" s="5"/>
      <c r="F12" s="5"/>
      <c r="G12" s="6" t="s">
        <v>6</v>
      </c>
      <c r="H12" s="5" t="s">
        <v>38</v>
      </c>
    </row>
    <row r="13" spans="1:8" x14ac:dyDescent="0.25">
      <c r="A13" s="7" t="s">
        <v>39</v>
      </c>
      <c r="B13" s="5" t="s">
        <v>40</v>
      </c>
      <c r="C13" s="5"/>
      <c r="D13" s="5"/>
      <c r="E13" s="5"/>
      <c r="F13" s="5"/>
      <c r="G13" s="6" t="s">
        <v>6</v>
      </c>
      <c r="H13" s="5" t="s">
        <v>41</v>
      </c>
    </row>
    <row r="14" spans="1:8" x14ac:dyDescent="0.25">
      <c r="A14" s="7" t="s">
        <v>42</v>
      </c>
      <c r="B14" s="10" t="s">
        <v>43</v>
      </c>
      <c r="C14" s="5"/>
      <c r="D14" s="5"/>
      <c r="E14" s="5"/>
      <c r="F14" s="5"/>
      <c r="G14" s="6" t="s">
        <v>6</v>
      </c>
      <c r="H14" s="5" t="s">
        <v>44</v>
      </c>
    </row>
    <row r="15" spans="1:8" x14ac:dyDescent="0.25">
      <c r="A15" s="7" t="s">
        <v>45</v>
      </c>
      <c r="B15" s="10" t="s">
        <v>73</v>
      </c>
      <c r="C15" s="5"/>
      <c r="D15" s="5"/>
      <c r="E15" s="5"/>
      <c r="F15" s="5"/>
      <c r="G15" s="6" t="s">
        <v>6</v>
      </c>
      <c r="H15" s="5" t="s">
        <v>46</v>
      </c>
    </row>
    <row r="16" spans="1:8" x14ac:dyDescent="0.25">
      <c r="A16" s="1" t="s">
        <v>47</v>
      </c>
      <c r="B16" s="5"/>
      <c r="C16" s="5"/>
      <c r="D16" s="5"/>
      <c r="E16" s="5"/>
      <c r="F16" s="5"/>
      <c r="G16" s="6"/>
      <c r="H16" s="5"/>
    </row>
    <row r="17" spans="1:8" x14ac:dyDescent="0.25">
      <c r="A17" s="1" t="s">
        <v>47</v>
      </c>
      <c r="B17" s="5"/>
      <c r="C17" s="5"/>
      <c r="D17" s="5"/>
      <c r="E17" s="5"/>
      <c r="F17" s="5"/>
      <c r="G17" s="6"/>
      <c r="H17" s="5"/>
    </row>
    <row r="18" spans="1:8" x14ac:dyDescent="0.25">
      <c r="A18" s="1" t="s">
        <v>47</v>
      </c>
      <c r="B18" s="5"/>
      <c r="C18" s="5"/>
      <c r="D18" s="5"/>
      <c r="E18" s="5"/>
      <c r="F18" s="5"/>
      <c r="G18" s="6"/>
      <c r="H18" s="5"/>
    </row>
    <row r="19" spans="1:8" x14ac:dyDescent="0.25">
      <c r="A19" s="1" t="s">
        <v>47</v>
      </c>
      <c r="B19" s="5"/>
      <c r="C19" s="5"/>
      <c r="D19" s="5"/>
      <c r="E19" s="5"/>
      <c r="F19" s="5"/>
      <c r="G19" s="6"/>
      <c r="H19" s="5"/>
    </row>
    <row r="20" spans="1:8" x14ac:dyDescent="0.25">
      <c r="A20" s="1" t="s">
        <v>47</v>
      </c>
      <c r="B20" s="5"/>
      <c r="C20" s="5"/>
      <c r="D20" s="5"/>
      <c r="E20" s="5"/>
      <c r="F20" s="5"/>
      <c r="G20" s="6"/>
      <c r="H20" s="5"/>
    </row>
    <row r="21" spans="1:8" x14ac:dyDescent="0.25">
      <c r="A21" s="7" t="s">
        <v>48</v>
      </c>
      <c r="B21" s="4" t="s">
        <v>25</v>
      </c>
      <c r="C21" s="12" t="s">
        <v>49</v>
      </c>
      <c r="D21" s="13">
        <v>5</v>
      </c>
      <c r="E21" s="12" t="s">
        <v>50</v>
      </c>
      <c r="F21" s="13">
        <v>151</v>
      </c>
      <c r="G21" s="6" t="s">
        <v>6</v>
      </c>
      <c r="H21" s="5" t="s">
        <v>51</v>
      </c>
    </row>
    <row r="22" spans="1:8" x14ac:dyDescent="0.25">
      <c r="A22" s="7" t="s">
        <v>52</v>
      </c>
      <c r="B22" s="7" t="s">
        <v>53</v>
      </c>
      <c r="C22" s="7" t="s">
        <v>54</v>
      </c>
      <c r="D22" s="7" t="s">
        <v>55</v>
      </c>
      <c r="E22" s="7" t="s">
        <v>56</v>
      </c>
      <c r="F22" s="7" t="s">
        <v>57</v>
      </c>
      <c r="G22" s="6" t="s">
        <v>6</v>
      </c>
      <c r="H22" s="5"/>
    </row>
    <row r="23" spans="1:8" x14ac:dyDescent="0.25">
      <c r="A23" s="10" t="s">
        <v>68</v>
      </c>
      <c r="B23" t="s">
        <v>67</v>
      </c>
      <c r="C23" s="10" t="s">
        <v>72</v>
      </c>
      <c r="D23" s="5" t="s">
        <v>72</v>
      </c>
      <c r="E23" s="10" t="s">
        <v>60</v>
      </c>
      <c r="F23" s="5" t="s">
        <v>70</v>
      </c>
      <c r="G23" s="6" t="s">
        <v>6</v>
      </c>
      <c r="H23" s="5" t="s">
        <v>61</v>
      </c>
    </row>
    <row r="24" spans="1:8" x14ac:dyDescent="0.25">
      <c r="A24" s="10" t="s">
        <v>58</v>
      </c>
      <c r="B24" s="5" t="s">
        <v>59</v>
      </c>
      <c r="E24" s="6" t="s">
        <v>6</v>
      </c>
      <c r="F24" s="6" t="s">
        <v>6</v>
      </c>
      <c r="G24" s="6" t="s">
        <v>6</v>
      </c>
      <c r="H24" s="5" t="s">
        <v>62</v>
      </c>
    </row>
    <row r="25" spans="1:8" x14ac:dyDescent="0.25">
      <c r="A25" s="5"/>
      <c r="B25" s="5"/>
      <c r="C25" s="5"/>
      <c r="D25" s="5"/>
      <c r="E25" s="5"/>
      <c r="F25" s="5"/>
      <c r="G25" s="6" t="s">
        <v>6</v>
      </c>
      <c r="H25" s="5" t="s">
        <v>63</v>
      </c>
    </row>
    <row r="26" spans="1:8" x14ac:dyDescent="0.25">
      <c r="A26" s="5"/>
      <c r="B26" s="5"/>
      <c r="C26" s="5"/>
      <c r="D26" s="5"/>
      <c r="E26" s="5"/>
      <c r="F26" s="5"/>
      <c r="G26" s="6" t="s">
        <v>6</v>
      </c>
      <c r="H26" s="5" t="s">
        <v>64</v>
      </c>
    </row>
    <row r="27" spans="1:8" x14ac:dyDescent="0.25">
      <c r="C27" s="5"/>
      <c r="D27" s="5"/>
      <c r="E27" s="5"/>
      <c r="F27" s="5"/>
      <c r="G27" s="6" t="s">
        <v>6</v>
      </c>
      <c r="H27" s="5"/>
    </row>
    <row r="28" spans="1:8" x14ac:dyDescent="0.25">
      <c r="C28" s="5"/>
      <c r="D28" s="5"/>
      <c r="E28" s="5"/>
      <c r="F28" s="5"/>
      <c r="G28" s="5"/>
      <c r="H28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27DCC-8B4F-4D69-A853-7FE091B784B7}">
  <dimension ref="A1:EW6"/>
  <sheetViews>
    <sheetView topLeftCell="DK1" workbookViewId="0">
      <selection activeCell="EW6" sqref="EW6"/>
    </sheetView>
  </sheetViews>
  <sheetFormatPr defaultRowHeight="15" x14ac:dyDescent="0.25"/>
  <sheetData>
    <row r="1" spans="1:153" x14ac:dyDescent="0.25">
      <c r="A1" s="1"/>
      <c r="B1" s="1"/>
      <c r="C1" s="1">
        <v>1900</v>
      </c>
      <c r="D1" s="1">
        <v>1901</v>
      </c>
      <c r="E1" s="1">
        <v>1902</v>
      </c>
      <c r="F1" s="1">
        <v>1903</v>
      </c>
      <c r="G1" s="1">
        <v>1904</v>
      </c>
      <c r="H1" s="1">
        <v>1905</v>
      </c>
      <c r="I1" s="1">
        <v>1906</v>
      </c>
      <c r="J1" s="1">
        <v>1907</v>
      </c>
      <c r="K1" s="1">
        <v>1908</v>
      </c>
      <c r="L1" s="1">
        <v>1909</v>
      </c>
      <c r="M1" s="1">
        <v>1910</v>
      </c>
      <c r="N1" s="1">
        <v>1911</v>
      </c>
      <c r="O1" s="1">
        <v>1912</v>
      </c>
      <c r="P1" s="1">
        <v>1913</v>
      </c>
      <c r="Q1" s="1">
        <v>1914</v>
      </c>
      <c r="R1" s="1">
        <v>1915</v>
      </c>
      <c r="S1" s="1">
        <v>1916</v>
      </c>
      <c r="T1" s="1">
        <v>1917</v>
      </c>
      <c r="U1" s="1">
        <v>1918</v>
      </c>
      <c r="V1" s="1">
        <v>1919</v>
      </c>
      <c r="W1" s="1">
        <v>1920</v>
      </c>
      <c r="X1" s="1">
        <v>1921</v>
      </c>
      <c r="Y1" s="1">
        <v>1922</v>
      </c>
      <c r="Z1" s="1">
        <v>1923</v>
      </c>
      <c r="AA1" s="1">
        <v>1924</v>
      </c>
      <c r="AB1" s="1">
        <v>1925</v>
      </c>
      <c r="AC1" s="1">
        <v>1926</v>
      </c>
      <c r="AD1" s="1">
        <v>1927</v>
      </c>
      <c r="AE1" s="1">
        <v>1928</v>
      </c>
      <c r="AF1" s="1">
        <v>1929</v>
      </c>
      <c r="AG1" s="1">
        <v>1930</v>
      </c>
      <c r="AH1" s="1">
        <v>1931</v>
      </c>
      <c r="AI1" s="1">
        <v>1932</v>
      </c>
      <c r="AJ1" s="1">
        <v>1933</v>
      </c>
      <c r="AK1" s="1">
        <v>1934</v>
      </c>
      <c r="AL1" s="1">
        <v>1935</v>
      </c>
      <c r="AM1" s="1">
        <v>1936</v>
      </c>
      <c r="AN1" s="1">
        <v>1937</v>
      </c>
      <c r="AO1" s="1">
        <v>1938</v>
      </c>
      <c r="AP1" s="1">
        <v>1939</v>
      </c>
      <c r="AQ1" s="1">
        <v>1940</v>
      </c>
      <c r="AR1" s="1">
        <v>1941</v>
      </c>
      <c r="AS1" s="1">
        <v>1942</v>
      </c>
      <c r="AT1" s="1">
        <v>1943</v>
      </c>
      <c r="AU1" s="1">
        <v>1944</v>
      </c>
      <c r="AV1" s="1">
        <v>1945</v>
      </c>
      <c r="AW1" s="1">
        <v>1946</v>
      </c>
      <c r="AX1" s="1">
        <v>1947</v>
      </c>
      <c r="AY1" s="1">
        <v>1948</v>
      </c>
      <c r="AZ1" s="1">
        <v>1949</v>
      </c>
      <c r="BA1" s="1">
        <v>1950</v>
      </c>
      <c r="BB1" s="1">
        <v>1951</v>
      </c>
      <c r="BC1" s="1">
        <v>1952</v>
      </c>
      <c r="BD1" s="1">
        <v>1953</v>
      </c>
      <c r="BE1" s="1">
        <v>1954</v>
      </c>
      <c r="BF1" s="1">
        <v>1955</v>
      </c>
      <c r="BG1" s="1">
        <v>1956</v>
      </c>
      <c r="BH1" s="1">
        <v>1957</v>
      </c>
      <c r="BI1" s="1">
        <v>1958</v>
      </c>
      <c r="BJ1" s="1">
        <v>1959</v>
      </c>
      <c r="BK1" s="1">
        <v>1960</v>
      </c>
      <c r="BL1" s="1">
        <v>1961</v>
      </c>
      <c r="BM1" s="1">
        <v>1962</v>
      </c>
      <c r="BN1" s="1">
        <v>1963</v>
      </c>
      <c r="BO1" s="1">
        <v>1964</v>
      </c>
      <c r="BP1" s="1">
        <v>1965</v>
      </c>
      <c r="BQ1" s="1">
        <v>1966</v>
      </c>
      <c r="BR1" s="1">
        <v>1967</v>
      </c>
      <c r="BS1" s="1">
        <v>1968</v>
      </c>
      <c r="BT1" s="1">
        <v>1969</v>
      </c>
      <c r="BU1" s="1">
        <v>1970</v>
      </c>
      <c r="BV1" s="1">
        <v>1971</v>
      </c>
      <c r="BW1" s="1">
        <v>1972</v>
      </c>
      <c r="BX1" s="1">
        <v>1973</v>
      </c>
      <c r="BY1" s="1">
        <v>1974</v>
      </c>
      <c r="BZ1" s="1">
        <v>1975</v>
      </c>
      <c r="CA1" s="1">
        <v>1976</v>
      </c>
      <c r="CB1" s="1">
        <v>1977</v>
      </c>
      <c r="CC1" s="1">
        <v>1978</v>
      </c>
      <c r="CD1" s="1">
        <v>1979</v>
      </c>
      <c r="CE1" s="1">
        <v>1980</v>
      </c>
      <c r="CF1" s="1">
        <v>1981</v>
      </c>
      <c r="CG1" s="1">
        <v>1982</v>
      </c>
      <c r="CH1" s="1">
        <v>1983</v>
      </c>
      <c r="CI1" s="1">
        <v>1984</v>
      </c>
      <c r="CJ1" s="1">
        <v>1985</v>
      </c>
      <c r="CK1" s="1">
        <v>1986</v>
      </c>
      <c r="CL1" s="1">
        <v>1987</v>
      </c>
      <c r="CM1" s="1">
        <v>1988</v>
      </c>
      <c r="CN1" s="1">
        <v>1989</v>
      </c>
      <c r="CO1" s="1">
        <v>1990</v>
      </c>
      <c r="CP1" s="1">
        <v>1991</v>
      </c>
      <c r="CQ1" s="1">
        <v>1992</v>
      </c>
      <c r="CR1" s="1">
        <v>1993</v>
      </c>
      <c r="CS1" s="1">
        <v>1994</v>
      </c>
      <c r="CT1" s="1">
        <v>1995</v>
      </c>
      <c r="CU1" s="1">
        <v>1996</v>
      </c>
      <c r="CV1" s="1">
        <v>1997</v>
      </c>
      <c r="CW1" s="1">
        <v>1998</v>
      </c>
      <c r="CX1" s="1">
        <v>1999</v>
      </c>
      <c r="CY1" s="1">
        <v>2000</v>
      </c>
      <c r="CZ1" s="1">
        <v>2001</v>
      </c>
      <c r="DA1" s="1">
        <v>2002</v>
      </c>
      <c r="DB1" s="1">
        <v>2003</v>
      </c>
      <c r="DC1" s="1">
        <v>2004</v>
      </c>
      <c r="DD1" s="1">
        <v>2005</v>
      </c>
      <c r="DE1" s="1">
        <v>2006</v>
      </c>
      <c r="DF1" s="1">
        <v>2007</v>
      </c>
      <c r="DG1" s="1">
        <v>2008</v>
      </c>
      <c r="DH1" s="1">
        <v>2009</v>
      </c>
      <c r="DI1" s="1">
        <v>2010</v>
      </c>
      <c r="DJ1" s="1">
        <v>2011</v>
      </c>
      <c r="DK1" s="1">
        <v>2012</v>
      </c>
      <c r="DL1" s="1">
        <v>2013</v>
      </c>
      <c r="DM1" s="1">
        <v>2014</v>
      </c>
      <c r="DN1" s="1">
        <v>2015</v>
      </c>
      <c r="DO1" s="1">
        <v>2016</v>
      </c>
      <c r="DP1" s="1">
        <v>2017</v>
      </c>
      <c r="DQ1" s="1">
        <v>2018</v>
      </c>
      <c r="DR1" s="1">
        <v>2019</v>
      </c>
      <c r="DS1" s="1">
        <v>2020</v>
      </c>
      <c r="DT1" s="1">
        <v>2021</v>
      </c>
      <c r="DU1" s="1">
        <v>2022</v>
      </c>
      <c r="DV1" s="1">
        <v>2023</v>
      </c>
      <c r="DW1" s="1">
        <v>2024</v>
      </c>
      <c r="DX1" s="1">
        <v>2025</v>
      </c>
      <c r="DY1" s="1">
        <v>2026</v>
      </c>
      <c r="DZ1" s="1">
        <v>2027</v>
      </c>
      <c r="EA1" s="1">
        <v>2028</v>
      </c>
      <c r="EB1" s="1">
        <v>2029</v>
      </c>
      <c r="EC1" s="1">
        <v>2030</v>
      </c>
      <c r="ED1" s="1">
        <v>2031</v>
      </c>
      <c r="EE1" s="1">
        <v>2032</v>
      </c>
      <c r="EF1" s="1">
        <v>2033</v>
      </c>
      <c r="EG1" s="1">
        <v>2034</v>
      </c>
      <c r="EH1" s="1">
        <v>2035</v>
      </c>
      <c r="EI1" s="1">
        <v>2036</v>
      </c>
      <c r="EJ1" s="1">
        <v>2037</v>
      </c>
      <c r="EK1" s="1">
        <v>2038</v>
      </c>
      <c r="EL1" s="1">
        <v>2039</v>
      </c>
      <c r="EM1" s="1">
        <v>2040</v>
      </c>
      <c r="EN1" s="1">
        <v>2041</v>
      </c>
      <c r="EO1" s="1">
        <v>2042</v>
      </c>
      <c r="EP1" s="1">
        <v>2043</v>
      </c>
      <c r="EQ1" s="1">
        <v>2044</v>
      </c>
      <c r="ER1" s="1">
        <v>2045</v>
      </c>
      <c r="ES1" s="1">
        <v>2046</v>
      </c>
      <c r="ET1" s="1">
        <v>2047</v>
      </c>
      <c r="EU1" s="1">
        <v>2048</v>
      </c>
      <c r="EV1" s="1">
        <v>2049</v>
      </c>
      <c r="EW1" s="1">
        <v>2050</v>
      </c>
    </row>
    <row r="2" spans="1:153" x14ac:dyDescent="0.25">
      <c r="A2" s="1" t="s">
        <v>66</v>
      </c>
      <c r="B2" s="1" t="s">
        <v>0</v>
      </c>
      <c r="C2" s="14">
        <v>26.492698560150679</v>
      </c>
      <c r="D2" s="14">
        <v>26.492698560150679</v>
      </c>
      <c r="E2" s="14">
        <v>26.492698560150679</v>
      </c>
      <c r="F2" s="14">
        <v>26.492698560150679</v>
      </c>
      <c r="G2" s="14">
        <v>26.492698560150679</v>
      </c>
      <c r="H2" s="14">
        <v>26.492698560150679</v>
      </c>
      <c r="I2" s="14">
        <v>26.492698560150679</v>
      </c>
      <c r="J2" s="14">
        <v>26.492698560150679</v>
      </c>
      <c r="K2" s="14">
        <v>26.492698560150679</v>
      </c>
      <c r="L2" s="14">
        <v>26.492698560150679</v>
      </c>
      <c r="M2" s="14">
        <v>26.492698560150679</v>
      </c>
      <c r="N2" s="14">
        <v>26.492698560150679</v>
      </c>
      <c r="O2" s="14">
        <v>26.492698560150679</v>
      </c>
      <c r="P2" s="14">
        <v>26.492698560150679</v>
      </c>
      <c r="Q2" s="14">
        <v>26.492698560150679</v>
      </c>
      <c r="R2" s="14">
        <v>26.492698560150679</v>
      </c>
      <c r="S2" s="14">
        <v>26.492698560150679</v>
      </c>
      <c r="T2" s="14">
        <v>26.492698560150679</v>
      </c>
      <c r="U2" s="14">
        <v>26.492698560150679</v>
      </c>
      <c r="V2" s="14">
        <v>26.492698560150679</v>
      </c>
      <c r="W2" s="14">
        <v>26.492698560150679</v>
      </c>
      <c r="X2" s="14">
        <v>26.492698560150679</v>
      </c>
      <c r="Y2" s="14">
        <v>26.492698560150679</v>
      </c>
      <c r="Z2" s="14">
        <v>26.492698560150679</v>
      </c>
      <c r="AA2" s="14">
        <v>26.492698560150679</v>
      </c>
      <c r="AB2" s="14">
        <v>26.492698560150679</v>
      </c>
      <c r="AC2" s="14">
        <v>26.492698560150679</v>
      </c>
      <c r="AD2" s="14">
        <v>26.492698560150679</v>
      </c>
      <c r="AE2" s="14">
        <v>26.492698560150679</v>
      </c>
      <c r="AF2" s="14">
        <v>26.492698560150679</v>
      </c>
      <c r="AG2" s="14">
        <v>26.492698560150679</v>
      </c>
      <c r="AH2" s="14">
        <v>26.492698560150679</v>
      </c>
      <c r="AI2" s="14">
        <v>26.492698560150679</v>
      </c>
      <c r="AJ2" s="14">
        <v>26.492698560150679</v>
      </c>
      <c r="AK2" s="14">
        <v>26.492698560150679</v>
      </c>
      <c r="AL2" s="14">
        <v>26.492698560150679</v>
      </c>
      <c r="AM2" s="14">
        <v>26.492698560150679</v>
      </c>
      <c r="AN2" s="14">
        <v>26.492698560150679</v>
      </c>
      <c r="AO2" s="14">
        <v>26.492698560150679</v>
      </c>
      <c r="AP2" s="14">
        <v>26.492698560150679</v>
      </c>
      <c r="AQ2" s="14">
        <v>26.492698560150679</v>
      </c>
      <c r="AR2" s="14">
        <v>26.492698560150679</v>
      </c>
      <c r="AS2" s="14">
        <v>26.492698560150679</v>
      </c>
      <c r="AT2" s="14">
        <v>26.492698560150679</v>
      </c>
      <c r="AU2" s="14">
        <v>26.492698560150679</v>
      </c>
      <c r="AV2" s="14">
        <v>26.492698560150679</v>
      </c>
      <c r="AW2" s="14">
        <v>26.492698560150679</v>
      </c>
      <c r="AX2" s="14">
        <v>26.492698560150679</v>
      </c>
      <c r="AY2" s="14">
        <v>26.492698560150679</v>
      </c>
      <c r="AZ2" s="14">
        <v>26.492698560150679</v>
      </c>
      <c r="BA2" s="15">
        <v>26.492698560150679</v>
      </c>
      <c r="BB2" s="15">
        <v>26.775287344792332</v>
      </c>
      <c r="BC2" s="15">
        <v>27.057876129433883</v>
      </c>
      <c r="BD2" s="15">
        <v>27.340464914075532</v>
      </c>
      <c r="BE2" s="15">
        <v>27.623053698717083</v>
      </c>
      <c r="BF2" s="15">
        <v>27.905642483358736</v>
      </c>
      <c r="BG2" s="15">
        <v>28.188231268000326</v>
      </c>
      <c r="BH2" s="15">
        <v>28.470820052641937</v>
      </c>
      <c r="BI2" s="15">
        <v>28.75340883728359</v>
      </c>
      <c r="BJ2" s="15">
        <v>29.035997621925141</v>
      </c>
      <c r="BK2" s="15">
        <v>29.318586406566791</v>
      </c>
      <c r="BL2" s="15">
        <v>29.601175191208345</v>
      </c>
      <c r="BM2" s="15">
        <v>29.883763975849995</v>
      </c>
      <c r="BN2" s="15">
        <v>30.166352760491545</v>
      </c>
      <c r="BO2" s="15">
        <v>30.448941545133199</v>
      </c>
      <c r="BP2" s="15">
        <v>30.731530329774849</v>
      </c>
      <c r="BQ2" s="15">
        <v>31.014119114416399</v>
      </c>
      <c r="BR2" s="15">
        <v>31.296707899058053</v>
      </c>
      <c r="BS2" s="15">
        <v>31.579296683699603</v>
      </c>
      <c r="BT2" s="15">
        <v>31.861885468341253</v>
      </c>
      <c r="BU2" s="15">
        <v>32.144474252982803</v>
      </c>
      <c r="BV2" s="15">
        <v>32.427063037624457</v>
      </c>
      <c r="BW2" s="15">
        <v>32.709651822266004</v>
      </c>
      <c r="BX2" s="15">
        <v>32.992240606907657</v>
      </c>
      <c r="BY2" s="15">
        <v>33.274829391549311</v>
      </c>
      <c r="BZ2" s="15">
        <v>33.380800185789859</v>
      </c>
      <c r="CA2" s="15">
        <v>36.24201163028642</v>
      </c>
      <c r="CB2" s="15">
        <v>39.103223074782257</v>
      </c>
      <c r="CC2" s="15">
        <v>41.964434519278825</v>
      </c>
      <c r="CD2" s="15">
        <v>44.825645963775386</v>
      </c>
      <c r="CE2" s="15">
        <v>47.686857408271223</v>
      </c>
      <c r="CF2" s="15">
        <v>49.196941226199527</v>
      </c>
      <c r="CG2" s="15">
        <v>50.70702504412818</v>
      </c>
      <c r="CH2" s="15">
        <v>52.217108862056847</v>
      </c>
      <c r="CI2" s="15">
        <v>53.727192679985507</v>
      </c>
      <c r="CJ2" s="15">
        <v>55.237276497914173</v>
      </c>
      <c r="CK2" s="15">
        <v>57.303706985606212</v>
      </c>
      <c r="CL2" s="15">
        <v>59.370137473297525</v>
      </c>
      <c r="CM2" s="15">
        <v>61.436567960989571</v>
      </c>
      <c r="CN2" s="15">
        <v>63.502998448681616</v>
      </c>
      <c r="CO2" s="15">
        <v>65.56942893637293</v>
      </c>
      <c r="CP2" s="15">
        <v>69.304899433354763</v>
      </c>
      <c r="CQ2" s="15">
        <v>73.040369930335146</v>
      </c>
      <c r="CR2" s="15">
        <v>76.77584042731695</v>
      </c>
      <c r="CS2" s="15">
        <v>80.511310924298783</v>
      </c>
      <c r="CT2" s="15">
        <v>84.246781421279167</v>
      </c>
      <c r="CU2" s="15">
        <v>87.902773822578808</v>
      </c>
      <c r="CV2" s="15">
        <v>91.558766223879886</v>
      </c>
      <c r="CW2" s="15">
        <v>95.214758625180977</v>
      </c>
      <c r="CX2" s="15">
        <v>98.870751026482054</v>
      </c>
      <c r="CY2" s="15">
        <v>102.52674342778313</v>
      </c>
      <c r="CZ2" s="15">
        <v>106.34169202044426</v>
      </c>
      <c r="DA2" s="15">
        <v>110.15664061310682</v>
      </c>
      <c r="DB2" s="15">
        <v>113.97158920576796</v>
      </c>
      <c r="DC2" s="15">
        <v>117.78653779842907</v>
      </c>
      <c r="DD2" s="15">
        <v>121.60148639109164</v>
      </c>
      <c r="DE2" s="15">
        <v>124.3037416442267</v>
      </c>
      <c r="DF2" s="15">
        <v>127.00599689736251</v>
      </c>
      <c r="DG2" s="15">
        <v>129.7082521504976</v>
      </c>
      <c r="DH2" s="15">
        <v>132.41050740363266</v>
      </c>
      <c r="DI2" s="15">
        <v>135.11276265676847</v>
      </c>
      <c r="DJ2" s="15">
        <v>139.64301411055482</v>
      </c>
      <c r="DK2" s="15">
        <v>144.17326556433972</v>
      </c>
      <c r="DL2" s="15">
        <v>148.70351701812606</v>
      </c>
      <c r="DM2" s="15">
        <v>153.23376847191238</v>
      </c>
      <c r="DN2" s="15">
        <v>157.76401992569731</v>
      </c>
      <c r="DO2" s="15">
        <v>162.29427137948363</v>
      </c>
      <c r="DP2" s="15">
        <v>166.82452283326856</v>
      </c>
      <c r="DQ2" s="15">
        <v>171.35477428705488</v>
      </c>
      <c r="DR2" s="16">
        <v>175.65873394063937</v>
      </c>
      <c r="DS2" s="16">
        <v>179.96269359422385</v>
      </c>
      <c r="DT2" s="16">
        <v>184.26665324780834</v>
      </c>
      <c r="DU2" s="16">
        <v>188.57061290139282</v>
      </c>
      <c r="DV2" s="16">
        <v>192.87457255497728</v>
      </c>
      <c r="DW2" s="16">
        <v>197.17853220856176</v>
      </c>
      <c r="DX2" s="16">
        <v>201.48249186214625</v>
      </c>
      <c r="DY2" s="16">
        <v>205.78645151573073</v>
      </c>
      <c r="DZ2" s="16">
        <v>210.09041116931522</v>
      </c>
      <c r="EA2" s="16">
        <v>214.3943708228997</v>
      </c>
      <c r="EB2" s="16">
        <v>218.69833047648416</v>
      </c>
      <c r="EC2" s="16">
        <v>223.00229013006864</v>
      </c>
      <c r="ED2" s="16">
        <v>227.30624978365313</v>
      </c>
      <c r="EE2" s="16">
        <v>231.61020943723759</v>
      </c>
      <c r="EF2" s="16">
        <v>235.91416909082204</v>
      </c>
      <c r="EG2" s="16">
        <v>240.2181287444065</v>
      </c>
      <c r="EH2" s="16">
        <v>244.52208839799096</v>
      </c>
      <c r="EI2" s="16">
        <v>248.82604805157541</v>
      </c>
      <c r="EJ2" s="16">
        <v>253.13000770515987</v>
      </c>
      <c r="EK2" s="16">
        <v>257.43396735874433</v>
      </c>
      <c r="EL2" s="16">
        <v>261.73792701232878</v>
      </c>
      <c r="EM2" s="16">
        <v>266.04188666591324</v>
      </c>
      <c r="EN2" s="16">
        <v>270.3458463194977</v>
      </c>
      <c r="EO2" s="16">
        <v>274.64980597308215</v>
      </c>
      <c r="EP2" s="16">
        <v>278.95376562666661</v>
      </c>
      <c r="EQ2" s="16">
        <v>283.25772528025107</v>
      </c>
      <c r="ER2" s="16">
        <v>287.56168493383552</v>
      </c>
      <c r="ES2" s="16">
        <v>291.86564458741998</v>
      </c>
      <c r="ET2" s="16">
        <v>296.16960424100444</v>
      </c>
      <c r="EU2" s="16">
        <v>300.47356389458889</v>
      </c>
      <c r="EV2" s="16">
        <v>304.77752354817335</v>
      </c>
      <c r="EW2" s="16">
        <v>309.08148320175792</v>
      </c>
    </row>
    <row r="3" spans="1:153" x14ac:dyDescent="0.25">
      <c r="A3" s="1" t="s">
        <v>66</v>
      </c>
      <c r="B3" s="1" t="s">
        <v>1</v>
      </c>
      <c r="C3" s="14">
        <v>31.320533580255574</v>
      </c>
      <c r="D3" s="14">
        <v>31.320533580255574</v>
      </c>
      <c r="E3" s="14">
        <v>31.320533580255574</v>
      </c>
      <c r="F3" s="14">
        <v>31.320533580255574</v>
      </c>
      <c r="G3" s="14">
        <v>31.320533580255574</v>
      </c>
      <c r="H3" s="14">
        <v>31.320533580255574</v>
      </c>
      <c r="I3" s="14">
        <v>31.320533580255574</v>
      </c>
      <c r="J3" s="14">
        <v>31.320533580255574</v>
      </c>
      <c r="K3" s="14">
        <v>31.320533580255574</v>
      </c>
      <c r="L3" s="14">
        <v>31.320533580255574</v>
      </c>
      <c r="M3" s="14">
        <v>31.320533580255574</v>
      </c>
      <c r="N3" s="14">
        <v>31.320533580255574</v>
      </c>
      <c r="O3" s="14">
        <v>31.320533580255574</v>
      </c>
      <c r="P3" s="14">
        <v>31.320533580255574</v>
      </c>
      <c r="Q3" s="14">
        <v>31.320533580255574</v>
      </c>
      <c r="R3" s="14">
        <v>31.320533580255574</v>
      </c>
      <c r="S3" s="14">
        <v>31.320533580255574</v>
      </c>
      <c r="T3" s="14">
        <v>31.320533580255574</v>
      </c>
      <c r="U3" s="14">
        <v>31.320533580255574</v>
      </c>
      <c r="V3" s="14">
        <v>31.320533580255574</v>
      </c>
      <c r="W3" s="14">
        <v>31.320533580255574</v>
      </c>
      <c r="X3" s="14">
        <v>31.320533580255574</v>
      </c>
      <c r="Y3" s="14">
        <v>31.320533580255574</v>
      </c>
      <c r="Z3" s="14">
        <v>31.320533580255574</v>
      </c>
      <c r="AA3" s="14">
        <v>31.320533580255574</v>
      </c>
      <c r="AB3" s="14">
        <v>31.320533580255574</v>
      </c>
      <c r="AC3" s="14">
        <v>31.320533580255574</v>
      </c>
      <c r="AD3" s="14">
        <v>31.320533580255574</v>
      </c>
      <c r="AE3" s="14">
        <v>31.320533580255574</v>
      </c>
      <c r="AF3" s="14">
        <v>31.320533580255574</v>
      </c>
      <c r="AG3" s="14">
        <v>31.320533580255574</v>
      </c>
      <c r="AH3" s="14">
        <v>31.320533580255574</v>
      </c>
      <c r="AI3" s="14">
        <v>31.320533580255574</v>
      </c>
      <c r="AJ3" s="14">
        <v>31.320533580255574</v>
      </c>
      <c r="AK3" s="14">
        <v>31.320533580255574</v>
      </c>
      <c r="AL3" s="14">
        <v>31.320533580255574</v>
      </c>
      <c r="AM3" s="14">
        <v>31.320533580255574</v>
      </c>
      <c r="AN3" s="14">
        <v>31.320533580255574</v>
      </c>
      <c r="AO3" s="14">
        <v>31.320533580255574</v>
      </c>
      <c r="AP3" s="14">
        <v>31.320533580255574</v>
      </c>
      <c r="AQ3" s="14">
        <v>31.320533580255574</v>
      </c>
      <c r="AR3" s="14">
        <v>31.320533580255574</v>
      </c>
      <c r="AS3" s="14">
        <v>31.320533580255574</v>
      </c>
      <c r="AT3" s="14">
        <v>31.320533580255574</v>
      </c>
      <c r="AU3" s="14">
        <v>31.320533580255574</v>
      </c>
      <c r="AV3" s="14">
        <v>31.320533580255574</v>
      </c>
      <c r="AW3" s="14">
        <v>31.320533580255574</v>
      </c>
      <c r="AX3" s="14">
        <v>31.320533580255574</v>
      </c>
      <c r="AY3" s="14">
        <v>31.320533580255574</v>
      </c>
      <c r="AZ3" s="14">
        <v>31.320533580255574</v>
      </c>
      <c r="BA3" s="15">
        <v>31.320533580255574</v>
      </c>
      <c r="BB3" s="15">
        <v>31.654619271778355</v>
      </c>
      <c r="BC3" s="15">
        <v>31.988704963301014</v>
      </c>
      <c r="BD3" s="15">
        <v>32.322790654823791</v>
      </c>
      <c r="BE3" s="15">
        <v>32.656876346346451</v>
      </c>
      <c r="BF3" s="15">
        <v>32.990962037869231</v>
      </c>
      <c r="BG3" s="15">
        <v>33.325047729391933</v>
      </c>
      <c r="BH3" s="15">
        <v>33.659133420914671</v>
      </c>
      <c r="BI3" s="15">
        <v>33.993219112437444</v>
      </c>
      <c r="BJ3" s="15">
        <v>34.327304803960104</v>
      </c>
      <c r="BK3" s="15">
        <v>34.661390495482884</v>
      </c>
      <c r="BL3" s="15">
        <v>34.995476187005544</v>
      </c>
      <c r="BM3" s="15">
        <v>35.329561878528324</v>
      </c>
      <c r="BN3" s="15">
        <v>35.663647570050983</v>
      </c>
      <c r="BO3" s="15">
        <v>35.997733261573764</v>
      </c>
      <c r="BP3" s="15">
        <v>36.331818953096537</v>
      </c>
      <c r="BQ3" s="15">
        <v>36.665904644619197</v>
      </c>
      <c r="BR3" s="15">
        <v>36.999990336141977</v>
      </c>
      <c r="BS3" s="15">
        <v>37.334076027664636</v>
      </c>
      <c r="BT3" s="15">
        <v>37.668161719187417</v>
      </c>
      <c r="BU3" s="15">
        <v>38.002247410710076</v>
      </c>
      <c r="BV3" s="15">
        <v>38.33633310223285</v>
      </c>
      <c r="BW3" s="15">
        <v>38.670418793755509</v>
      </c>
      <c r="BX3" s="15">
        <v>39.004504485278289</v>
      </c>
      <c r="BY3" s="15">
        <v>39.33859017680107</v>
      </c>
      <c r="BZ3" s="15">
        <v>39.463872311122032</v>
      </c>
      <c r="CA3" s="15">
        <v>40.716693654332246</v>
      </c>
      <c r="CB3" s="15">
        <v>41.760711440340771</v>
      </c>
      <c r="CC3" s="15">
        <v>42.804729226349288</v>
      </c>
      <c r="CD3" s="15">
        <v>43.848747012357805</v>
      </c>
      <c r="CE3" s="15">
        <v>44.892764798366322</v>
      </c>
      <c r="CF3" s="15">
        <v>45.936782584374846</v>
      </c>
      <c r="CG3" s="15">
        <v>46.980800370383363</v>
      </c>
      <c r="CH3" s="15">
        <v>48.024818156391881</v>
      </c>
      <c r="CI3" s="15">
        <v>49.068835942400405</v>
      </c>
      <c r="CJ3" s="15">
        <v>50.112853728408922</v>
      </c>
      <c r="CK3" s="15">
        <v>53.24490708643448</v>
      </c>
      <c r="CL3" s="15">
        <v>56.376960444460039</v>
      </c>
      <c r="CM3" s="15">
        <v>59.50901380248559</v>
      </c>
      <c r="CN3" s="15">
        <v>62.641067160511149</v>
      </c>
      <c r="CO3" s="15">
        <v>65.773120518536714</v>
      </c>
      <c r="CP3" s="15">
        <v>68.696370319359801</v>
      </c>
      <c r="CQ3" s="15">
        <v>71.619620120183839</v>
      </c>
      <c r="CR3" s="15">
        <v>74.542869921007892</v>
      </c>
      <c r="CS3" s="15">
        <v>77.46611972183193</v>
      </c>
      <c r="CT3" s="15">
        <v>80.389369522655983</v>
      </c>
      <c r="CU3" s="15">
        <v>84.416295268689112</v>
      </c>
      <c r="CV3" s="15">
        <v>88.443221014722241</v>
      </c>
      <c r="CW3" s="15">
        <v>92.470146760754417</v>
      </c>
      <c r="CX3" s="15">
        <v>96.497072506787546</v>
      </c>
      <c r="CY3" s="15">
        <v>100.52399825282068</v>
      </c>
      <c r="CZ3" s="15">
        <v>104.55092399885287</v>
      </c>
      <c r="DA3" s="15">
        <v>108.577849744886</v>
      </c>
      <c r="DB3" s="15">
        <v>115.88597424694562</v>
      </c>
      <c r="DC3" s="15">
        <v>123.19409874900526</v>
      </c>
      <c r="DD3" s="15">
        <v>130.50222325106489</v>
      </c>
      <c r="DE3" s="15">
        <v>132.73940422108288</v>
      </c>
      <c r="DF3" s="15">
        <v>134.97658519110087</v>
      </c>
      <c r="DG3" s="15">
        <v>137.21376616111979</v>
      </c>
      <c r="DH3" s="15">
        <v>139.45094713113778</v>
      </c>
      <c r="DI3" s="15">
        <v>141.68812810115577</v>
      </c>
      <c r="DJ3" s="15">
        <v>143.92530907117376</v>
      </c>
      <c r="DK3" s="15">
        <v>146.16249004119268</v>
      </c>
      <c r="DL3" s="15">
        <v>148.77253450621399</v>
      </c>
      <c r="DM3" s="15">
        <v>151.38257897123529</v>
      </c>
      <c r="DN3" s="15">
        <v>153.99262343625657</v>
      </c>
      <c r="DO3" s="15">
        <v>156.60266790127787</v>
      </c>
      <c r="DP3" s="15">
        <v>166.69483983269103</v>
      </c>
      <c r="DQ3" s="15">
        <v>176.78701176410797</v>
      </c>
      <c r="DR3" s="16">
        <v>182.68136218094779</v>
      </c>
      <c r="DS3" s="16">
        <v>188.5757125977876</v>
      </c>
      <c r="DT3" s="16">
        <v>194.47006301462739</v>
      </c>
      <c r="DU3" s="16">
        <v>200.3644134314672</v>
      </c>
      <c r="DV3" s="16">
        <v>206.25876384830701</v>
      </c>
      <c r="DW3" s="16">
        <v>212.1531142651468</v>
      </c>
      <c r="DX3" s="16">
        <v>218.04746468198661</v>
      </c>
      <c r="DY3" s="16">
        <v>223.94181509882642</v>
      </c>
      <c r="DZ3" s="16">
        <v>229.83616551566621</v>
      </c>
      <c r="EA3" s="16">
        <v>235.73051593250602</v>
      </c>
      <c r="EB3" s="16">
        <v>241.62486634934584</v>
      </c>
      <c r="EC3" s="16">
        <v>247.51921676618562</v>
      </c>
      <c r="ED3" s="16">
        <v>253.41356718302544</v>
      </c>
      <c r="EE3" s="16">
        <v>259.30791759986522</v>
      </c>
      <c r="EF3" s="16">
        <v>265.20226801670503</v>
      </c>
      <c r="EG3" s="16">
        <v>271.09661843354485</v>
      </c>
      <c r="EH3" s="16">
        <v>276.99096885038466</v>
      </c>
      <c r="EI3" s="16">
        <v>282.88531926722447</v>
      </c>
      <c r="EJ3" s="16">
        <v>288.77966968406423</v>
      </c>
      <c r="EK3" s="16">
        <v>294.67402010090404</v>
      </c>
      <c r="EL3" s="16">
        <v>300.56837051774386</v>
      </c>
      <c r="EM3" s="16">
        <v>306.46272093458367</v>
      </c>
      <c r="EN3" s="16">
        <v>312.35707135142349</v>
      </c>
      <c r="EO3" s="16">
        <v>318.2514217682633</v>
      </c>
      <c r="EP3" s="16">
        <v>324.14577218510306</v>
      </c>
      <c r="EQ3" s="16">
        <v>330.04012260194287</v>
      </c>
      <c r="ER3" s="16">
        <v>335.93447301878268</v>
      </c>
      <c r="ES3" s="16">
        <v>341.8288234356225</v>
      </c>
      <c r="ET3" s="16">
        <v>347.72317385246231</v>
      </c>
      <c r="EU3" s="16">
        <v>353.61752426930212</v>
      </c>
      <c r="EV3" s="16">
        <v>359.51187468614188</v>
      </c>
      <c r="EW3" s="16">
        <v>365.40622510298169</v>
      </c>
    </row>
    <row r="4" spans="1:153" x14ac:dyDescent="0.25">
      <c r="A4" s="1" t="s">
        <v>66</v>
      </c>
      <c r="B4" s="1" t="s">
        <v>2</v>
      </c>
      <c r="C4" s="14">
        <v>28.719798968999999</v>
      </c>
      <c r="D4" s="14">
        <v>28.719798968999999</v>
      </c>
      <c r="E4" s="14">
        <v>28.719798968999999</v>
      </c>
      <c r="F4" s="14">
        <v>28.719798968999999</v>
      </c>
      <c r="G4" s="14">
        <v>28.719798968999999</v>
      </c>
      <c r="H4" s="14">
        <v>28.719798968999999</v>
      </c>
      <c r="I4" s="14">
        <v>28.719798968999999</v>
      </c>
      <c r="J4" s="14">
        <v>28.719798968999999</v>
      </c>
      <c r="K4" s="14">
        <v>28.719798968999999</v>
      </c>
      <c r="L4" s="14">
        <v>28.719798968999999</v>
      </c>
      <c r="M4" s="14">
        <v>28.719798968999999</v>
      </c>
      <c r="N4" s="14">
        <v>28.719798968999999</v>
      </c>
      <c r="O4" s="14">
        <v>28.719798968999999</v>
      </c>
      <c r="P4" s="14">
        <v>28.719798968999999</v>
      </c>
      <c r="Q4" s="14">
        <v>28.719798968999999</v>
      </c>
      <c r="R4" s="14">
        <v>28.719798968999999</v>
      </c>
      <c r="S4" s="14">
        <v>28.719798968999999</v>
      </c>
      <c r="T4" s="14">
        <v>28.719798968999999</v>
      </c>
      <c r="U4" s="14">
        <v>28.719798968999999</v>
      </c>
      <c r="V4" s="14">
        <v>28.719798968999999</v>
      </c>
      <c r="W4" s="14">
        <v>28.719798968999999</v>
      </c>
      <c r="X4" s="14">
        <v>28.719798968999999</v>
      </c>
      <c r="Y4" s="14">
        <v>28.719798968999999</v>
      </c>
      <c r="Z4" s="14">
        <v>28.719798968999999</v>
      </c>
      <c r="AA4" s="14">
        <v>28.719798968999999</v>
      </c>
      <c r="AB4" s="14">
        <v>28.719798968999999</v>
      </c>
      <c r="AC4" s="14">
        <v>28.719798968999999</v>
      </c>
      <c r="AD4" s="14">
        <v>28.719798968999999</v>
      </c>
      <c r="AE4" s="14">
        <v>28.719798968999999</v>
      </c>
      <c r="AF4" s="14">
        <v>28.719798968999999</v>
      </c>
      <c r="AG4" s="14">
        <v>28.719798968999999</v>
      </c>
      <c r="AH4" s="14">
        <v>28.719798968999999</v>
      </c>
      <c r="AI4" s="14">
        <v>28.719798968999999</v>
      </c>
      <c r="AJ4" s="14">
        <v>28.719798968999999</v>
      </c>
      <c r="AK4" s="14">
        <v>28.719798968999999</v>
      </c>
      <c r="AL4" s="14">
        <v>28.719798968999999</v>
      </c>
      <c r="AM4" s="14">
        <v>28.719798968999999</v>
      </c>
      <c r="AN4" s="14">
        <v>28.719798968999999</v>
      </c>
      <c r="AO4" s="14">
        <v>28.719798968999999</v>
      </c>
      <c r="AP4" s="14">
        <v>28.719798968999999</v>
      </c>
      <c r="AQ4" s="14">
        <v>28.719798968999999</v>
      </c>
      <c r="AR4" s="14">
        <v>28.719798968999999</v>
      </c>
      <c r="AS4" s="14">
        <v>28.719798968999999</v>
      </c>
      <c r="AT4" s="14">
        <v>28.719798968999999</v>
      </c>
      <c r="AU4" s="14">
        <v>28.719798968999999</v>
      </c>
      <c r="AV4" s="14">
        <v>28.719798968999999</v>
      </c>
      <c r="AW4" s="14">
        <v>28.719798968999999</v>
      </c>
      <c r="AX4" s="14">
        <v>28.719798968999999</v>
      </c>
      <c r="AY4" s="14">
        <v>28.719798968999999</v>
      </c>
      <c r="AZ4" s="14">
        <v>28.719798968999999</v>
      </c>
      <c r="BA4" s="15">
        <v>28.719798968999999</v>
      </c>
      <c r="BB4" s="15">
        <v>29.102729621920087</v>
      </c>
      <c r="BC4" s="15">
        <v>29.485660274840065</v>
      </c>
      <c r="BD4" s="15">
        <v>29.868590927760042</v>
      </c>
      <c r="BE4" s="15">
        <v>30.251521580680024</v>
      </c>
      <c r="BF4" s="15">
        <v>30.634452233600001</v>
      </c>
      <c r="BG4" s="15">
        <v>31.017382886520089</v>
      </c>
      <c r="BH4" s="15">
        <v>31.400313539440067</v>
      </c>
      <c r="BI4" s="15">
        <v>31.783244192360044</v>
      </c>
      <c r="BJ4" s="15">
        <v>32.166174845280025</v>
      </c>
      <c r="BK4" s="15">
        <v>32.549105498199999</v>
      </c>
      <c r="BL4" s="15">
        <v>32.932036151120087</v>
      </c>
      <c r="BM4" s="15">
        <v>33.314966804040068</v>
      </c>
      <c r="BN4" s="15">
        <v>33.697897456960042</v>
      </c>
      <c r="BO4" s="15">
        <v>34.080828109880024</v>
      </c>
      <c r="BP4" s="15">
        <v>34.463758762799998</v>
      </c>
      <c r="BQ4" s="15">
        <v>34.846689415720085</v>
      </c>
      <c r="BR4" s="15">
        <v>35.229620068640067</v>
      </c>
      <c r="BS4" s="15">
        <v>35.612550721560041</v>
      </c>
      <c r="BT4" s="15">
        <v>35.995481374480022</v>
      </c>
      <c r="BU4" s="15">
        <v>36.378412027400003</v>
      </c>
      <c r="BV4" s="15">
        <v>36.761342680320084</v>
      </c>
      <c r="BW4" s="15">
        <v>37.144273333240065</v>
      </c>
      <c r="BX4" s="15">
        <v>37.527203986160046</v>
      </c>
      <c r="BY4" s="15">
        <v>37.91013463908002</v>
      </c>
      <c r="BZ4" s="15">
        <v>38.293065292000001</v>
      </c>
      <c r="CA4" s="15">
        <v>38.675995944920089</v>
      </c>
      <c r="CB4" s="15">
        <v>39.058926597840063</v>
      </c>
      <c r="CC4" s="15">
        <v>39.441857250760044</v>
      </c>
      <c r="CD4" s="15">
        <v>39.824787903680019</v>
      </c>
      <c r="CE4" s="15">
        <v>40.2077185566</v>
      </c>
      <c r="CF4" s="15">
        <v>40.590649209520087</v>
      </c>
      <c r="CG4" s="15">
        <v>40.973579862440069</v>
      </c>
      <c r="CH4" s="15">
        <v>41.356510515360043</v>
      </c>
      <c r="CI4" s="15">
        <v>41.739441168280024</v>
      </c>
      <c r="CJ4" s="15">
        <v>42.122371821199998</v>
      </c>
      <c r="CK4" s="15">
        <v>42.505302474120086</v>
      </c>
      <c r="CL4" s="15">
        <v>42.888233127040067</v>
      </c>
      <c r="CM4" s="15">
        <v>43.271163779960041</v>
      </c>
      <c r="CN4" s="15">
        <v>43.654094432880022</v>
      </c>
      <c r="CO4" s="15">
        <v>44.228490412260008</v>
      </c>
      <c r="CP4" s="15">
        <v>46.194201097248829</v>
      </c>
      <c r="CQ4" s="15">
        <v>48.159911782238282</v>
      </c>
      <c r="CR4" s="15">
        <v>50.12562246722775</v>
      </c>
      <c r="CS4" s="15">
        <v>52.09133315221721</v>
      </c>
      <c r="CT4" s="15">
        <v>54.05704383720667</v>
      </c>
      <c r="CU4" s="15">
        <v>56.764910597141132</v>
      </c>
      <c r="CV4" s="15">
        <v>59.472777357075593</v>
      </c>
      <c r="CW4" s="15">
        <v>62.180644117009429</v>
      </c>
      <c r="CX4" s="15">
        <v>64.888510876943897</v>
      </c>
      <c r="CY4" s="15">
        <v>67.596377636878358</v>
      </c>
      <c r="CZ4" s="15">
        <v>70.304244396812194</v>
      </c>
      <c r="DA4" s="15">
        <v>73.01211115674667</v>
      </c>
      <c r="DB4" s="15">
        <v>77.926387869220008</v>
      </c>
      <c r="DC4" s="15">
        <v>82.840664581693346</v>
      </c>
      <c r="DD4" s="15">
        <v>87.75494129416667</v>
      </c>
      <c r="DE4" s="15">
        <v>89.259311716352187</v>
      </c>
      <c r="DF4" s="15">
        <v>90.763682138537732</v>
      </c>
      <c r="DG4" s="15">
        <v>92.268052560723902</v>
      </c>
      <c r="DH4" s="15">
        <v>93.772422982909433</v>
      </c>
      <c r="DI4" s="15">
        <v>95.276793405094978</v>
      </c>
      <c r="DJ4" s="15">
        <v>96.781163827280508</v>
      </c>
      <c r="DK4" s="15">
        <v>98.285534249466679</v>
      </c>
      <c r="DL4" s="15">
        <v>100.04063307535002</v>
      </c>
      <c r="DM4" s="15">
        <v>101.79573190123334</v>
      </c>
      <c r="DN4" s="15">
        <v>103.55083072711668</v>
      </c>
      <c r="DO4" s="15">
        <v>105.305929553</v>
      </c>
      <c r="DP4" s="15">
        <v>111.0498893468</v>
      </c>
      <c r="DQ4" s="15">
        <v>114.879195876</v>
      </c>
      <c r="DR4" s="16">
        <v>118.76833531971874</v>
      </c>
      <c r="DS4" s="16">
        <v>122.65747476343751</v>
      </c>
      <c r="DT4" s="16">
        <v>126.54661420715625</v>
      </c>
      <c r="DU4" s="16">
        <v>130.435753650875</v>
      </c>
      <c r="DV4" s="16">
        <v>134.32489309459376</v>
      </c>
      <c r="DW4" s="16">
        <v>138.21403253831249</v>
      </c>
      <c r="DX4" s="16">
        <v>142.10317198203126</v>
      </c>
      <c r="DY4" s="16">
        <v>145.99231142574999</v>
      </c>
      <c r="DZ4" s="16">
        <v>149.88145086946875</v>
      </c>
      <c r="EA4" s="16">
        <v>153.77059031318751</v>
      </c>
      <c r="EB4" s="16">
        <v>157.65972975690624</v>
      </c>
      <c r="EC4" s="16">
        <v>161.54886920062501</v>
      </c>
      <c r="ED4" s="16">
        <v>165.43800864434374</v>
      </c>
      <c r="EE4" s="16">
        <v>169.3271480880625</v>
      </c>
      <c r="EF4" s="16">
        <v>173.21628753178126</v>
      </c>
      <c r="EG4" s="16">
        <v>177.1054269755</v>
      </c>
      <c r="EH4" s="16">
        <v>180.99456641921876</v>
      </c>
      <c r="EI4" s="16">
        <v>184.88370586293749</v>
      </c>
      <c r="EJ4" s="16">
        <v>188.77284530665625</v>
      </c>
      <c r="EK4" s="16">
        <v>192.66198475037501</v>
      </c>
      <c r="EL4" s="16">
        <v>196.55112419409375</v>
      </c>
      <c r="EM4" s="16">
        <v>200.44026363781251</v>
      </c>
      <c r="EN4" s="16">
        <v>204.32940308153124</v>
      </c>
      <c r="EO4" s="16">
        <v>208.21854252525</v>
      </c>
      <c r="EP4" s="16">
        <v>212.10768196896876</v>
      </c>
      <c r="EQ4" s="16">
        <v>215.9968214126875</v>
      </c>
      <c r="ER4" s="16">
        <v>219.88596085640626</v>
      </c>
      <c r="ES4" s="16">
        <v>223.77510030012499</v>
      </c>
      <c r="ET4" s="16">
        <v>227.66423974384375</v>
      </c>
      <c r="EU4" s="16">
        <v>231.55337918756251</v>
      </c>
      <c r="EV4" s="16">
        <v>235.44251863128125</v>
      </c>
      <c r="EW4" s="16">
        <v>239.33165807500001</v>
      </c>
    </row>
    <row r="5" spans="1:153" x14ac:dyDescent="0.25">
      <c r="A5" s="1" t="s">
        <v>66</v>
      </c>
      <c r="B5" s="1" t="s">
        <v>3</v>
      </c>
      <c r="C5" s="14">
        <v>32.935198040429469</v>
      </c>
      <c r="D5" s="14">
        <v>32.935198040429469</v>
      </c>
      <c r="E5" s="14">
        <v>32.935198040429469</v>
      </c>
      <c r="F5" s="14">
        <v>32.935198040429469</v>
      </c>
      <c r="G5" s="14">
        <v>32.935198040429469</v>
      </c>
      <c r="H5" s="14">
        <v>32.935198040429469</v>
      </c>
      <c r="I5" s="14">
        <v>32.935198040429469</v>
      </c>
      <c r="J5" s="14">
        <v>32.935198040429469</v>
      </c>
      <c r="K5" s="14">
        <v>32.935198040429469</v>
      </c>
      <c r="L5" s="14">
        <v>32.935198040429469</v>
      </c>
      <c r="M5" s="14">
        <v>32.935198040429469</v>
      </c>
      <c r="N5" s="14">
        <v>32.935198040429469</v>
      </c>
      <c r="O5" s="14">
        <v>32.935198040429469</v>
      </c>
      <c r="P5" s="14">
        <v>32.935198040429469</v>
      </c>
      <c r="Q5" s="14">
        <v>32.935198040429469</v>
      </c>
      <c r="R5" s="14">
        <v>32.935198040429469</v>
      </c>
      <c r="S5" s="14">
        <v>32.935198040429469</v>
      </c>
      <c r="T5" s="14">
        <v>32.935198040429469</v>
      </c>
      <c r="U5" s="14">
        <v>32.935198040429469</v>
      </c>
      <c r="V5" s="14">
        <v>32.935198040429469</v>
      </c>
      <c r="W5" s="14">
        <v>32.935198040429469</v>
      </c>
      <c r="X5" s="14">
        <v>32.935198040429469</v>
      </c>
      <c r="Y5" s="14">
        <v>32.935198040429469</v>
      </c>
      <c r="Z5" s="14">
        <v>32.935198040429469</v>
      </c>
      <c r="AA5" s="14">
        <v>32.935198040429469</v>
      </c>
      <c r="AB5" s="14">
        <v>32.935198040429469</v>
      </c>
      <c r="AC5" s="14">
        <v>32.935198040429469</v>
      </c>
      <c r="AD5" s="14">
        <v>32.935198040429469</v>
      </c>
      <c r="AE5" s="14">
        <v>32.935198040429469</v>
      </c>
      <c r="AF5" s="14">
        <v>32.935198040429469</v>
      </c>
      <c r="AG5" s="14">
        <v>32.935198040429469</v>
      </c>
      <c r="AH5" s="14">
        <v>32.935198040429469</v>
      </c>
      <c r="AI5" s="14">
        <v>32.935198040429469</v>
      </c>
      <c r="AJ5" s="14">
        <v>32.935198040429469</v>
      </c>
      <c r="AK5" s="14">
        <v>32.935198040429469</v>
      </c>
      <c r="AL5" s="14">
        <v>32.935198040429469</v>
      </c>
      <c r="AM5" s="14">
        <v>32.935198040429469</v>
      </c>
      <c r="AN5" s="14">
        <v>32.935198040429469</v>
      </c>
      <c r="AO5" s="14">
        <v>32.935198040429469</v>
      </c>
      <c r="AP5" s="14">
        <v>32.935198040429469</v>
      </c>
      <c r="AQ5" s="14">
        <v>32.935198040429469</v>
      </c>
      <c r="AR5" s="14">
        <v>32.935198040429469</v>
      </c>
      <c r="AS5" s="14">
        <v>32.935198040429469</v>
      </c>
      <c r="AT5" s="14">
        <v>32.935198040429469</v>
      </c>
      <c r="AU5" s="14">
        <v>32.935198040429469</v>
      </c>
      <c r="AV5" s="14">
        <v>32.935198040429469</v>
      </c>
      <c r="AW5" s="14">
        <v>32.935198040429469</v>
      </c>
      <c r="AX5" s="14">
        <v>32.935198040429469</v>
      </c>
      <c r="AY5" s="14">
        <v>32.935198040429469</v>
      </c>
      <c r="AZ5" s="14">
        <v>32.935198040429469</v>
      </c>
      <c r="BA5" s="15">
        <v>32.935198040429469</v>
      </c>
      <c r="BB5" s="15">
        <v>33.286506819527439</v>
      </c>
      <c r="BC5" s="15">
        <v>33.637815598625281</v>
      </c>
      <c r="BD5" s="15">
        <v>33.98912437772325</v>
      </c>
      <c r="BE5" s="15">
        <v>34.340433156821092</v>
      </c>
      <c r="BF5" s="15">
        <v>34.691741935919062</v>
      </c>
      <c r="BG5" s="15">
        <v>35.043050715016953</v>
      </c>
      <c r="BH5" s="15">
        <v>35.394359494114873</v>
      </c>
      <c r="BI5" s="15">
        <v>35.745668273212843</v>
      </c>
      <c r="BJ5" s="15">
        <v>36.096977052310692</v>
      </c>
      <c r="BK5" s="15">
        <v>36.448285831408661</v>
      </c>
      <c r="BL5" s="15">
        <v>36.799594610506503</v>
      </c>
      <c r="BM5" s="15">
        <v>37.150903389604473</v>
      </c>
      <c r="BN5" s="15">
        <v>37.502212168702314</v>
      </c>
      <c r="BO5" s="15">
        <v>37.853520947800284</v>
      </c>
      <c r="BP5" s="15">
        <v>38.204829726898254</v>
      </c>
      <c r="BQ5" s="15">
        <v>38.556138505996103</v>
      </c>
      <c r="BR5" s="15">
        <v>38.907447285094072</v>
      </c>
      <c r="BS5" s="15">
        <v>39.258756064191914</v>
      </c>
      <c r="BT5" s="15">
        <v>39.610064843289884</v>
      </c>
      <c r="BU5" s="15">
        <v>39.961373622387725</v>
      </c>
      <c r="BV5" s="15">
        <v>40.312682401485695</v>
      </c>
      <c r="BW5" s="15">
        <v>40.663991180583544</v>
      </c>
      <c r="BX5" s="15">
        <v>41.015299959681514</v>
      </c>
      <c r="BY5" s="15">
        <v>41.366608738779483</v>
      </c>
      <c r="BZ5" s="15">
        <v>41.498349530941134</v>
      </c>
      <c r="CA5" s="15">
        <v>44.133165374176286</v>
      </c>
      <c r="CB5" s="15">
        <v>46.548413230474246</v>
      </c>
      <c r="CC5" s="15">
        <v>48.963661086772206</v>
      </c>
      <c r="CD5" s="15">
        <v>51.378908943070165</v>
      </c>
      <c r="CE5" s="15">
        <v>53.794156799368132</v>
      </c>
      <c r="CF5" s="15">
        <v>56.209404655667086</v>
      </c>
      <c r="CG5" s="15">
        <v>58.624652511965053</v>
      </c>
      <c r="CH5" s="15">
        <v>61.039900368263012</v>
      </c>
      <c r="CI5" s="15">
        <v>63.455148224560972</v>
      </c>
      <c r="CJ5" s="15">
        <v>65.870396080858939</v>
      </c>
      <c r="CK5" s="15">
        <v>70.261755819582859</v>
      </c>
      <c r="CL5" s="15">
        <v>74.653115558306794</v>
      </c>
      <c r="CM5" s="15">
        <v>79.044475297030715</v>
      </c>
      <c r="CN5" s="15">
        <v>83.43583503575465</v>
      </c>
      <c r="CO5" s="15">
        <v>87.827194774478571</v>
      </c>
      <c r="CP5" s="15">
        <v>91.120714578521529</v>
      </c>
      <c r="CQ5" s="15">
        <v>94.414234382564473</v>
      </c>
      <c r="CR5" s="15">
        <v>97.707754186607417</v>
      </c>
      <c r="CS5" s="15">
        <v>101.00127399065036</v>
      </c>
      <c r="CT5" s="15">
        <v>104.29479379469331</v>
      </c>
      <c r="CU5" s="15">
        <v>105.70630228214071</v>
      </c>
      <c r="CV5" s="15">
        <v>107.11781076958762</v>
      </c>
      <c r="CW5" s="15">
        <v>108.52931925703453</v>
      </c>
      <c r="CX5" s="15">
        <v>109.94082774448144</v>
      </c>
      <c r="CY5" s="15">
        <v>111.35233623192833</v>
      </c>
      <c r="CZ5" s="15">
        <v>112.76384471937524</v>
      </c>
      <c r="DA5" s="15">
        <v>114.17535320682215</v>
      </c>
      <c r="DB5" s="15">
        <v>116.9199530435246</v>
      </c>
      <c r="DC5" s="15">
        <v>119.66455288022706</v>
      </c>
      <c r="DD5" s="15">
        <v>122.40915271692951</v>
      </c>
      <c r="DE5" s="15">
        <v>125.15375255363197</v>
      </c>
      <c r="DF5" s="15">
        <v>127.89835239033442</v>
      </c>
      <c r="DG5" s="15">
        <v>130.64295222703689</v>
      </c>
      <c r="DH5" s="15">
        <v>133.38755206373935</v>
      </c>
      <c r="DI5" s="15">
        <v>136.13215190044178</v>
      </c>
      <c r="DJ5" s="15">
        <v>138.87675173714425</v>
      </c>
      <c r="DK5" s="15">
        <v>141.62135157384671</v>
      </c>
      <c r="DL5" s="15">
        <v>144.36595141054917</v>
      </c>
      <c r="DM5" s="15">
        <v>147.11055124725161</v>
      </c>
      <c r="DN5" s="15">
        <v>149.85515108395407</v>
      </c>
      <c r="DO5" s="15">
        <v>152.59975092065653</v>
      </c>
      <c r="DP5" s="15">
        <v>155.344350757359</v>
      </c>
      <c r="DQ5" s="15">
        <v>158.08895059406143</v>
      </c>
      <c r="DR5" s="16">
        <v>163.44092027563121</v>
      </c>
      <c r="DS5" s="16">
        <v>168.79288995720103</v>
      </c>
      <c r="DT5" s="16">
        <v>174.14485963877081</v>
      </c>
      <c r="DU5" s="16">
        <v>179.49682932034059</v>
      </c>
      <c r="DV5" s="16">
        <v>184.84879900191038</v>
      </c>
      <c r="DW5" s="16">
        <v>190.20076868348016</v>
      </c>
      <c r="DX5" s="16">
        <v>195.55273836504995</v>
      </c>
      <c r="DY5" s="16">
        <v>200.90470804661973</v>
      </c>
      <c r="DZ5" s="16">
        <v>206.25667772818954</v>
      </c>
      <c r="EA5" s="16">
        <v>211.60864740975933</v>
      </c>
      <c r="EB5" s="16">
        <v>216.96061709132911</v>
      </c>
      <c r="EC5" s="16">
        <v>222.3125867728989</v>
      </c>
      <c r="ED5" s="16">
        <v>227.66455645446868</v>
      </c>
      <c r="EE5" s="16">
        <v>233.01652613603846</v>
      </c>
      <c r="EF5" s="16">
        <v>238.36849581760828</v>
      </c>
      <c r="EG5" s="16">
        <v>243.72046549917806</v>
      </c>
      <c r="EH5" s="16">
        <v>249.07243518074785</v>
      </c>
      <c r="EI5" s="16">
        <v>254.42440486231763</v>
      </c>
      <c r="EJ5" s="16">
        <v>259.77637454388741</v>
      </c>
      <c r="EK5" s="16">
        <v>265.12834422545723</v>
      </c>
      <c r="EL5" s="16">
        <v>270.48031390702698</v>
      </c>
      <c r="EM5" s="16">
        <v>275.83228358859679</v>
      </c>
      <c r="EN5" s="16">
        <v>281.18425327016655</v>
      </c>
      <c r="EO5" s="16">
        <v>286.53622295173636</v>
      </c>
      <c r="EP5" s="16">
        <v>291.88819263330612</v>
      </c>
      <c r="EQ5" s="16">
        <v>297.24016231487593</v>
      </c>
      <c r="ER5" s="16">
        <v>302.59213199644574</v>
      </c>
      <c r="ES5" s="16">
        <v>307.9441016780155</v>
      </c>
      <c r="ET5" s="16">
        <v>313.29607135958531</v>
      </c>
      <c r="EU5" s="16">
        <v>318.64804104115507</v>
      </c>
      <c r="EV5" s="16">
        <v>324.00001072272488</v>
      </c>
      <c r="EW5" s="16">
        <v>329.35198040429469</v>
      </c>
    </row>
    <row r="6" spans="1:153" x14ac:dyDescent="0.25">
      <c r="A6" s="1" t="s">
        <v>66</v>
      </c>
      <c r="B6" s="1" t="s">
        <v>4</v>
      </c>
      <c r="C6" s="14">
        <v>29.807167925296728</v>
      </c>
      <c r="D6" s="14">
        <v>29.807167925296728</v>
      </c>
      <c r="E6" s="14">
        <v>29.807167925296728</v>
      </c>
      <c r="F6" s="14">
        <v>29.807167925296728</v>
      </c>
      <c r="G6" s="14">
        <v>29.807167925296728</v>
      </c>
      <c r="H6" s="14">
        <v>29.807167925296728</v>
      </c>
      <c r="I6" s="14">
        <v>29.807167925296728</v>
      </c>
      <c r="J6" s="14">
        <v>29.807167925296728</v>
      </c>
      <c r="K6" s="14">
        <v>29.807167925296728</v>
      </c>
      <c r="L6" s="14">
        <v>29.807167925296728</v>
      </c>
      <c r="M6" s="14">
        <v>29.807167925296728</v>
      </c>
      <c r="N6" s="14">
        <v>29.807167925296728</v>
      </c>
      <c r="O6" s="14">
        <v>29.807167925296728</v>
      </c>
      <c r="P6" s="14">
        <v>29.807167925296728</v>
      </c>
      <c r="Q6" s="14">
        <v>29.807167925296728</v>
      </c>
      <c r="R6" s="14">
        <v>29.807167925296728</v>
      </c>
      <c r="S6" s="14">
        <v>29.807167925296728</v>
      </c>
      <c r="T6" s="14">
        <v>29.807167925296728</v>
      </c>
      <c r="U6" s="14">
        <v>29.807167925296728</v>
      </c>
      <c r="V6" s="14">
        <v>29.807167925296728</v>
      </c>
      <c r="W6" s="14">
        <v>29.807167925296728</v>
      </c>
      <c r="X6" s="14">
        <v>29.807167925296728</v>
      </c>
      <c r="Y6" s="14">
        <v>29.807167925296728</v>
      </c>
      <c r="Z6" s="14">
        <v>29.807167925296728</v>
      </c>
      <c r="AA6" s="14">
        <v>29.807167925296728</v>
      </c>
      <c r="AB6" s="14">
        <v>29.807167925296728</v>
      </c>
      <c r="AC6" s="14">
        <v>29.807167925296728</v>
      </c>
      <c r="AD6" s="14">
        <v>29.807167925296728</v>
      </c>
      <c r="AE6" s="14">
        <v>29.807167925296728</v>
      </c>
      <c r="AF6" s="14">
        <v>29.807167925296728</v>
      </c>
      <c r="AG6" s="14">
        <v>29.807167925296728</v>
      </c>
      <c r="AH6" s="14">
        <v>29.807167925296728</v>
      </c>
      <c r="AI6" s="14">
        <v>29.807167925296728</v>
      </c>
      <c r="AJ6" s="14">
        <v>29.807167925296728</v>
      </c>
      <c r="AK6" s="14">
        <v>29.807167925296728</v>
      </c>
      <c r="AL6" s="14">
        <v>29.807167925296728</v>
      </c>
      <c r="AM6" s="14">
        <v>29.807167925296728</v>
      </c>
      <c r="AN6" s="14">
        <v>29.807167925296728</v>
      </c>
      <c r="AO6" s="14">
        <v>29.807167925296728</v>
      </c>
      <c r="AP6" s="14">
        <v>29.807167925296728</v>
      </c>
      <c r="AQ6" s="14">
        <v>29.807167925296728</v>
      </c>
      <c r="AR6" s="14">
        <v>29.807167925296728</v>
      </c>
      <c r="AS6" s="14">
        <v>29.807167925296728</v>
      </c>
      <c r="AT6" s="14">
        <v>29.807167925296728</v>
      </c>
      <c r="AU6" s="14">
        <v>29.807167925296728</v>
      </c>
      <c r="AV6" s="14">
        <v>29.807167925296728</v>
      </c>
      <c r="AW6" s="14">
        <v>29.807167925296728</v>
      </c>
      <c r="AX6" s="14">
        <v>29.807167925296728</v>
      </c>
      <c r="AY6" s="14">
        <v>29.807167925296728</v>
      </c>
      <c r="AZ6" s="14">
        <v>29.807167925296728</v>
      </c>
      <c r="BA6" s="15">
        <v>29.807167925296728</v>
      </c>
      <c r="BB6" s="15">
        <v>30.164853940400359</v>
      </c>
      <c r="BC6" s="15">
        <v>30.522539955503877</v>
      </c>
      <c r="BD6" s="15">
        <v>30.880225970607452</v>
      </c>
      <c r="BE6" s="15">
        <v>31.237911985710969</v>
      </c>
      <c r="BF6" s="15">
        <v>31.59559800081454</v>
      </c>
      <c r="BG6" s="15">
        <v>31.953284015918136</v>
      </c>
      <c r="BH6" s="15">
        <v>32.310970031021689</v>
      </c>
      <c r="BI6" s="15">
        <v>32.668656046125264</v>
      </c>
      <c r="BJ6" s="15">
        <v>33.026342061228782</v>
      </c>
      <c r="BK6" s="15">
        <v>33.384028076332356</v>
      </c>
      <c r="BL6" s="15">
        <v>33.741714091435931</v>
      </c>
      <c r="BM6" s="15">
        <v>34.099400106539505</v>
      </c>
      <c r="BN6" s="15">
        <v>34.457086121643023</v>
      </c>
      <c r="BO6" s="15">
        <v>34.814772136746598</v>
      </c>
      <c r="BP6" s="15">
        <v>35.172458151850172</v>
      </c>
      <c r="BQ6" s="15">
        <v>35.530144166953747</v>
      </c>
      <c r="BR6" s="15">
        <v>35.887830182057321</v>
      </c>
      <c r="BS6" s="15">
        <v>36.245516197160839</v>
      </c>
      <c r="BT6" s="15">
        <v>36.603202212264414</v>
      </c>
      <c r="BU6" s="15">
        <v>36.960888227367931</v>
      </c>
      <c r="BV6" s="15">
        <v>37.318574242471563</v>
      </c>
      <c r="BW6" s="15">
        <v>37.67626025757508</v>
      </c>
      <c r="BX6" s="15">
        <v>38.033946272678655</v>
      </c>
      <c r="BY6" s="15">
        <v>38.39163228778223</v>
      </c>
      <c r="BZ6" s="15">
        <v>38.649961076468095</v>
      </c>
      <c r="CA6" s="15">
        <v>39.444818887809383</v>
      </c>
      <c r="CB6" s="15">
        <v>40.140319472732962</v>
      </c>
      <c r="CC6" s="15">
        <v>40.835820057656541</v>
      </c>
      <c r="CD6" s="15">
        <v>41.53132064258012</v>
      </c>
      <c r="CE6" s="15">
        <v>42.226821227503699</v>
      </c>
      <c r="CF6" s="15">
        <v>42.922321812427334</v>
      </c>
      <c r="CG6" s="15">
        <v>43.617822397350913</v>
      </c>
      <c r="CH6" s="15">
        <v>44.313322982274492</v>
      </c>
      <c r="CI6" s="15">
        <v>45.008823567198071</v>
      </c>
      <c r="CJ6" s="15">
        <v>45.70432415212165</v>
      </c>
      <c r="CK6" s="15">
        <v>47.393397001221842</v>
      </c>
      <c r="CL6" s="15">
        <v>49.082469850321978</v>
      </c>
      <c r="CM6" s="15">
        <v>50.771542699422113</v>
      </c>
      <c r="CN6" s="15">
        <v>52.460615548522249</v>
      </c>
      <c r="CO6" s="15">
        <v>54.24904562404005</v>
      </c>
      <c r="CP6" s="15">
        <v>56.660114318441195</v>
      </c>
      <c r="CQ6" s="15">
        <v>59.071183012843136</v>
      </c>
      <c r="CR6" s="15">
        <v>61.482251707245069</v>
      </c>
      <c r="CS6" s="15">
        <v>63.89332040164701</v>
      </c>
      <c r="CT6" s="15">
        <v>66.304389096048936</v>
      </c>
      <c r="CU6" s="15">
        <v>69.625759236296517</v>
      </c>
      <c r="CV6" s="15">
        <v>72.947129376544083</v>
      </c>
      <c r="CW6" s="15">
        <v>76.268499516790868</v>
      </c>
      <c r="CX6" s="15">
        <v>79.589869657038449</v>
      </c>
      <c r="CY6" s="15">
        <v>82.911239797286029</v>
      </c>
      <c r="CZ6" s="15">
        <v>86.232609937532814</v>
      </c>
      <c r="DA6" s="15">
        <v>89.55398007778038</v>
      </c>
      <c r="DB6" s="15">
        <v>95.581651813784845</v>
      </c>
      <c r="DC6" s="15">
        <v>101.60932354978929</v>
      </c>
      <c r="DD6" s="15">
        <v>107.63699528579374</v>
      </c>
      <c r="DE6" s="15">
        <v>109.48220091926426</v>
      </c>
      <c r="DF6" s="15">
        <v>111.32740655273479</v>
      </c>
      <c r="DG6" s="15">
        <v>113.17261218620609</v>
      </c>
      <c r="DH6" s="15">
        <v>115.01781781967662</v>
      </c>
      <c r="DI6" s="15">
        <v>116.86302345314715</v>
      </c>
      <c r="DJ6" s="15">
        <v>118.70822908661768</v>
      </c>
      <c r="DK6" s="15">
        <v>120.553434720089</v>
      </c>
      <c r="DL6" s="15">
        <v>122.70617462580486</v>
      </c>
      <c r="DM6" s="15">
        <v>124.85891453152074</v>
      </c>
      <c r="DN6" s="15">
        <v>127.01165443723661</v>
      </c>
      <c r="DO6" s="15">
        <v>129.16439434295248</v>
      </c>
      <c r="DP6" s="15">
        <v>136.94737707900097</v>
      </c>
      <c r="DQ6" s="15">
        <v>143.73678755087474</v>
      </c>
      <c r="DR6" s="16">
        <v>147.00729625378924</v>
      </c>
      <c r="DS6" s="16">
        <v>150.27780495670376</v>
      </c>
      <c r="DT6" s="16">
        <v>153.54831365961829</v>
      </c>
      <c r="DU6" s="16">
        <v>156.81882236253281</v>
      </c>
      <c r="DV6" s="16">
        <v>160.08933106544734</v>
      </c>
      <c r="DW6" s="16">
        <v>163.35983976836184</v>
      </c>
      <c r="DX6" s="16">
        <v>166.63034847127636</v>
      </c>
      <c r="DY6" s="16">
        <v>169.90085717419089</v>
      </c>
      <c r="DZ6" s="16">
        <v>173.17136587710542</v>
      </c>
      <c r="EA6" s="16">
        <v>176.44187458001994</v>
      </c>
      <c r="EB6" s="16">
        <v>179.71238328293447</v>
      </c>
      <c r="EC6" s="16">
        <v>182.98289198584897</v>
      </c>
      <c r="ED6" s="16">
        <v>186.25340068876349</v>
      </c>
      <c r="EE6" s="16">
        <v>189.52390939167802</v>
      </c>
      <c r="EF6" s="16">
        <v>192.79441809459254</v>
      </c>
      <c r="EG6" s="16">
        <v>196.06492679750707</v>
      </c>
      <c r="EH6" s="16">
        <v>199.33543550042157</v>
      </c>
      <c r="EI6" s="16">
        <v>202.60594420333609</v>
      </c>
      <c r="EJ6" s="16">
        <v>205.87645290625062</v>
      </c>
      <c r="EK6" s="16">
        <v>209.14696160916515</v>
      </c>
      <c r="EL6" s="16">
        <v>212.41747031207967</v>
      </c>
      <c r="EM6" s="16">
        <v>215.68797901499417</v>
      </c>
      <c r="EN6" s="16">
        <v>218.9584877179087</v>
      </c>
      <c r="EO6" s="16">
        <v>222.22899642082322</v>
      </c>
      <c r="EP6" s="16">
        <v>225.49950512373775</v>
      </c>
      <c r="EQ6" s="16">
        <v>228.77001382665227</v>
      </c>
      <c r="ER6" s="16">
        <v>232.0405225295668</v>
      </c>
      <c r="ES6" s="16">
        <v>235.3110312324813</v>
      </c>
      <c r="ET6" s="16">
        <v>238.58153993539582</v>
      </c>
      <c r="EU6" s="16">
        <v>241.85204863831035</v>
      </c>
      <c r="EV6" s="16">
        <v>245.12255734122488</v>
      </c>
      <c r="EW6" s="16">
        <v>248.3930660441394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C78CE-BA63-4471-B89C-D648B5E6A1D8}">
  <dimension ref="A1:EW54"/>
  <sheetViews>
    <sheetView tabSelected="1" zoomScale="85" zoomScaleNormal="85" workbookViewId="0">
      <pane xSplit="2" ySplit="1" topLeftCell="DQ5" activePane="bottomRight" state="frozen"/>
      <selection pane="topRight" activeCell="C1" sqref="C1"/>
      <selection pane="bottomLeft" activeCell="A2" sqref="A2"/>
      <selection pane="bottomRight" activeCell="DC51" sqref="DC51"/>
    </sheetView>
  </sheetViews>
  <sheetFormatPr defaultRowHeight="15" x14ac:dyDescent="0.25"/>
  <cols>
    <col min="2" max="2" width="21.140625" style="1" bestFit="1" customWidth="1"/>
    <col min="3" max="52" width="21.140625" style="1" customWidth="1"/>
    <col min="53" max="53" width="8.5703125" customWidth="1"/>
    <col min="54" max="54" width="9.7109375" customWidth="1"/>
    <col min="55" max="55" width="9.28515625" bestFit="1" customWidth="1"/>
    <col min="56" max="56" width="13.42578125" customWidth="1"/>
    <col min="57" max="57" width="16.42578125" bestFit="1" customWidth="1"/>
    <col min="58" max="93" width="9.28515625" bestFit="1" customWidth="1"/>
    <col min="94" max="95" width="11" bestFit="1" customWidth="1"/>
    <col min="96" max="96" width="9.28515625" bestFit="1" customWidth="1"/>
    <col min="97" max="105" width="11" bestFit="1" customWidth="1"/>
    <col min="106" max="106" width="9.28515625" bestFit="1" customWidth="1"/>
    <col min="107" max="115" width="11" bestFit="1" customWidth="1"/>
    <col min="116" max="116" width="9.28515625" bestFit="1" customWidth="1"/>
    <col min="117" max="118" width="11" bestFit="1" customWidth="1"/>
    <col min="119" max="119" width="9.28515625" bestFit="1" customWidth="1"/>
    <col min="120" max="121" width="11" bestFit="1" customWidth="1"/>
    <col min="122" max="122" width="9.28515625" bestFit="1" customWidth="1"/>
    <col min="123" max="124" width="11" bestFit="1" customWidth="1"/>
    <col min="125" max="125" width="9.28515625" bestFit="1" customWidth="1"/>
    <col min="126" max="127" width="11" bestFit="1" customWidth="1"/>
    <col min="128" max="128" width="9.28515625" bestFit="1" customWidth="1"/>
    <col min="129" max="130" width="11" bestFit="1" customWidth="1"/>
    <col min="131" max="131" width="9.28515625" bestFit="1" customWidth="1"/>
    <col min="132" max="133" width="11" bestFit="1" customWidth="1"/>
    <col min="134" max="134" width="9.28515625" bestFit="1" customWidth="1"/>
    <col min="135" max="136" width="11" bestFit="1" customWidth="1"/>
    <col min="137" max="137" width="9.28515625" bestFit="1" customWidth="1"/>
    <col min="138" max="139" width="11" bestFit="1" customWidth="1"/>
    <col min="140" max="140" width="9.28515625" bestFit="1" customWidth="1"/>
    <col min="141" max="142" width="11" bestFit="1" customWidth="1"/>
    <col min="143" max="143" width="9.28515625" bestFit="1" customWidth="1"/>
    <col min="144" max="145" width="11" bestFit="1" customWidth="1"/>
    <col min="146" max="146" width="9.28515625" bestFit="1" customWidth="1"/>
    <col min="147" max="148" width="11" bestFit="1" customWidth="1"/>
    <col min="149" max="149" width="9.28515625" bestFit="1" customWidth="1"/>
    <col min="150" max="151" width="11" bestFit="1" customWidth="1"/>
    <col min="152" max="152" width="9.28515625" bestFit="1" customWidth="1"/>
    <col min="153" max="153" width="11" bestFit="1" customWidth="1"/>
  </cols>
  <sheetData>
    <row r="1" spans="1:153" s="1" customFormat="1" x14ac:dyDescent="0.25">
      <c r="C1" s="1">
        <v>1900</v>
      </c>
      <c r="D1" s="1">
        <v>1901</v>
      </c>
      <c r="E1" s="1">
        <v>1902</v>
      </c>
      <c r="F1" s="1">
        <v>1903</v>
      </c>
      <c r="G1" s="1">
        <v>1904</v>
      </c>
      <c r="H1" s="1">
        <v>1905</v>
      </c>
      <c r="I1" s="1">
        <v>1906</v>
      </c>
      <c r="J1" s="1">
        <v>1907</v>
      </c>
      <c r="K1" s="1">
        <v>1908</v>
      </c>
      <c r="L1" s="1">
        <v>1909</v>
      </c>
      <c r="M1" s="1">
        <v>1910</v>
      </c>
      <c r="N1" s="1">
        <v>1911</v>
      </c>
      <c r="O1" s="1">
        <v>1912</v>
      </c>
      <c r="P1" s="1">
        <v>1913</v>
      </c>
      <c r="Q1" s="1">
        <v>1914</v>
      </c>
      <c r="R1" s="1">
        <v>1915</v>
      </c>
      <c r="S1" s="1">
        <v>1916</v>
      </c>
      <c r="T1" s="1">
        <v>1917</v>
      </c>
      <c r="U1" s="1">
        <v>1918</v>
      </c>
      <c r="V1" s="1">
        <v>1919</v>
      </c>
      <c r="W1" s="1">
        <v>1920</v>
      </c>
      <c r="X1" s="1">
        <v>1921</v>
      </c>
      <c r="Y1" s="1">
        <v>1922</v>
      </c>
      <c r="Z1" s="1">
        <v>1923</v>
      </c>
      <c r="AA1" s="1">
        <v>1924</v>
      </c>
      <c r="AB1" s="1">
        <v>1925</v>
      </c>
      <c r="AC1" s="1">
        <v>1926</v>
      </c>
      <c r="AD1" s="1">
        <v>1927</v>
      </c>
      <c r="AE1" s="1">
        <v>1928</v>
      </c>
      <c r="AF1" s="1">
        <v>1929</v>
      </c>
      <c r="AG1" s="1">
        <v>1930</v>
      </c>
      <c r="AH1" s="1">
        <v>1931</v>
      </c>
      <c r="AI1" s="1">
        <v>1932</v>
      </c>
      <c r="AJ1" s="1">
        <v>1933</v>
      </c>
      <c r="AK1" s="1">
        <v>1934</v>
      </c>
      <c r="AL1" s="1">
        <v>1935</v>
      </c>
      <c r="AM1" s="1">
        <v>1936</v>
      </c>
      <c r="AN1" s="1">
        <v>1937</v>
      </c>
      <c r="AO1" s="1">
        <v>1938</v>
      </c>
      <c r="AP1" s="1">
        <v>1939</v>
      </c>
      <c r="AQ1" s="1">
        <v>1940</v>
      </c>
      <c r="AR1" s="1">
        <v>1941</v>
      </c>
      <c r="AS1" s="1">
        <v>1942</v>
      </c>
      <c r="AT1" s="1">
        <v>1943</v>
      </c>
      <c r="AU1" s="1">
        <v>1944</v>
      </c>
      <c r="AV1" s="1">
        <v>1945</v>
      </c>
      <c r="AW1" s="1">
        <v>1946</v>
      </c>
      <c r="AX1" s="1">
        <v>1947</v>
      </c>
      <c r="AY1" s="1">
        <v>1948</v>
      </c>
      <c r="AZ1" s="1">
        <v>1949</v>
      </c>
      <c r="BA1" s="1">
        <v>1950</v>
      </c>
      <c r="BB1" s="1">
        <v>1951</v>
      </c>
      <c r="BC1" s="1">
        <v>1952</v>
      </c>
      <c r="BD1" s="1">
        <v>1953</v>
      </c>
      <c r="BE1" s="1">
        <v>1954</v>
      </c>
      <c r="BF1" s="1">
        <v>1955</v>
      </c>
      <c r="BG1" s="1">
        <v>1956</v>
      </c>
      <c r="BH1" s="1">
        <v>1957</v>
      </c>
      <c r="BI1" s="1">
        <v>1958</v>
      </c>
      <c r="BJ1" s="1">
        <v>1959</v>
      </c>
      <c r="BK1" s="1">
        <v>1960</v>
      </c>
      <c r="BL1" s="1">
        <v>1961</v>
      </c>
      <c r="BM1" s="1">
        <v>1962</v>
      </c>
      <c r="BN1" s="1">
        <v>1963</v>
      </c>
      <c r="BO1" s="1">
        <v>1964</v>
      </c>
      <c r="BP1" s="1">
        <v>1965</v>
      </c>
      <c r="BQ1" s="1">
        <v>1966</v>
      </c>
      <c r="BR1" s="1">
        <v>1967</v>
      </c>
      <c r="BS1" s="1">
        <v>1968</v>
      </c>
      <c r="BT1" s="1">
        <v>1969</v>
      </c>
      <c r="BU1" s="1">
        <v>1970</v>
      </c>
      <c r="BV1" s="1">
        <v>1971</v>
      </c>
      <c r="BW1" s="1">
        <v>1972</v>
      </c>
      <c r="BX1" s="1">
        <v>1973</v>
      </c>
      <c r="BY1" s="1">
        <v>1974</v>
      </c>
      <c r="BZ1" s="1">
        <v>1975</v>
      </c>
      <c r="CA1" s="1">
        <v>1976</v>
      </c>
      <c r="CB1" s="1">
        <v>1977</v>
      </c>
      <c r="CC1" s="1">
        <v>1978</v>
      </c>
      <c r="CD1" s="1">
        <v>1979</v>
      </c>
      <c r="CE1" s="1">
        <v>1980</v>
      </c>
      <c r="CF1" s="1">
        <v>1981</v>
      </c>
      <c r="CG1" s="1">
        <v>1982</v>
      </c>
      <c r="CH1" s="1">
        <v>1983</v>
      </c>
      <c r="CI1" s="1">
        <v>1984</v>
      </c>
      <c r="CJ1" s="1">
        <v>1985</v>
      </c>
      <c r="CK1" s="1">
        <v>1986</v>
      </c>
      <c r="CL1" s="1">
        <v>1987</v>
      </c>
      <c r="CM1" s="1">
        <v>1988</v>
      </c>
      <c r="CN1" s="1">
        <v>1989</v>
      </c>
      <c r="CO1" s="1">
        <v>1990</v>
      </c>
      <c r="CP1" s="1">
        <v>1991</v>
      </c>
      <c r="CQ1" s="1">
        <v>1992</v>
      </c>
      <c r="CR1" s="1">
        <v>1993</v>
      </c>
      <c r="CS1" s="1">
        <v>1994</v>
      </c>
      <c r="CT1" s="1">
        <v>1995</v>
      </c>
      <c r="CU1" s="1">
        <v>1996</v>
      </c>
      <c r="CV1" s="1">
        <v>1997</v>
      </c>
      <c r="CW1" s="1">
        <v>1998</v>
      </c>
      <c r="CX1" s="1">
        <v>1999</v>
      </c>
      <c r="CY1" s="1">
        <v>2000</v>
      </c>
      <c r="CZ1" s="1">
        <v>2001</v>
      </c>
      <c r="DA1" s="1">
        <v>2002</v>
      </c>
      <c r="DB1" s="1">
        <v>2003</v>
      </c>
      <c r="DC1" s="1">
        <v>2004</v>
      </c>
      <c r="DD1" s="1">
        <v>2005</v>
      </c>
      <c r="DE1" s="1">
        <v>2006</v>
      </c>
      <c r="DF1" s="1">
        <v>2007</v>
      </c>
      <c r="DG1" s="1">
        <v>2008</v>
      </c>
      <c r="DH1" s="1">
        <v>2009</v>
      </c>
      <c r="DI1" s="1">
        <v>2010</v>
      </c>
      <c r="DJ1" s="1">
        <v>2011</v>
      </c>
      <c r="DK1" s="1">
        <v>2012</v>
      </c>
      <c r="DL1" s="1">
        <v>2013</v>
      </c>
      <c r="DM1" s="1">
        <v>2014</v>
      </c>
      <c r="DN1" s="1">
        <v>2015</v>
      </c>
      <c r="DO1" s="1">
        <v>2016</v>
      </c>
      <c r="DP1" s="1">
        <v>2017</v>
      </c>
      <c r="DQ1" s="1">
        <v>2018</v>
      </c>
      <c r="DR1" s="1">
        <v>2019</v>
      </c>
      <c r="DS1" s="1">
        <v>2020</v>
      </c>
      <c r="DT1" s="1">
        <v>2021</v>
      </c>
      <c r="DU1" s="1">
        <v>2022</v>
      </c>
      <c r="DV1" s="1">
        <v>2023</v>
      </c>
      <c r="DW1" s="1">
        <v>2024</v>
      </c>
      <c r="DX1" s="1">
        <v>2025</v>
      </c>
      <c r="DY1" s="1">
        <v>2026</v>
      </c>
      <c r="DZ1" s="1">
        <v>2027</v>
      </c>
      <c r="EA1" s="1">
        <v>2028</v>
      </c>
      <c r="EB1" s="1">
        <v>2029</v>
      </c>
      <c r="EC1" s="1">
        <v>2030</v>
      </c>
      <c r="ED1" s="1">
        <v>2031</v>
      </c>
      <c r="EE1" s="1">
        <v>2032</v>
      </c>
      <c r="EF1" s="1">
        <v>2033</v>
      </c>
      <c r="EG1" s="1">
        <v>2034</v>
      </c>
      <c r="EH1" s="1">
        <v>2035</v>
      </c>
      <c r="EI1" s="1">
        <v>2036</v>
      </c>
      <c r="EJ1" s="1">
        <v>2037</v>
      </c>
      <c r="EK1" s="1">
        <v>2038</v>
      </c>
      <c r="EL1" s="1">
        <v>2039</v>
      </c>
      <c r="EM1" s="1">
        <v>2040</v>
      </c>
      <c r="EN1" s="1">
        <v>2041</v>
      </c>
      <c r="EO1" s="1">
        <v>2042</v>
      </c>
      <c r="EP1" s="1">
        <v>2043</v>
      </c>
      <c r="EQ1" s="1">
        <v>2044</v>
      </c>
      <c r="ER1" s="1">
        <v>2045</v>
      </c>
      <c r="ES1" s="1">
        <v>2046</v>
      </c>
      <c r="ET1" s="1">
        <v>2047</v>
      </c>
      <c r="EU1" s="1">
        <v>2048</v>
      </c>
      <c r="EV1" s="1">
        <v>2049</v>
      </c>
      <c r="EW1" s="1">
        <v>2050</v>
      </c>
    </row>
    <row r="2" spans="1:153" x14ac:dyDescent="0.25">
      <c r="A2" s="1" t="s">
        <v>66</v>
      </c>
      <c r="B2" s="1" t="s">
        <v>0</v>
      </c>
      <c r="C2" s="14">
        <f t="shared" ref="C2:AI2" si="0">D2</f>
        <v>30</v>
      </c>
      <c r="D2" s="14">
        <f t="shared" si="0"/>
        <v>30</v>
      </c>
      <c r="E2" s="14">
        <f t="shared" si="0"/>
        <v>30</v>
      </c>
      <c r="F2" s="14">
        <f t="shared" si="0"/>
        <v>30</v>
      </c>
      <c r="G2" s="14">
        <f t="shared" si="0"/>
        <v>30</v>
      </c>
      <c r="H2" s="14">
        <f t="shared" si="0"/>
        <v>30</v>
      </c>
      <c r="I2" s="14">
        <f t="shared" si="0"/>
        <v>30</v>
      </c>
      <c r="J2" s="14">
        <f t="shared" si="0"/>
        <v>30</v>
      </c>
      <c r="K2" s="14">
        <f t="shared" si="0"/>
        <v>30</v>
      </c>
      <c r="L2" s="14">
        <f t="shared" si="0"/>
        <v>30</v>
      </c>
      <c r="M2" s="14">
        <f t="shared" si="0"/>
        <v>30</v>
      </c>
      <c r="N2" s="14">
        <f t="shared" si="0"/>
        <v>30</v>
      </c>
      <c r="O2" s="14">
        <f t="shared" si="0"/>
        <v>30</v>
      </c>
      <c r="P2" s="14">
        <f t="shared" si="0"/>
        <v>30</v>
      </c>
      <c r="Q2" s="14">
        <f t="shared" si="0"/>
        <v>30</v>
      </c>
      <c r="R2" s="14">
        <f t="shared" si="0"/>
        <v>30</v>
      </c>
      <c r="S2" s="14">
        <f t="shared" si="0"/>
        <v>30</v>
      </c>
      <c r="T2" s="14">
        <f t="shared" si="0"/>
        <v>30</v>
      </c>
      <c r="U2" s="14">
        <f t="shared" si="0"/>
        <v>30</v>
      </c>
      <c r="V2" s="14">
        <f t="shared" si="0"/>
        <v>30</v>
      </c>
      <c r="W2" s="14">
        <f t="shared" si="0"/>
        <v>30</v>
      </c>
      <c r="X2" s="14">
        <f t="shared" si="0"/>
        <v>30</v>
      </c>
      <c r="Y2" s="14">
        <f t="shared" si="0"/>
        <v>30</v>
      </c>
      <c r="Z2" s="14">
        <f t="shared" si="0"/>
        <v>30</v>
      </c>
      <c r="AA2" s="14">
        <f t="shared" si="0"/>
        <v>30</v>
      </c>
      <c r="AB2" s="14">
        <f t="shared" si="0"/>
        <v>30</v>
      </c>
      <c r="AC2" s="14">
        <f t="shared" si="0"/>
        <v>30</v>
      </c>
      <c r="AD2" s="14">
        <f t="shared" si="0"/>
        <v>30</v>
      </c>
      <c r="AE2" s="14">
        <f t="shared" si="0"/>
        <v>30</v>
      </c>
      <c r="AF2" s="14">
        <f t="shared" si="0"/>
        <v>30</v>
      </c>
      <c r="AG2" s="14">
        <f t="shared" si="0"/>
        <v>30</v>
      </c>
      <c r="AH2" s="14">
        <f t="shared" si="0"/>
        <v>30</v>
      </c>
      <c r="AI2" s="14">
        <f t="shared" si="0"/>
        <v>30</v>
      </c>
      <c r="AJ2" s="14">
        <f t="shared" ref="AJ2:AW2" si="1">AK2</f>
        <v>30</v>
      </c>
      <c r="AK2" s="14">
        <f t="shared" si="1"/>
        <v>30</v>
      </c>
      <c r="AL2" s="14">
        <f t="shared" si="1"/>
        <v>30</v>
      </c>
      <c r="AM2" s="14">
        <f t="shared" si="1"/>
        <v>30</v>
      </c>
      <c r="AN2" s="14">
        <f t="shared" si="1"/>
        <v>30</v>
      </c>
      <c r="AO2" s="14">
        <f t="shared" si="1"/>
        <v>30</v>
      </c>
      <c r="AP2" s="14">
        <f t="shared" si="1"/>
        <v>30</v>
      </c>
      <c r="AQ2" s="14">
        <f t="shared" si="1"/>
        <v>30</v>
      </c>
      <c r="AR2" s="14">
        <f t="shared" si="1"/>
        <v>30</v>
      </c>
      <c r="AS2" s="14">
        <f t="shared" si="1"/>
        <v>30</v>
      </c>
      <c r="AT2" s="14">
        <f t="shared" si="1"/>
        <v>30</v>
      </c>
      <c r="AU2" s="14">
        <f t="shared" si="1"/>
        <v>30</v>
      </c>
      <c r="AV2" s="14">
        <f t="shared" si="1"/>
        <v>30</v>
      </c>
      <c r="AW2" s="14">
        <f t="shared" si="1"/>
        <v>30</v>
      </c>
      <c r="AX2" s="14">
        <f t="shared" ref="AX2:AY2" si="2">AY2</f>
        <v>30</v>
      </c>
      <c r="AY2" s="14">
        <f t="shared" si="2"/>
        <v>30</v>
      </c>
      <c r="AZ2" s="14">
        <f>BA2</f>
        <v>30</v>
      </c>
      <c r="BA2" s="15">
        <f>Al_Content!B2</f>
        <v>30</v>
      </c>
      <c r="BB2" s="15">
        <f>Al_Content!C2</f>
        <v>30.32000000000005</v>
      </c>
      <c r="BC2" s="15">
        <f>Al_Content!D2</f>
        <v>30.639999999999986</v>
      </c>
      <c r="BD2" s="15">
        <f>Al_Content!E2</f>
        <v>30.960000000000036</v>
      </c>
      <c r="BE2" s="15">
        <f>Al_Content!F2</f>
        <v>31.279999999999973</v>
      </c>
      <c r="BF2" s="15">
        <f>Al_Content!G2</f>
        <v>31.600000000000023</v>
      </c>
      <c r="BG2" s="15">
        <f>Al_Content!H2</f>
        <v>31.92</v>
      </c>
      <c r="BH2" s="15">
        <f>Al_Content!I2</f>
        <v>32.240000000000009</v>
      </c>
      <c r="BI2" s="15">
        <f>Al_Content!J2</f>
        <v>32.560000000000059</v>
      </c>
      <c r="BJ2" s="15">
        <f>Al_Content!K2</f>
        <v>32.879999999999995</v>
      </c>
      <c r="BK2" s="15">
        <f>Al_Content!L2</f>
        <v>33.200000000000045</v>
      </c>
      <c r="BL2" s="15">
        <f>Al_Content!M2</f>
        <v>33.519999999999982</v>
      </c>
      <c r="BM2" s="15">
        <f>Al_Content!N2</f>
        <v>33.840000000000032</v>
      </c>
      <c r="BN2" s="15">
        <f>Al_Content!O2</f>
        <v>34.159999999999968</v>
      </c>
      <c r="BO2" s="15">
        <f>Al_Content!P2</f>
        <v>34.480000000000018</v>
      </c>
      <c r="BP2" s="15">
        <f>Al_Content!Q2</f>
        <v>34.800000000000068</v>
      </c>
      <c r="BQ2" s="15">
        <f>Al_Content!R2</f>
        <v>35.120000000000005</v>
      </c>
      <c r="BR2" s="15">
        <f>Al_Content!S2</f>
        <v>35.440000000000055</v>
      </c>
      <c r="BS2" s="15">
        <f>Al_Content!T2</f>
        <v>35.759999999999991</v>
      </c>
      <c r="BT2" s="15">
        <f>Al_Content!U2</f>
        <v>36.080000000000041</v>
      </c>
      <c r="BU2" s="15">
        <f>Al_Content!V2</f>
        <v>36.399999999999977</v>
      </c>
      <c r="BV2" s="15">
        <f>Al_Content!W2</f>
        <v>36.720000000000027</v>
      </c>
      <c r="BW2" s="15">
        <f>Al_Content!X2</f>
        <v>37.039999999999964</v>
      </c>
      <c r="BX2" s="15">
        <f>Al_Content!Y2</f>
        <v>37.360000000000014</v>
      </c>
      <c r="BY2" s="15">
        <f>Al_Content!Z2</f>
        <v>37.680000000000064</v>
      </c>
      <c r="BZ2" s="15">
        <f>Al_Content!AA2</f>
        <v>37.800000000000004</v>
      </c>
      <c r="CA2" s="15">
        <f>Al_Content!AB2</f>
        <v>41.040000000000326</v>
      </c>
      <c r="CB2" s="15">
        <f>Al_Content!AC2</f>
        <v>44.279999999999838</v>
      </c>
      <c r="CC2" s="15">
        <f>Al_Content!AD2</f>
        <v>47.520000000000167</v>
      </c>
      <c r="CD2" s="15">
        <f>Al_Content!AE2</f>
        <v>50.760000000000495</v>
      </c>
      <c r="CE2" s="15">
        <f>Al_Content!AF2</f>
        <v>54</v>
      </c>
      <c r="CF2" s="15">
        <f>Al_Content!AG2</f>
        <v>55.709999999999674</v>
      </c>
      <c r="CG2" s="15">
        <f>Al_Content!AH2</f>
        <v>57.419999999999753</v>
      </c>
      <c r="CH2" s="15">
        <f>Al_Content!AI2</f>
        <v>59.129999999999839</v>
      </c>
      <c r="CI2" s="15">
        <f>Al_Content!AJ2</f>
        <v>60.839999999999918</v>
      </c>
      <c r="CJ2" s="15">
        <f>Al_Content!AK2</f>
        <v>62.550000000000004</v>
      </c>
      <c r="CK2" s="15">
        <f>Al_Content!AL2</f>
        <v>64.890000000000327</v>
      </c>
      <c r="CL2" s="15">
        <f>Al_Content!AM2</f>
        <v>67.229999999999833</v>
      </c>
      <c r="CM2" s="15">
        <f>Al_Content!AN2</f>
        <v>69.570000000000164</v>
      </c>
      <c r="CN2" s="15">
        <f>Al_Content!AO2</f>
        <v>71.910000000000494</v>
      </c>
      <c r="CO2" s="15">
        <f>Al_Content!AP2</f>
        <v>74.25</v>
      </c>
      <c r="CP2" s="15">
        <f>Al_Content!AQ2</f>
        <v>78.480000000000658</v>
      </c>
      <c r="CQ2" s="15">
        <f>Al_Content!AR2</f>
        <v>82.709999999999681</v>
      </c>
      <c r="CR2" s="15">
        <f>Al_Content!AS2</f>
        <v>86.940000000000325</v>
      </c>
      <c r="CS2" s="15">
        <f>Al_Content!AT2</f>
        <v>91.170000000000982</v>
      </c>
      <c r="CT2" s="15">
        <f>Al_Content!AU2</f>
        <v>95.4</v>
      </c>
      <c r="CU2" s="15">
        <f>Al_Content!AV2</f>
        <v>99.539999999998699</v>
      </c>
      <c r="CV2" s="15">
        <f>Al_Content!AW2</f>
        <v>103.67999999999903</v>
      </c>
      <c r="CW2" s="15">
        <f>Al_Content!AX2</f>
        <v>107.81999999999935</v>
      </c>
      <c r="CX2" s="15">
        <f>Al_Content!AY2</f>
        <v>111.95999999999968</v>
      </c>
      <c r="CY2" s="15">
        <f>Al_Content!AZ2</f>
        <v>116.10000000000001</v>
      </c>
      <c r="CZ2" s="15">
        <f>Al_Content!BA2</f>
        <v>120.41999999999935</v>
      </c>
      <c r="DA2" s="15">
        <f>Al_Content!BB2</f>
        <v>124.74000000000034</v>
      </c>
      <c r="DB2" s="15">
        <f>Al_Content!BC2</f>
        <v>129.05999999999969</v>
      </c>
      <c r="DC2" s="15">
        <f>Al_Content!BD2</f>
        <v>133.37999999999903</v>
      </c>
      <c r="DD2" s="15">
        <f>Al_Content!BE2</f>
        <v>137.70000000000002</v>
      </c>
      <c r="DE2" s="15">
        <f>Al_Content!BF2</f>
        <v>140.75999999999968</v>
      </c>
      <c r="DF2" s="15">
        <f>Al_Content!BG2</f>
        <v>143.82000000000016</v>
      </c>
      <c r="DG2" s="15">
        <f>Al_Content!BH2</f>
        <v>146.87999999999985</v>
      </c>
      <c r="DH2" s="15">
        <f>Al_Content!BI2</f>
        <v>149.93999999999951</v>
      </c>
      <c r="DI2" s="15">
        <f>Al_Content!BJ2</f>
        <v>153</v>
      </c>
      <c r="DJ2" s="15">
        <f>Al_Content!BK2</f>
        <v>158.13000000000065</v>
      </c>
      <c r="DK2" s="15">
        <f>Al_Content!BL2</f>
        <v>163.25999999999968</v>
      </c>
      <c r="DL2" s="15">
        <f>Al_Content!BM2</f>
        <v>168.39000000000033</v>
      </c>
      <c r="DM2" s="15">
        <f>Al_Content!BN2</f>
        <v>173.52000000000098</v>
      </c>
      <c r="DN2" s="15">
        <f>Al_Content!BO2</f>
        <v>178.65</v>
      </c>
      <c r="DO2" s="15">
        <f>Al_Content!BP2</f>
        <v>183.78000000000065</v>
      </c>
      <c r="DP2" s="15">
        <f>Al_Content!BQ2</f>
        <v>188.90999999999968</v>
      </c>
      <c r="DQ2" s="15">
        <f>Al_Content!BR2</f>
        <v>194.04000000000033</v>
      </c>
      <c r="DR2" s="16">
        <f>($EW2-$DQ2)/32+DQ2</f>
        <v>198.91375000000033</v>
      </c>
      <c r="DS2" s="16">
        <f t="shared" ref="DS2:EV6" si="3">($EW2-$DQ2)/32+DR2</f>
        <v>203.78750000000034</v>
      </c>
      <c r="DT2" s="16">
        <f t="shared" si="3"/>
        <v>208.66125000000034</v>
      </c>
      <c r="DU2" s="16">
        <f t="shared" si="3"/>
        <v>213.53500000000034</v>
      </c>
      <c r="DV2" s="16">
        <f t="shared" si="3"/>
        <v>218.40875000000034</v>
      </c>
      <c r="DW2" s="16">
        <f t="shared" si="3"/>
        <v>223.28250000000034</v>
      </c>
      <c r="DX2" s="16">
        <f t="shared" si="3"/>
        <v>228.15625000000034</v>
      </c>
      <c r="DY2" s="16">
        <f t="shared" si="3"/>
        <v>233.03000000000034</v>
      </c>
      <c r="DZ2" s="16">
        <f t="shared" si="3"/>
        <v>237.90375000000034</v>
      </c>
      <c r="EA2" s="16">
        <f t="shared" si="3"/>
        <v>242.77750000000034</v>
      </c>
      <c r="EB2" s="16">
        <f t="shared" si="3"/>
        <v>247.65125000000035</v>
      </c>
      <c r="EC2" s="16">
        <f t="shared" si="3"/>
        <v>252.52500000000035</v>
      </c>
      <c r="ED2" s="16">
        <f t="shared" si="3"/>
        <v>257.39875000000035</v>
      </c>
      <c r="EE2" s="16">
        <f t="shared" si="3"/>
        <v>262.27250000000032</v>
      </c>
      <c r="EF2" s="16">
        <f t="shared" si="3"/>
        <v>267.14625000000029</v>
      </c>
      <c r="EG2" s="16">
        <f t="shared" si="3"/>
        <v>272.02000000000027</v>
      </c>
      <c r="EH2" s="16">
        <f t="shared" si="3"/>
        <v>276.89375000000024</v>
      </c>
      <c r="EI2" s="16">
        <f t="shared" si="3"/>
        <v>281.76750000000021</v>
      </c>
      <c r="EJ2" s="16">
        <f t="shared" si="3"/>
        <v>286.64125000000018</v>
      </c>
      <c r="EK2" s="16">
        <f t="shared" si="3"/>
        <v>291.51500000000016</v>
      </c>
      <c r="EL2" s="16">
        <f t="shared" si="3"/>
        <v>296.38875000000013</v>
      </c>
      <c r="EM2" s="16">
        <f t="shared" si="3"/>
        <v>301.2625000000001</v>
      </c>
      <c r="EN2" s="16">
        <f t="shared" si="3"/>
        <v>306.13625000000008</v>
      </c>
      <c r="EO2" s="16">
        <f t="shared" si="3"/>
        <v>311.01000000000005</v>
      </c>
      <c r="EP2" s="16">
        <f t="shared" si="3"/>
        <v>315.88375000000002</v>
      </c>
      <c r="EQ2" s="16">
        <f t="shared" si="3"/>
        <v>320.75749999999999</v>
      </c>
      <c r="ER2" s="16">
        <f t="shared" si="3"/>
        <v>325.63124999999997</v>
      </c>
      <c r="ES2" s="16">
        <f t="shared" si="3"/>
        <v>330.50499999999994</v>
      </c>
      <c r="ET2" s="16">
        <f t="shared" si="3"/>
        <v>335.37874999999991</v>
      </c>
      <c r="EU2" s="16">
        <f t="shared" si="3"/>
        <v>340.25249999999988</v>
      </c>
      <c r="EV2" s="16">
        <f t="shared" si="3"/>
        <v>345.12624999999986</v>
      </c>
      <c r="EW2" s="16">
        <v>350</v>
      </c>
    </row>
    <row r="3" spans="1:153" x14ac:dyDescent="0.25">
      <c r="A3" s="1" t="s">
        <v>66</v>
      </c>
      <c r="B3" s="1" t="s">
        <v>1</v>
      </c>
      <c r="C3" s="14">
        <f t="shared" ref="C3:AI3" si="4">D3</f>
        <v>30</v>
      </c>
      <c r="D3" s="14">
        <f t="shared" si="4"/>
        <v>30</v>
      </c>
      <c r="E3" s="14">
        <f t="shared" si="4"/>
        <v>30</v>
      </c>
      <c r="F3" s="14">
        <f t="shared" si="4"/>
        <v>30</v>
      </c>
      <c r="G3" s="14">
        <f t="shared" si="4"/>
        <v>30</v>
      </c>
      <c r="H3" s="14">
        <f t="shared" si="4"/>
        <v>30</v>
      </c>
      <c r="I3" s="14">
        <f t="shared" si="4"/>
        <v>30</v>
      </c>
      <c r="J3" s="14">
        <f t="shared" si="4"/>
        <v>30</v>
      </c>
      <c r="K3" s="14">
        <f t="shared" si="4"/>
        <v>30</v>
      </c>
      <c r="L3" s="14">
        <f t="shared" si="4"/>
        <v>30</v>
      </c>
      <c r="M3" s="14">
        <f t="shared" si="4"/>
        <v>30</v>
      </c>
      <c r="N3" s="14">
        <f t="shared" si="4"/>
        <v>30</v>
      </c>
      <c r="O3" s="14">
        <f t="shared" si="4"/>
        <v>30</v>
      </c>
      <c r="P3" s="14">
        <f t="shared" si="4"/>
        <v>30</v>
      </c>
      <c r="Q3" s="14">
        <f t="shared" si="4"/>
        <v>30</v>
      </c>
      <c r="R3" s="14">
        <f t="shared" si="4"/>
        <v>30</v>
      </c>
      <c r="S3" s="14">
        <f t="shared" si="4"/>
        <v>30</v>
      </c>
      <c r="T3" s="14">
        <f t="shared" si="4"/>
        <v>30</v>
      </c>
      <c r="U3" s="14">
        <f t="shared" si="4"/>
        <v>30</v>
      </c>
      <c r="V3" s="14">
        <f t="shared" si="4"/>
        <v>30</v>
      </c>
      <c r="W3" s="14">
        <f t="shared" si="4"/>
        <v>30</v>
      </c>
      <c r="X3" s="14">
        <f t="shared" si="4"/>
        <v>30</v>
      </c>
      <c r="Y3" s="14">
        <f t="shared" si="4"/>
        <v>30</v>
      </c>
      <c r="Z3" s="14">
        <f t="shared" si="4"/>
        <v>30</v>
      </c>
      <c r="AA3" s="14">
        <f t="shared" si="4"/>
        <v>30</v>
      </c>
      <c r="AB3" s="14">
        <f t="shared" si="4"/>
        <v>30</v>
      </c>
      <c r="AC3" s="14">
        <f t="shared" si="4"/>
        <v>30</v>
      </c>
      <c r="AD3" s="14">
        <f t="shared" si="4"/>
        <v>30</v>
      </c>
      <c r="AE3" s="14">
        <f t="shared" si="4"/>
        <v>30</v>
      </c>
      <c r="AF3" s="14">
        <f t="shared" si="4"/>
        <v>30</v>
      </c>
      <c r="AG3" s="14">
        <f t="shared" si="4"/>
        <v>30</v>
      </c>
      <c r="AH3" s="14">
        <f t="shared" si="4"/>
        <v>30</v>
      </c>
      <c r="AI3" s="14">
        <f t="shared" si="4"/>
        <v>30</v>
      </c>
      <c r="AJ3" s="14">
        <f t="shared" ref="AJ3:AW3" si="5">AK3</f>
        <v>30</v>
      </c>
      <c r="AK3" s="14">
        <f t="shared" si="5"/>
        <v>30</v>
      </c>
      <c r="AL3" s="14">
        <f t="shared" si="5"/>
        <v>30</v>
      </c>
      <c r="AM3" s="14">
        <f t="shared" si="5"/>
        <v>30</v>
      </c>
      <c r="AN3" s="14">
        <f t="shared" si="5"/>
        <v>30</v>
      </c>
      <c r="AO3" s="14">
        <f t="shared" si="5"/>
        <v>30</v>
      </c>
      <c r="AP3" s="14">
        <f t="shared" si="5"/>
        <v>30</v>
      </c>
      <c r="AQ3" s="14">
        <f t="shared" si="5"/>
        <v>30</v>
      </c>
      <c r="AR3" s="14">
        <f t="shared" si="5"/>
        <v>30</v>
      </c>
      <c r="AS3" s="14">
        <f t="shared" si="5"/>
        <v>30</v>
      </c>
      <c r="AT3" s="14">
        <f t="shared" si="5"/>
        <v>30</v>
      </c>
      <c r="AU3" s="14">
        <f t="shared" si="5"/>
        <v>30</v>
      </c>
      <c r="AV3" s="14">
        <f t="shared" si="5"/>
        <v>30</v>
      </c>
      <c r="AW3" s="14">
        <f t="shared" si="5"/>
        <v>30</v>
      </c>
      <c r="AX3" s="14">
        <f t="shared" ref="AX3:AZ6" si="6">AY3</f>
        <v>30</v>
      </c>
      <c r="AY3" s="14">
        <f t="shared" si="6"/>
        <v>30</v>
      </c>
      <c r="AZ3" s="14">
        <f t="shared" si="6"/>
        <v>30</v>
      </c>
      <c r="BA3" s="15">
        <f>Al_Content!B3</f>
        <v>30</v>
      </c>
      <c r="BB3" s="15">
        <f>Al_Content!C3</f>
        <v>30.32000000000005</v>
      </c>
      <c r="BC3" s="15">
        <f>Al_Content!D3</f>
        <v>30.639999999999986</v>
      </c>
      <c r="BD3" s="15">
        <f>Al_Content!E3</f>
        <v>30.960000000000036</v>
      </c>
      <c r="BE3" s="15">
        <f>Al_Content!F3</f>
        <v>31.279999999999973</v>
      </c>
      <c r="BF3" s="15">
        <f>Al_Content!G3</f>
        <v>31.600000000000023</v>
      </c>
      <c r="BG3" s="15">
        <f>Al_Content!H3</f>
        <v>31.92</v>
      </c>
      <c r="BH3" s="15">
        <f>Al_Content!I3</f>
        <v>32.240000000000009</v>
      </c>
      <c r="BI3" s="15">
        <f>Al_Content!J3</f>
        <v>32.560000000000059</v>
      </c>
      <c r="BJ3" s="15">
        <f>Al_Content!K3</f>
        <v>32.879999999999995</v>
      </c>
      <c r="BK3" s="15">
        <f>Al_Content!L3</f>
        <v>33.200000000000045</v>
      </c>
      <c r="BL3" s="15">
        <f>Al_Content!M3</f>
        <v>33.519999999999982</v>
      </c>
      <c r="BM3" s="15">
        <f>Al_Content!N3</f>
        <v>33.840000000000032</v>
      </c>
      <c r="BN3" s="15">
        <f>Al_Content!O3</f>
        <v>34.159999999999968</v>
      </c>
      <c r="BO3" s="15">
        <f>Al_Content!P3</f>
        <v>34.480000000000018</v>
      </c>
      <c r="BP3" s="15">
        <f>Al_Content!Q3</f>
        <v>34.800000000000068</v>
      </c>
      <c r="BQ3" s="15">
        <f>Al_Content!R3</f>
        <v>35.120000000000005</v>
      </c>
      <c r="BR3" s="15">
        <f>Al_Content!S3</f>
        <v>35.440000000000055</v>
      </c>
      <c r="BS3" s="15">
        <f>Al_Content!T3</f>
        <v>35.759999999999991</v>
      </c>
      <c r="BT3" s="15">
        <f>Al_Content!U3</f>
        <v>36.080000000000041</v>
      </c>
      <c r="BU3" s="15">
        <f>Al_Content!V3</f>
        <v>36.399999999999977</v>
      </c>
      <c r="BV3" s="15">
        <f>Al_Content!W3</f>
        <v>36.720000000000027</v>
      </c>
      <c r="BW3" s="15">
        <f>Al_Content!X3</f>
        <v>37.039999999999964</v>
      </c>
      <c r="BX3" s="15">
        <f>Al_Content!Y3</f>
        <v>37.360000000000014</v>
      </c>
      <c r="BY3" s="15">
        <f>Al_Content!Z3</f>
        <v>37.680000000000064</v>
      </c>
      <c r="BZ3" s="15">
        <f>Al_Content!AA3</f>
        <v>37.800000000000004</v>
      </c>
      <c r="CA3" s="15">
        <f>Al_Content!AB3</f>
        <v>39</v>
      </c>
      <c r="CB3" s="15">
        <f>Al_Content!AC3</f>
        <v>40</v>
      </c>
      <c r="CC3" s="15">
        <f>Al_Content!AD3</f>
        <v>41</v>
      </c>
      <c r="CD3" s="15">
        <f>Al_Content!AE3</f>
        <v>42</v>
      </c>
      <c r="CE3" s="15">
        <f>Al_Content!AF3</f>
        <v>43</v>
      </c>
      <c r="CF3" s="15">
        <f>Al_Content!AG3</f>
        <v>44</v>
      </c>
      <c r="CG3" s="15">
        <f>Al_Content!AH3</f>
        <v>45</v>
      </c>
      <c r="CH3" s="15">
        <f>Al_Content!AI3</f>
        <v>46</v>
      </c>
      <c r="CI3" s="15">
        <f>Al_Content!AJ3</f>
        <v>47</v>
      </c>
      <c r="CJ3" s="15">
        <f>Al_Content!AK3</f>
        <v>48</v>
      </c>
      <c r="CK3" s="15">
        <f>Al_Content!AL3</f>
        <v>51</v>
      </c>
      <c r="CL3" s="15">
        <f>Al_Content!AM3</f>
        <v>54</v>
      </c>
      <c r="CM3" s="15">
        <f>Al_Content!AN3</f>
        <v>57</v>
      </c>
      <c r="CN3" s="15">
        <f>Al_Content!AO3</f>
        <v>60</v>
      </c>
      <c r="CO3" s="15">
        <f>Al_Content!AP3</f>
        <v>63</v>
      </c>
      <c r="CP3" s="15">
        <f>Al_Content!AQ3</f>
        <v>65.799999999999272</v>
      </c>
      <c r="CQ3" s="15">
        <f>Al_Content!AR3</f>
        <v>68.599999999999454</v>
      </c>
      <c r="CR3" s="15">
        <f>Al_Content!AS3</f>
        <v>71.399999999999636</v>
      </c>
      <c r="CS3" s="15">
        <f>Al_Content!AT3</f>
        <v>74.199999999999818</v>
      </c>
      <c r="CT3" s="15">
        <f>Al_Content!AU3</f>
        <v>77</v>
      </c>
      <c r="CU3" s="15">
        <f>Al_Content!AV3</f>
        <v>80.857142857143117</v>
      </c>
      <c r="CV3" s="15">
        <f>Al_Content!AW3</f>
        <v>84.714285714286234</v>
      </c>
      <c r="CW3" s="15">
        <f>Al_Content!AX3</f>
        <v>88.571428571428442</v>
      </c>
      <c r="CX3" s="15">
        <f>Al_Content!AY3</f>
        <v>92.428571428571558</v>
      </c>
      <c r="CY3" s="15">
        <f>Al_Content!AZ3</f>
        <v>96.285714285714675</v>
      </c>
      <c r="CZ3" s="15">
        <f>Al_Content!BA3</f>
        <v>100.14285714285688</v>
      </c>
      <c r="DA3" s="15">
        <f>Al_Content!BB3</f>
        <v>104</v>
      </c>
      <c r="DB3" s="15">
        <f>Al_Content!BC3</f>
        <v>111</v>
      </c>
      <c r="DC3" s="15">
        <f>Al_Content!BD3</f>
        <v>118</v>
      </c>
      <c r="DD3" s="15">
        <f>Al_Content!BE3</f>
        <v>125</v>
      </c>
      <c r="DE3" s="15">
        <f>Al_Content!BF3</f>
        <v>127.14285714285688</v>
      </c>
      <c r="DF3" s="15">
        <f>Al_Content!BG3</f>
        <v>129.28571428571377</v>
      </c>
      <c r="DG3" s="15">
        <f>Al_Content!BH3</f>
        <v>131.42857142857156</v>
      </c>
      <c r="DH3" s="15">
        <f>Al_Content!BI3</f>
        <v>133.57142857142844</v>
      </c>
      <c r="DI3" s="15">
        <f>Al_Content!BJ3</f>
        <v>135.71428571428532</v>
      </c>
      <c r="DJ3" s="15">
        <f>Al_Content!BK3</f>
        <v>137.85714285714221</v>
      </c>
      <c r="DK3" s="15">
        <f>Al_Content!BL3</f>
        <v>140</v>
      </c>
      <c r="DL3" s="15">
        <f>Al_Content!BM3</f>
        <v>142.5</v>
      </c>
      <c r="DM3" s="15">
        <f>Al_Content!BN3</f>
        <v>145</v>
      </c>
      <c r="DN3" s="15">
        <f>Al_Content!BO3</f>
        <v>147.5</v>
      </c>
      <c r="DO3" s="15">
        <f>Al_Content!BP3</f>
        <v>150</v>
      </c>
      <c r="DP3" s="15">
        <f>Al_Content!BQ3</f>
        <v>159.66666666666424</v>
      </c>
      <c r="DQ3" s="15">
        <f>Al_Content!BR3</f>
        <v>169.33333333333212</v>
      </c>
      <c r="DR3" s="16">
        <f t="shared" ref="DR3:EG6" si="7">($EW3-$DQ3)/32+DQ3</f>
        <v>174.97916666666549</v>
      </c>
      <c r="DS3" s="16">
        <f t="shared" si="7"/>
        <v>180.62499999999886</v>
      </c>
      <c r="DT3" s="16">
        <f t="shared" si="7"/>
        <v>186.27083333333223</v>
      </c>
      <c r="DU3" s="16">
        <f t="shared" si="7"/>
        <v>191.91666666666561</v>
      </c>
      <c r="DV3" s="16">
        <f t="shared" si="7"/>
        <v>197.56249999999898</v>
      </c>
      <c r="DW3" s="16">
        <f t="shared" si="7"/>
        <v>203.20833333333235</v>
      </c>
      <c r="DX3" s="16">
        <f t="shared" si="7"/>
        <v>208.85416666666572</v>
      </c>
      <c r="DY3" s="16">
        <f t="shared" si="7"/>
        <v>214.49999999999909</v>
      </c>
      <c r="DZ3" s="16">
        <f t="shared" si="7"/>
        <v>220.14583333333246</v>
      </c>
      <c r="EA3" s="16">
        <f t="shared" si="7"/>
        <v>225.79166666666583</v>
      </c>
      <c r="EB3" s="16">
        <f t="shared" si="7"/>
        <v>231.4374999999992</v>
      </c>
      <c r="EC3" s="16">
        <f t="shared" si="7"/>
        <v>237.08333333333258</v>
      </c>
      <c r="ED3" s="16">
        <f t="shared" si="7"/>
        <v>242.72916666666595</v>
      </c>
      <c r="EE3" s="16">
        <f t="shared" si="7"/>
        <v>248.37499999999932</v>
      </c>
      <c r="EF3" s="16">
        <f t="shared" si="7"/>
        <v>254.02083333333269</v>
      </c>
      <c r="EG3" s="16">
        <f t="shared" si="7"/>
        <v>259.66666666666606</v>
      </c>
      <c r="EH3" s="16">
        <f t="shared" si="3"/>
        <v>265.31249999999943</v>
      </c>
      <c r="EI3" s="16">
        <f t="shared" si="3"/>
        <v>270.9583333333328</v>
      </c>
      <c r="EJ3" s="16">
        <f t="shared" si="3"/>
        <v>276.60416666666617</v>
      </c>
      <c r="EK3" s="16">
        <f t="shared" si="3"/>
        <v>282.24999999999955</v>
      </c>
      <c r="EL3" s="16">
        <f t="shared" si="3"/>
        <v>287.89583333333292</v>
      </c>
      <c r="EM3" s="16">
        <f t="shared" si="3"/>
        <v>293.54166666666629</v>
      </c>
      <c r="EN3" s="16">
        <f t="shared" si="3"/>
        <v>299.18749999999966</v>
      </c>
      <c r="EO3" s="16">
        <f t="shared" si="3"/>
        <v>304.83333333333303</v>
      </c>
      <c r="EP3" s="16">
        <f t="shared" si="3"/>
        <v>310.4791666666664</v>
      </c>
      <c r="EQ3" s="16">
        <f t="shared" si="3"/>
        <v>316.12499999999977</v>
      </c>
      <c r="ER3" s="16">
        <f t="shared" si="3"/>
        <v>321.77083333333314</v>
      </c>
      <c r="ES3" s="16">
        <f t="shared" si="3"/>
        <v>327.41666666666652</v>
      </c>
      <c r="ET3" s="16">
        <f t="shared" si="3"/>
        <v>333.06249999999989</v>
      </c>
      <c r="EU3" s="16">
        <f t="shared" si="3"/>
        <v>338.70833333333326</v>
      </c>
      <c r="EV3" s="16">
        <f t="shared" si="3"/>
        <v>344.35416666666663</v>
      </c>
      <c r="EW3" s="16">
        <v>350</v>
      </c>
    </row>
    <row r="4" spans="1:153" x14ac:dyDescent="0.25">
      <c r="A4" s="1" t="s">
        <v>66</v>
      </c>
      <c r="B4" s="1" t="s">
        <v>2</v>
      </c>
      <c r="C4" s="14">
        <f t="shared" ref="C4:AI4" si="8">D4</f>
        <v>30</v>
      </c>
      <c r="D4" s="14">
        <f t="shared" si="8"/>
        <v>30</v>
      </c>
      <c r="E4" s="14">
        <f t="shared" si="8"/>
        <v>30</v>
      </c>
      <c r="F4" s="14">
        <f t="shared" si="8"/>
        <v>30</v>
      </c>
      <c r="G4" s="14">
        <f t="shared" si="8"/>
        <v>30</v>
      </c>
      <c r="H4" s="14">
        <f t="shared" si="8"/>
        <v>30</v>
      </c>
      <c r="I4" s="14">
        <f t="shared" si="8"/>
        <v>30</v>
      </c>
      <c r="J4" s="14">
        <f t="shared" si="8"/>
        <v>30</v>
      </c>
      <c r="K4" s="14">
        <f t="shared" si="8"/>
        <v>30</v>
      </c>
      <c r="L4" s="14">
        <f t="shared" si="8"/>
        <v>30</v>
      </c>
      <c r="M4" s="14">
        <f t="shared" si="8"/>
        <v>30</v>
      </c>
      <c r="N4" s="14">
        <f t="shared" si="8"/>
        <v>30</v>
      </c>
      <c r="O4" s="14">
        <f t="shared" si="8"/>
        <v>30</v>
      </c>
      <c r="P4" s="14">
        <f t="shared" si="8"/>
        <v>30</v>
      </c>
      <c r="Q4" s="14">
        <f t="shared" si="8"/>
        <v>30</v>
      </c>
      <c r="R4" s="14">
        <f t="shared" si="8"/>
        <v>30</v>
      </c>
      <c r="S4" s="14">
        <f t="shared" si="8"/>
        <v>30</v>
      </c>
      <c r="T4" s="14">
        <f t="shared" si="8"/>
        <v>30</v>
      </c>
      <c r="U4" s="14">
        <f t="shared" si="8"/>
        <v>30</v>
      </c>
      <c r="V4" s="14">
        <f t="shared" si="8"/>
        <v>30</v>
      </c>
      <c r="W4" s="14">
        <f t="shared" si="8"/>
        <v>30</v>
      </c>
      <c r="X4" s="14">
        <f t="shared" si="8"/>
        <v>30</v>
      </c>
      <c r="Y4" s="14">
        <f t="shared" si="8"/>
        <v>30</v>
      </c>
      <c r="Z4" s="14">
        <f t="shared" si="8"/>
        <v>30</v>
      </c>
      <c r="AA4" s="14">
        <f t="shared" si="8"/>
        <v>30</v>
      </c>
      <c r="AB4" s="14">
        <f t="shared" si="8"/>
        <v>30</v>
      </c>
      <c r="AC4" s="14">
        <f t="shared" si="8"/>
        <v>30</v>
      </c>
      <c r="AD4" s="14">
        <f t="shared" si="8"/>
        <v>30</v>
      </c>
      <c r="AE4" s="14">
        <f t="shared" si="8"/>
        <v>30</v>
      </c>
      <c r="AF4" s="14">
        <f t="shared" si="8"/>
        <v>30</v>
      </c>
      <c r="AG4" s="14">
        <f t="shared" si="8"/>
        <v>30</v>
      </c>
      <c r="AH4" s="14">
        <f t="shared" si="8"/>
        <v>30</v>
      </c>
      <c r="AI4" s="14">
        <f t="shared" si="8"/>
        <v>30</v>
      </c>
      <c r="AJ4" s="14">
        <f t="shared" ref="AJ4:AW4" si="9">AK4</f>
        <v>30</v>
      </c>
      <c r="AK4" s="14">
        <f t="shared" si="9"/>
        <v>30</v>
      </c>
      <c r="AL4" s="14">
        <f t="shared" si="9"/>
        <v>30</v>
      </c>
      <c r="AM4" s="14">
        <f t="shared" si="9"/>
        <v>30</v>
      </c>
      <c r="AN4" s="14">
        <f t="shared" si="9"/>
        <v>30</v>
      </c>
      <c r="AO4" s="14">
        <f t="shared" si="9"/>
        <v>30</v>
      </c>
      <c r="AP4" s="14">
        <f t="shared" si="9"/>
        <v>30</v>
      </c>
      <c r="AQ4" s="14">
        <f t="shared" si="9"/>
        <v>30</v>
      </c>
      <c r="AR4" s="14">
        <f t="shared" si="9"/>
        <v>30</v>
      </c>
      <c r="AS4" s="14">
        <f t="shared" si="9"/>
        <v>30</v>
      </c>
      <c r="AT4" s="14">
        <f t="shared" si="9"/>
        <v>30</v>
      </c>
      <c r="AU4" s="14">
        <f t="shared" si="9"/>
        <v>30</v>
      </c>
      <c r="AV4" s="14">
        <f t="shared" si="9"/>
        <v>30</v>
      </c>
      <c r="AW4" s="14">
        <f t="shared" si="9"/>
        <v>30</v>
      </c>
      <c r="AX4" s="14">
        <f t="shared" si="6"/>
        <v>30</v>
      </c>
      <c r="AY4" s="14">
        <f t="shared" si="6"/>
        <v>30</v>
      </c>
      <c r="AZ4" s="14">
        <f t="shared" si="6"/>
        <v>30</v>
      </c>
      <c r="BA4" s="15">
        <f>Al_Content!B4</f>
        <v>30</v>
      </c>
      <c r="BB4" s="15">
        <f>Al_Content!C4</f>
        <v>30.400000000000091</v>
      </c>
      <c r="BC4" s="15">
        <f>Al_Content!D4</f>
        <v>30.800000000000068</v>
      </c>
      <c r="BD4" s="15">
        <f>Al_Content!E4</f>
        <v>31.200000000000045</v>
      </c>
      <c r="BE4" s="15">
        <f>Al_Content!F4</f>
        <v>31.600000000000023</v>
      </c>
      <c r="BF4" s="15">
        <f>Al_Content!G4</f>
        <v>32</v>
      </c>
      <c r="BG4" s="15">
        <f>Al_Content!H4</f>
        <v>32.400000000000091</v>
      </c>
      <c r="BH4" s="15">
        <f>Al_Content!I4</f>
        <v>32.800000000000068</v>
      </c>
      <c r="BI4" s="15">
        <f>Al_Content!J4</f>
        <v>33.200000000000045</v>
      </c>
      <c r="BJ4" s="15">
        <f>Al_Content!K4</f>
        <v>33.600000000000023</v>
      </c>
      <c r="BK4" s="15">
        <f>Al_Content!L4</f>
        <v>34</v>
      </c>
      <c r="BL4" s="15">
        <f>Al_Content!M4</f>
        <v>34.400000000000091</v>
      </c>
      <c r="BM4" s="15">
        <f>Al_Content!N4</f>
        <v>34.800000000000068</v>
      </c>
      <c r="BN4" s="15">
        <f>Al_Content!O4</f>
        <v>35.200000000000045</v>
      </c>
      <c r="BO4" s="15">
        <f>Al_Content!P4</f>
        <v>35.600000000000023</v>
      </c>
      <c r="BP4" s="15">
        <f>Al_Content!Q4</f>
        <v>36</v>
      </c>
      <c r="BQ4" s="15">
        <f>Al_Content!R4</f>
        <v>36.400000000000091</v>
      </c>
      <c r="BR4" s="15">
        <f>Al_Content!S4</f>
        <v>36.800000000000068</v>
      </c>
      <c r="BS4" s="15">
        <f>Al_Content!T4</f>
        <v>37.200000000000045</v>
      </c>
      <c r="BT4" s="15">
        <f>Al_Content!U4</f>
        <v>37.600000000000023</v>
      </c>
      <c r="BU4" s="15">
        <f>Al_Content!V4</f>
        <v>38</v>
      </c>
      <c r="BV4" s="15">
        <f>Al_Content!W4</f>
        <v>38.400000000000091</v>
      </c>
      <c r="BW4" s="15">
        <f>Al_Content!X4</f>
        <v>38.800000000000068</v>
      </c>
      <c r="BX4" s="15">
        <f>Al_Content!Y4</f>
        <v>39.200000000000045</v>
      </c>
      <c r="BY4" s="15">
        <f>Al_Content!Z4</f>
        <v>39.600000000000023</v>
      </c>
      <c r="BZ4" s="15">
        <f>Al_Content!AA4</f>
        <v>40</v>
      </c>
      <c r="CA4" s="15">
        <f>Al_Content!AB4</f>
        <v>40.400000000000091</v>
      </c>
      <c r="CB4" s="15">
        <f>Al_Content!AC4</f>
        <v>40.800000000000068</v>
      </c>
      <c r="CC4" s="15">
        <f>Al_Content!AD4</f>
        <v>41.200000000000045</v>
      </c>
      <c r="CD4" s="15">
        <f>Al_Content!AE4</f>
        <v>41.600000000000023</v>
      </c>
      <c r="CE4" s="15">
        <f>Al_Content!AF4</f>
        <v>42</v>
      </c>
      <c r="CF4" s="15">
        <f>Al_Content!AG4</f>
        <v>42.400000000000091</v>
      </c>
      <c r="CG4" s="15">
        <f>Al_Content!AH4</f>
        <v>42.800000000000068</v>
      </c>
      <c r="CH4" s="15">
        <f>Al_Content!AI4</f>
        <v>43.200000000000045</v>
      </c>
      <c r="CI4" s="15">
        <f>Al_Content!AJ4</f>
        <v>43.600000000000023</v>
      </c>
      <c r="CJ4" s="15">
        <f>Al_Content!AK4</f>
        <v>44</v>
      </c>
      <c r="CK4" s="15">
        <f>Al_Content!AL4</f>
        <v>44.400000000000091</v>
      </c>
      <c r="CL4" s="15">
        <f>Al_Content!AM4</f>
        <v>44.800000000000068</v>
      </c>
      <c r="CM4" s="15">
        <f>Al_Content!AN4</f>
        <v>45.200000000000045</v>
      </c>
      <c r="CN4" s="15">
        <f>Al_Content!AO4</f>
        <v>45.600000000000023</v>
      </c>
      <c r="CO4" s="15">
        <f>Al_Content!AP4</f>
        <v>46.20000000000001</v>
      </c>
      <c r="CP4" s="15">
        <f>Al_Content!AQ4</f>
        <v>48.253333333332805</v>
      </c>
      <c r="CQ4" s="15">
        <f>Al_Content!AR4</f>
        <v>50.306666666666267</v>
      </c>
      <c r="CR4" s="15">
        <f>Al_Content!AS4</f>
        <v>52.359999999999737</v>
      </c>
      <c r="CS4" s="15">
        <f>Al_Content!AT4</f>
        <v>54.413333333333206</v>
      </c>
      <c r="CT4" s="15">
        <f>Al_Content!AU4</f>
        <v>56.466666666666669</v>
      </c>
      <c r="CU4" s="15">
        <f>Al_Content!AV4</f>
        <v>59.295238095238282</v>
      </c>
      <c r="CV4" s="15">
        <f>Al_Content!AW4</f>
        <v>62.123809523809896</v>
      </c>
      <c r="CW4" s="15">
        <f>Al_Content!AX4</f>
        <v>64.95238095238085</v>
      </c>
      <c r="CX4" s="15">
        <f>Al_Content!AY4</f>
        <v>67.780952380952471</v>
      </c>
      <c r="CY4" s="15">
        <f>Al_Content!AZ4</f>
        <v>70.609523809524092</v>
      </c>
      <c r="CZ4" s="15">
        <f>Al_Content!BA4</f>
        <v>73.438095238095045</v>
      </c>
      <c r="DA4" s="15">
        <f>Al_Content!BB4</f>
        <v>76.266666666666666</v>
      </c>
      <c r="DB4" s="15">
        <f>Al_Content!BC4</f>
        <v>81.400000000000006</v>
      </c>
      <c r="DC4" s="15">
        <f>Al_Content!BD4</f>
        <v>86.533333333333346</v>
      </c>
      <c r="DD4" s="15">
        <f>Al_Content!BE4</f>
        <v>91.666666666666671</v>
      </c>
      <c r="DE4" s="15">
        <f>Al_Content!BF4</f>
        <v>93.238095238095042</v>
      </c>
      <c r="DF4" s="15">
        <f>Al_Content!BG4</f>
        <v>94.809523809523427</v>
      </c>
      <c r="DG4" s="15">
        <f>Al_Content!BH4</f>
        <v>96.380952380952479</v>
      </c>
      <c r="DH4" s="15">
        <f>Al_Content!BI4</f>
        <v>97.952380952380864</v>
      </c>
      <c r="DI4" s="15">
        <f>Al_Content!BJ4</f>
        <v>99.523809523809248</v>
      </c>
      <c r="DJ4" s="15">
        <f>Al_Content!BK4</f>
        <v>101.09523809523763</v>
      </c>
      <c r="DK4" s="15">
        <f>Al_Content!BL4</f>
        <v>102.66666666666669</v>
      </c>
      <c r="DL4" s="15">
        <f>Al_Content!BM4</f>
        <v>104.50000000000001</v>
      </c>
      <c r="DM4" s="15">
        <f>Al_Content!BN4</f>
        <v>106.33333333333334</v>
      </c>
      <c r="DN4" s="15">
        <f>Al_Content!BO4</f>
        <v>108.16666666666667</v>
      </c>
      <c r="DO4" s="15">
        <f>Al_Content!BP4</f>
        <v>110</v>
      </c>
      <c r="DP4" s="15">
        <f>Al_Content!BQ4</f>
        <v>116</v>
      </c>
      <c r="DQ4" s="15">
        <f>Al_Content!BR4</f>
        <v>120</v>
      </c>
      <c r="DR4" s="16">
        <f t="shared" si="7"/>
        <v>124.0625</v>
      </c>
      <c r="DS4" s="16">
        <f t="shared" si="3"/>
        <v>128.125</v>
      </c>
      <c r="DT4" s="16">
        <f t="shared" si="3"/>
        <v>132.1875</v>
      </c>
      <c r="DU4" s="16">
        <f t="shared" si="3"/>
        <v>136.25</v>
      </c>
      <c r="DV4" s="16">
        <f t="shared" si="3"/>
        <v>140.3125</v>
      </c>
      <c r="DW4" s="16">
        <f t="shared" si="3"/>
        <v>144.375</v>
      </c>
      <c r="DX4" s="16">
        <f t="shared" si="3"/>
        <v>148.4375</v>
      </c>
      <c r="DY4" s="16">
        <f t="shared" si="3"/>
        <v>152.5</v>
      </c>
      <c r="DZ4" s="16">
        <f t="shared" si="3"/>
        <v>156.5625</v>
      </c>
      <c r="EA4" s="16">
        <f t="shared" si="3"/>
        <v>160.625</v>
      </c>
      <c r="EB4" s="16">
        <f t="shared" si="3"/>
        <v>164.6875</v>
      </c>
      <c r="EC4" s="16">
        <f t="shared" si="3"/>
        <v>168.75</v>
      </c>
      <c r="ED4" s="16">
        <f t="shared" si="3"/>
        <v>172.8125</v>
      </c>
      <c r="EE4" s="16">
        <f t="shared" si="3"/>
        <v>176.875</v>
      </c>
      <c r="EF4" s="16">
        <f t="shared" si="3"/>
        <v>180.9375</v>
      </c>
      <c r="EG4" s="16">
        <f t="shared" si="3"/>
        <v>185</v>
      </c>
      <c r="EH4" s="16">
        <f t="shared" si="3"/>
        <v>189.0625</v>
      </c>
      <c r="EI4" s="16">
        <f t="shared" si="3"/>
        <v>193.125</v>
      </c>
      <c r="EJ4" s="16">
        <f t="shared" si="3"/>
        <v>197.1875</v>
      </c>
      <c r="EK4" s="16">
        <f t="shared" si="3"/>
        <v>201.25</v>
      </c>
      <c r="EL4" s="16">
        <f t="shared" si="3"/>
        <v>205.3125</v>
      </c>
      <c r="EM4" s="16">
        <f t="shared" si="3"/>
        <v>209.375</v>
      </c>
      <c r="EN4" s="16">
        <f t="shared" si="3"/>
        <v>213.4375</v>
      </c>
      <c r="EO4" s="16">
        <f t="shared" si="3"/>
        <v>217.5</v>
      </c>
      <c r="EP4" s="16">
        <f t="shared" si="3"/>
        <v>221.5625</v>
      </c>
      <c r="EQ4" s="16">
        <f t="shared" si="3"/>
        <v>225.625</v>
      </c>
      <c r="ER4" s="16">
        <f t="shared" si="3"/>
        <v>229.6875</v>
      </c>
      <c r="ES4" s="16">
        <f t="shared" si="3"/>
        <v>233.75</v>
      </c>
      <c r="ET4" s="16">
        <f t="shared" si="3"/>
        <v>237.8125</v>
      </c>
      <c r="EU4" s="16">
        <f t="shared" si="3"/>
        <v>241.875</v>
      </c>
      <c r="EV4" s="16">
        <f t="shared" si="3"/>
        <v>245.9375</v>
      </c>
      <c r="EW4" s="16">
        <v>250</v>
      </c>
    </row>
    <row r="5" spans="1:153" x14ac:dyDescent="0.25">
      <c r="A5" s="1" t="s">
        <v>66</v>
      </c>
      <c r="B5" s="1" t="s">
        <v>3</v>
      </c>
      <c r="C5" s="14">
        <f t="shared" ref="C5:AI6" si="10">D5</f>
        <v>30</v>
      </c>
      <c r="D5" s="14">
        <f t="shared" si="10"/>
        <v>30</v>
      </c>
      <c r="E5" s="14">
        <f t="shared" si="10"/>
        <v>30</v>
      </c>
      <c r="F5" s="14">
        <f t="shared" si="10"/>
        <v>30</v>
      </c>
      <c r="G5" s="14">
        <f t="shared" si="10"/>
        <v>30</v>
      </c>
      <c r="H5" s="14">
        <f t="shared" si="10"/>
        <v>30</v>
      </c>
      <c r="I5" s="14">
        <f t="shared" si="10"/>
        <v>30</v>
      </c>
      <c r="J5" s="14">
        <f t="shared" si="10"/>
        <v>30</v>
      </c>
      <c r="K5" s="14">
        <f t="shared" si="10"/>
        <v>30</v>
      </c>
      <c r="L5" s="14">
        <f t="shared" si="10"/>
        <v>30</v>
      </c>
      <c r="M5" s="14">
        <f t="shared" si="10"/>
        <v>30</v>
      </c>
      <c r="N5" s="14">
        <f t="shared" si="10"/>
        <v>30</v>
      </c>
      <c r="O5" s="14">
        <f t="shared" si="10"/>
        <v>30</v>
      </c>
      <c r="P5" s="14">
        <f t="shared" si="10"/>
        <v>30</v>
      </c>
      <c r="Q5" s="14">
        <f t="shared" si="10"/>
        <v>30</v>
      </c>
      <c r="R5" s="14">
        <f t="shared" si="10"/>
        <v>30</v>
      </c>
      <c r="S5" s="14">
        <f t="shared" si="10"/>
        <v>30</v>
      </c>
      <c r="T5" s="14">
        <f t="shared" si="10"/>
        <v>30</v>
      </c>
      <c r="U5" s="14">
        <f t="shared" si="10"/>
        <v>30</v>
      </c>
      <c r="V5" s="14">
        <f t="shared" si="10"/>
        <v>30</v>
      </c>
      <c r="W5" s="14">
        <f t="shared" si="10"/>
        <v>30</v>
      </c>
      <c r="X5" s="14">
        <f t="shared" si="10"/>
        <v>30</v>
      </c>
      <c r="Y5" s="14">
        <f t="shared" si="10"/>
        <v>30</v>
      </c>
      <c r="Z5" s="14">
        <f t="shared" si="10"/>
        <v>30</v>
      </c>
      <c r="AA5" s="14">
        <f t="shared" si="10"/>
        <v>30</v>
      </c>
      <c r="AB5" s="14">
        <f t="shared" si="10"/>
        <v>30</v>
      </c>
      <c r="AC5" s="14">
        <f t="shared" si="10"/>
        <v>30</v>
      </c>
      <c r="AD5" s="14">
        <f t="shared" si="10"/>
        <v>30</v>
      </c>
      <c r="AE5" s="14">
        <f t="shared" si="10"/>
        <v>30</v>
      </c>
      <c r="AF5" s="14">
        <f t="shared" si="10"/>
        <v>30</v>
      </c>
      <c r="AG5" s="14">
        <f t="shared" si="10"/>
        <v>30</v>
      </c>
      <c r="AH5" s="14">
        <f t="shared" si="10"/>
        <v>30</v>
      </c>
      <c r="AI5" s="14">
        <f t="shared" si="10"/>
        <v>30</v>
      </c>
      <c r="AJ5" s="14">
        <f t="shared" ref="AJ5:AY6" si="11">AK5</f>
        <v>30</v>
      </c>
      <c r="AK5" s="14">
        <f t="shared" si="11"/>
        <v>30</v>
      </c>
      <c r="AL5" s="14">
        <f t="shared" si="11"/>
        <v>30</v>
      </c>
      <c r="AM5" s="14">
        <f t="shared" si="11"/>
        <v>30</v>
      </c>
      <c r="AN5" s="14">
        <f t="shared" si="11"/>
        <v>30</v>
      </c>
      <c r="AO5" s="14">
        <f t="shared" si="11"/>
        <v>30</v>
      </c>
      <c r="AP5" s="14">
        <f t="shared" si="11"/>
        <v>30</v>
      </c>
      <c r="AQ5" s="14">
        <f t="shared" si="11"/>
        <v>30</v>
      </c>
      <c r="AR5" s="14">
        <f t="shared" si="11"/>
        <v>30</v>
      </c>
      <c r="AS5" s="14">
        <f t="shared" si="11"/>
        <v>30</v>
      </c>
      <c r="AT5" s="14">
        <f t="shared" si="11"/>
        <v>30</v>
      </c>
      <c r="AU5" s="14">
        <f t="shared" si="11"/>
        <v>30</v>
      </c>
      <c r="AV5" s="14">
        <f t="shared" si="11"/>
        <v>30</v>
      </c>
      <c r="AW5" s="14">
        <f t="shared" si="11"/>
        <v>30</v>
      </c>
      <c r="AX5" s="14">
        <f t="shared" si="6"/>
        <v>30</v>
      </c>
      <c r="AY5" s="14">
        <f t="shared" si="6"/>
        <v>30</v>
      </c>
      <c r="AZ5" s="14">
        <f t="shared" si="6"/>
        <v>30</v>
      </c>
      <c r="BA5" s="15">
        <f>Al_Content!B5</f>
        <v>30</v>
      </c>
      <c r="BB5" s="15">
        <f>Al_Content!C5</f>
        <v>30.32000000000005</v>
      </c>
      <c r="BC5" s="15">
        <f>Al_Content!D5</f>
        <v>30.639999999999986</v>
      </c>
      <c r="BD5" s="15">
        <f>Al_Content!E5</f>
        <v>30.960000000000036</v>
      </c>
      <c r="BE5" s="15">
        <f>Al_Content!F5</f>
        <v>31.279999999999973</v>
      </c>
      <c r="BF5" s="15">
        <f>Al_Content!G5</f>
        <v>31.600000000000023</v>
      </c>
      <c r="BG5" s="15">
        <f>Al_Content!H5</f>
        <v>31.92</v>
      </c>
      <c r="BH5" s="15">
        <f>Al_Content!I5</f>
        <v>32.240000000000009</v>
      </c>
      <c r="BI5" s="15">
        <f>Al_Content!J5</f>
        <v>32.560000000000059</v>
      </c>
      <c r="BJ5" s="15">
        <f>Al_Content!K5</f>
        <v>32.879999999999995</v>
      </c>
      <c r="BK5" s="15">
        <f>Al_Content!L5</f>
        <v>33.200000000000045</v>
      </c>
      <c r="BL5" s="15">
        <f>Al_Content!M5</f>
        <v>33.519999999999982</v>
      </c>
      <c r="BM5" s="15">
        <f>Al_Content!N5</f>
        <v>33.840000000000032</v>
      </c>
      <c r="BN5" s="15">
        <f>Al_Content!O5</f>
        <v>34.159999999999968</v>
      </c>
      <c r="BO5" s="15">
        <f>Al_Content!P5</f>
        <v>34.480000000000018</v>
      </c>
      <c r="BP5" s="15">
        <f>Al_Content!Q5</f>
        <v>34.800000000000068</v>
      </c>
      <c r="BQ5" s="15">
        <f>Al_Content!R5</f>
        <v>35.120000000000005</v>
      </c>
      <c r="BR5" s="15">
        <f>Al_Content!S5</f>
        <v>35.440000000000055</v>
      </c>
      <c r="BS5" s="15">
        <f>Al_Content!T5</f>
        <v>35.759999999999991</v>
      </c>
      <c r="BT5" s="15">
        <f>Al_Content!U5</f>
        <v>36.080000000000041</v>
      </c>
      <c r="BU5" s="15">
        <f>Al_Content!V5</f>
        <v>36.399999999999977</v>
      </c>
      <c r="BV5" s="15">
        <f>Al_Content!W5</f>
        <v>36.720000000000027</v>
      </c>
      <c r="BW5" s="15">
        <f>Al_Content!X5</f>
        <v>37.039999999999964</v>
      </c>
      <c r="BX5" s="15">
        <f>Al_Content!Y5</f>
        <v>37.360000000000014</v>
      </c>
      <c r="BY5" s="15">
        <f>Al_Content!Z5</f>
        <v>37.680000000000064</v>
      </c>
      <c r="BZ5" s="15">
        <f>Al_Content!AA5</f>
        <v>37.800000000000004</v>
      </c>
      <c r="CA5" s="15">
        <f>Al_Content!AB5</f>
        <v>40.200000000000728</v>
      </c>
      <c r="CB5" s="15">
        <f>Al_Content!AC5</f>
        <v>42.400000000000546</v>
      </c>
      <c r="CC5" s="15">
        <f>Al_Content!AD5</f>
        <v>44.600000000000364</v>
      </c>
      <c r="CD5" s="15">
        <f>Al_Content!AE5</f>
        <v>46.800000000000182</v>
      </c>
      <c r="CE5" s="15">
        <f>Al_Content!AF5</f>
        <v>49</v>
      </c>
      <c r="CF5" s="15">
        <f>Al_Content!AG5</f>
        <v>51.200000000000728</v>
      </c>
      <c r="CG5" s="15">
        <f>Al_Content!AH5</f>
        <v>53.400000000000546</v>
      </c>
      <c r="CH5" s="15">
        <f>Al_Content!AI5</f>
        <v>55.600000000000364</v>
      </c>
      <c r="CI5" s="15">
        <f>Al_Content!AJ5</f>
        <v>57.800000000000182</v>
      </c>
      <c r="CJ5" s="15">
        <f>Al_Content!AK5</f>
        <v>60</v>
      </c>
      <c r="CK5" s="15">
        <f>Al_Content!AL5</f>
        <v>64</v>
      </c>
      <c r="CL5" s="15">
        <f>Al_Content!AM5</f>
        <v>68</v>
      </c>
      <c r="CM5" s="15">
        <f>Al_Content!AN5</f>
        <v>72</v>
      </c>
      <c r="CN5" s="15">
        <f>Al_Content!AO5</f>
        <v>76</v>
      </c>
      <c r="CO5" s="15">
        <f>Al_Content!AP5</f>
        <v>80</v>
      </c>
      <c r="CP5" s="15">
        <f>Al_Content!AQ5</f>
        <v>83</v>
      </c>
      <c r="CQ5" s="15">
        <f>Al_Content!AR5</f>
        <v>86</v>
      </c>
      <c r="CR5" s="15">
        <f>Al_Content!AS5</f>
        <v>89</v>
      </c>
      <c r="CS5" s="15">
        <f>Al_Content!AT5</f>
        <v>92</v>
      </c>
      <c r="CT5" s="15">
        <f>Al_Content!AU5</f>
        <v>95</v>
      </c>
      <c r="CU5" s="15">
        <f>Al_Content!AV5</f>
        <v>96.285714285714675</v>
      </c>
      <c r="CV5" s="15">
        <f>Al_Content!AW5</f>
        <v>97.571428571428896</v>
      </c>
      <c r="CW5" s="15">
        <f>Al_Content!AX5</f>
        <v>98.857142857143117</v>
      </c>
      <c r="CX5" s="15">
        <f>Al_Content!AY5</f>
        <v>100.14285714285734</v>
      </c>
      <c r="CY5" s="15">
        <f>Al_Content!AZ5</f>
        <v>101.42857142857156</v>
      </c>
      <c r="CZ5" s="15">
        <f>Al_Content!BA5</f>
        <v>102.71428571428578</v>
      </c>
      <c r="DA5" s="15">
        <f>Al_Content!BB5</f>
        <v>104</v>
      </c>
      <c r="DB5" s="15">
        <f>Al_Content!BC5</f>
        <v>106.5</v>
      </c>
      <c r="DC5" s="15">
        <f>Al_Content!BD5</f>
        <v>109</v>
      </c>
      <c r="DD5" s="15">
        <f>Al_Content!BE5</f>
        <v>111.5</v>
      </c>
      <c r="DE5" s="15">
        <f>Al_Content!BF5</f>
        <v>114</v>
      </c>
      <c r="DF5" s="15">
        <f>Al_Content!BG5</f>
        <v>116.5</v>
      </c>
      <c r="DG5" s="15">
        <f>Al_Content!BH5</f>
        <v>119</v>
      </c>
      <c r="DH5" s="15">
        <f>Al_Content!BI5</f>
        <v>121.5</v>
      </c>
      <c r="DI5" s="15">
        <f>Al_Content!BJ5</f>
        <v>124</v>
      </c>
      <c r="DJ5" s="15">
        <f>Al_Content!BK5</f>
        <v>126.5</v>
      </c>
      <c r="DK5" s="15">
        <f>Al_Content!BL5</f>
        <v>129</v>
      </c>
      <c r="DL5" s="15">
        <f>Al_Content!BM5</f>
        <v>131.5</v>
      </c>
      <c r="DM5" s="15">
        <f>Al_Content!BN5</f>
        <v>134</v>
      </c>
      <c r="DN5" s="15">
        <f>Al_Content!BO5</f>
        <v>136.5</v>
      </c>
      <c r="DO5" s="15">
        <f>Al_Content!BP5</f>
        <v>139</v>
      </c>
      <c r="DP5" s="15">
        <f>Al_Content!BQ5</f>
        <v>141.5</v>
      </c>
      <c r="DQ5" s="15">
        <f>Al_Content!BR5</f>
        <v>144</v>
      </c>
      <c r="DR5" s="16">
        <f t="shared" si="7"/>
        <v>148.875</v>
      </c>
      <c r="DS5" s="16">
        <f t="shared" si="3"/>
        <v>153.75</v>
      </c>
      <c r="DT5" s="16">
        <f t="shared" si="3"/>
        <v>158.625</v>
      </c>
      <c r="DU5" s="16">
        <f t="shared" si="3"/>
        <v>163.5</v>
      </c>
      <c r="DV5" s="16">
        <f t="shared" si="3"/>
        <v>168.375</v>
      </c>
      <c r="DW5" s="16">
        <f t="shared" si="3"/>
        <v>173.25</v>
      </c>
      <c r="DX5" s="16">
        <f t="shared" si="3"/>
        <v>178.125</v>
      </c>
      <c r="DY5" s="16">
        <f t="shared" si="3"/>
        <v>183</v>
      </c>
      <c r="DZ5" s="16">
        <f t="shared" si="3"/>
        <v>187.875</v>
      </c>
      <c r="EA5" s="16">
        <f t="shared" si="3"/>
        <v>192.75</v>
      </c>
      <c r="EB5" s="16">
        <f t="shared" si="3"/>
        <v>197.625</v>
      </c>
      <c r="EC5" s="16">
        <f t="shared" si="3"/>
        <v>202.5</v>
      </c>
      <c r="ED5" s="16">
        <f t="shared" si="3"/>
        <v>207.375</v>
      </c>
      <c r="EE5" s="16">
        <f t="shared" si="3"/>
        <v>212.25</v>
      </c>
      <c r="EF5" s="16">
        <f t="shared" si="3"/>
        <v>217.125</v>
      </c>
      <c r="EG5" s="16">
        <f t="shared" si="3"/>
        <v>222</v>
      </c>
      <c r="EH5" s="16">
        <f t="shared" si="3"/>
        <v>226.875</v>
      </c>
      <c r="EI5" s="16">
        <f t="shared" si="3"/>
        <v>231.75</v>
      </c>
      <c r="EJ5" s="16">
        <f t="shared" si="3"/>
        <v>236.625</v>
      </c>
      <c r="EK5" s="16">
        <f t="shared" si="3"/>
        <v>241.5</v>
      </c>
      <c r="EL5" s="16">
        <f t="shared" si="3"/>
        <v>246.375</v>
      </c>
      <c r="EM5" s="16">
        <f t="shared" si="3"/>
        <v>251.25</v>
      </c>
      <c r="EN5" s="16">
        <f t="shared" si="3"/>
        <v>256.125</v>
      </c>
      <c r="EO5" s="16">
        <f t="shared" si="3"/>
        <v>261</v>
      </c>
      <c r="EP5" s="16">
        <f t="shared" si="3"/>
        <v>265.875</v>
      </c>
      <c r="EQ5" s="16">
        <f t="shared" si="3"/>
        <v>270.75</v>
      </c>
      <c r="ER5" s="16">
        <f t="shared" si="3"/>
        <v>275.625</v>
      </c>
      <c r="ES5" s="16">
        <f t="shared" si="3"/>
        <v>280.5</v>
      </c>
      <c r="ET5" s="16">
        <f t="shared" si="3"/>
        <v>285.375</v>
      </c>
      <c r="EU5" s="16">
        <f t="shared" si="3"/>
        <v>290.25</v>
      </c>
      <c r="EV5" s="16">
        <f t="shared" si="3"/>
        <v>295.125</v>
      </c>
      <c r="EW5" s="16">
        <v>300</v>
      </c>
    </row>
    <row r="6" spans="1:153" x14ac:dyDescent="0.25">
      <c r="A6" s="1" t="s">
        <v>66</v>
      </c>
      <c r="B6" s="1" t="s">
        <v>4</v>
      </c>
      <c r="C6" s="14">
        <f t="shared" si="10"/>
        <v>30</v>
      </c>
      <c r="D6" s="14">
        <f t="shared" si="10"/>
        <v>30</v>
      </c>
      <c r="E6" s="14">
        <f t="shared" si="10"/>
        <v>30</v>
      </c>
      <c r="F6" s="14">
        <f t="shared" si="10"/>
        <v>30</v>
      </c>
      <c r="G6" s="14">
        <f t="shared" si="10"/>
        <v>30</v>
      </c>
      <c r="H6" s="14">
        <f t="shared" si="10"/>
        <v>30</v>
      </c>
      <c r="I6" s="14">
        <f t="shared" si="10"/>
        <v>30</v>
      </c>
      <c r="J6" s="14">
        <f t="shared" si="10"/>
        <v>30</v>
      </c>
      <c r="K6" s="14">
        <f t="shared" si="10"/>
        <v>30</v>
      </c>
      <c r="L6" s="14">
        <f t="shared" si="10"/>
        <v>30</v>
      </c>
      <c r="M6" s="14">
        <f t="shared" si="10"/>
        <v>30</v>
      </c>
      <c r="N6" s="14">
        <f t="shared" si="10"/>
        <v>30</v>
      </c>
      <c r="O6" s="14">
        <f t="shared" si="10"/>
        <v>30</v>
      </c>
      <c r="P6" s="14">
        <f t="shared" si="10"/>
        <v>30</v>
      </c>
      <c r="Q6" s="14">
        <f t="shared" si="10"/>
        <v>30</v>
      </c>
      <c r="R6" s="14">
        <f t="shared" si="10"/>
        <v>30</v>
      </c>
      <c r="S6" s="14">
        <f t="shared" si="10"/>
        <v>30</v>
      </c>
      <c r="T6" s="14">
        <f t="shared" si="10"/>
        <v>30</v>
      </c>
      <c r="U6" s="14">
        <f t="shared" si="10"/>
        <v>30</v>
      </c>
      <c r="V6" s="14">
        <f t="shared" si="10"/>
        <v>30</v>
      </c>
      <c r="W6" s="14">
        <f t="shared" si="10"/>
        <v>30</v>
      </c>
      <c r="X6" s="14">
        <f t="shared" si="10"/>
        <v>30</v>
      </c>
      <c r="Y6" s="14">
        <f t="shared" si="10"/>
        <v>30</v>
      </c>
      <c r="Z6" s="14">
        <f t="shared" si="10"/>
        <v>30</v>
      </c>
      <c r="AA6" s="14">
        <f t="shared" si="10"/>
        <v>30</v>
      </c>
      <c r="AB6" s="14">
        <f t="shared" si="10"/>
        <v>30</v>
      </c>
      <c r="AC6" s="14">
        <f t="shared" si="10"/>
        <v>30</v>
      </c>
      <c r="AD6" s="14">
        <f t="shared" si="10"/>
        <v>30</v>
      </c>
      <c r="AE6" s="14">
        <f t="shared" si="10"/>
        <v>30</v>
      </c>
      <c r="AF6" s="14">
        <f t="shared" si="10"/>
        <v>30</v>
      </c>
      <c r="AG6" s="14">
        <f t="shared" si="10"/>
        <v>30</v>
      </c>
      <c r="AH6" s="14">
        <f t="shared" si="10"/>
        <v>30</v>
      </c>
      <c r="AI6" s="14">
        <f t="shared" si="10"/>
        <v>30</v>
      </c>
      <c r="AJ6" s="14">
        <f t="shared" ref="AJ6:AQ6" si="12">AK6</f>
        <v>30</v>
      </c>
      <c r="AK6" s="14">
        <f t="shared" si="12"/>
        <v>30</v>
      </c>
      <c r="AL6" s="14">
        <f t="shared" si="12"/>
        <v>30</v>
      </c>
      <c r="AM6" s="14">
        <f t="shared" si="12"/>
        <v>30</v>
      </c>
      <c r="AN6" s="14">
        <f t="shared" si="12"/>
        <v>30</v>
      </c>
      <c r="AO6" s="14">
        <f t="shared" si="12"/>
        <v>30</v>
      </c>
      <c r="AP6" s="14">
        <f t="shared" si="12"/>
        <v>30</v>
      </c>
      <c r="AQ6" s="14">
        <f t="shared" si="12"/>
        <v>30</v>
      </c>
      <c r="AR6" s="14">
        <f t="shared" si="11"/>
        <v>30</v>
      </c>
      <c r="AS6" s="14">
        <f t="shared" si="11"/>
        <v>30</v>
      </c>
      <c r="AT6" s="14">
        <f t="shared" si="11"/>
        <v>30</v>
      </c>
      <c r="AU6" s="14">
        <f t="shared" si="11"/>
        <v>30</v>
      </c>
      <c r="AV6" s="14">
        <f t="shared" si="11"/>
        <v>30</v>
      </c>
      <c r="AW6" s="14">
        <f t="shared" si="11"/>
        <v>30</v>
      </c>
      <c r="AX6" s="14">
        <f t="shared" si="11"/>
        <v>30</v>
      </c>
      <c r="AY6" s="14">
        <f t="shared" si="11"/>
        <v>30</v>
      </c>
      <c r="AZ6" s="14">
        <f t="shared" si="6"/>
        <v>30</v>
      </c>
      <c r="BA6" s="15">
        <f>Al_Content!B6</f>
        <v>30</v>
      </c>
      <c r="BB6" s="15">
        <f>Al_Content!C6</f>
        <v>30.36000000000007</v>
      </c>
      <c r="BC6" s="15">
        <f>Al_Content!D6</f>
        <v>30.720000000000027</v>
      </c>
      <c r="BD6" s="15">
        <f>Al_Content!E6</f>
        <v>31.080000000000041</v>
      </c>
      <c r="BE6" s="15">
        <f>Al_Content!F6</f>
        <v>31.439999999999998</v>
      </c>
      <c r="BF6" s="15">
        <f>Al_Content!G6</f>
        <v>31.800000000000011</v>
      </c>
      <c r="BG6" s="15">
        <f>Al_Content!H6</f>
        <v>32.160000000000046</v>
      </c>
      <c r="BH6" s="15">
        <f>Al_Content!I6</f>
        <v>32.520000000000039</v>
      </c>
      <c r="BI6" s="15">
        <f>Al_Content!J6</f>
        <v>32.880000000000052</v>
      </c>
      <c r="BJ6" s="15">
        <f>Al_Content!K6</f>
        <v>33.240000000000009</v>
      </c>
      <c r="BK6" s="15">
        <f>Al_Content!L6</f>
        <v>33.600000000000023</v>
      </c>
      <c r="BL6" s="15">
        <f>Al_Content!M6</f>
        <v>33.960000000000036</v>
      </c>
      <c r="BM6" s="15">
        <f>Al_Content!N6</f>
        <v>34.32000000000005</v>
      </c>
      <c r="BN6" s="15">
        <f>Al_Content!O6</f>
        <v>34.680000000000007</v>
      </c>
      <c r="BO6" s="15">
        <f>Al_Content!P6</f>
        <v>35.04000000000002</v>
      </c>
      <c r="BP6" s="15">
        <f>Al_Content!Q6</f>
        <v>35.400000000000034</v>
      </c>
      <c r="BQ6" s="15">
        <f>Al_Content!R6</f>
        <v>35.760000000000048</v>
      </c>
      <c r="BR6" s="15">
        <f>Al_Content!S6</f>
        <v>36.120000000000061</v>
      </c>
      <c r="BS6" s="15">
        <f>Al_Content!T6</f>
        <v>36.480000000000018</v>
      </c>
      <c r="BT6" s="15">
        <f>Al_Content!U6</f>
        <v>36.840000000000032</v>
      </c>
      <c r="BU6" s="15">
        <f>Al_Content!V6</f>
        <v>37.199999999999989</v>
      </c>
      <c r="BV6" s="15">
        <f>Al_Content!W6</f>
        <v>37.560000000000059</v>
      </c>
      <c r="BW6" s="15">
        <f>Al_Content!X6</f>
        <v>37.920000000000016</v>
      </c>
      <c r="BX6" s="15">
        <f>Al_Content!Y6</f>
        <v>38.28000000000003</v>
      </c>
      <c r="BY6" s="15">
        <f>Al_Content!Z6</f>
        <v>38.640000000000043</v>
      </c>
      <c r="BZ6" s="15">
        <f>Al_Content!AA6</f>
        <v>38.900000000000006</v>
      </c>
      <c r="CA6" s="15">
        <f>Al_Content!AB6</f>
        <v>39.700000000000045</v>
      </c>
      <c r="CB6" s="15">
        <f>Al_Content!AC6</f>
        <v>40.400000000000034</v>
      </c>
      <c r="CC6" s="15">
        <f>Al_Content!AD6</f>
        <v>41.100000000000023</v>
      </c>
      <c r="CD6" s="15">
        <f>Al_Content!AE6</f>
        <v>41.800000000000011</v>
      </c>
      <c r="CE6" s="15">
        <f>Al_Content!AF6</f>
        <v>42.5</v>
      </c>
      <c r="CF6" s="15">
        <f>Al_Content!AG6</f>
        <v>43.200000000000045</v>
      </c>
      <c r="CG6" s="15">
        <f>Al_Content!AH6</f>
        <v>43.900000000000034</v>
      </c>
      <c r="CH6" s="15">
        <f>Al_Content!AI6</f>
        <v>44.600000000000023</v>
      </c>
      <c r="CI6" s="15">
        <f>Al_Content!AJ6</f>
        <v>45.300000000000011</v>
      </c>
      <c r="CJ6" s="15">
        <f>Al_Content!AK6</f>
        <v>46</v>
      </c>
      <c r="CK6" s="15">
        <f>Al_Content!AL6</f>
        <v>47.700000000000045</v>
      </c>
      <c r="CL6" s="15">
        <f>Al_Content!AM6</f>
        <v>49.400000000000034</v>
      </c>
      <c r="CM6" s="15">
        <f>Al_Content!AN6</f>
        <v>51.100000000000023</v>
      </c>
      <c r="CN6" s="15">
        <f>Al_Content!AO6</f>
        <v>52.800000000000011</v>
      </c>
      <c r="CO6" s="15">
        <f>Al_Content!AP6</f>
        <v>54.600000000000009</v>
      </c>
      <c r="CP6" s="15">
        <f>Al_Content!AQ6</f>
        <v>57.026666666666038</v>
      </c>
      <c r="CQ6" s="15">
        <f>Al_Content!AR6</f>
        <v>59.453333333332864</v>
      </c>
      <c r="CR6" s="15">
        <f>Al_Content!AS6</f>
        <v>61.879999999999683</v>
      </c>
      <c r="CS6" s="15">
        <f>Al_Content!AT6</f>
        <v>64.306666666666516</v>
      </c>
      <c r="CT6" s="15">
        <f>Al_Content!AU6</f>
        <v>66.733333333333334</v>
      </c>
      <c r="CU6" s="15">
        <f>Al_Content!AV6</f>
        <v>70.076190476190703</v>
      </c>
      <c r="CV6" s="15">
        <f>Al_Content!AW6</f>
        <v>73.419047619048058</v>
      </c>
      <c r="CW6" s="15">
        <f>Al_Content!AX6</f>
        <v>76.761904761904646</v>
      </c>
      <c r="CX6" s="15">
        <f>Al_Content!AY6</f>
        <v>80.104761904762015</v>
      </c>
      <c r="CY6" s="15">
        <f>Al_Content!AZ6</f>
        <v>83.447619047619384</v>
      </c>
      <c r="CZ6" s="15">
        <f>Al_Content!BA6</f>
        <v>86.790476190475971</v>
      </c>
      <c r="DA6" s="15">
        <f>Al_Content!BB6</f>
        <v>90.133333333333326</v>
      </c>
      <c r="DB6" s="15">
        <f>Al_Content!BC6</f>
        <v>96.2</v>
      </c>
      <c r="DC6" s="15">
        <f>Al_Content!BD6</f>
        <v>102.26666666666668</v>
      </c>
      <c r="DD6" s="15">
        <f>Al_Content!BE6</f>
        <v>108.33333333333334</v>
      </c>
      <c r="DE6" s="15">
        <f>Al_Content!BF6</f>
        <v>110.19047619047596</v>
      </c>
      <c r="DF6" s="15">
        <f>Al_Content!BG6</f>
        <v>112.0476190476186</v>
      </c>
      <c r="DG6" s="15">
        <f>Al_Content!BH6</f>
        <v>113.90476190476201</v>
      </c>
      <c r="DH6" s="15">
        <f>Al_Content!BI6</f>
        <v>115.76190476190465</v>
      </c>
      <c r="DI6" s="15">
        <f>Al_Content!BJ6</f>
        <v>117.61904761904728</v>
      </c>
      <c r="DJ6" s="15">
        <f>Al_Content!BK6</f>
        <v>119.47619047618991</v>
      </c>
      <c r="DK6" s="15">
        <f>Al_Content!BL6</f>
        <v>121.33333333333334</v>
      </c>
      <c r="DL6" s="15">
        <f>Al_Content!BM6</f>
        <v>123.5</v>
      </c>
      <c r="DM6" s="15">
        <f>Al_Content!BN6</f>
        <v>125.66666666666667</v>
      </c>
      <c r="DN6" s="15">
        <f>Al_Content!BO6</f>
        <v>127.83333333333334</v>
      </c>
      <c r="DO6" s="15">
        <f>Al_Content!BP6</f>
        <v>130</v>
      </c>
      <c r="DP6" s="15">
        <f>Al_Content!BQ6</f>
        <v>137.83333333333212</v>
      </c>
      <c r="DQ6" s="15">
        <f>Al_Content!BR6</f>
        <v>144.66666666666606</v>
      </c>
      <c r="DR6" s="16">
        <f t="shared" si="7"/>
        <v>147.95833333333275</v>
      </c>
      <c r="DS6" s="16">
        <f t="shared" si="3"/>
        <v>151.24999999999943</v>
      </c>
      <c r="DT6" s="16">
        <f t="shared" si="3"/>
        <v>154.54166666666612</v>
      </c>
      <c r="DU6" s="16">
        <f t="shared" si="3"/>
        <v>157.8333333333328</v>
      </c>
      <c r="DV6" s="16">
        <f t="shared" si="3"/>
        <v>161.12499999999949</v>
      </c>
      <c r="DW6" s="16">
        <f t="shared" si="3"/>
        <v>164.41666666666617</v>
      </c>
      <c r="DX6" s="16">
        <f t="shared" si="3"/>
        <v>167.70833333333286</v>
      </c>
      <c r="DY6" s="16">
        <f t="shared" si="3"/>
        <v>170.99999999999955</v>
      </c>
      <c r="DZ6" s="16">
        <f t="shared" si="3"/>
        <v>174.29166666666623</v>
      </c>
      <c r="EA6" s="16">
        <f t="shared" si="3"/>
        <v>177.58333333333292</v>
      </c>
      <c r="EB6" s="16">
        <f t="shared" si="3"/>
        <v>180.8749999999996</v>
      </c>
      <c r="EC6" s="16">
        <f t="shared" si="3"/>
        <v>184.16666666666629</v>
      </c>
      <c r="ED6" s="16">
        <f t="shared" si="3"/>
        <v>187.45833333333297</v>
      </c>
      <c r="EE6" s="16">
        <f t="shared" si="3"/>
        <v>190.74999999999966</v>
      </c>
      <c r="EF6" s="16">
        <f t="shared" si="3"/>
        <v>194.04166666666634</v>
      </c>
      <c r="EG6" s="16">
        <f t="shared" si="3"/>
        <v>197.33333333333303</v>
      </c>
      <c r="EH6" s="16">
        <f t="shared" si="3"/>
        <v>200.62499999999972</v>
      </c>
      <c r="EI6" s="16">
        <f t="shared" si="3"/>
        <v>203.9166666666664</v>
      </c>
      <c r="EJ6" s="16">
        <f t="shared" si="3"/>
        <v>207.20833333333309</v>
      </c>
      <c r="EK6" s="16">
        <f t="shared" si="3"/>
        <v>210.49999999999977</v>
      </c>
      <c r="EL6" s="16">
        <f t="shared" si="3"/>
        <v>213.79166666666646</v>
      </c>
      <c r="EM6" s="16">
        <f t="shared" si="3"/>
        <v>217.08333333333314</v>
      </c>
      <c r="EN6" s="16">
        <f t="shared" si="3"/>
        <v>220.37499999999983</v>
      </c>
      <c r="EO6" s="16">
        <f t="shared" si="3"/>
        <v>223.66666666666652</v>
      </c>
      <c r="EP6" s="16">
        <f t="shared" si="3"/>
        <v>226.9583333333332</v>
      </c>
      <c r="EQ6" s="16">
        <f t="shared" si="3"/>
        <v>230.24999999999989</v>
      </c>
      <c r="ER6" s="16">
        <f t="shared" si="3"/>
        <v>233.54166666666657</v>
      </c>
      <c r="ES6" s="16">
        <f t="shared" si="3"/>
        <v>236.83333333333326</v>
      </c>
      <c r="ET6" s="16">
        <f t="shared" si="3"/>
        <v>240.12499999999994</v>
      </c>
      <c r="EU6" s="16">
        <f t="shared" si="3"/>
        <v>243.41666666666663</v>
      </c>
      <c r="EV6" s="16">
        <f t="shared" si="3"/>
        <v>246.70833333333331</v>
      </c>
      <c r="EW6" s="16">
        <v>250</v>
      </c>
    </row>
    <row r="8" spans="1:153" x14ac:dyDescent="0.25">
      <c r="CZ8">
        <v>126.67795305</v>
      </c>
      <c r="DA8">
        <v>131.25176171999999</v>
      </c>
      <c r="DB8">
        <v>135.81243882999999</v>
      </c>
      <c r="DC8">
        <v>140.38979999</v>
      </c>
      <c r="DD8">
        <v>145.24419257</v>
      </c>
      <c r="DE8">
        <v>152.50802999999999</v>
      </c>
      <c r="DF8">
        <v>155.82342195999999</v>
      </c>
      <c r="DG8">
        <v>159.56367008999999</v>
      </c>
      <c r="DH8">
        <v>162.88791320999999</v>
      </c>
      <c r="DI8">
        <v>166.21215634000001</v>
      </c>
      <c r="DJ8">
        <v>171.94254025999999</v>
      </c>
      <c r="DK8">
        <v>180.43965453000001</v>
      </c>
      <c r="DL8">
        <v>186.65789828000001</v>
      </c>
      <c r="DM8">
        <v>192.27753358000001</v>
      </c>
      <c r="DN8">
        <v>197.57107546</v>
      </c>
      <c r="DO8">
        <v>203.62905036999999</v>
      </c>
      <c r="DP8">
        <v>215.19051182999999</v>
      </c>
      <c r="DQ8">
        <v>223.42297015</v>
      </c>
      <c r="DR8">
        <v>235.80515177999999</v>
      </c>
      <c r="DS8">
        <v>245.07720506000001</v>
      </c>
      <c r="DT8">
        <v>250.88266794</v>
      </c>
      <c r="DU8">
        <v>255.22522147000001</v>
      </c>
      <c r="DV8">
        <v>260.92268968000002</v>
      </c>
      <c r="DW8">
        <v>269.20481907999999</v>
      </c>
      <c r="DX8">
        <v>276.86533417999999</v>
      </c>
      <c r="DY8">
        <v>282.80547356</v>
      </c>
      <c r="DZ8">
        <v>288.74046134000002</v>
      </c>
      <c r="EA8">
        <v>294.66992570000002</v>
      </c>
      <c r="EB8">
        <v>300.59349557000002</v>
      </c>
      <c r="EC8">
        <v>306.51080072000002</v>
      </c>
      <c r="ED8">
        <v>312.42147166000001</v>
      </c>
      <c r="EE8">
        <v>318.32513965999999</v>
      </c>
      <c r="EF8">
        <v>324.22143676000002</v>
      </c>
      <c r="EG8">
        <v>330.10999572999998</v>
      </c>
      <c r="EH8">
        <v>335.99045007000001</v>
      </c>
      <c r="EI8">
        <v>341.86243400000001</v>
      </c>
      <c r="EJ8">
        <v>347.72558243999998</v>
      </c>
      <c r="EK8">
        <v>353.57953100999998</v>
      </c>
      <c r="EL8">
        <v>359.42391601000003</v>
      </c>
      <c r="EM8">
        <v>365.25837442</v>
      </c>
      <c r="EN8">
        <v>371.33472367000002</v>
      </c>
      <c r="EO8">
        <v>377.42589408999999</v>
      </c>
      <c r="EP8">
        <v>383.53235348999999</v>
      </c>
      <c r="EQ8">
        <v>389.65457091000002</v>
      </c>
      <c r="ER8">
        <v>395.79301657000002</v>
      </c>
      <c r="ES8">
        <v>401.9481619</v>
      </c>
      <c r="ET8">
        <v>408.12047953000001</v>
      </c>
      <c r="EU8">
        <v>414.31044326</v>
      </c>
      <c r="EV8">
        <v>420.51852807</v>
      </c>
      <c r="EW8">
        <v>416.56225060000003</v>
      </c>
    </row>
    <row r="9" spans="1:153" x14ac:dyDescent="0.25">
      <c r="CY9">
        <f t="shared" ref="CY9:DL9" si="13">CY2/$DQ$10</f>
        <v>255.95668639664288</v>
      </c>
      <c r="CZ9">
        <f t="shared" si="13"/>
        <v>265.48065612302815</v>
      </c>
      <c r="DA9">
        <f t="shared" si="13"/>
        <v>275.00462584941704</v>
      </c>
      <c r="DB9">
        <f t="shared" si="13"/>
        <v>284.52859557580229</v>
      </c>
      <c r="DC9">
        <f t="shared" si="13"/>
        <v>294.05256530218759</v>
      </c>
      <c r="DD9">
        <f t="shared" si="13"/>
        <v>303.57653502857647</v>
      </c>
      <c r="DE9">
        <f t="shared" si="13"/>
        <v>310.32268025143298</v>
      </c>
      <c r="DF9">
        <f t="shared" si="13"/>
        <v>317.06882547429126</v>
      </c>
      <c r="DG9">
        <f t="shared" si="13"/>
        <v>323.81497069714783</v>
      </c>
      <c r="DH9">
        <f t="shared" si="13"/>
        <v>330.56111592000434</v>
      </c>
      <c r="DI9">
        <f t="shared" si="13"/>
        <v>337.30726114286267</v>
      </c>
      <c r="DJ9">
        <f t="shared" si="13"/>
        <v>348.61697519294836</v>
      </c>
      <c r="DK9">
        <f t="shared" si="13"/>
        <v>359.92668924303041</v>
      </c>
      <c r="DL9">
        <f t="shared" si="13"/>
        <v>371.23640329311604</v>
      </c>
      <c r="DM9">
        <f t="shared" ref="DM9:DP9" si="14">DM2/$DQ$10</f>
        <v>382.54611734320173</v>
      </c>
      <c r="DN9">
        <f t="shared" si="14"/>
        <v>393.85583139328378</v>
      </c>
      <c r="DO9">
        <f t="shared" si="14"/>
        <v>405.16554544336947</v>
      </c>
      <c r="DP9">
        <f t="shared" si="14"/>
        <v>416.47525949345152</v>
      </c>
      <c r="DQ9">
        <f>DQ2/$DQ$10</f>
        <v>427.78497354353715</v>
      </c>
      <c r="DR9">
        <f t="shared" ref="DR9:EC9" si="15">DR2/$DQ$10</f>
        <v>438.52975304677267</v>
      </c>
      <c r="DS9">
        <f t="shared" si="15"/>
        <v>449.27453255000813</v>
      </c>
      <c r="DT9">
        <f t="shared" si="15"/>
        <v>460.0193120532436</v>
      </c>
      <c r="DU9">
        <f t="shared" si="15"/>
        <v>470.76409155647906</v>
      </c>
      <c r="DV9">
        <f t="shared" si="15"/>
        <v>481.50887105971452</v>
      </c>
      <c r="DW9">
        <f t="shared" si="15"/>
        <v>492.25365056294999</v>
      </c>
      <c r="DX9">
        <f t="shared" si="15"/>
        <v>502.99843006618551</v>
      </c>
      <c r="DY9">
        <f t="shared" si="15"/>
        <v>513.74320956942097</v>
      </c>
      <c r="DZ9">
        <f t="shared" si="15"/>
        <v>524.48798907265643</v>
      </c>
      <c r="EA9">
        <f t="shared" si="15"/>
        <v>535.2327685758919</v>
      </c>
      <c r="EB9">
        <f t="shared" si="15"/>
        <v>545.97754807912736</v>
      </c>
      <c r="EC9">
        <f t="shared" si="15"/>
        <v>556.72232758236282</v>
      </c>
    </row>
    <row r="10" spans="1:153" x14ac:dyDescent="0.25">
      <c r="DQ10">
        <v>0.45359237000000002</v>
      </c>
    </row>
    <row r="11" spans="1:153" x14ac:dyDescent="0.25">
      <c r="CZ11">
        <f>CZ8/$DQ$10</f>
        <v>279.27708098352713</v>
      </c>
      <c r="DA11">
        <f t="shared" ref="DA11:EW11" si="16">DA8/$DQ$10</f>
        <v>289.36060304541718</v>
      </c>
      <c r="DB11">
        <f t="shared" si="16"/>
        <v>299.41517497307103</v>
      </c>
      <c r="DC11">
        <f t="shared" si="16"/>
        <v>309.506528934779</v>
      </c>
      <c r="DD11">
        <f t="shared" si="16"/>
        <v>320.20863263198186</v>
      </c>
      <c r="DE11">
        <f t="shared" si="16"/>
        <v>336.22265295159173</v>
      </c>
      <c r="DF11">
        <f t="shared" si="16"/>
        <v>343.53184106690327</v>
      </c>
      <c r="DG11">
        <f t="shared" si="16"/>
        <v>351.77767670562883</v>
      </c>
      <c r="DH11">
        <f t="shared" si="16"/>
        <v>359.10637828850599</v>
      </c>
      <c r="DI11">
        <f t="shared" si="16"/>
        <v>366.43507989342942</v>
      </c>
      <c r="DJ11">
        <f t="shared" si="16"/>
        <v>379.06841391533982</v>
      </c>
      <c r="DK11">
        <f t="shared" si="16"/>
        <v>397.80134425541593</v>
      </c>
      <c r="DL11">
        <f t="shared" si="16"/>
        <v>411.51022509483573</v>
      </c>
      <c r="DM11">
        <f t="shared" si="16"/>
        <v>423.89940020375565</v>
      </c>
      <c r="DN11">
        <f t="shared" si="16"/>
        <v>435.56966238210754</v>
      </c>
      <c r="DO11">
        <f t="shared" si="16"/>
        <v>448.92521091128577</v>
      </c>
      <c r="DP11">
        <f t="shared" si="16"/>
        <v>474.41387038763457</v>
      </c>
      <c r="DQ11">
        <f t="shared" si="16"/>
        <v>492.56333423333376</v>
      </c>
      <c r="DR11">
        <f t="shared" si="16"/>
        <v>519.86137196267202</v>
      </c>
      <c r="DS11">
        <f t="shared" si="16"/>
        <v>540.30275037474723</v>
      </c>
      <c r="DT11">
        <f t="shared" si="16"/>
        <v>553.10160517029863</v>
      </c>
      <c r="DU11">
        <f t="shared" si="16"/>
        <v>562.67529691912591</v>
      </c>
      <c r="DV11">
        <f t="shared" si="16"/>
        <v>575.23606422215619</v>
      </c>
      <c r="DW11">
        <f t="shared" si="16"/>
        <v>593.4950340544749</v>
      </c>
      <c r="DX11">
        <f t="shared" si="16"/>
        <v>610.38357893894909</v>
      </c>
      <c r="DY11">
        <f t="shared" si="16"/>
        <v>623.47934459303178</v>
      </c>
      <c r="DZ11">
        <f t="shared" si="16"/>
        <v>636.56375291321592</v>
      </c>
      <c r="EA11">
        <f t="shared" si="16"/>
        <v>649.63598417671801</v>
      </c>
      <c r="EB11">
        <f t="shared" si="16"/>
        <v>662.69522031422173</v>
      </c>
      <c r="EC11">
        <f t="shared" si="16"/>
        <v>675.74064510829407</v>
      </c>
      <c r="ED11">
        <f t="shared" si="16"/>
        <v>688.77144397292216</v>
      </c>
      <c r="EE11">
        <f t="shared" si="16"/>
        <v>701.78680399760685</v>
      </c>
      <c r="EF11">
        <f t="shared" si="16"/>
        <v>714.78591396940828</v>
      </c>
      <c r="EG11">
        <f t="shared" si="16"/>
        <v>727.76796428476075</v>
      </c>
      <c r="EH11">
        <f t="shared" si="16"/>
        <v>740.73214694947353</v>
      </c>
      <c r="EI11">
        <f t="shared" si="16"/>
        <v>753.67765555668404</v>
      </c>
      <c r="EJ11">
        <f t="shared" si="16"/>
        <v>766.60368524276532</v>
      </c>
      <c r="EK11">
        <f t="shared" si="16"/>
        <v>779.50943268732669</v>
      </c>
      <c r="EL11">
        <f t="shared" si="16"/>
        <v>792.39409606912045</v>
      </c>
      <c r="EM11">
        <f t="shared" si="16"/>
        <v>805.2568750660422</v>
      </c>
      <c r="EN11">
        <f t="shared" si="16"/>
        <v>818.65293208084609</v>
      </c>
      <c r="EO11">
        <f t="shared" si="16"/>
        <v>832.08166418231406</v>
      </c>
      <c r="EP11">
        <f t="shared" si="16"/>
        <v>845.54410271495522</v>
      </c>
      <c r="EQ11">
        <f t="shared" si="16"/>
        <v>859.04128173496395</v>
      </c>
      <c r="ER11">
        <f t="shared" si="16"/>
        <v>872.57423789998938</v>
      </c>
      <c r="ES11">
        <f t="shared" si="16"/>
        <v>886.14401053527422</v>
      </c>
      <c r="ET11">
        <f t="shared" si="16"/>
        <v>899.75164161160819</v>
      </c>
      <c r="EU11">
        <f t="shared" si="16"/>
        <v>913.39817567918965</v>
      </c>
      <c r="EV11">
        <f t="shared" si="16"/>
        <v>927.08465988967134</v>
      </c>
      <c r="EW11">
        <f t="shared" si="16"/>
        <v>918.36256108099883</v>
      </c>
    </row>
    <row r="14" spans="1:153" x14ac:dyDescent="0.25">
      <c r="CY14">
        <f>CY21*CY2*$CT$21+CY2*CY22*$CT$22+CY2*CY23*$CT$23+CY2*CY24*$CT$24</f>
        <v>123.36712372895599</v>
      </c>
      <c r="CZ14">
        <f>CZ21*CZ2*$CT$21+CZ2*CZ22*$CT$22+CZ2*CZ23*$CT$23+CZ2*CZ24*$CT$24</f>
        <v>127.95752833282341</v>
      </c>
      <c r="DA14">
        <f>DA21*DA2*$CT$21+DA2*DA22*$CT$22+DA2*DA23*$CT$23+DA2*DA24*$CT$24</f>
        <v>132.54793293669258</v>
      </c>
      <c r="DB14">
        <f>DB21*DB2*$CT$21+DB2*DB22*$CT$22+DB2*DB23*$CT$23+DB2*DB24*$CT$24</f>
        <v>137.13833754056006</v>
      </c>
      <c r="DC14">
        <f>DC21*DC2*$CT$21+DC2*DC22*$CT$22+DC2*DC23*$CT$23+DC2*DC24*$CT$24</f>
        <v>141.72874214442746</v>
      </c>
      <c r="DD14">
        <f>DD21*DD2*$CT$21+DD2*DD22*$CT$22+DD2*DD23*$CT$23+DD2*DD24*$CT$24</f>
        <v>146.31914674829665</v>
      </c>
      <c r="DE14">
        <f>DE21*DE2*$CT$21+DE2*DE22*$CT$22+DE2*DE23*$CT$23+DE2*DE24*$CT$24</f>
        <v>153.63724864960966</v>
      </c>
      <c r="DF14">
        <f>DF21*DF2*$CT$21+DF2*DF22*$CT$22+DF2*DF23*$CT$23+DF2*DF24*$CT$24</f>
        <v>156.9771888376452</v>
      </c>
      <c r="DG14">
        <f>DG21*DG2*$CT$21+DG2*DG22*$CT$22+DG2*DG23*$CT$23+DG2*DG24*$CT$24</f>
        <v>160.31712902567986</v>
      </c>
      <c r="DH14">
        <f>DH21*DH2*$CT$21+DH2*DH22*$CT$22+DH2*DH23*$CT$23+DH2*DH24*$CT$24</f>
        <v>163.65706921371452</v>
      </c>
      <c r="DI14">
        <f>DI21*DI2*$CT$21+DI2*DI22*$CT$22+DI2*DI23*$CT$23+DI2*DI24*$CT$24</f>
        <v>166.99700940175003</v>
      </c>
      <c r="DJ14">
        <f>DJ21*DJ2*$CT$21+DJ2*DJ22*$CT$22+DJ2*DJ23*$CT$23+DJ2*DJ24*$CT$24</f>
        <v>172.59632089345646</v>
      </c>
      <c r="DK14">
        <f>DK21*DK2*$CT$21+DK2*DK22*$CT$22+DK2*DK23*$CT$23+DK2*DK24*$CT$24</f>
        <v>180.30006411580626</v>
      </c>
      <c r="DL14">
        <f>DL21*DL2*$CT$21+DL2*DL22*$CT$22+DL2*DL23*$CT$23+DL2*DL24*$CT$24</f>
        <v>185.96550163212504</v>
      </c>
      <c r="DM14">
        <f>DM21*DM2*$CT$21+DM2*DM22*$CT$22+DM2*DM23*$CT$23+DM2*DM24*$CT$24</f>
        <v>191.63093914844382</v>
      </c>
      <c r="DN14">
        <f>DN21*DN2*$CT$21+DN2*DN22*$CT$22+DN2*DN23*$CT$23+DN2*DN24*$CT$24</f>
        <v>197.29637666476083</v>
      </c>
      <c r="DO14">
        <f>DO21*DO2*$CT$21+DO2*DO22*$CT$22+DO2*DO23*$CT$23+DO2*DO24*$CT$24</f>
        <v>202.9618141810796</v>
      </c>
      <c r="DP14">
        <f>DP21*DP2*$CT$21+DP2*DP22*$CT$22+DP2*DP23*$CT$23+DP2*DP24*$CT$24</f>
        <v>213.89596355110336</v>
      </c>
      <c r="DQ14">
        <f>DQ21*DQ2*$CT$21+DQ2*DQ22*$CT$22+DQ2*DQ23*$CT$23+DQ2*DQ24*$CT$24</f>
        <v>219.70447709203449</v>
      </c>
      <c r="DR14">
        <f>DR21*DR2*$CT$21+DR2*DR22*$CT$22+DR2*DR23*$CT$23+DR2*DR24*$CT$24</f>
        <v>225.2351434567193</v>
      </c>
      <c r="DS14">
        <f>DS21*DS2*$CT$21+DS2*DS22*$CT$22+DS2*DS23*$CT$23+DS2*DS24*$CT$24</f>
        <v>230.76641234260276</v>
      </c>
    </row>
    <row r="15" spans="1:153" x14ac:dyDescent="0.25">
      <c r="CY15">
        <f>CY14/$DQ$10</f>
        <v>271.97795176527325</v>
      </c>
      <c r="CZ15">
        <f t="shared" ref="CZ15:DS15" si="17">CZ14/$DQ$10</f>
        <v>282.09806159839815</v>
      </c>
      <c r="DA15">
        <f t="shared" si="17"/>
        <v>292.21817143152686</v>
      </c>
      <c r="DB15">
        <f t="shared" si="17"/>
        <v>302.33828126465193</v>
      </c>
      <c r="DC15">
        <f t="shared" si="17"/>
        <v>312.45839109777671</v>
      </c>
      <c r="DD15">
        <f t="shared" si="17"/>
        <v>322.57850093090553</v>
      </c>
      <c r="DE15">
        <f t="shared" si="17"/>
        <v>338.71215393153471</v>
      </c>
      <c r="DF15">
        <f t="shared" si="17"/>
        <v>346.07546162569975</v>
      </c>
      <c r="DG15">
        <f t="shared" si="17"/>
        <v>353.43876931986279</v>
      </c>
      <c r="DH15">
        <f t="shared" si="17"/>
        <v>360.80207701402588</v>
      </c>
      <c r="DI15">
        <f t="shared" si="17"/>
        <v>368.1653847081908</v>
      </c>
      <c r="DJ15">
        <f t="shared" si="17"/>
        <v>380.50975348958463</v>
      </c>
      <c r="DK15">
        <f t="shared" si="17"/>
        <v>397.49360007049114</v>
      </c>
      <c r="DL15">
        <f t="shared" si="17"/>
        <v>409.98375178163826</v>
      </c>
      <c r="DM15">
        <f t="shared" si="17"/>
        <v>422.47390349278538</v>
      </c>
      <c r="DN15">
        <f t="shared" si="17"/>
        <v>434.96405520392864</v>
      </c>
      <c r="DO15">
        <f t="shared" si="17"/>
        <v>447.45420691507576</v>
      </c>
      <c r="DP15">
        <f t="shared" si="17"/>
        <v>471.55987996690368</v>
      </c>
      <c r="DQ15">
        <f t="shared" si="17"/>
        <v>484.36546031855539</v>
      </c>
      <c r="DR15">
        <f t="shared" si="17"/>
        <v>496.55849250003763</v>
      </c>
      <c r="DS15">
        <f t="shared" si="17"/>
        <v>508.75285301338459</v>
      </c>
    </row>
    <row r="16" spans="1:153" x14ac:dyDescent="0.25">
      <c r="DI16">
        <f>DI17*$DQ$10</f>
        <v>154.22140580000001</v>
      </c>
      <c r="DN16">
        <f>DN17*$DQ$10</f>
        <v>180.07617089000001</v>
      </c>
      <c r="DS16">
        <f>DS17*$DQ$10</f>
        <v>208.19889783000002</v>
      </c>
      <c r="DX16">
        <f>DX17*$DQ$10</f>
        <v>229.06414685000001</v>
      </c>
      <c r="EC16">
        <f>EC17*$DQ$10</f>
        <v>258.54765090000001</v>
      </c>
    </row>
    <row r="17" spans="97:133" x14ac:dyDescent="0.25">
      <c r="CY17">
        <v>258</v>
      </c>
      <c r="DD17">
        <v>306</v>
      </c>
      <c r="DI17">
        <v>340</v>
      </c>
      <c r="DN17">
        <v>397</v>
      </c>
      <c r="DS17">
        <v>459</v>
      </c>
      <c r="DX17">
        <v>505</v>
      </c>
      <c r="EC17">
        <v>570</v>
      </c>
    </row>
    <row r="18" spans="97:133" x14ac:dyDescent="0.25">
      <c r="CY18">
        <f>CY15/CY17</f>
        <v>1.0541781076173382</v>
      </c>
      <c r="CZ18">
        <f>($DD$18-$CY$18)/5+CY18</f>
        <v>1.0541781076173382</v>
      </c>
      <c r="DA18">
        <f t="shared" ref="DA18:DC18" si="18">($DD$18-$CY$18)/5+CZ18</f>
        <v>1.0541781076173382</v>
      </c>
      <c r="DB18">
        <f t="shared" si="18"/>
        <v>1.0541781076173382</v>
      </c>
      <c r="DC18">
        <f t="shared" si="18"/>
        <v>1.0541781076173382</v>
      </c>
      <c r="DD18">
        <f>DD15/DD17</f>
        <v>1.0541781076173384</v>
      </c>
      <c r="DE18">
        <f t="shared" ref="DE18:DG18" si="19">($DI$18-$DD$18)/5+DD18</f>
        <v>1.0599103594516301</v>
      </c>
      <c r="DF18">
        <f t="shared" si="19"/>
        <v>1.0656426112859219</v>
      </c>
      <c r="DG18">
        <f t="shared" si="19"/>
        <v>1.0713748631202136</v>
      </c>
      <c r="DH18">
        <f>($DI$18-$DD$18)/5+DG18</f>
        <v>1.0771071149545053</v>
      </c>
      <c r="DI18">
        <f>DI15/DI17</f>
        <v>1.0828393667887966</v>
      </c>
      <c r="DJ18">
        <f>($DN$18-DI18)/5+DI18</f>
        <v>1.085396962047626</v>
      </c>
      <c r="DK18">
        <f t="shared" ref="DK18:DM18" si="20">($DN$18-DJ18)/5+DJ18</f>
        <v>1.0874430382546896</v>
      </c>
      <c r="DL18">
        <f t="shared" si="20"/>
        <v>1.0890798992203403</v>
      </c>
      <c r="DM18">
        <f t="shared" si="20"/>
        <v>1.090389387992861</v>
      </c>
      <c r="DN18">
        <f>DN15/DN17</f>
        <v>1.0956273430829437</v>
      </c>
      <c r="DO18">
        <f>($DS$18-$DN$18)/5+DN18</f>
        <v>1.098180677522296</v>
      </c>
      <c r="DP18">
        <f t="shared" ref="DP18:DR18" si="21">($DS$18-$DN$18)/5+DO18</f>
        <v>1.1007340119616482</v>
      </c>
      <c r="DQ18">
        <f t="shared" si="21"/>
        <v>1.1032873464010005</v>
      </c>
      <c r="DR18">
        <f t="shared" si="21"/>
        <v>1.1058406808403527</v>
      </c>
      <c r="DS18">
        <f>DS15/DS17</f>
        <v>1.1083940152797049</v>
      </c>
    </row>
    <row r="20" spans="97:133" x14ac:dyDescent="0.25">
      <c r="CT20" s="1" t="s">
        <v>78</v>
      </c>
      <c r="CW20" t="s">
        <v>79</v>
      </c>
      <c r="CY20" s="1">
        <v>2000</v>
      </c>
      <c r="CZ20" s="1">
        <v>2001</v>
      </c>
      <c r="DA20" s="1">
        <v>2002</v>
      </c>
      <c r="DB20" s="1">
        <v>2003</v>
      </c>
      <c r="DC20" s="1">
        <v>2004</v>
      </c>
      <c r="DD20" s="1">
        <v>2005</v>
      </c>
      <c r="DE20" s="1">
        <v>2006</v>
      </c>
      <c r="DF20" s="1">
        <v>2007</v>
      </c>
      <c r="DG20" s="1">
        <v>2008</v>
      </c>
      <c r="DH20" s="1">
        <v>2009</v>
      </c>
      <c r="DI20" s="1">
        <v>2010</v>
      </c>
      <c r="DJ20" s="1">
        <v>2011</v>
      </c>
      <c r="DK20" s="1">
        <v>2012</v>
      </c>
      <c r="DL20" s="1">
        <v>2013</v>
      </c>
      <c r="DM20" s="1">
        <v>2014</v>
      </c>
      <c r="DN20" s="1">
        <v>2015</v>
      </c>
      <c r="DO20" s="1">
        <v>2016</v>
      </c>
      <c r="DP20" s="1">
        <v>2017</v>
      </c>
      <c r="DQ20" s="1">
        <v>2018</v>
      </c>
      <c r="DR20" s="1">
        <v>2019</v>
      </c>
      <c r="DS20" s="1">
        <v>2020</v>
      </c>
    </row>
    <row r="21" spans="97:133" x14ac:dyDescent="0.25">
      <c r="CT21">
        <v>0.65</v>
      </c>
      <c r="CW21" s="1" t="s">
        <v>0</v>
      </c>
      <c r="CX21" s="1" t="s">
        <v>74</v>
      </c>
      <c r="CY21" s="17">
        <v>0.1</v>
      </c>
      <c r="CZ21" s="17">
        <v>0.1</v>
      </c>
      <c r="DA21" s="17">
        <v>0.1</v>
      </c>
      <c r="DB21" s="17">
        <v>0.1</v>
      </c>
      <c r="DC21" s="17">
        <v>0.1</v>
      </c>
      <c r="DD21" s="17">
        <v>0.1</v>
      </c>
      <c r="DE21" s="17">
        <v>0.06</v>
      </c>
      <c r="DF21" s="17">
        <v>0.06</v>
      </c>
      <c r="DG21" s="17">
        <v>0.06</v>
      </c>
      <c r="DH21" s="17">
        <v>0.06</v>
      </c>
      <c r="DI21" s="17">
        <v>0.06</v>
      </c>
      <c r="DJ21" s="17">
        <v>0.06</v>
      </c>
      <c r="DK21" s="17">
        <v>0.04</v>
      </c>
      <c r="DL21" s="17">
        <v>0.04</v>
      </c>
      <c r="DM21" s="17">
        <v>0.04</v>
      </c>
      <c r="DN21" s="17">
        <v>0.04</v>
      </c>
      <c r="DO21" s="17">
        <v>0.04</v>
      </c>
      <c r="DP21" s="17">
        <v>0.02</v>
      </c>
      <c r="DQ21" s="17">
        <v>0.02</v>
      </c>
      <c r="DR21" s="17">
        <v>0.02</v>
      </c>
      <c r="DS21" s="17">
        <v>0.02</v>
      </c>
    </row>
    <row r="22" spans="97:133" x14ac:dyDescent="0.25">
      <c r="CT22">
        <v>0.85219873445484362</v>
      </c>
      <c r="CW22" s="1" t="s">
        <v>0</v>
      </c>
      <c r="CX22" s="1" t="s">
        <v>75</v>
      </c>
      <c r="CY22" s="17">
        <v>0.27</v>
      </c>
      <c r="CZ22" s="17">
        <v>0.27</v>
      </c>
      <c r="DA22" s="17">
        <v>0.27</v>
      </c>
      <c r="DB22" s="17">
        <v>0.27</v>
      </c>
      <c r="DC22" s="17">
        <v>0.27</v>
      </c>
      <c r="DD22" s="17">
        <v>0.27</v>
      </c>
      <c r="DE22" s="17">
        <v>0.22</v>
      </c>
      <c r="DF22" s="17">
        <v>0.22</v>
      </c>
      <c r="DG22" s="17">
        <v>0.22</v>
      </c>
      <c r="DH22" s="17">
        <v>0.22</v>
      </c>
      <c r="DI22" s="17">
        <v>0.22</v>
      </c>
      <c r="DJ22" s="17">
        <v>0.22</v>
      </c>
      <c r="DK22" s="17">
        <v>0.17</v>
      </c>
      <c r="DL22" s="17">
        <v>0.17</v>
      </c>
      <c r="DM22" s="17">
        <v>0.17</v>
      </c>
      <c r="DN22" s="17">
        <v>0.17</v>
      </c>
      <c r="DO22" s="17">
        <v>0.17</v>
      </c>
      <c r="DP22" s="17">
        <v>0.12</v>
      </c>
      <c r="DQ22" s="17">
        <v>0.12</v>
      </c>
      <c r="DR22" s="17">
        <v>0.11968749999999999</v>
      </c>
      <c r="DS22" s="17">
        <v>0.119375</v>
      </c>
    </row>
    <row r="23" spans="97:133" x14ac:dyDescent="0.25">
      <c r="CS23" s="1"/>
      <c r="CT23">
        <v>1.25</v>
      </c>
      <c r="CW23" s="1" t="s">
        <v>0</v>
      </c>
      <c r="CX23" s="1" t="s">
        <v>76</v>
      </c>
      <c r="CY23" s="17">
        <v>0.43</v>
      </c>
      <c r="CZ23" s="17">
        <v>0.43</v>
      </c>
      <c r="DA23" s="17">
        <v>0.43</v>
      </c>
      <c r="DB23" s="17">
        <v>0.43</v>
      </c>
      <c r="DC23" s="17">
        <v>0.43</v>
      </c>
      <c r="DD23" s="17">
        <v>0.43</v>
      </c>
      <c r="DE23" s="17">
        <v>0.37</v>
      </c>
      <c r="DF23" s="17">
        <v>0.37</v>
      </c>
      <c r="DG23" s="17">
        <v>0.37</v>
      </c>
      <c r="DH23" s="17">
        <v>0.37</v>
      </c>
      <c r="DI23" s="17">
        <v>0.37</v>
      </c>
      <c r="DJ23" s="17">
        <v>0.37</v>
      </c>
      <c r="DK23" s="17">
        <v>0.25</v>
      </c>
      <c r="DL23" s="17">
        <v>0.25</v>
      </c>
      <c r="DM23" s="17">
        <v>0.25</v>
      </c>
      <c r="DN23" s="17">
        <v>0.25</v>
      </c>
      <c r="DO23" s="17">
        <v>0.25</v>
      </c>
      <c r="DP23" s="17">
        <v>0.28000000000000003</v>
      </c>
      <c r="DQ23" s="17">
        <v>0.28000000000000003</v>
      </c>
      <c r="DR23" s="17">
        <v>0.27968750000000003</v>
      </c>
      <c r="DS23" s="17">
        <v>0.27937500000000004</v>
      </c>
    </row>
    <row r="24" spans="97:133" x14ac:dyDescent="0.25">
      <c r="CS24" s="1"/>
      <c r="CT24">
        <v>1.1499999999999999</v>
      </c>
      <c r="CW24" s="1" t="s">
        <v>0</v>
      </c>
      <c r="CX24" s="1" t="s">
        <v>77</v>
      </c>
      <c r="CY24" s="17">
        <v>0.2</v>
      </c>
      <c r="CZ24" s="17">
        <v>0.2</v>
      </c>
      <c r="DA24" s="17">
        <v>0.2</v>
      </c>
      <c r="DB24" s="17">
        <v>0.2</v>
      </c>
      <c r="DC24" s="17">
        <v>0.2</v>
      </c>
      <c r="DD24" s="17">
        <v>0.2</v>
      </c>
      <c r="DE24" s="17">
        <v>0.35</v>
      </c>
      <c r="DF24" s="17">
        <v>0.35</v>
      </c>
      <c r="DG24" s="17">
        <v>0.35</v>
      </c>
      <c r="DH24" s="17">
        <v>0.35</v>
      </c>
      <c r="DI24" s="17">
        <v>0.35</v>
      </c>
      <c r="DJ24" s="17">
        <v>0.35</v>
      </c>
      <c r="DK24" s="17">
        <v>0.54</v>
      </c>
      <c r="DL24" s="17">
        <v>0.54</v>
      </c>
      <c r="DM24" s="17">
        <v>0.54</v>
      </c>
      <c r="DN24" s="17">
        <v>0.54</v>
      </c>
      <c r="DO24" s="17">
        <v>0.54</v>
      </c>
      <c r="DP24" s="17">
        <v>0.57999999999999996</v>
      </c>
      <c r="DQ24" s="17">
        <v>0.57999999999999996</v>
      </c>
      <c r="DR24" s="17">
        <v>0.58062499999999995</v>
      </c>
      <c r="DS24" s="17">
        <v>0.58124999999999993</v>
      </c>
    </row>
    <row r="25" spans="97:133" x14ac:dyDescent="0.25">
      <c r="CS25" s="1"/>
      <c r="CT25">
        <v>0.65</v>
      </c>
      <c r="CW25" s="1" t="s">
        <v>1</v>
      </c>
      <c r="CX25" s="1" t="s">
        <v>74</v>
      </c>
      <c r="CY25" s="17">
        <v>0.34</v>
      </c>
      <c r="CZ25" s="17">
        <v>0.34</v>
      </c>
      <c r="DA25" s="17">
        <v>0.34</v>
      </c>
      <c r="DB25" s="17">
        <v>0.33</v>
      </c>
      <c r="DC25" s="17">
        <v>0.33</v>
      </c>
      <c r="DD25" s="17">
        <v>0.33</v>
      </c>
      <c r="DE25" s="17">
        <v>0.32</v>
      </c>
      <c r="DF25" s="17">
        <v>0.32</v>
      </c>
      <c r="DG25" s="17">
        <v>0.31</v>
      </c>
      <c r="DH25" s="17">
        <v>0.31000000000000039</v>
      </c>
      <c r="DI25" s="17">
        <v>0.31</v>
      </c>
      <c r="DJ25" s="17">
        <v>0.3</v>
      </c>
      <c r="DK25" s="17">
        <v>0.3</v>
      </c>
      <c r="DL25" s="17">
        <v>0.3</v>
      </c>
      <c r="DM25" s="17">
        <v>0.28999999999999998</v>
      </c>
      <c r="DN25" s="17">
        <v>0.28000000000000003</v>
      </c>
      <c r="DO25" s="17">
        <v>0.28000000000000003</v>
      </c>
      <c r="DP25" s="17">
        <v>0.27</v>
      </c>
      <c r="DQ25" s="17">
        <v>0.27</v>
      </c>
      <c r="DR25" s="17">
        <v>0.26</v>
      </c>
      <c r="DS25" s="17">
        <v>0.25000000000000006</v>
      </c>
    </row>
    <row r="26" spans="97:133" x14ac:dyDescent="0.25">
      <c r="CS26" s="1"/>
      <c r="CT26">
        <v>0.85219873445484362</v>
      </c>
      <c r="CW26" s="1" t="s">
        <v>1</v>
      </c>
      <c r="CX26" s="1" t="s">
        <v>75</v>
      </c>
      <c r="CY26" s="17">
        <v>0.32</v>
      </c>
      <c r="CZ26" s="17">
        <v>0.32</v>
      </c>
      <c r="DA26" s="17">
        <v>0.32</v>
      </c>
      <c r="DB26" s="17">
        <v>0.31</v>
      </c>
      <c r="DC26" s="17">
        <v>0.31</v>
      </c>
      <c r="DD26" s="17">
        <v>0.3</v>
      </c>
      <c r="DE26" s="17">
        <v>0.3</v>
      </c>
      <c r="DF26" s="17">
        <v>0.3</v>
      </c>
      <c r="DG26" s="17">
        <v>0.28999999999999998</v>
      </c>
      <c r="DH26" s="17">
        <v>0.28999999999999998</v>
      </c>
      <c r="DI26" s="17">
        <v>0.28999999999999998</v>
      </c>
      <c r="DJ26" s="17">
        <v>0.28000000000000003</v>
      </c>
      <c r="DK26" s="17">
        <v>0.28000000000000003</v>
      </c>
      <c r="DL26" s="17">
        <v>0.27</v>
      </c>
      <c r="DM26" s="17">
        <v>0.27</v>
      </c>
      <c r="DN26" s="17">
        <v>0.26</v>
      </c>
      <c r="DO26" s="17">
        <v>0.26</v>
      </c>
      <c r="DP26" s="17">
        <v>0.26</v>
      </c>
      <c r="DQ26" s="17">
        <v>0.25</v>
      </c>
      <c r="DR26" s="17">
        <v>0.25</v>
      </c>
      <c r="DS26" s="17">
        <v>0.25</v>
      </c>
    </row>
    <row r="27" spans="97:133" x14ac:dyDescent="0.25">
      <c r="CT27">
        <v>1.25</v>
      </c>
      <c r="CW27" s="1" t="s">
        <v>1</v>
      </c>
      <c r="CX27" s="1" t="s">
        <v>76</v>
      </c>
      <c r="CY27" s="17">
        <v>0.25</v>
      </c>
      <c r="CZ27" s="17">
        <v>0.25</v>
      </c>
      <c r="DA27" s="17">
        <v>0.24</v>
      </c>
      <c r="DB27" s="17">
        <v>0.23</v>
      </c>
      <c r="DC27" s="17">
        <v>0.23</v>
      </c>
      <c r="DD27" s="17">
        <v>0.22</v>
      </c>
      <c r="DE27" s="17">
        <v>0.21</v>
      </c>
      <c r="DF27" s="17">
        <v>0.2</v>
      </c>
      <c r="DG27" s="17">
        <v>0.19</v>
      </c>
      <c r="DH27" s="17">
        <v>0.19</v>
      </c>
      <c r="DI27" s="17">
        <v>0.18</v>
      </c>
      <c r="DJ27" s="17">
        <v>0.17</v>
      </c>
      <c r="DK27" s="17">
        <v>0.16</v>
      </c>
      <c r="DL27" s="17">
        <v>0.15</v>
      </c>
      <c r="DM27" s="17">
        <v>0.14000000000000001</v>
      </c>
      <c r="DN27" s="17">
        <v>0.14000000000000001</v>
      </c>
      <c r="DO27" s="17">
        <v>0.13</v>
      </c>
      <c r="DP27" s="17">
        <v>0.12</v>
      </c>
      <c r="DQ27" s="17">
        <v>0.11</v>
      </c>
      <c r="DR27" s="17">
        <v>0.11584316175896275</v>
      </c>
      <c r="DS27" s="17">
        <v>0.12168632351792549</v>
      </c>
    </row>
    <row r="28" spans="97:133" x14ac:dyDescent="0.25">
      <c r="CT28">
        <v>1.1499999999999999</v>
      </c>
      <c r="CW28" s="1" t="s">
        <v>1</v>
      </c>
      <c r="CX28" s="1" t="s">
        <v>77</v>
      </c>
      <c r="CY28" s="17">
        <v>0.09</v>
      </c>
      <c r="CZ28" s="17">
        <v>0.09</v>
      </c>
      <c r="DA28" s="17">
        <v>0.1</v>
      </c>
      <c r="DB28" s="17">
        <v>0.13</v>
      </c>
      <c r="DC28" s="17">
        <v>0.13</v>
      </c>
      <c r="DD28" s="17">
        <v>0.15</v>
      </c>
      <c r="DE28" s="17">
        <v>0.17</v>
      </c>
      <c r="DF28" s="17">
        <v>0.18</v>
      </c>
      <c r="DG28" s="17">
        <v>0.21</v>
      </c>
      <c r="DH28" s="17">
        <v>0.21</v>
      </c>
      <c r="DI28" s="17">
        <v>0.22</v>
      </c>
      <c r="DJ28" s="17">
        <v>0.25</v>
      </c>
      <c r="DK28" s="17">
        <v>0.26</v>
      </c>
      <c r="DL28" s="17">
        <v>0.28000000000000003</v>
      </c>
      <c r="DM28" s="17">
        <v>0.3</v>
      </c>
      <c r="DN28" s="17">
        <v>0.32</v>
      </c>
      <c r="DO28" s="17">
        <v>0.33</v>
      </c>
      <c r="DP28" s="17">
        <v>0.35</v>
      </c>
      <c r="DQ28" s="17">
        <v>0.37</v>
      </c>
      <c r="DR28" s="17">
        <v>0.36987650000000016</v>
      </c>
      <c r="DS28" s="17">
        <v>0.37406999999999968</v>
      </c>
    </row>
    <row r="29" spans="97:133" x14ac:dyDescent="0.25">
      <c r="CT29">
        <v>0.65</v>
      </c>
      <c r="CW29" s="1" t="s">
        <v>2</v>
      </c>
      <c r="CX29" s="1" t="s">
        <v>74</v>
      </c>
      <c r="CY29" s="17">
        <v>0.34</v>
      </c>
      <c r="CZ29" s="17">
        <v>0.34</v>
      </c>
      <c r="DA29" s="17">
        <v>0.34</v>
      </c>
      <c r="DB29" s="17">
        <v>0.34</v>
      </c>
      <c r="DC29" s="17">
        <v>0.34</v>
      </c>
      <c r="DD29" s="17">
        <v>0.34</v>
      </c>
      <c r="DE29" s="17">
        <v>0.34</v>
      </c>
      <c r="DF29" s="17">
        <v>0.34</v>
      </c>
      <c r="DG29" s="17">
        <v>0.34</v>
      </c>
      <c r="DH29" s="17">
        <v>0.34</v>
      </c>
      <c r="DI29" s="17">
        <v>0.21</v>
      </c>
      <c r="DJ29" s="17">
        <v>0.21</v>
      </c>
      <c r="DK29" s="17">
        <v>0.21</v>
      </c>
      <c r="DL29" s="17">
        <v>0.21</v>
      </c>
      <c r="DM29" s="17">
        <v>0.09</v>
      </c>
      <c r="DN29" s="17">
        <v>0.09</v>
      </c>
      <c r="DO29" s="17">
        <v>0.09</v>
      </c>
      <c r="DP29" s="17">
        <v>0.05</v>
      </c>
      <c r="DQ29" s="17">
        <v>4.9999999999999996E-2</v>
      </c>
      <c r="DR29" s="17">
        <v>4.9687499999999996E-2</v>
      </c>
      <c r="DS29" s="17">
        <v>4.9374999999999995E-2</v>
      </c>
    </row>
    <row r="30" spans="97:133" x14ac:dyDescent="0.25">
      <c r="CT30">
        <v>0.85219873445484362</v>
      </c>
      <c r="CW30" s="1" t="s">
        <v>2</v>
      </c>
      <c r="CX30" s="1" t="s">
        <v>75</v>
      </c>
      <c r="CY30" s="17">
        <v>0.26</v>
      </c>
      <c r="CZ30" s="17">
        <v>0.26</v>
      </c>
      <c r="DA30" s="17">
        <v>0.26</v>
      </c>
      <c r="DB30" s="17">
        <v>0.26</v>
      </c>
      <c r="DC30" s="17">
        <v>0.26</v>
      </c>
      <c r="DD30" s="17">
        <v>0.26</v>
      </c>
      <c r="DE30" s="17">
        <v>0.26</v>
      </c>
      <c r="DF30" s="17">
        <v>0.26</v>
      </c>
      <c r="DG30" s="17">
        <v>0.26</v>
      </c>
      <c r="DH30" s="17">
        <v>0.26</v>
      </c>
      <c r="DI30" s="17">
        <v>0.32</v>
      </c>
      <c r="DJ30" s="17">
        <v>0.32</v>
      </c>
      <c r="DK30" s="17">
        <v>0.32</v>
      </c>
      <c r="DL30" s="17">
        <v>0.32</v>
      </c>
      <c r="DM30" s="17">
        <v>0.33</v>
      </c>
      <c r="DN30" s="17">
        <v>0.33</v>
      </c>
      <c r="DO30" s="17">
        <v>0.33</v>
      </c>
      <c r="DP30" s="17">
        <v>0.34</v>
      </c>
      <c r="DQ30" s="17">
        <v>0.33999999999999997</v>
      </c>
      <c r="DR30" s="17">
        <v>0.34031249999999996</v>
      </c>
      <c r="DS30" s="17">
        <v>0.34062499999999996</v>
      </c>
    </row>
    <row r="31" spans="97:133" x14ac:dyDescent="0.25">
      <c r="CT31">
        <v>1.25</v>
      </c>
      <c r="CW31" s="1" t="s">
        <v>2</v>
      </c>
      <c r="CX31" s="1" t="s">
        <v>76</v>
      </c>
      <c r="CY31" s="17">
        <v>0.23173913043478259</v>
      </c>
      <c r="CZ31" s="17">
        <v>0.23173913043478259</v>
      </c>
      <c r="DA31" s="17">
        <v>0.23173913043478259</v>
      </c>
      <c r="DB31" s="17">
        <v>0.23173913043478259</v>
      </c>
      <c r="DC31" s="17">
        <v>0.23173913043478259</v>
      </c>
      <c r="DD31" s="17">
        <v>0.23173913043478259</v>
      </c>
      <c r="DE31" s="17">
        <v>0.23173913043478259</v>
      </c>
      <c r="DF31" s="17">
        <v>0.23173913043478259</v>
      </c>
      <c r="DG31" s="17">
        <v>0.23173913043478259</v>
      </c>
      <c r="DH31" s="17">
        <v>0.23173913043478259</v>
      </c>
      <c r="DI31" s="17">
        <v>0.19</v>
      </c>
      <c r="DJ31" s="17">
        <v>0.19</v>
      </c>
      <c r="DK31" s="17">
        <v>0.19</v>
      </c>
      <c r="DL31" s="17">
        <v>0.19</v>
      </c>
      <c r="DM31" s="17">
        <v>0.21</v>
      </c>
      <c r="DN31" s="17">
        <v>0.21</v>
      </c>
      <c r="DO31" s="17">
        <v>0.21</v>
      </c>
      <c r="DP31" s="17">
        <v>0.19150537634408599</v>
      </c>
      <c r="DQ31" s="17">
        <v>0.19150537634408599</v>
      </c>
      <c r="DR31" s="17">
        <v>0.19114583333333329</v>
      </c>
      <c r="DS31" s="17">
        <v>0.19078629032258063</v>
      </c>
    </row>
    <row r="32" spans="97:133" x14ac:dyDescent="0.25">
      <c r="CT32">
        <v>1.1499999999999999</v>
      </c>
      <c r="CW32" s="1" t="s">
        <v>2</v>
      </c>
      <c r="CX32" s="1" t="s">
        <v>77</v>
      </c>
      <c r="CY32" s="17">
        <v>0.18</v>
      </c>
      <c r="CZ32" s="17">
        <v>0.18</v>
      </c>
      <c r="DA32" s="17">
        <v>0.18</v>
      </c>
      <c r="DB32" s="17">
        <v>0.18</v>
      </c>
      <c r="DC32" s="17">
        <v>0.18</v>
      </c>
      <c r="DD32" s="17">
        <v>0.18</v>
      </c>
      <c r="DE32" s="17">
        <v>0.18</v>
      </c>
      <c r="DF32" s="17">
        <v>0.18</v>
      </c>
      <c r="DG32" s="17">
        <v>0.18</v>
      </c>
      <c r="DH32" s="17">
        <v>0.18</v>
      </c>
      <c r="DI32" s="17">
        <v>0.28000000000000003</v>
      </c>
      <c r="DJ32" s="17">
        <v>0.28000000000000003</v>
      </c>
      <c r="DK32" s="17">
        <v>0.28000000000000003</v>
      </c>
      <c r="DL32" s="17">
        <v>0.28000000000000003</v>
      </c>
      <c r="DM32" s="17">
        <v>0.37</v>
      </c>
      <c r="DN32" s="17">
        <v>0.37</v>
      </c>
      <c r="DO32" s="17">
        <v>0.37</v>
      </c>
      <c r="DP32" s="17">
        <v>0.42</v>
      </c>
      <c r="DQ32" s="17">
        <v>0.42</v>
      </c>
      <c r="DR32" s="17">
        <v>0.42031249999999998</v>
      </c>
      <c r="DS32" s="17">
        <v>0.42062499999999997</v>
      </c>
    </row>
    <row r="33" spans="98:123" x14ac:dyDescent="0.25">
      <c r="CT33">
        <v>0.65</v>
      </c>
      <c r="CW33" s="1" t="s">
        <v>3</v>
      </c>
      <c r="CX33" s="1" t="s">
        <v>74</v>
      </c>
      <c r="CY33" s="17">
        <v>0.55000000000000004</v>
      </c>
      <c r="CZ33" s="17">
        <v>0.55000000000000004</v>
      </c>
      <c r="DA33" s="17">
        <v>0.55000000000000004</v>
      </c>
      <c r="DB33" s="17">
        <v>0.55000000000000004</v>
      </c>
      <c r="DC33" s="17">
        <v>0.55000000000000004</v>
      </c>
      <c r="DD33" s="17">
        <v>0.55000000000000004</v>
      </c>
      <c r="DE33" s="17">
        <v>0.55000000000000004</v>
      </c>
      <c r="DF33" s="17">
        <v>0.55000000000000004</v>
      </c>
      <c r="DG33" s="17">
        <v>0.55000000000000004</v>
      </c>
      <c r="DH33" s="17">
        <v>0.55000000000000004</v>
      </c>
      <c r="DI33" s="17">
        <v>0.55000000000000004</v>
      </c>
      <c r="DJ33" s="17">
        <v>0.55000000000000004</v>
      </c>
      <c r="DK33" s="17">
        <v>0.55000000000000004</v>
      </c>
      <c r="DL33" s="17">
        <v>0.55000000000000004</v>
      </c>
      <c r="DM33" s="17">
        <v>0.55000000000000004</v>
      </c>
      <c r="DN33" s="17">
        <v>0.55000000000000004</v>
      </c>
      <c r="DO33" s="17">
        <v>0.55000000000000004</v>
      </c>
      <c r="DP33" s="17">
        <v>0.47</v>
      </c>
      <c r="DQ33" s="17">
        <v>0.47</v>
      </c>
      <c r="DR33" s="17">
        <v>0.46937499999999999</v>
      </c>
      <c r="DS33" s="17">
        <v>0.46874999999999994</v>
      </c>
    </row>
    <row r="34" spans="98:123" x14ac:dyDescent="0.25">
      <c r="CT34">
        <v>0.85219873445484362</v>
      </c>
      <c r="CW34" s="1" t="s">
        <v>3</v>
      </c>
      <c r="CX34" s="1" t="s">
        <v>75</v>
      </c>
      <c r="CY34" s="17">
        <v>0.15</v>
      </c>
      <c r="CZ34" s="17">
        <v>0.15</v>
      </c>
      <c r="DA34" s="17">
        <v>0.15</v>
      </c>
      <c r="DB34" s="17">
        <v>0.15</v>
      </c>
      <c r="DC34" s="17">
        <v>0.15</v>
      </c>
      <c r="DD34" s="17">
        <v>0.15</v>
      </c>
      <c r="DE34" s="17">
        <v>0.15</v>
      </c>
      <c r="DF34" s="17">
        <v>0.15</v>
      </c>
      <c r="DG34" s="17">
        <v>0.15</v>
      </c>
      <c r="DH34" s="17">
        <v>0.15</v>
      </c>
      <c r="DI34" s="17">
        <v>0.15</v>
      </c>
      <c r="DJ34" s="17">
        <v>0.15</v>
      </c>
      <c r="DK34" s="17">
        <v>0.15</v>
      </c>
      <c r="DL34" s="17">
        <v>0.12</v>
      </c>
      <c r="DM34" s="17">
        <v>0.12</v>
      </c>
      <c r="DN34" s="17">
        <v>0.12</v>
      </c>
      <c r="DO34" s="17">
        <v>0.12</v>
      </c>
      <c r="DP34" s="17">
        <v>0.11</v>
      </c>
      <c r="DQ34" s="17">
        <v>0.11000000000000001</v>
      </c>
      <c r="DR34" s="17">
        <v>0.10968750000000001</v>
      </c>
      <c r="DS34" s="17">
        <v>0.10937500000000001</v>
      </c>
    </row>
    <row r="35" spans="98:123" x14ac:dyDescent="0.25">
      <c r="CT35">
        <v>1.25</v>
      </c>
      <c r="CW35" s="1" t="s">
        <v>3</v>
      </c>
      <c r="CX35" s="1" t="s">
        <v>76</v>
      </c>
      <c r="CY35" s="17">
        <v>0.22</v>
      </c>
      <c r="CZ35" s="17">
        <v>0.22</v>
      </c>
      <c r="DA35" s="17">
        <v>0.22</v>
      </c>
      <c r="DB35" s="17">
        <v>0.22</v>
      </c>
      <c r="DC35" s="17">
        <v>0.22</v>
      </c>
      <c r="DD35" s="17">
        <v>0.22</v>
      </c>
      <c r="DE35" s="17">
        <v>0.22</v>
      </c>
      <c r="DF35" s="17">
        <v>0.22</v>
      </c>
      <c r="DG35" s="17">
        <v>0.22</v>
      </c>
      <c r="DH35" s="17">
        <v>0.22</v>
      </c>
      <c r="DI35" s="17">
        <v>0.22</v>
      </c>
      <c r="DJ35" s="17">
        <v>0.22</v>
      </c>
      <c r="DK35" s="17">
        <v>0.22</v>
      </c>
      <c r="DL35" s="17">
        <v>0.19</v>
      </c>
      <c r="DM35" s="17">
        <v>0.19</v>
      </c>
      <c r="DN35" s="17">
        <v>0.19</v>
      </c>
      <c r="DO35" s="17">
        <v>0.19</v>
      </c>
      <c r="DP35" s="17">
        <v>0.26150537634408599</v>
      </c>
      <c r="DQ35" s="17">
        <v>0.26150537634408599</v>
      </c>
      <c r="DR35" s="17">
        <v>0.26177083333333334</v>
      </c>
      <c r="DS35" s="17">
        <v>0.26203629032258063</v>
      </c>
    </row>
    <row r="36" spans="98:123" x14ac:dyDescent="0.25">
      <c r="CT36">
        <v>1.1499999999999999</v>
      </c>
      <c r="CW36" s="1" t="s">
        <v>3</v>
      </c>
      <c r="CX36" s="1" t="s">
        <v>77</v>
      </c>
      <c r="CY36" s="17">
        <v>0.08</v>
      </c>
      <c r="CZ36" s="17">
        <v>0.08</v>
      </c>
      <c r="DA36" s="17">
        <v>0.08</v>
      </c>
      <c r="DB36" s="17">
        <v>0.08</v>
      </c>
      <c r="DC36" s="17">
        <v>0.08</v>
      </c>
      <c r="DD36" s="17">
        <v>0.08</v>
      </c>
      <c r="DE36" s="17">
        <v>0.08</v>
      </c>
      <c r="DF36" s="17">
        <v>0.08</v>
      </c>
      <c r="DG36" s="17">
        <v>0.08</v>
      </c>
      <c r="DH36" s="17">
        <v>0.08</v>
      </c>
      <c r="DI36" s="17">
        <v>0.08</v>
      </c>
      <c r="DJ36" s="17">
        <v>0.08</v>
      </c>
      <c r="DK36" s="17">
        <v>0.08</v>
      </c>
      <c r="DL36" s="17">
        <v>0.14000000000000001</v>
      </c>
      <c r="DM36" s="17">
        <v>0.14000000000000001</v>
      </c>
      <c r="DN36" s="17">
        <v>0.14000000000000001</v>
      </c>
      <c r="DO36" s="17">
        <v>0.14000000000000001</v>
      </c>
      <c r="DP36" s="17">
        <v>0.16</v>
      </c>
      <c r="DQ36" s="17">
        <v>0.15999999999999998</v>
      </c>
      <c r="DR36" s="17">
        <v>0.16062499999999999</v>
      </c>
      <c r="DS36" s="17">
        <v>0.16124999999999998</v>
      </c>
    </row>
    <row r="37" spans="98:123" x14ac:dyDescent="0.25">
      <c r="CT37">
        <v>0.65</v>
      </c>
      <c r="CW37" s="1" t="s">
        <v>4</v>
      </c>
      <c r="CX37" s="1" t="s">
        <v>74</v>
      </c>
      <c r="CY37" s="17">
        <v>0.26</v>
      </c>
      <c r="CZ37" s="17">
        <v>0.26</v>
      </c>
      <c r="DA37" s="17">
        <v>0.25</v>
      </c>
      <c r="DB37" s="17">
        <v>0.25</v>
      </c>
      <c r="DC37" s="17">
        <v>0.24</v>
      </c>
      <c r="DD37" s="17">
        <v>0.24</v>
      </c>
      <c r="DE37" s="17">
        <v>0.25</v>
      </c>
      <c r="DF37" s="17">
        <v>0.26</v>
      </c>
      <c r="DG37" s="17">
        <v>0.27</v>
      </c>
      <c r="DH37" s="17">
        <v>0.28999999999999998</v>
      </c>
      <c r="DI37" s="17">
        <v>0.28999999999999998</v>
      </c>
      <c r="DJ37" s="17">
        <v>0.27</v>
      </c>
      <c r="DK37" s="17">
        <v>0.27</v>
      </c>
      <c r="DL37" s="17">
        <v>0.25</v>
      </c>
      <c r="DM37" s="17">
        <v>0.24</v>
      </c>
      <c r="DN37" s="17">
        <v>0.21</v>
      </c>
      <c r="DO37" s="17">
        <v>0.18</v>
      </c>
      <c r="DP37" s="17">
        <v>0.18</v>
      </c>
      <c r="DQ37" s="17">
        <v>0.18</v>
      </c>
      <c r="DR37" s="17">
        <v>0.17937499999999998</v>
      </c>
      <c r="DS37" s="17">
        <v>0.17874999999999999</v>
      </c>
    </row>
    <row r="38" spans="98:123" x14ac:dyDescent="0.25">
      <c r="CT38">
        <v>0.85219873445484362</v>
      </c>
      <c r="CW38" s="1" t="s">
        <v>4</v>
      </c>
      <c r="CX38" s="1" t="s">
        <v>75</v>
      </c>
      <c r="CY38" s="17">
        <v>0.24</v>
      </c>
      <c r="CZ38" s="17">
        <v>0.24</v>
      </c>
      <c r="DA38" s="17">
        <v>0.24</v>
      </c>
      <c r="DB38" s="17">
        <v>0.24</v>
      </c>
      <c r="DC38" s="17">
        <v>0.23</v>
      </c>
      <c r="DD38" s="17">
        <v>0.22</v>
      </c>
      <c r="DE38" s="17">
        <v>0.23</v>
      </c>
      <c r="DF38" s="17">
        <v>0.24</v>
      </c>
      <c r="DG38" s="17">
        <v>0.25</v>
      </c>
      <c r="DH38" s="17">
        <v>0.26</v>
      </c>
      <c r="DI38" s="17">
        <v>0.27</v>
      </c>
      <c r="DJ38" s="17">
        <v>0.27</v>
      </c>
      <c r="DK38" s="17">
        <v>0.26</v>
      </c>
      <c r="DL38" s="17">
        <v>0.26</v>
      </c>
      <c r="DM38" s="17">
        <v>0.26</v>
      </c>
      <c r="DN38" s="17">
        <v>0.26</v>
      </c>
      <c r="DO38" s="17">
        <v>0.25</v>
      </c>
      <c r="DP38" s="17">
        <v>0.24</v>
      </c>
      <c r="DQ38" s="17">
        <v>0.24</v>
      </c>
      <c r="DR38" s="17">
        <v>0.2409375</v>
      </c>
      <c r="DS38" s="17">
        <v>0.24187499999999998</v>
      </c>
    </row>
    <row r="39" spans="98:123" x14ac:dyDescent="0.25">
      <c r="CT39">
        <v>1.25</v>
      </c>
      <c r="CW39" s="1" t="s">
        <v>4</v>
      </c>
      <c r="CX39" s="1" t="s">
        <v>76</v>
      </c>
      <c r="CY39" s="17">
        <v>0.36</v>
      </c>
      <c r="CZ39" s="17">
        <v>0.36</v>
      </c>
      <c r="DA39" s="17">
        <v>0.35</v>
      </c>
      <c r="DB39" s="17">
        <v>0.35</v>
      </c>
      <c r="DC39" s="17">
        <v>0.34</v>
      </c>
      <c r="DD39" s="17">
        <v>0.32</v>
      </c>
      <c r="DE39" s="17">
        <v>0.31</v>
      </c>
      <c r="DF39" s="17">
        <v>0.28999999999999998</v>
      </c>
      <c r="DG39" s="17">
        <v>0.28000000000000003</v>
      </c>
      <c r="DH39" s="17">
        <v>0.26</v>
      </c>
      <c r="DI39" s="17">
        <v>0.23</v>
      </c>
      <c r="DJ39" s="17">
        <v>0.24</v>
      </c>
      <c r="DK39" s="17">
        <v>0.22</v>
      </c>
      <c r="DL39" s="17">
        <v>0.2</v>
      </c>
      <c r="DM39" s="17">
        <v>0.21</v>
      </c>
      <c r="DN39" s="17">
        <v>0.2</v>
      </c>
      <c r="DO39" s="17">
        <v>0.19</v>
      </c>
      <c r="DP39" s="17">
        <v>0.18</v>
      </c>
      <c r="DQ39" s="17">
        <v>0.18</v>
      </c>
      <c r="DR39" s="17">
        <v>0.17937499999999998</v>
      </c>
      <c r="DS39" s="17">
        <v>0.17874999999999999</v>
      </c>
    </row>
    <row r="40" spans="98:123" x14ac:dyDescent="0.25">
      <c r="CT40">
        <v>1.1499999999999999</v>
      </c>
      <c r="CW40" s="1" t="s">
        <v>4</v>
      </c>
      <c r="CX40" s="1" t="s">
        <v>77</v>
      </c>
      <c r="CY40" s="17">
        <v>0.14000000000000001</v>
      </c>
      <c r="CZ40" s="17">
        <v>0.14000000000000001</v>
      </c>
      <c r="DA40" s="17">
        <v>0.16</v>
      </c>
      <c r="DB40" s="17">
        <v>0.16</v>
      </c>
      <c r="DC40" s="17">
        <v>0.19</v>
      </c>
      <c r="DD40" s="17">
        <v>0.22</v>
      </c>
      <c r="DE40" s="17">
        <v>0.21</v>
      </c>
      <c r="DF40" s="17">
        <v>0.21</v>
      </c>
      <c r="DG40" s="17">
        <v>0.2</v>
      </c>
      <c r="DH40" s="17">
        <v>0.19</v>
      </c>
      <c r="DI40" s="17">
        <v>0.21</v>
      </c>
      <c r="DJ40" s="17">
        <v>0.22</v>
      </c>
      <c r="DK40" s="17">
        <v>0.25</v>
      </c>
      <c r="DL40" s="17">
        <v>0.28999999999999998</v>
      </c>
      <c r="DM40" s="17">
        <v>0.28999999999999998</v>
      </c>
      <c r="DN40" s="17">
        <v>0.33</v>
      </c>
      <c r="DO40" s="17">
        <v>0.38</v>
      </c>
      <c r="DP40" s="17">
        <v>0.4</v>
      </c>
      <c r="DQ40" s="17">
        <v>0.4</v>
      </c>
      <c r="DR40" s="17">
        <v>0.40031250000000002</v>
      </c>
      <c r="DS40" s="17">
        <v>0.40062500000000001</v>
      </c>
    </row>
    <row r="42" spans="98:123" x14ac:dyDescent="0.25">
      <c r="CY42" s="1">
        <v>2000</v>
      </c>
      <c r="CZ42" s="1">
        <v>2001</v>
      </c>
      <c r="DA42" s="1">
        <v>2002</v>
      </c>
      <c r="DB42" s="1">
        <v>2003</v>
      </c>
      <c r="DC42" s="1">
        <v>2004</v>
      </c>
      <c r="DD42" s="1">
        <v>2005</v>
      </c>
      <c r="DE42" s="1">
        <v>2006</v>
      </c>
      <c r="DF42" s="1">
        <v>2007</v>
      </c>
      <c r="DG42" s="1">
        <v>2008</v>
      </c>
      <c r="DH42" s="1">
        <v>2009</v>
      </c>
      <c r="DI42" s="1">
        <v>2010</v>
      </c>
      <c r="DJ42" s="1">
        <v>2011</v>
      </c>
      <c r="DK42" s="1">
        <v>2012</v>
      </c>
      <c r="DL42" s="1">
        <v>2013</v>
      </c>
      <c r="DM42" s="1">
        <v>2014</v>
      </c>
      <c r="DN42" s="1">
        <v>2015</v>
      </c>
      <c r="DO42" s="1">
        <v>2016</v>
      </c>
      <c r="DP42" s="1">
        <v>2017</v>
      </c>
      <c r="DQ42" s="1">
        <v>2018</v>
      </c>
      <c r="DR42" s="1">
        <v>2019</v>
      </c>
      <c r="DS42" s="1">
        <v>2020</v>
      </c>
    </row>
    <row r="43" spans="98:123" x14ac:dyDescent="0.25">
      <c r="CW43" s="1" t="s">
        <v>0</v>
      </c>
      <c r="CX43" s="1" t="s">
        <v>74</v>
      </c>
      <c r="CY43">
        <f>CY21*$CT21+CY22*$CT22+CY23*$CT23+CY24*$CT24</f>
        <v>1.0625936583028077</v>
      </c>
      <c r="CZ43">
        <f t="shared" ref="CZ43:DS43" si="22">CZ21*$CT21+CZ22*$CT22+CZ23*$CT23+CZ24*$CT24</f>
        <v>1.0625936583028077</v>
      </c>
      <c r="DA43">
        <f t="shared" si="22"/>
        <v>1.0625936583028077</v>
      </c>
      <c r="DB43">
        <f t="shared" si="22"/>
        <v>1.0625936583028077</v>
      </c>
      <c r="DC43">
        <f t="shared" si="22"/>
        <v>1.0625936583028077</v>
      </c>
      <c r="DD43">
        <f t="shared" si="22"/>
        <v>1.0625936583028077</v>
      </c>
      <c r="DE43">
        <f t="shared" si="22"/>
        <v>1.0914837215800657</v>
      </c>
      <c r="DF43">
        <f t="shared" si="22"/>
        <v>1.0914837215800657</v>
      </c>
      <c r="DG43">
        <f t="shared" si="22"/>
        <v>1.0914837215800657</v>
      </c>
      <c r="DH43">
        <f t="shared" si="22"/>
        <v>1.0914837215800657</v>
      </c>
      <c r="DI43">
        <f t="shared" si="22"/>
        <v>1.0914837215800657</v>
      </c>
      <c r="DJ43">
        <f t="shared" si="22"/>
        <v>1.0914837215800657</v>
      </c>
      <c r="DK43">
        <f t="shared" si="22"/>
        <v>1.1043737848573234</v>
      </c>
      <c r="DL43">
        <f t="shared" si="22"/>
        <v>1.1043737848573234</v>
      </c>
      <c r="DM43">
        <f t="shared" si="22"/>
        <v>1.1043737848573234</v>
      </c>
      <c r="DN43">
        <f t="shared" si="22"/>
        <v>1.1043737848573234</v>
      </c>
      <c r="DO43">
        <f t="shared" si="22"/>
        <v>1.1043737848573234</v>
      </c>
      <c r="DP43">
        <f t="shared" si="22"/>
        <v>1.1322638481345813</v>
      </c>
      <c r="DQ43">
        <f t="shared" si="22"/>
        <v>1.1322638481345813</v>
      </c>
      <c r="DR43">
        <f t="shared" si="22"/>
        <v>1.132325661030064</v>
      </c>
      <c r="DS43" s="18">
        <f t="shared" si="22"/>
        <v>1.1323874739255468</v>
      </c>
    </row>
    <row r="44" spans="98:123" x14ac:dyDescent="0.25">
      <c r="CW44" s="1" t="s">
        <v>1</v>
      </c>
      <c r="CX44" s="1" t="s">
        <v>74</v>
      </c>
      <c r="CY44">
        <f t="shared" ref="CY44:DS44" si="23">CY25*$CT25+CY26*$CT26+CY27*$CT27+CY28*$CT28</f>
        <v>0.90970359502554998</v>
      </c>
      <c r="CZ44">
        <f t="shared" si="23"/>
        <v>0.90970359502554998</v>
      </c>
      <c r="DA44">
        <f t="shared" si="23"/>
        <v>0.90870359502554998</v>
      </c>
      <c r="DB44">
        <f t="shared" si="23"/>
        <v>0.91568160768100149</v>
      </c>
      <c r="DC44">
        <f t="shared" si="23"/>
        <v>0.91568160768100149</v>
      </c>
      <c r="DD44">
        <f t="shared" si="23"/>
        <v>0.9176596203364531</v>
      </c>
      <c r="DE44">
        <f t="shared" si="23"/>
        <v>0.9216596203364531</v>
      </c>
      <c r="DF44">
        <f t="shared" si="23"/>
        <v>0.9206596203364531</v>
      </c>
      <c r="DG44">
        <f t="shared" si="23"/>
        <v>0.9276376329919046</v>
      </c>
      <c r="DH44">
        <f t="shared" si="23"/>
        <v>0.92763763299190483</v>
      </c>
      <c r="DI44">
        <f t="shared" si="23"/>
        <v>0.9266376329919046</v>
      </c>
      <c r="DJ44">
        <f t="shared" si="23"/>
        <v>0.93361564564735622</v>
      </c>
      <c r="DK44">
        <f t="shared" si="23"/>
        <v>0.93261564564735622</v>
      </c>
      <c r="DL44">
        <f t="shared" si="23"/>
        <v>0.93459365830280783</v>
      </c>
      <c r="DM44">
        <f t="shared" si="23"/>
        <v>0.93859365830280783</v>
      </c>
      <c r="DN44">
        <f t="shared" si="23"/>
        <v>0.94657167095825945</v>
      </c>
      <c r="DO44">
        <f t="shared" si="23"/>
        <v>0.94557167095825934</v>
      </c>
      <c r="DP44">
        <f t="shared" si="23"/>
        <v>0.94957167095825934</v>
      </c>
      <c r="DQ44">
        <f t="shared" si="23"/>
        <v>0.95154968361371095</v>
      </c>
      <c r="DR44">
        <f t="shared" si="23"/>
        <v>0.95221161081241457</v>
      </c>
      <c r="DS44" s="18">
        <f t="shared" si="23"/>
        <v>0.95783808801111747</v>
      </c>
    </row>
    <row r="45" spans="98:123" x14ac:dyDescent="0.25">
      <c r="CW45" s="1" t="s">
        <v>2</v>
      </c>
      <c r="CX45" s="1" t="s">
        <v>74</v>
      </c>
      <c r="CY45">
        <f t="shared" ref="CY45:DS45" si="24">CY29*$CT29+CY30*$CT30+CY31*$CT31+CY32*$CT32</f>
        <v>0.93924558400173763</v>
      </c>
      <c r="CZ45">
        <f t="shared" si="24"/>
        <v>0.93924558400173763</v>
      </c>
      <c r="DA45">
        <f t="shared" si="24"/>
        <v>0.93924558400173763</v>
      </c>
      <c r="DB45">
        <f t="shared" si="24"/>
        <v>0.93924558400173763</v>
      </c>
      <c r="DC45">
        <f t="shared" si="24"/>
        <v>0.93924558400173763</v>
      </c>
      <c r="DD45">
        <f t="shared" si="24"/>
        <v>0.93924558400173763</v>
      </c>
      <c r="DE45">
        <f t="shared" si="24"/>
        <v>0.93924558400173763</v>
      </c>
      <c r="DF45">
        <f t="shared" si="24"/>
        <v>0.93924558400173763</v>
      </c>
      <c r="DG45">
        <f t="shared" si="24"/>
        <v>0.93924558400173763</v>
      </c>
      <c r="DH45">
        <f t="shared" si="24"/>
        <v>0.93924558400173763</v>
      </c>
      <c r="DI45">
        <f t="shared" si="24"/>
        <v>0.96870359502555003</v>
      </c>
      <c r="DJ45">
        <f t="shared" si="24"/>
        <v>0.96870359502555003</v>
      </c>
      <c r="DK45">
        <f t="shared" si="24"/>
        <v>0.96870359502555003</v>
      </c>
      <c r="DL45">
        <f t="shared" si="24"/>
        <v>0.96870359502555003</v>
      </c>
      <c r="DM45">
        <f t="shared" si="24"/>
        <v>1.0277255823700984</v>
      </c>
      <c r="DN45">
        <f t="shared" si="24"/>
        <v>1.0277255823700984</v>
      </c>
      <c r="DO45">
        <f t="shared" si="24"/>
        <v>1.0277255823700984</v>
      </c>
      <c r="DP45">
        <f t="shared" si="24"/>
        <v>1.0446292901447543</v>
      </c>
      <c r="DQ45">
        <f t="shared" si="24"/>
        <v>1.0446292901447543</v>
      </c>
      <c r="DR45">
        <f t="shared" si="24"/>
        <v>1.0446024234858307</v>
      </c>
      <c r="DS45" s="18">
        <f t="shared" si="24"/>
        <v>1.0445755568269068</v>
      </c>
    </row>
    <row r="46" spans="98:123" x14ac:dyDescent="0.25">
      <c r="CW46" s="1" t="s">
        <v>3</v>
      </c>
      <c r="CX46" s="1" t="s">
        <v>74</v>
      </c>
      <c r="CY46">
        <f t="shared" ref="CY46:DS46" si="25">CY33*$CT33+CY34*$CT34+CY35*$CT35+CY36*$CT36</f>
        <v>0.85232981016822651</v>
      </c>
      <c r="CZ46">
        <f t="shared" si="25"/>
        <v>0.85232981016822651</v>
      </c>
      <c r="DA46">
        <f t="shared" si="25"/>
        <v>0.85232981016822651</v>
      </c>
      <c r="DB46">
        <f t="shared" si="25"/>
        <v>0.85232981016822651</v>
      </c>
      <c r="DC46">
        <f t="shared" si="25"/>
        <v>0.85232981016822651</v>
      </c>
      <c r="DD46">
        <f t="shared" si="25"/>
        <v>0.85232981016822651</v>
      </c>
      <c r="DE46">
        <f t="shared" si="25"/>
        <v>0.85232981016822651</v>
      </c>
      <c r="DF46">
        <f t="shared" si="25"/>
        <v>0.85232981016822651</v>
      </c>
      <c r="DG46">
        <f t="shared" si="25"/>
        <v>0.85232981016822651</v>
      </c>
      <c r="DH46">
        <f t="shared" si="25"/>
        <v>0.85232981016822651</v>
      </c>
      <c r="DI46">
        <f t="shared" si="25"/>
        <v>0.85232981016822651</v>
      </c>
      <c r="DJ46">
        <f t="shared" si="25"/>
        <v>0.85232981016822651</v>
      </c>
      <c r="DK46">
        <f t="shared" si="25"/>
        <v>0.85232981016822651</v>
      </c>
      <c r="DL46">
        <f t="shared" si="25"/>
        <v>0.85826384813458123</v>
      </c>
      <c r="DM46">
        <f t="shared" si="25"/>
        <v>0.85826384813458123</v>
      </c>
      <c r="DN46">
        <f t="shared" si="25"/>
        <v>0.85826384813458123</v>
      </c>
      <c r="DO46">
        <f t="shared" si="25"/>
        <v>0.85826384813458123</v>
      </c>
      <c r="DP46">
        <f t="shared" si="25"/>
        <v>0.91012358122014025</v>
      </c>
      <c r="DQ46">
        <f t="shared" si="25"/>
        <v>0.91012358122014025</v>
      </c>
      <c r="DR46">
        <f t="shared" si="25"/>
        <v>0.91050159035218226</v>
      </c>
      <c r="DS46" s="18">
        <f t="shared" si="25"/>
        <v>0.91087959948422426</v>
      </c>
    </row>
    <row r="47" spans="98:123" x14ac:dyDescent="0.25">
      <c r="CW47" s="1" t="s">
        <v>4</v>
      </c>
      <c r="CX47" s="1" t="s">
        <v>74</v>
      </c>
      <c r="CY47">
        <f t="shared" ref="CY47:DS47" si="26">CY37*$CT37+CY38*$CT38+CY39*$CT39+CY40*$CT40</f>
        <v>0.98452769626916248</v>
      </c>
      <c r="CZ47">
        <f t="shared" si="26"/>
        <v>0.98452769626916248</v>
      </c>
      <c r="DA47">
        <f t="shared" si="26"/>
        <v>0.98852769626916248</v>
      </c>
      <c r="DB47">
        <f t="shared" si="26"/>
        <v>0.98852769626916248</v>
      </c>
      <c r="DC47">
        <f t="shared" si="26"/>
        <v>0.99550570892461399</v>
      </c>
      <c r="DD47">
        <f t="shared" si="26"/>
        <v>0.9964837215800656</v>
      </c>
      <c r="DE47">
        <f t="shared" si="26"/>
        <v>0.98750570892461409</v>
      </c>
      <c r="DF47">
        <f t="shared" si="26"/>
        <v>0.97752769626916247</v>
      </c>
      <c r="DG47">
        <f t="shared" si="26"/>
        <v>0.96854968361371085</v>
      </c>
      <c r="DH47">
        <f t="shared" si="26"/>
        <v>0.95357167095825934</v>
      </c>
      <c r="DI47">
        <f t="shared" si="26"/>
        <v>0.94759365830280784</v>
      </c>
      <c r="DJ47">
        <f t="shared" si="26"/>
        <v>0.95859365830280774</v>
      </c>
      <c r="DK47">
        <f t="shared" si="26"/>
        <v>0.95957167095825935</v>
      </c>
      <c r="DL47">
        <f t="shared" si="26"/>
        <v>0.96757167095825936</v>
      </c>
      <c r="DM47">
        <f t="shared" si="26"/>
        <v>0.97357167095825936</v>
      </c>
      <c r="DN47">
        <f t="shared" si="26"/>
        <v>0.98757167095825937</v>
      </c>
      <c r="DO47">
        <f t="shared" si="26"/>
        <v>1.0045496836137109</v>
      </c>
      <c r="DP47">
        <f t="shared" si="26"/>
        <v>1.0065276962691625</v>
      </c>
      <c r="DQ47">
        <f t="shared" si="26"/>
        <v>1.0065276962691625</v>
      </c>
      <c r="DR47">
        <f t="shared" si="26"/>
        <v>1.0064985075827138</v>
      </c>
      <c r="DS47" s="18">
        <f t="shared" si="26"/>
        <v>1.0064693188962652</v>
      </c>
    </row>
    <row r="49" spans="1:153" x14ac:dyDescent="0.25">
      <c r="A49" s="1"/>
      <c r="C49" s="1">
        <v>1900</v>
      </c>
      <c r="D49" s="1">
        <v>1901</v>
      </c>
      <c r="E49" s="1">
        <v>1902</v>
      </c>
      <c r="F49" s="1">
        <v>1903</v>
      </c>
      <c r="G49" s="1">
        <v>1904</v>
      </c>
      <c r="H49" s="1">
        <v>1905</v>
      </c>
      <c r="I49" s="1">
        <v>1906</v>
      </c>
      <c r="J49" s="1">
        <v>1907</v>
      </c>
      <c r="K49" s="1">
        <v>1908</v>
      </c>
      <c r="L49" s="1">
        <v>1909</v>
      </c>
      <c r="M49" s="1">
        <v>1910</v>
      </c>
      <c r="N49" s="1">
        <v>1911</v>
      </c>
      <c r="O49" s="1">
        <v>1912</v>
      </c>
      <c r="P49" s="1">
        <v>1913</v>
      </c>
      <c r="Q49" s="1">
        <v>1914</v>
      </c>
      <c r="R49" s="1">
        <v>1915</v>
      </c>
      <c r="S49" s="1">
        <v>1916</v>
      </c>
      <c r="T49" s="1">
        <v>1917</v>
      </c>
      <c r="U49" s="1">
        <v>1918</v>
      </c>
      <c r="V49" s="1">
        <v>1919</v>
      </c>
      <c r="W49" s="1">
        <v>1920</v>
      </c>
      <c r="X49" s="1">
        <v>1921</v>
      </c>
      <c r="Y49" s="1">
        <v>1922</v>
      </c>
      <c r="Z49" s="1">
        <v>1923</v>
      </c>
      <c r="AA49" s="1">
        <v>1924</v>
      </c>
      <c r="AB49" s="1">
        <v>1925</v>
      </c>
      <c r="AC49" s="1">
        <v>1926</v>
      </c>
      <c r="AD49" s="1">
        <v>1927</v>
      </c>
      <c r="AE49" s="1">
        <v>1928</v>
      </c>
      <c r="AF49" s="1">
        <v>1929</v>
      </c>
      <c r="AG49" s="1">
        <v>1930</v>
      </c>
      <c r="AH49" s="1">
        <v>1931</v>
      </c>
      <c r="AI49" s="1">
        <v>1932</v>
      </c>
      <c r="AJ49" s="1">
        <v>1933</v>
      </c>
      <c r="AK49" s="1">
        <v>1934</v>
      </c>
      <c r="AL49" s="1">
        <v>1935</v>
      </c>
      <c r="AM49" s="1">
        <v>1936</v>
      </c>
      <c r="AN49" s="1">
        <v>1937</v>
      </c>
      <c r="AO49" s="1">
        <v>1938</v>
      </c>
      <c r="AP49" s="1">
        <v>1939</v>
      </c>
      <c r="AQ49" s="1">
        <v>1940</v>
      </c>
      <c r="AR49" s="1">
        <v>1941</v>
      </c>
      <c r="AS49" s="1">
        <v>1942</v>
      </c>
      <c r="AT49" s="1">
        <v>1943</v>
      </c>
      <c r="AU49" s="1">
        <v>1944</v>
      </c>
      <c r="AV49" s="1">
        <v>1945</v>
      </c>
      <c r="AW49" s="1">
        <v>1946</v>
      </c>
      <c r="AX49" s="1">
        <v>1947</v>
      </c>
      <c r="AY49" s="1">
        <v>1948</v>
      </c>
      <c r="AZ49" s="1">
        <v>1949</v>
      </c>
      <c r="BA49" s="1">
        <v>1950</v>
      </c>
      <c r="BB49" s="1">
        <v>1951</v>
      </c>
      <c r="BC49" s="1">
        <v>1952</v>
      </c>
      <c r="BD49" s="1">
        <v>1953</v>
      </c>
      <c r="BE49" s="1">
        <v>1954</v>
      </c>
      <c r="BF49" s="1">
        <v>1955</v>
      </c>
      <c r="BG49" s="1">
        <v>1956</v>
      </c>
      <c r="BH49" s="1">
        <v>1957</v>
      </c>
      <c r="BI49" s="1">
        <v>1958</v>
      </c>
      <c r="BJ49" s="1">
        <v>1959</v>
      </c>
      <c r="BK49" s="1">
        <v>1960</v>
      </c>
      <c r="BL49" s="1">
        <v>1961</v>
      </c>
      <c r="BM49" s="1">
        <v>1962</v>
      </c>
      <c r="BN49" s="1">
        <v>1963</v>
      </c>
      <c r="BO49" s="1">
        <v>1964</v>
      </c>
      <c r="BP49" s="1">
        <v>1965</v>
      </c>
      <c r="BQ49" s="1">
        <v>1966</v>
      </c>
      <c r="BR49" s="1">
        <v>1967</v>
      </c>
      <c r="BS49" s="1">
        <v>1968</v>
      </c>
      <c r="BT49" s="1">
        <v>1969</v>
      </c>
      <c r="BU49" s="1">
        <v>1970</v>
      </c>
      <c r="BV49" s="1">
        <v>1971</v>
      </c>
      <c r="BW49" s="1">
        <v>1972</v>
      </c>
      <c r="BX49" s="1">
        <v>1973</v>
      </c>
      <c r="BY49" s="1">
        <v>1974</v>
      </c>
      <c r="BZ49" s="1">
        <v>1975</v>
      </c>
      <c r="CA49" s="1">
        <v>1976</v>
      </c>
      <c r="CB49" s="1">
        <v>1977</v>
      </c>
      <c r="CC49" s="1">
        <v>1978</v>
      </c>
      <c r="CD49" s="1">
        <v>1979</v>
      </c>
      <c r="CE49" s="1">
        <v>1980</v>
      </c>
      <c r="CF49" s="1">
        <v>1981</v>
      </c>
      <c r="CG49" s="1">
        <v>1982</v>
      </c>
      <c r="CH49" s="1">
        <v>1983</v>
      </c>
      <c r="CI49" s="1">
        <v>1984</v>
      </c>
      <c r="CJ49" s="1">
        <v>1985</v>
      </c>
      <c r="CK49" s="1">
        <v>1986</v>
      </c>
      <c r="CL49" s="1">
        <v>1987</v>
      </c>
      <c r="CM49" s="1">
        <v>1988</v>
      </c>
      <c r="CN49" s="1">
        <v>1989</v>
      </c>
      <c r="CO49" s="1">
        <v>1990</v>
      </c>
      <c r="CP49" s="1">
        <v>1991</v>
      </c>
      <c r="CQ49" s="1">
        <v>1992</v>
      </c>
      <c r="CR49" s="1">
        <v>1993</v>
      </c>
      <c r="CS49" s="1">
        <v>1994</v>
      </c>
      <c r="CT49" s="1">
        <v>1995</v>
      </c>
      <c r="CU49" s="1">
        <v>1996</v>
      </c>
      <c r="CV49" s="1">
        <v>1997</v>
      </c>
      <c r="CW49" s="1">
        <v>1998</v>
      </c>
      <c r="CX49" s="1">
        <v>1999</v>
      </c>
      <c r="CY49" s="1">
        <v>2000</v>
      </c>
      <c r="CZ49" s="1">
        <v>2001</v>
      </c>
      <c r="DA49" s="1">
        <v>2002</v>
      </c>
      <c r="DB49" s="1">
        <v>2003</v>
      </c>
      <c r="DC49" s="1">
        <v>2004</v>
      </c>
      <c r="DD49" s="1">
        <v>2005</v>
      </c>
      <c r="DE49" s="1">
        <v>2006</v>
      </c>
      <c r="DF49" s="1">
        <v>2007</v>
      </c>
      <c r="DG49" s="1">
        <v>2008</v>
      </c>
      <c r="DH49" s="1">
        <v>2009</v>
      </c>
      <c r="DI49" s="1">
        <v>2010</v>
      </c>
      <c r="DJ49" s="1">
        <v>2011</v>
      </c>
      <c r="DK49" s="1">
        <v>2012</v>
      </c>
      <c r="DL49" s="1">
        <v>2013</v>
      </c>
      <c r="DM49" s="1">
        <v>2014</v>
      </c>
      <c r="DN49" s="1">
        <v>2015</v>
      </c>
      <c r="DO49" s="1">
        <v>2016</v>
      </c>
      <c r="DP49" s="1">
        <v>2017</v>
      </c>
      <c r="DQ49" s="1">
        <v>2018</v>
      </c>
      <c r="DR49" s="1">
        <v>2019</v>
      </c>
      <c r="DS49" s="1">
        <v>2020</v>
      </c>
      <c r="DT49" s="1">
        <v>2021</v>
      </c>
      <c r="DU49" s="1">
        <v>2022</v>
      </c>
      <c r="DV49" s="1">
        <v>2023</v>
      </c>
      <c r="DW49" s="1">
        <v>2024</v>
      </c>
      <c r="DX49" s="1">
        <v>2025</v>
      </c>
      <c r="DY49" s="1">
        <v>2026</v>
      </c>
      <c r="DZ49" s="1">
        <v>2027</v>
      </c>
      <c r="EA49" s="1">
        <v>2028</v>
      </c>
      <c r="EB49" s="1">
        <v>2029</v>
      </c>
      <c r="EC49" s="1">
        <v>2030</v>
      </c>
      <c r="ED49" s="1">
        <v>2031</v>
      </c>
      <c r="EE49" s="1">
        <v>2032</v>
      </c>
      <c r="EF49" s="1">
        <v>2033</v>
      </c>
      <c r="EG49" s="1">
        <v>2034</v>
      </c>
      <c r="EH49" s="1">
        <v>2035</v>
      </c>
      <c r="EI49" s="1">
        <v>2036</v>
      </c>
      <c r="EJ49" s="1">
        <v>2037</v>
      </c>
      <c r="EK49" s="1">
        <v>2038</v>
      </c>
      <c r="EL49" s="1">
        <v>2039</v>
      </c>
      <c r="EM49" s="1">
        <v>2040</v>
      </c>
      <c r="EN49" s="1">
        <v>2041</v>
      </c>
      <c r="EO49" s="1">
        <v>2042</v>
      </c>
      <c r="EP49" s="1">
        <v>2043</v>
      </c>
      <c r="EQ49" s="1">
        <v>2044</v>
      </c>
      <c r="ER49" s="1">
        <v>2045</v>
      </c>
      <c r="ES49" s="1">
        <v>2046</v>
      </c>
      <c r="ET49" s="1">
        <v>2047</v>
      </c>
      <c r="EU49" s="1">
        <v>2048</v>
      </c>
      <c r="EV49" s="1">
        <v>2049</v>
      </c>
      <c r="EW49" s="1">
        <v>2050</v>
      </c>
    </row>
    <row r="50" spans="1:153" x14ac:dyDescent="0.25">
      <c r="A50" s="1" t="s">
        <v>66</v>
      </c>
      <c r="B50" s="1" t="s">
        <v>0</v>
      </c>
      <c r="C50" s="16">
        <f t="shared" ref="C50:BA53" si="27">C2/$DS43</f>
        <v>26.492698560150679</v>
      </c>
      <c r="D50" s="16">
        <f t="shared" si="27"/>
        <v>26.492698560150679</v>
      </c>
      <c r="E50" s="16">
        <f t="shared" si="27"/>
        <v>26.492698560150679</v>
      </c>
      <c r="F50" s="16">
        <f t="shared" si="27"/>
        <v>26.492698560150679</v>
      </c>
      <c r="G50" s="16">
        <f t="shared" si="27"/>
        <v>26.492698560150679</v>
      </c>
      <c r="H50" s="16">
        <f t="shared" si="27"/>
        <v>26.492698560150679</v>
      </c>
      <c r="I50" s="16">
        <f t="shared" si="27"/>
        <v>26.492698560150679</v>
      </c>
      <c r="J50" s="16">
        <f t="shared" si="27"/>
        <v>26.492698560150679</v>
      </c>
      <c r="K50" s="16">
        <f t="shared" si="27"/>
        <v>26.492698560150679</v>
      </c>
      <c r="L50" s="16">
        <f t="shared" si="27"/>
        <v>26.492698560150679</v>
      </c>
      <c r="M50" s="16">
        <f t="shared" si="27"/>
        <v>26.492698560150679</v>
      </c>
      <c r="N50" s="16">
        <f t="shared" si="27"/>
        <v>26.492698560150679</v>
      </c>
      <c r="O50" s="16">
        <f t="shared" si="27"/>
        <v>26.492698560150679</v>
      </c>
      <c r="P50" s="16">
        <f t="shared" si="27"/>
        <v>26.492698560150679</v>
      </c>
      <c r="Q50" s="16">
        <f t="shared" si="27"/>
        <v>26.492698560150679</v>
      </c>
      <c r="R50" s="16">
        <f t="shared" si="27"/>
        <v>26.492698560150679</v>
      </c>
      <c r="S50" s="16">
        <f t="shared" si="27"/>
        <v>26.492698560150679</v>
      </c>
      <c r="T50" s="16">
        <f t="shared" si="27"/>
        <v>26.492698560150679</v>
      </c>
      <c r="U50" s="16">
        <f t="shared" si="27"/>
        <v>26.492698560150679</v>
      </c>
      <c r="V50" s="16">
        <f t="shared" si="27"/>
        <v>26.492698560150679</v>
      </c>
      <c r="W50" s="16">
        <f t="shared" si="27"/>
        <v>26.492698560150679</v>
      </c>
      <c r="X50" s="16">
        <f t="shared" si="27"/>
        <v>26.492698560150679</v>
      </c>
      <c r="Y50" s="16">
        <f t="shared" si="27"/>
        <v>26.492698560150679</v>
      </c>
      <c r="Z50" s="16">
        <f t="shared" si="27"/>
        <v>26.492698560150679</v>
      </c>
      <c r="AA50" s="16">
        <f t="shared" si="27"/>
        <v>26.492698560150679</v>
      </c>
      <c r="AB50" s="16">
        <f t="shared" si="27"/>
        <v>26.492698560150679</v>
      </c>
      <c r="AC50" s="16">
        <f t="shared" si="27"/>
        <v>26.492698560150679</v>
      </c>
      <c r="AD50" s="16">
        <f t="shared" si="27"/>
        <v>26.492698560150679</v>
      </c>
      <c r="AE50" s="16">
        <f t="shared" si="27"/>
        <v>26.492698560150679</v>
      </c>
      <c r="AF50" s="16">
        <f t="shared" si="27"/>
        <v>26.492698560150679</v>
      </c>
      <c r="AG50" s="16">
        <f t="shared" si="27"/>
        <v>26.492698560150679</v>
      </c>
      <c r="AH50" s="16">
        <f t="shared" si="27"/>
        <v>26.492698560150679</v>
      </c>
      <c r="AI50" s="16">
        <f t="shared" si="27"/>
        <v>26.492698560150679</v>
      </c>
      <c r="AJ50" s="16">
        <f t="shared" si="27"/>
        <v>26.492698560150679</v>
      </c>
      <c r="AK50" s="16">
        <f t="shared" si="27"/>
        <v>26.492698560150679</v>
      </c>
      <c r="AL50" s="16">
        <f t="shared" si="27"/>
        <v>26.492698560150679</v>
      </c>
      <c r="AM50" s="16">
        <f t="shared" si="27"/>
        <v>26.492698560150679</v>
      </c>
      <c r="AN50" s="16">
        <f t="shared" si="27"/>
        <v>26.492698560150679</v>
      </c>
      <c r="AO50" s="16">
        <f t="shared" si="27"/>
        <v>26.492698560150679</v>
      </c>
      <c r="AP50" s="16">
        <f t="shared" si="27"/>
        <v>26.492698560150679</v>
      </c>
      <c r="AQ50" s="16">
        <f t="shared" si="27"/>
        <v>26.492698560150679</v>
      </c>
      <c r="AR50" s="16">
        <f t="shared" si="27"/>
        <v>26.492698560150679</v>
      </c>
      <c r="AS50" s="16">
        <f t="shared" si="27"/>
        <v>26.492698560150679</v>
      </c>
      <c r="AT50" s="16">
        <f t="shared" si="27"/>
        <v>26.492698560150679</v>
      </c>
      <c r="AU50" s="16">
        <f t="shared" si="27"/>
        <v>26.492698560150679</v>
      </c>
      <c r="AV50" s="16">
        <f t="shared" si="27"/>
        <v>26.492698560150679</v>
      </c>
      <c r="AW50" s="16">
        <f t="shared" si="27"/>
        <v>26.492698560150679</v>
      </c>
      <c r="AX50" s="16">
        <f t="shared" si="27"/>
        <v>26.492698560150679</v>
      </c>
      <c r="AY50" s="16">
        <f t="shared" si="27"/>
        <v>26.492698560150679</v>
      </c>
      <c r="AZ50" s="16">
        <f t="shared" si="27"/>
        <v>26.492698560150679</v>
      </c>
      <c r="BA50" s="16">
        <f t="shared" si="27"/>
        <v>26.492698560150679</v>
      </c>
      <c r="BB50" s="16">
        <f t="shared" ref="BB50:DM53" si="28">BB2/$DS43</f>
        <v>26.775287344792332</v>
      </c>
      <c r="BC50" s="16">
        <f t="shared" si="28"/>
        <v>27.057876129433883</v>
      </c>
      <c r="BD50" s="16">
        <f t="shared" si="28"/>
        <v>27.340464914075532</v>
      </c>
      <c r="BE50" s="16">
        <f t="shared" si="28"/>
        <v>27.623053698717083</v>
      </c>
      <c r="BF50" s="16">
        <f t="shared" si="28"/>
        <v>27.905642483358736</v>
      </c>
      <c r="BG50" s="16">
        <f t="shared" si="28"/>
        <v>28.188231268000326</v>
      </c>
      <c r="BH50" s="16">
        <f t="shared" si="28"/>
        <v>28.470820052641937</v>
      </c>
      <c r="BI50" s="16">
        <f t="shared" si="28"/>
        <v>28.75340883728359</v>
      </c>
      <c r="BJ50" s="16">
        <f t="shared" si="28"/>
        <v>29.035997621925141</v>
      </c>
      <c r="BK50" s="16">
        <f t="shared" si="28"/>
        <v>29.318586406566791</v>
      </c>
      <c r="BL50" s="16">
        <f t="shared" si="28"/>
        <v>29.601175191208345</v>
      </c>
      <c r="BM50" s="16">
        <f t="shared" si="28"/>
        <v>29.883763975849995</v>
      </c>
      <c r="BN50" s="16">
        <f t="shared" si="28"/>
        <v>30.166352760491545</v>
      </c>
      <c r="BO50" s="16">
        <f t="shared" si="28"/>
        <v>30.448941545133199</v>
      </c>
      <c r="BP50" s="16">
        <f t="shared" si="28"/>
        <v>30.731530329774849</v>
      </c>
      <c r="BQ50" s="16">
        <f t="shared" si="28"/>
        <v>31.014119114416399</v>
      </c>
      <c r="BR50" s="16">
        <f t="shared" si="28"/>
        <v>31.296707899058053</v>
      </c>
      <c r="BS50" s="16">
        <f t="shared" si="28"/>
        <v>31.579296683699603</v>
      </c>
      <c r="BT50" s="16">
        <f t="shared" si="28"/>
        <v>31.861885468341253</v>
      </c>
      <c r="BU50" s="16">
        <f t="shared" si="28"/>
        <v>32.144474252982803</v>
      </c>
      <c r="BV50" s="16">
        <f t="shared" si="28"/>
        <v>32.427063037624457</v>
      </c>
      <c r="BW50" s="16">
        <f t="shared" si="28"/>
        <v>32.709651822266004</v>
      </c>
      <c r="BX50" s="16">
        <f t="shared" si="28"/>
        <v>32.992240606907657</v>
      </c>
      <c r="BY50" s="16">
        <f t="shared" si="28"/>
        <v>33.274829391549311</v>
      </c>
      <c r="BZ50" s="16">
        <f t="shared" si="28"/>
        <v>33.380800185789859</v>
      </c>
      <c r="CA50" s="16">
        <f t="shared" si="28"/>
        <v>36.24201163028642</v>
      </c>
      <c r="CB50" s="16">
        <f t="shared" si="28"/>
        <v>39.103223074782257</v>
      </c>
      <c r="CC50" s="16">
        <f t="shared" si="28"/>
        <v>41.964434519278825</v>
      </c>
      <c r="CD50" s="16">
        <f t="shared" si="28"/>
        <v>44.825645963775386</v>
      </c>
      <c r="CE50" s="16">
        <f t="shared" si="28"/>
        <v>47.686857408271223</v>
      </c>
      <c r="CF50" s="16">
        <f t="shared" si="28"/>
        <v>49.196941226199527</v>
      </c>
      <c r="CG50" s="16">
        <f t="shared" si="28"/>
        <v>50.70702504412818</v>
      </c>
      <c r="CH50" s="16">
        <f t="shared" si="28"/>
        <v>52.217108862056847</v>
      </c>
      <c r="CI50" s="16">
        <f t="shared" si="28"/>
        <v>53.727192679985507</v>
      </c>
      <c r="CJ50" s="16">
        <f t="shared" si="28"/>
        <v>55.237276497914173</v>
      </c>
      <c r="CK50" s="16">
        <f t="shared" si="28"/>
        <v>57.303706985606212</v>
      </c>
      <c r="CL50" s="16">
        <f t="shared" si="28"/>
        <v>59.370137473297525</v>
      </c>
      <c r="CM50" s="16">
        <f t="shared" si="28"/>
        <v>61.436567960989571</v>
      </c>
      <c r="CN50" s="16">
        <f t="shared" si="28"/>
        <v>63.502998448681616</v>
      </c>
      <c r="CO50" s="16">
        <f t="shared" si="28"/>
        <v>65.56942893637293</v>
      </c>
      <c r="CP50" s="16">
        <f t="shared" si="28"/>
        <v>69.304899433354763</v>
      </c>
      <c r="CQ50" s="16">
        <f t="shared" si="28"/>
        <v>73.040369930335146</v>
      </c>
      <c r="CR50" s="16">
        <f t="shared" si="28"/>
        <v>76.77584042731695</v>
      </c>
      <c r="CS50" s="16">
        <f t="shared" si="28"/>
        <v>80.511310924298783</v>
      </c>
      <c r="CT50" s="16">
        <f t="shared" si="28"/>
        <v>84.246781421279167</v>
      </c>
      <c r="CU50" s="16">
        <f t="shared" si="28"/>
        <v>87.902773822578808</v>
      </c>
      <c r="CV50" s="16">
        <f t="shared" si="28"/>
        <v>91.558766223879886</v>
      </c>
      <c r="CW50" s="16">
        <f t="shared" si="28"/>
        <v>95.214758625180977</v>
      </c>
      <c r="CX50" s="16">
        <f t="shared" si="28"/>
        <v>98.870751026482054</v>
      </c>
      <c r="CY50" s="16">
        <f t="shared" si="28"/>
        <v>102.52674342778313</v>
      </c>
      <c r="CZ50" s="16">
        <f t="shared" si="28"/>
        <v>106.34169202044426</v>
      </c>
      <c r="DA50" s="16">
        <f t="shared" si="28"/>
        <v>110.15664061310682</v>
      </c>
      <c r="DB50" s="16">
        <f t="shared" si="28"/>
        <v>113.97158920576796</v>
      </c>
      <c r="DC50" s="16">
        <f t="shared" si="28"/>
        <v>117.78653779842907</v>
      </c>
      <c r="DD50" s="16">
        <f t="shared" si="28"/>
        <v>121.60148639109164</v>
      </c>
      <c r="DE50" s="16">
        <f t="shared" si="28"/>
        <v>124.3037416442267</v>
      </c>
      <c r="DF50" s="16">
        <f t="shared" si="28"/>
        <v>127.00599689736251</v>
      </c>
      <c r="DG50" s="16">
        <f t="shared" si="28"/>
        <v>129.7082521504976</v>
      </c>
      <c r="DH50" s="16">
        <f t="shared" si="28"/>
        <v>132.41050740363266</v>
      </c>
      <c r="DI50" s="16">
        <f t="shared" si="28"/>
        <v>135.11276265676847</v>
      </c>
      <c r="DJ50" s="16">
        <f t="shared" si="28"/>
        <v>139.64301411055482</v>
      </c>
      <c r="DK50" s="16">
        <f t="shared" si="28"/>
        <v>144.17326556433972</v>
      </c>
      <c r="DL50" s="16">
        <f t="shared" si="28"/>
        <v>148.70351701812606</v>
      </c>
      <c r="DM50" s="16">
        <f t="shared" si="28"/>
        <v>153.23376847191238</v>
      </c>
      <c r="DN50" s="16">
        <f t="shared" ref="DN50:EC52" si="29">DN2/$DS43</f>
        <v>157.76401992569731</v>
      </c>
      <c r="DO50" s="16">
        <f t="shared" si="29"/>
        <v>162.29427137948363</v>
      </c>
      <c r="DP50" s="16">
        <f t="shared" si="29"/>
        <v>166.82452283326856</v>
      </c>
      <c r="DQ50" s="16">
        <f t="shared" si="29"/>
        <v>171.35477428705488</v>
      </c>
      <c r="DR50" s="16">
        <f t="shared" si="29"/>
        <v>175.65873394063937</v>
      </c>
      <c r="DS50" s="16">
        <f>DS2/$DS43</f>
        <v>179.96269359422385</v>
      </c>
      <c r="DT50" s="16">
        <f t="shared" ref="DT50:EW50" si="30">DT2/$DS43</f>
        <v>184.26665324780834</v>
      </c>
      <c r="DU50" s="16">
        <f t="shared" si="30"/>
        <v>188.57061290139282</v>
      </c>
      <c r="DV50" s="16">
        <f t="shared" si="30"/>
        <v>192.87457255497728</v>
      </c>
      <c r="DW50" s="16">
        <f t="shared" si="30"/>
        <v>197.17853220856176</v>
      </c>
      <c r="DX50" s="16">
        <f t="shared" si="30"/>
        <v>201.48249186214625</v>
      </c>
      <c r="DY50" s="16">
        <f t="shared" si="30"/>
        <v>205.78645151573073</v>
      </c>
      <c r="DZ50" s="16">
        <f t="shared" si="30"/>
        <v>210.09041116931522</v>
      </c>
      <c r="EA50" s="16">
        <f t="shared" si="30"/>
        <v>214.3943708228997</v>
      </c>
      <c r="EB50" s="16">
        <f t="shared" si="30"/>
        <v>218.69833047648416</v>
      </c>
      <c r="EC50" s="16">
        <f t="shared" si="30"/>
        <v>223.00229013006864</v>
      </c>
      <c r="ED50" s="16">
        <f t="shared" si="30"/>
        <v>227.30624978365313</v>
      </c>
      <c r="EE50" s="16">
        <f t="shared" si="30"/>
        <v>231.61020943723759</v>
      </c>
      <c r="EF50" s="16">
        <f t="shared" si="30"/>
        <v>235.91416909082204</v>
      </c>
      <c r="EG50" s="16">
        <f t="shared" si="30"/>
        <v>240.2181287444065</v>
      </c>
      <c r="EH50" s="16">
        <f t="shared" si="30"/>
        <v>244.52208839799096</v>
      </c>
      <c r="EI50" s="16">
        <f t="shared" si="30"/>
        <v>248.82604805157541</v>
      </c>
      <c r="EJ50" s="16">
        <f t="shared" si="30"/>
        <v>253.13000770515987</v>
      </c>
      <c r="EK50" s="16">
        <f t="shared" si="30"/>
        <v>257.43396735874433</v>
      </c>
      <c r="EL50" s="16">
        <f t="shared" si="30"/>
        <v>261.73792701232878</v>
      </c>
      <c r="EM50" s="16">
        <f t="shared" si="30"/>
        <v>266.04188666591324</v>
      </c>
      <c r="EN50" s="16">
        <f t="shared" si="30"/>
        <v>270.3458463194977</v>
      </c>
      <c r="EO50" s="16">
        <f t="shared" si="30"/>
        <v>274.64980597308215</v>
      </c>
      <c r="EP50" s="16">
        <f t="shared" si="30"/>
        <v>278.95376562666661</v>
      </c>
      <c r="EQ50" s="16">
        <f t="shared" si="30"/>
        <v>283.25772528025107</v>
      </c>
      <c r="ER50" s="16">
        <f t="shared" si="30"/>
        <v>287.56168493383552</v>
      </c>
      <c r="ES50" s="16">
        <f t="shared" si="30"/>
        <v>291.86564458741998</v>
      </c>
      <c r="ET50" s="16">
        <f t="shared" si="30"/>
        <v>296.16960424100444</v>
      </c>
      <c r="EU50" s="16">
        <f t="shared" si="30"/>
        <v>300.47356389458889</v>
      </c>
      <c r="EV50" s="16">
        <f t="shared" si="30"/>
        <v>304.77752354817335</v>
      </c>
      <c r="EW50" s="16">
        <f t="shared" si="30"/>
        <v>309.08148320175792</v>
      </c>
    </row>
    <row r="51" spans="1:153" x14ac:dyDescent="0.25">
      <c r="A51" s="1" t="s">
        <v>66</v>
      </c>
      <c r="B51" s="1" t="s">
        <v>1</v>
      </c>
      <c r="C51" s="16">
        <f t="shared" si="27"/>
        <v>31.320533580255574</v>
      </c>
      <c r="D51" s="16">
        <f t="shared" si="27"/>
        <v>31.320533580255574</v>
      </c>
      <c r="E51" s="16">
        <f t="shared" si="27"/>
        <v>31.320533580255574</v>
      </c>
      <c r="F51" s="16">
        <f t="shared" si="27"/>
        <v>31.320533580255574</v>
      </c>
      <c r="G51" s="16">
        <f t="shared" si="27"/>
        <v>31.320533580255574</v>
      </c>
      <c r="H51" s="16">
        <f t="shared" si="27"/>
        <v>31.320533580255574</v>
      </c>
      <c r="I51" s="16">
        <f t="shared" si="27"/>
        <v>31.320533580255574</v>
      </c>
      <c r="J51" s="16">
        <f t="shared" si="27"/>
        <v>31.320533580255574</v>
      </c>
      <c r="K51" s="16">
        <f t="shared" si="27"/>
        <v>31.320533580255574</v>
      </c>
      <c r="L51" s="16">
        <f t="shared" si="27"/>
        <v>31.320533580255574</v>
      </c>
      <c r="M51" s="16">
        <f t="shared" si="27"/>
        <v>31.320533580255574</v>
      </c>
      <c r="N51" s="16">
        <f t="shared" si="27"/>
        <v>31.320533580255574</v>
      </c>
      <c r="O51" s="16">
        <f t="shared" si="27"/>
        <v>31.320533580255574</v>
      </c>
      <c r="P51" s="16">
        <f t="shared" si="27"/>
        <v>31.320533580255574</v>
      </c>
      <c r="Q51" s="16">
        <f t="shared" si="27"/>
        <v>31.320533580255574</v>
      </c>
      <c r="R51" s="16">
        <f t="shared" si="27"/>
        <v>31.320533580255574</v>
      </c>
      <c r="S51" s="16">
        <f t="shared" si="27"/>
        <v>31.320533580255574</v>
      </c>
      <c r="T51" s="16">
        <f t="shared" si="27"/>
        <v>31.320533580255574</v>
      </c>
      <c r="U51" s="16">
        <f t="shared" si="27"/>
        <v>31.320533580255574</v>
      </c>
      <c r="V51" s="16">
        <f t="shared" si="27"/>
        <v>31.320533580255574</v>
      </c>
      <c r="W51" s="16">
        <f t="shared" si="27"/>
        <v>31.320533580255574</v>
      </c>
      <c r="X51" s="16">
        <f t="shared" si="27"/>
        <v>31.320533580255574</v>
      </c>
      <c r="Y51" s="16">
        <f t="shared" si="27"/>
        <v>31.320533580255574</v>
      </c>
      <c r="Z51" s="16">
        <f t="shared" si="27"/>
        <v>31.320533580255574</v>
      </c>
      <c r="AA51" s="16">
        <f t="shared" si="27"/>
        <v>31.320533580255574</v>
      </c>
      <c r="AB51" s="16">
        <f t="shared" si="27"/>
        <v>31.320533580255574</v>
      </c>
      <c r="AC51" s="16">
        <f t="shared" si="27"/>
        <v>31.320533580255574</v>
      </c>
      <c r="AD51" s="16">
        <f t="shared" si="27"/>
        <v>31.320533580255574</v>
      </c>
      <c r="AE51" s="16">
        <f t="shared" si="27"/>
        <v>31.320533580255574</v>
      </c>
      <c r="AF51" s="16">
        <f t="shared" si="27"/>
        <v>31.320533580255574</v>
      </c>
      <c r="AG51" s="16">
        <f t="shared" si="27"/>
        <v>31.320533580255574</v>
      </c>
      <c r="AH51" s="16">
        <f t="shared" si="27"/>
        <v>31.320533580255574</v>
      </c>
      <c r="AI51" s="16">
        <f t="shared" si="27"/>
        <v>31.320533580255574</v>
      </c>
      <c r="AJ51" s="16">
        <f t="shared" si="27"/>
        <v>31.320533580255574</v>
      </c>
      <c r="AK51" s="16">
        <f t="shared" si="27"/>
        <v>31.320533580255574</v>
      </c>
      <c r="AL51" s="16">
        <f t="shared" si="27"/>
        <v>31.320533580255574</v>
      </c>
      <c r="AM51" s="16">
        <f t="shared" si="27"/>
        <v>31.320533580255574</v>
      </c>
      <c r="AN51" s="16">
        <f t="shared" si="27"/>
        <v>31.320533580255574</v>
      </c>
      <c r="AO51" s="16">
        <f t="shared" si="27"/>
        <v>31.320533580255574</v>
      </c>
      <c r="AP51" s="16">
        <f t="shared" si="27"/>
        <v>31.320533580255574</v>
      </c>
      <c r="AQ51" s="16">
        <f t="shared" si="27"/>
        <v>31.320533580255574</v>
      </c>
      <c r="AR51" s="16">
        <f t="shared" si="27"/>
        <v>31.320533580255574</v>
      </c>
      <c r="AS51" s="16">
        <f t="shared" si="27"/>
        <v>31.320533580255574</v>
      </c>
      <c r="AT51" s="16">
        <f t="shared" si="27"/>
        <v>31.320533580255574</v>
      </c>
      <c r="AU51" s="16">
        <f t="shared" si="27"/>
        <v>31.320533580255574</v>
      </c>
      <c r="AV51" s="16">
        <f t="shared" si="27"/>
        <v>31.320533580255574</v>
      </c>
      <c r="AW51" s="16">
        <f t="shared" si="27"/>
        <v>31.320533580255574</v>
      </c>
      <c r="AX51" s="16">
        <f t="shared" si="27"/>
        <v>31.320533580255574</v>
      </c>
      <c r="AY51" s="16">
        <f t="shared" si="27"/>
        <v>31.320533580255574</v>
      </c>
      <c r="AZ51" s="16">
        <f t="shared" si="27"/>
        <v>31.320533580255574</v>
      </c>
      <c r="BA51" s="16">
        <f t="shared" si="27"/>
        <v>31.320533580255574</v>
      </c>
      <c r="BB51" s="16">
        <f t="shared" si="28"/>
        <v>31.654619271778355</v>
      </c>
      <c r="BC51" s="16">
        <f t="shared" si="28"/>
        <v>31.988704963301014</v>
      </c>
      <c r="BD51" s="16">
        <f t="shared" si="28"/>
        <v>32.322790654823791</v>
      </c>
      <c r="BE51" s="16">
        <f t="shared" si="28"/>
        <v>32.656876346346451</v>
      </c>
      <c r="BF51" s="16">
        <f t="shared" si="28"/>
        <v>32.990962037869231</v>
      </c>
      <c r="BG51" s="16">
        <f t="shared" si="28"/>
        <v>33.325047729391933</v>
      </c>
      <c r="BH51" s="16">
        <f t="shared" si="28"/>
        <v>33.659133420914671</v>
      </c>
      <c r="BI51" s="16">
        <f t="shared" si="28"/>
        <v>33.993219112437444</v>
      </c>
      <c r="BJ51" s="16">
        <f t="shared" si="28"/>
        <v>34.327304803960104</v>
      </c>
      <c r="BK51" s="16">
        <f t="shared" si="28"/>
        <v>34.661390495482884</v>
      </c>
      <c r="BL51" s="16">
        <f t="shared" si="28"/>
        <v>34.995476187005544</v>
      </c>
      <c r="BM51" s="16">
        <f t="shared" si="28"/>
        <v>35.329561878528324</v>
      </c>
      <c r="BN51" s="16">
        <f t="shared" si="28"/>
        <v>35.663647570050983</v>
      </c>
      <c r="BO51" s="16">
        <f t="shared" si="28"/>
        <v>35.997733261573764</v>
      </c>
      <c r="BP51" s="16">
        <f t="shared" si="28"/>
        <v>36.331818953096537</v>
      </c>
      <c r="BQ51" s="16">
        <f t="shared" si="28"/>
        <v>36.665904644619197</v>
      </c>
      <c r="BR51" s="16">
        <f t="shared" si="28"/>
        <v>36.999990336141977</v>
      </c>
      <c r="BS51" s="16">
        <f t="shared" si="28"/>
        <v>37.334076027664636</v>
      </c>
      <c r="BT51" s="16">
        <f t="shared" si="28"/>
        <v>37.668161719187417</v>
      </c>
      <c r="BU51" s="16">
        <f t="shared" si="28"/>
        <v>38.002247410710076</v>
      </c>
      <c r="BV51" s="16">
        <f t="shared" si="28"/>
        <v>38.33633310223285</v>
      </c>
      <c r="BW51" s="16">
        <f t="shared" si="28"/>
        <v>38.670418793755509</v>
      </c>
      <c r="BX51" s="16">
        <f t="shared" si="28"/>
        <v>39.004504485278289</v>
      </c>
      <c r="BY51" s="16">
        <f t="shared" si="28"/>
        <v>39.33859017680107</v>
      </c>
      <c r="BZ51" s="16">
        <f t="shared" si="28"/>
        <v>39.463872311122032</v>
      </c>
      <c r="CA51" s="16">
        <f t="shared" si="28"/>
        <v>40.716693654332246</v>
      </c>
      <c r="CB51" s="16">
        <f t="shared" si="28"/>
        <v>41.760711440340771</v>
      </c>
      <c r="CC51" s="16">
        <f t="shared" si="28"/>
        <v>42.804729226349288</v>
      </c>
      <c r="CD51" s="16">
        <f t="shared" si="28"/>
        <v>43.848747012357805</v>
      </c>
      <c r="CE51" s="16">
        <f t="shared" si="28"/>
        <v>44.892764798366322</v>
      </c>
      <c r="CF51" s="16">
        <f t="shared" si="28"/>
        <v>45.936782584374846</v>
      </c>
      <c r="CG51" s="16">
        <f t="shared" si="28"/>
        <v>46.980800370383363</v>
      </c>
      <c r="CH51" s="16">
        <f t="shared" si="28"/>
        <v>48.024818156391881</v>
      </c>
      <c r="CI51" s="16">
        <f t="shared" si="28"/>
        <v>49.068835942400405</v>
      </c>
      <c r="CJ51" s="16">
        <f t="shared" si="28"/>
        <v>50.112853728408922</v>
      </c>
      <c r="CK51" s="16">
        <f t="shared" si="28"/>
        <v>53.24490708643448</v>
      </c>
      <c r="CL51" s="16">
        <f t="shared" si="28"/>
        <v>56.376960444460039</v>
      </c>
      <c r="CM51" s="16">
        <f t="shared" si="28"/>
        <v>59.50901380248559</v>
      </c>
      <c r="CN51" s="16">
        <f t="shared" si="28"/>
        <v>62.641067160511149</v>
      </c>
      <c r="CO51" s="16">
        <f t="shared" si="28"/>
        <v>65.773120518536714</v>
      </c>
      <c r="CP51" s="16">
        <f t="shared" si="28"/>
        <v>68.696370319359801</v>
      </c>
      <c r="CQ51" s="16">
        <f t="shared" si="28"/>
        <v>71.619620120183839</v>
      </c>
      <c r="CR51" s="16">
        <f t="shared" si="28"/>
        <v>74.542869921007892</v>
      </c>
      <c r="CS51" s="16">
        <f t="shared" si="28"/>
        <v>77.46611972183193</v>
      </c>
      <c r="CT51" s="16">
        <f t="shared" si="28"/>
        <v>80.389369522655983</v>
      </c>
      <c r="CU51" s="16">
        <f t="shared" si="28"/>
        <v>84.416295268689112</v>
      </c>
      <c r="CV51" s="16">
        <f t="shared" si="28"/>
        <v>88.443221014722241</v>
      </c>
      <c r="CW51" s="16">
        <f t="shared" si="28"/>
        <v>92.470146760754417</v>
      </c>
      <c r="CX51" s="16">
        <f t="shared" si="28"/>
        <v>96.497072506787546</v>
      </c>
      <c r="CY51" s="16">
        <f t="shared" si="28"/>
        <v>100.52399825282068</v>
      </c>
      <c r="CZ51" s="16">
        <f t="shared" si="28"/>
        <v>104.55092399885287</v>
      </c>
      <c r="DA51" s="16">
        <f t="shared" si="28"/>
        <v>108.577849744886</v>
      </c>
      <c r="DB51" s="16">
        <f t="shared" si="28"/>
        <v>115.88597424694562</v>
      </c>
      <c r="DC51" s="16">
        <f t="shared" si="28"/>
        <v>123.19409874900526</v>
      </c>
      <c r="DD51" s="16">
        <f t="shared" si="28"/>
        <v>130.50222325106489</v>
      </c>
      <c r="DE51" s="16">
        <f t="shared" si="28"/>
        <v>132.73940422108288</v>
      </c>
      <c r="DF51" s="16">
        <f t="shared" si="28"/>
        <v>134.97658519110087</v>
      </c>
      <c r="DG51" s="16">
        <f t="shared" si="28"/>
        <v>137.21376616111979</v>
      </c>
      <c r="DH51" s="16">
        <f t="shared" si="28"/>
        <v>139.45094713113778</v>
      </c>
      <c r="DI51" s="16">
        <f t="shared" si="28"/>
        <v>141.68812810115577</v>
      </c>
      <c r="DJ51" s="16">
        <f t="shared" si="28"/>
        <v>143.92530907117376</v>
      </c>
      <c r="DK51" s="16">
        <f t="shared" si="28"/>
        <v>146.16249004119268</v>
      </c>
      <c r="DL51" s="16">
        <f t="shared" si="28"/>
        <v>148.77253450621399</v>
      </c>
      <c r="DM51" s="16">
        <f t="shared" si="28"/>
        <v>151.38257897123529</v>
      </c>
      <c r="DN51" s="16">
        <f t="shared" si="29"/>
        <v>153.99262343625657</v>
      </c>
      <c r="DO51" s="16">
        <f t="shared" si="29"/>
        <v>156.60266790127787</v>
      </c>
      <c r="DP51" s="16">
        <f t="shared" si="29"/>
        <v>166.69483983269103</v>
      </c>
      <c r="DQ51" s="16">
        <f t="shared" si="29"/>
        <v>176.78701176410797</v>
      </c>
      <c r="DR51" s="16">
        <f t="shared" si="29"/>
        <v>182.68136218094779</v>
      </c>
      <c r="DS51" s="16">
        <f t="shared" si="29"/>
        <v>188.5757125977876</v>
      </c>
      <c r="DT51" s="16">
        <f t="shared" si="29"/>
        <v>194.47006301462739</v>
      </c>
      <c r="DU51" s="16">
        <f t="shared" si="29"/>
        <v>200.3644134314672</v>
      </c>
      <c r="DV51" s="16">
        <f t="shared" si="29"/>
        <v>206.25876384830701</v>
      </c>
      <c r="DW51" s="16">
        <f t="shared" si="29"/>
        <v>212.1531142651468</v>
      </c>
      <c r="DX51" s="16">
        <f t="shared" si="29"/>
        <v>218.04746468198661</v>
      </c>
      <c r="DY51" s="16">
        <f t="shared" si="29"/>
        <v>223.94181509882642</v>
      </c>
      <c r="DZ51" s="16">
        <f t="shared" si="29"/>
        <v>229.83616551566621</v>
      </c>
      <c r="EA51" s="16">
        <f t="shared" si="29"/>
        <v>235.73051593250602</v>
      </c>
      <c r="EB51" s="16">
        <f t="shared" si="29"/>
        <v>241.62486634934584</v>
      </c>
      <c r="EC51" s="16">
        <f t="shared" si="29"/>
        <v>247.51921676618562</v>
      </c>
      <c r="ED51" s="16">
        <f t="shared" ref="ED51:EW51" si="31">ED3/$DS44</f>
        <v>253.41356718302544</v>
      </c>
      <c r="EE51" s="16">
        <f t="shared" si="31"/>
        <v>259.30791759986522</v>
      </c>
      <c r="EF51" s="16">
        <f t="shared" si="31"/>
        <v>265.20226801670503</v>
      </c>
      <c r="EG51" s="16">
        <f t="shared" si="31"/>
        <v>271.09661843354485</v>
      </c>
      <c r="EH51" s="16">
        <f t="shared" si="31"/>
        <v>276.99096885038466</v>
      </c>
      <c r="EI51" s="16">
        <f t="shared" si="31"/>
        <v>282.88531926722447</v>
      </c>
      <c r="EJ51" s="16">
        <f t="shared" si="31"/>
        <v>288.77966968406423</v>
      </c>
      <c r="EK51" s="16">
        <f t="shared" si="31"/>
        <v>294.67402010090404</v>
      </c>
      <c r="EL51" s="16">
        <f t="shared" si="31"/>
        <v>300.56837051774386</v>
      </c>
      <c r="EM51" s="16">
        <f t="shared" si="31"/>
        <v>306.46272093458367</v>
      </c>
      <c r="EN51" s="16">
        <f t="shared" si="31"/>
        <v>312.35707135142349</v>
      </c>
      <c r="EO51" s="16">
        <f t="shared" si="31"/>
        <v>318.2514217682633</v>
      </c>
      <c r="EP51" s="16">
        <f t="shared" si="31"/>
        <v>324.14577218510306</v>
      </c>
      <c r="EQ51" s="16">
        <f t="shared" si="31"/>
        <v>330.04012260194287</v>
      </c>
      <c r="ER51" s="16">
        <f t="shared" si="31"/>
        <v>335.93447301878268</v>
      </c>
      <c r="ES51" s="16">
        <f t="shared" si="31"/>
        <v>341.8288234356225</v>
      </c>
      <c r="ET51" s="16">
        <f t="shared" si="31"/>
        <v>347.72317385246231</v>
      </c>
      <c r="EU51" s="16">
        <f t="shared" si="31"/>
        <v>353.61752426930212</v>
      </c>
      <c r="EV51" s="16">
        <f t="shared" si="31"/>
        <v>359.51187468614188</v>
      </c>
      <c r="EW51" s="16">
        <f t="shared" si="31"/>
        <v>365.40622510298169</v>
      </c>
    </row>
    <row r="52" spans="1:153" x14ac:dyDescent="0.25">
      <c r="A52" s="1" t="s">
        <v>66</v>
      </c>
      <c r="B52" s="1" t="s">
        <v>2</v>
      </c>
      <c r="C52" s="16">
        <f t="shared" si="27"/>
        <v>28.719798968999999</v>
      </c>
      <c r="D52" s="16">
        <f t="shared" si="27"/>
        <v>28.719798968999999</v>
      </c>
      <c r="E52" s="16">
        <f t="shared" si="27"/>
        <v>28.719798968999999</v>
      </c>
      <c r="F52" s="16">
        <f t="shared" si="27"/>
        <v>28.719798968999999</v>
      </c>
      <c r="G52" s="16">
        <f t="shared" si="27"/>
        <v>28.719798968999999</v>
      </c>
      <c r="H52" s="16">
        <f t="shared" si="27"/>
        <v>28.719798968999999</v>
      </c>
      <c r="I52" s="16">
        <f t="shared" si="27"/>
        <v>28.719798968999999</v>
      </c>
      <c r="J52" s="16">
        <f t="shared" si="27"/>
        <v>28.719798968999999</v>
      </c>
      <c r="K52" s="16">
        <f t="shared" si="27"/>
        <v>28.719798968999999</v>
      </c>
      <c r="L52" s="16">
        <f t="shared" si="27"/>
        <v>28.719798968999999</v>
      </c>
      <c r="M52" s="16">
        <f t="shared" si="27"/>
        <v>28.719798968999999</v>
      </c>
      <c r="N52" s="16">
        <f t="shared" si="27"/>
        <v>28.719798968999999</v>
      </c>
      <c r="O52" s="16">
        <f t="shared" si="27"/>
        <v>28.719798968999999</v>
      </c>
      <c r="P52" s="16">
        <f t="shared" si="27"/>
        <v>28.719798968999999</v>
      </c>
      <c r="Q52" s="16">
        <f t="shared" si="27"/>
        <v>28.719798968999999</v>
      </c>
      <c r="R52" s="16">
        <f t="shared" si="27"/>
        <v>28.719798968999999</v>
      </c>
      <c r="S52" s="16">
        <f t="shared" si="27"/>
        <v>28.719798968999999</v>
      </c>
      <c r="T52" s="16">
        <f t="shared" si="27"/>
        <v>28.719798968999999</v>
      </c>
      <c r="U52" s="16">
        <f t="shared" si="27"/>
        <v>28.719798968999999</v>
      </c>
      <c r="V52" s="16">
        <f t="shared" si="27"/>
        <v>28.719798968999999</v>
      </c>
      <c r="W52" s="16">
        <f t="shared" si="27"/>
        <v>28.719798968999999</v>
      </c>
      <c r="X52" s="16">
        <f t="shared" si="27"/>
        <v>28.719798968999999</v>
      </c>
      <c r="Y52" s="16">
        <f t="shared" si="27"/>
        <v>28.719798968999999</v>
      </c>
      <c r="Z52" s="16">
        <f t="shared" si="27"/>
        <v>28.719798968999999</v>
      </c>
      <c r="AA52" s="16">
        <f t="shared" si="27"/>
        <v>28.719798968999999</v>
      </c>
      <c r="AB52" s="16">
        <f t="shared" si="27"/>
        <v>28.719798968999999</v>
      </c>
      <c r="AC52" s="16">
        <f t="shared" si="27"/>
        <v>28.719798968999999</v>
      </c>
      <c r="AD52" s="16">
        <f t="shared" si="27"/>
        <v>28.719798968999999</v>
      </c>
      <c r="AE52" s="16">
        <f t="shared" si="27"/>
        <v>28.719798968999999</v>
      </c>
      <c r="AF52" s="16">
        <f t="shared" si="27"/>
        <v>28.719798968999999</v>
      </c>
      <c r="AG52" s="16">
        <f t="shared" si="27"/>
        <v>28.719798968999999</v>
      </c>
      <c r="AH52" s="16">
        <f t="shared" si="27"/>
        <v>28.719798968999999</v>
      </c>
      <c r="AI52" s="16">
        <f t="shared" si="27"/>
        <v>28.719798968999999</v>
      </c>
      <c r="AJ52" s="16">
        <f t="shared" si="27"/>
        <v>28.719798968999999</v>
      </c>
      <c r="AK52" s="16">
        <f t="shared" si="27"/>
        <v>28.719798968999999</v>
      </c>
      <c r="AL52" s="16">
        <f t="shared" si="27"/>
        <v>28.719798968999999</v>
      </c>
      <c r="AM52" s="16">
        <f t="shared" si="27"/>
        <v>28.719798968999999</v>
      </c>
      <c r="AN52" s="16">
        <f t="shared" si="27"/>
        <v>28.719798968999999</v>
      </c>
      <c r="AO52" s="16">
        <f t="shared" si="27"/>
        <v>28.719798968999999</v>
      </c>
      <c r="AP52" s="16">
        <f t="shared" si="27"/>
        <v>28.719798968999999</v>
      </c>
      <c r="AQ52" s="16">
        <f t="shared" si="27"/>
        <v>28.719798968999999</v>
      </c>
      <c r="AR52" s="16">
        <f t="shared" si="27"/>
        <v>28.719798968999999</v>
      </c>
      <c r="AS52" s="16">
        <f t="shared" si="27"/>
        <v>28.719798968999999</v>
      </c>
      <c r="AT52" s="16">
        <f t="shared" si="27"/>
        <v>28.719798968999999</v>
      </c>
      <c r="AU52" s="16">
        <f t="shared" si="27"/>
        <v>28.719798968999999</v>
      </c>
      <c r="AV52" s="16">
        <f t="shared" si="27"/>
        <v>28.719798968999999</v>
      </c>
      <c r="AW52" s="16">
        <f t="shared" si="27"/>
        <v>28.719798968999999</v>
      </c>
      <c r="AX52" s="16">
        <f t="shared" si="27"/>
        <v>28.719798968999999</v>
      </c>
      <c r="AY52" s="16">
        <f t="shared" si="27"/>
        <v>28.719798968999999</v>
      </c>
      <c r="AZ52" s="16">
        <f t="shared" si="27"/>
        <v>28.719798968999999</v>
      </c>
      <c r="BA52" s="16">
        <f t="shared" si="27"/>
        <v>28.719798968999999</v>
      </c>
      <c r="BB52" s="16">
        <f t="shared" si="28"/>
        <v>29.102729621920087</v>
      </c>
      <c r="BC52" s="16">
        <f t="shared" si="28"/>
        <v>29.485660274840065</v>
      </c>
      <c r="BD52" s="16">
        <f t="shared" si="28"/>
        <v>29.868590927760042</v>
      </c>
      <c r="BE52" s="16">
        <f t="shared" si="28"/>
        <v>30.251521580680024</v>
      </c>
      <c r="BF52" s="16">
        <f t="shared" si="28"/>
        <v>30.634452233600001</v>
      </c>
      <c r="BG52" s="16">
        <f t="shared" si="28"/>
        <v>31.017382886520089</v>
      </c>
      <c r="BH52" s="16">
        <f t="shared" si="28"/>
        <v>31.400313539440067</v>
      </c>
      <c r="BI52" s="16">
        <f t="shared" si="28"/>
        <v>31.783244192360044</v>
      </c>
      <c r="BJ52" s="16">
        <f t="shared" si="28"/>
        <v>32.166174845280025</v>
      </c>
      <c r="BK52" s="16">
        <f t="shared" si="28"/>
        <v>32.549105498199999</v>
      </c>
      <c r="BL52" s="16">
        <f t="shared" si="28"/>
        <v>32.932036151120087</v>
      </c>
      <c r="BM52" s="16">
        <f t="shared" si="28"/>
        <v>33.314966804040068</v>
      </c>
      <c r="BN52" s="16">
        <f t="shared" si="28"/>
        <v>33.697897456960042</v>
      </c>
      <c r="BO52" s="16">
        <f t="shared" si="28"/>
        <v>34.080828109880024</v>
      </c>
      <c r="BP52" s="16">
        <f t="shared" si="28"/>
        <v>34.463758762799998</v>
      </c>
      <c r="BQ52" s="16">
        <f t="shared" si="28"/>
        <v>34.846689415720085</v>
      </c>
      <c r="BR52" s="16">
        <f t="shared" si="28"/>
        <v>35.229620068640067</v>
      </c>
      <c r="BS52" s="16">
        <f t="shared" si="28"/>
        <v>35.612550721560041</v>
      </c>
      <c r="BT52" s="16">
        <f t="shared" si="28"/>
        <v>35.995481374480022</v>
      </c>
      <c r="BU52" s="16">
        <f t="shared" si="28"/>
        <v>36.378412027400003</v>
      </c>
      <c r="BV52" s="16">
        <f t="shared" si="28"/>
        <v>36.761342680320084</v>
      </c>
      <c r="BW52" s="16">
        <f t="shared" si="28"/>
        <v>37.144273333240065</v>
      </c>
      <c r="BX52" s="16">
        <f t="shared" si="28"/>
        <v>37.527203986160046</v>
      </c>
      <c r="BY52" s="16">
        <f t="shared" si="28"/>
        <v>37.91013463908002</v>
      </c>
      <c r="BZ52" s="16">
        <f t="shared" si="28"/>
        <v>38.293065292000001</v>
      </c>
      <c r="CA52" s="16">
        <f t="shared" si="28"/>
        <v>38.675995944920089</v>
      </c>
      <c r="CB52" s="16">
        <f t="shared" si="28"/>
        <v>39.058926597840063</v>
      </c>
      <c r="CC52" s="16">
        <f t="shared" si="28"/>
        <v>39.441857250760044</v>
      </c>
      <c r="CD52" s="16">
        <f t="shared" si="28"/>
        <v>39.824787903680019</v>
      </c>
      <c r="CE52" s="16">
        <f t="shared" si="28"/>
        <v>40.2077185566</v>
      </c>
      <c r="CF52" s="16">
        <f t="shared" si="28"/>
        <v>40.590649209520087</v>
      </c>
      <c r="CG52" s="16">
        <f t="shared" si="28"/>
        <v>40.973579862440069</v>
      </c>
      <c r="CH52" s="16">
        <f t="shared" si="28"/>
        <v>41.356510515360043</v>
      </c>
      <c r="CI52" s="16">
        <f t="shared" si="28"/>
        <v>41.739441168280024</v>
      </c>
      <c r="CJ52" s="16">
        <f t="shared" si="28"/>
        <v>42.122371821199998</v>
      </c>
      <c r="CK52" s="16">
        <f t="shared" si="28"/>
        <v>42.505302474120086</v>
      </c>
      <c r="CL52" s="16">
        <f t="shared" si="28"/>
        <v>42.888233127040067</v>
      </c>
      <c r="CM52" s="16">
        <f t="shared" si="28"/>
        <v>43.271163779960041</v>
      </c>
      <c r="CN52" s="16">
        <f t="shared" si="28"/>
        <v>43.654094432880022</v>
      </c>
      <c r="CO52" s="16">
        <f t="shared" si="28"/>
        <v>44.228490412260008</v>
      </c>
      <c r="CP52" s="16">
        <f t="shared" si="28"/>
        <v>46.194201097248829</v>
      </c>
      <c r="CQ52" s="16">
        <f t="shared" si="28"/>
        <v>48.159911782238282</v>
      </c>
      <c r="CR52" s="16">
        <f t="shared" si="28"/>
        <v>50.12562246722775</v>
      </c>
      <c r="CS52" s="16">
        <f t="shared" si="28"/>
        <v>52.09133315221721</v>
      </c>
      <c r="CT52" s="16">
        <f t="shared" si="28"/>
        <v>54.05704383720667</v>
      </c>
      <c r="CU52" s="16">
        <f t="shared" si="28"/>
        <v>56.764910597141132</v>
      </c>
      <c r="CV52" s="16">
        <f t="shared" si="28"/>
        <v>59.472777357075593</v>
      </c>
      <c r="CW52" s="16">
        <f t="shared" si="28"/>
        <v>62.180644117009429</v>
      </c>
      <c r="CX52" s="16">
        <f t="shared" si="28"/>
        <v>64.888510876943897</v>
      </c>
      <c r="CY52" s="16">
        <f t="shared" si="28"/>
        <v>67.596377636878358</v>
      </c>
      <c r="CZ52" s="16">
        <f t="shared" si="28"/>
        <v>70.304244396812194</v>
      </c>
      <c r="DA52" s="16">
        <f t="shared" si="28"/>
        <v>73.01211115674667</v>
      </c>
      <c r="DB52" s="16">
        <f t="shared" si="28"/>
        <v>77.926387869220008</v>
      </c>
      <c r="DC52" s="16">
        <f t="shared" si="28"/>
        <v>82.840664581693346</v>
      </c>
      <c r="DD52" s="16">
        <f t="shared" si="28"/>
        <v>87.75494129416667</v>
      </c>
      <c r="DE52" s="16">
        <f t="shared" si="28"/>
        <v>89.259311716352187</v>
      </c>
      <c r="DF52" s="16">
        <f t="shared" si="28"/>
        <v>90.763682138537732</v>
      </c>
      <c r="DG52" s="16">
        <f t="shared" si="28"/>
        <v>92.268052560723902</v>
      </c>
      <c r="DH52" s="16">
        <f t="shared" si="28"/>
        <v>93.772422982909433</v>
      </c>
      <c r="DI52" s="16">
        <f t="shared" si="28"/>
        <v>95.276793405094978</v>
      </c>
      <c r="DJ52" s="16">
        <f t="shared" si="28"/>
        <v>96.781163827280508</v>
      </c>
      <c r="DK52" s="16">
        <f t="shared" si="28"/>
        <v>98.285534249466679</v>
      </c>
      <c r="DL52" s="16">
        <f t="shared" si="28"/>
        <v>100.04063307535002</v>
      </c>
      <c r="DM52" s="16">
        <f t="shared" si="28"/>
        <v>101.79573190123334</v>
      </c>
      <c r="DN52" s="16">
        <f t="shared" si="29"/>
        <v>103.55083072711668</v>
      </c>
      <c r="DO52" s="16">
        <f t="shared" si="29"/>
        <v>105.305929553</v>
      </c>
      <c r="DP52" s="16">
        <f t="shared" si="29"/>
        <v>111.0498893468</v>
      </c>
      <c r="DQ52" s="16">
        <f t="shared" si="29"/>
        <v>114.879195876</v>
      </c>
      <c r="DR52" s="16">
        <f t="shared" si="29"/>
        <v>118.76833531971874</v>
      </c>
      <c r="DS52" s="16">
        <f t="shared" si="29"/>
        <v>122.65747476343751</v>
      </c>
      <c r="DT52" s="16">
        <f t="shared" si="29"/>
        <v>126.54661420715625</v>
      </c>
      <c r="DU52" s="16">
        <f t="shared" si="29"/>
        <v>130.435753650875</v>
      </c>
      <c r="DV52" s="16">
        <f t="shared" si="29"/>
        <v>134.32489309459376</v>
      </c>
      <c r="DW52" s="16">
        <f t="shared" si="29"/>
        <v>138.21403253831249</v>
      </c>
      <c r="DX52" s="16">
        <f t="shared" si="29"/>
        <v>142.10317198203126</v>
      </c>
      <c r="DY52" s="16">
        <f t="shared" si="29"/>
        <v>145.99231142574999</v>
      </c>
      <c r="DZ52" s="16">
        <f t="shared" si="29"/>
        <v>149.88145086946875</v>
      </c>
      <c r="EA52" s="16">
        <f t="shared" si="29"/>
        <v>153.77059031318751</v>
      </c>
      <c r="EB52" s="16">
        <f t="shared" si="29"/>
        <v>157.65972975690624</v>
      </c>
      <c r="EC52" s="16">
        <f t="shared" si="29"/>
        <v>161.54886920062501</v>
      </c>
      <c r="ED52" s="16">
        <f t="shared" ref="ED52:EW52" si="32">ED4/$DS45</f>
        <v>165.43800864434374</v>
      </c>
      <c r="EE52" s="16">
        <f t="shared" si="32"/>
        <v>169.3271480880625</v>
      </c>
      <c r="EF52" s="16">
        <f t="shared" si="32"/>
        <v>173.21628753178126</v>
      </c>
      <c r="EG52" s="16">
        <f t="shared" si="32"/>
        <v>177.1054269755</v>
      </c>
      <c r="EH52" s="16">
        <f t="shared" si="32"/>
        <v>180.99456641921876</v>
      </c>
      <c r="EI52" s="16">
        <f t="shared" si="32"/>
        <v>184.88370586293749</v>
      </c>
      <c r="EJ52" s="16">
        <f t="shared" si="32"/>
        <v>188.77284530665625</v>
      </c>
      <c r="EK52" s="16">
        <f t="shared" si="32"/>
        <v>192.66198475037501</v>
      </c>
      <c r="EL52" s="16">
        <f t="shared" si="32"/>
        <v>196.55112419409375</v>
      </c>
      <c r="EM52" s="16">
        <f t="shared" si="32"/>
        <v>200.44026363781251</v>
      </c>
      <c r="EN52" s="16">
        <f t="shared" si="32"/>
        <v>204.32940308153124</v>
      </c>
      <c r="EO52" s="16">
        <f t="shared" si="32"/>
        <v>208.21854252525</v>
      </c>
      <c r="EP52" s="16">
        <f t="shared" si="32"/>
        <v>212.10768196896876</v>
      </c>
      <c r="EQ52" s="16">
        <f t="shared" si="32"/>
        <v>215.9968214126875</v>
      </c>
      <c r="ER52" s="16">
        <f t="shared" si="32"/>
        <v>219.88596085640626</v>
      </c>
      <c r="ES52" s="16">
        <f t="shared" si="32"/>
        <v>223.77510030012499</v>
      </c>
      <c r="ET52" s="16">
        <f t="shared" si="32"/>
        <v>227.66423974384375</v>
      </c>
      <c r="EU52" s="16">
        <f t="shared" si="32"/>
        <v>231.55337918756251</v>
      </c>
      <c r="EV52" s="16">
        <f t="shared" si="32"/>
        <v>235.44251863128125</v>
      </c>
      <c r="EW52" s="16">
        <f t="shared" si="32"/>
        <v>239.33165807500001</v>
      </c>
    </row>
    <row r="53" spans="1:153" x14ac:dyDescent="0.25">
      <c r="A53" s="1" t="s">
        <v>66</v>
      </c>
      <c r="B53" s="1" t="s">
        <v>3</v>
      </c>
      <c r="C53" s="16">
        <f t="shared" si="27"/>
        <v>32.935198040429469</v>
      </c>
      <c r="D53" s="16">
        <f t="shared" si="27"/>
        <v>32.935198040429469</v>
      </c>
      <c r="E53" s="16">
        <f t="shared" si="27"/>
        <v>32.935198040429469</v>
      </c>
      <c r="F53" s="16">
        <f t="shared" si="27"/>
        <v>32.935198040429469</v>
      </c>
      <c r="G53" s="16">
        <f t="shared" si="27"/>
        <v>32.935198040429469</v>
      </c>
      <c r="H53" s="16">
        <f t="shared" si="27"/>
        <v>32.935198040429469</v>
      </c>
      <c r="I53" s="16">
        <f t="shared" si="27"/>
        <v>32.935198040429469</v>
      </c>
      <c r="J53" s="16">
        <f t="shared" si="27"/>
        <v>32.935198040429469</v>
      </c>
      <c r="K53" s="16">
        <f t="shared" si="27"/>
        <v>32.935198040429469</v>
      </c>
      <c r="L53" s="16">
        <f t="shared" si="27"/>
        <v>32.935198040429469</v>
      </c>
      <c r="M53" s="16">
        <f t="shared" si="27"/>
        <v>32.935198040429469</v>
      </c>
      <c r="N53" s="16">
        <f t="shared" si="27"/>
        <v>32.935198040429469</v>
      </c>
      <c r="O53" s="16">
        <f t="shared" si="27"/>
        <v>32.935198040429469</v>
      </c>
      <c r="P53" s="16">
        <f t="shared" si="27"/>
        <v>32.935198040429469</v>
      </c>
      <c r="Q53" s="16">
        <f t="shared" si="27"/>
        <v>32.935198040429469</v>
      </c>
      <c r="R53" s="16">
        <f t="shared" si="27"/>
        <v>32.935198040429469</v>
      </c>
      <c r="S53" s="16">
        <f t="shared" si="27"/>
        <v>32.935198040429469</v>
      </c>
      <c r="T53" s="16">
        <f t="shared" si="27"/>
        <v>32.935198040429469</v>
      </c>
      <c r="U53" s="16">
        <f t="shared" si="27"/>
        <v>32.935198040429469</v>
      </c>
      <c r="V53" s="16">
        <f t="shared" si="27"/>
        <v>32.935198040429469</v>
      </c>
      <c r="W53" s="16">
        <f t="shared" si="27"/>
        <v>32.935198040429469</v>
      </c>
      <c r="X53" s="16">
        <f t="shared" si="27"/>
        <v>32.935198040429469</v>
      </c>
      <c r="Y53" s="16">
        <f t="shared" si="27"/>
        <v>32.935198040429469</v>
      </c>
      <c r="Z53" s="16">
        <f t="shared" si="27"/>
        <v>32.935198040429469</v>
      </c>
      <c r="AA53" s="16">
        <f t="shared" si="27"/>
        <v>32.935198040429469</v>
      </c>
      <c r="AB53" s="16">
        <f t="shared" si="27"/>
        <v>32.935198040429469</v>
      </c>
      <c r="AC53" s="16">
        <f t="shared" si="27"/>
        <v>32.935198040429469</v>
      </c>
      <c r="AD53" s="16">
        <f t="shared" si="27"/>
        <v>32.935198040429469</v>
      </c>
      <c r="AE53" s="16">
        <f t="shared" si="27"/>
        <v>32.935198040429469</v>
      </c>
      <c r="AF53" s="16">
        <f t="shared" si="27"/>
        <v>32.935198040429469</v>
      </c>
      <c r="AG53" s="16">
        <f t="shared" si="27"/>
        <v>32.935198040429469</v>
      </c>
      <c r="AH53" s="16">
        <f t="shared" si="27"/>
        <v>32.935198040429469</v>
      </c>
      <c r="AI53" s="16">
        <f t="shared" si="27"/>
        <v>32.935198040429469</v>
      </c>
      <c r="AJ53" s="16">
        <f t="shared" si="27"/>
        <v>32.935198040429469</v>
      </c>
      <c r="AK53" s="16">
        <f t="shared" si="27"/>
        <v>32.935198040429469</v>
      </c>
      <c r="AL53" s="16">
        <f t="shared" si="27"/>
        <v>32.935198040429469</v>
      </c>
      <c r="AM53" s="16">
        <f t="shared" si="27"/>
        <v>32.935198040429469</v>
      </c>
      <c r="AN53" s="16">
        <f t="shared" si="27"/>
        <v>32.935198040429469</v>
      </c>
      <c r="AO53" s="16">
        <f t="shared" si="27"/>
        <v>32.935198040429469</v>
      </c>
      <c r="AP53" s="16">
        <f t="shared" si="27"/>
        <v>32.935198040429469</v>
      </c>
      <c r="AQ53" s="16">
        <f t="shared" si="27"/>
        <v>32.935198040429469</v>
      </c>
      <c r="AR53" s="16">
        <f t="shared" si="27"/>
        <v>32.935198040429469</v>
      </c>
      <c r="AS53" s="16">
        <f t="shared" si="27"/>
        <v>32.935198040429469</v>
      </c>
      <c r="AT53" s="16">
        <f t="shared" si="27"/>
        <v>32.935198040429469</v>
      </c>
      <c r="AU53" s="16">
        <f t="shared" si="27"/>
        <v>32.935198040429469</v>
      </c>
      <c r="AV53" s="16">
        <f t="shared" si="27"/>
        <v>32.935198040429469</v>
      </c>
      <c r="AW53" s="16">
        <f t="shared" si="27"/>
        <v>32.935198040429469</v>
      </c>
      <c r="AX53" s="16">
        <f t="shared" si="27"/>
        <v>32.935198040429469</v>
      </c>
      <c r="AY53" s="16">
        <f t="shared" si="27"/>
        <v>32.935198040429469</v>
      </c>
      <c r="AZ53" s="16">
        <f t="shared" si="27"/>
        <v>32.935198040429469</v>
      </c>
      <c r="BA53" s="16">
        <f t="shared" si="27"/>
        <v>32.935198040429469</v>
      </c>
      <c r="BB53" s="16">
        <f t="shared" si="28"/>
        <v>33.286506819527439</v>
      </c>
      <c r="BC53" s="16">
        <f t="shared" si="28"/>
        <v>33.637815598625281</v>
      </c>
      <c r="BD53" s="16">
        <f t="shared" si="28"/>
        <v>33.98912437772325</v>
      </c>
      <c r="BE53" s="16">
        <f t="shared" si="28"/>
        <v>34.340433156821092</v>
      </c>
      <c r="BF53" s="16">
        <f t="shared" si="28"/>
        <v>34.691741935919062</v>
      </c>
      <c r="BG53" s="16">
        <f t="shared" si="28"/>
        <v>35.043050715016953</v>
      </c>
      <c r="BH53" s="16">
        <f t="shared" si="28"/>
        <v>35.394359494114873</v>
      </c>
      <c r="BI53" s="16">
        <f t="shared" si="28"/>
        <v>35.745668273212843</v>
      </c>
      <c r="BJ53" s="16">
        <f t="shared" si="28"/>
        <v>36.096977052310692</v>
      </c>
      <c r="BK53" s="16">
        <f t="shared" si="28"/>
        <v>36.448285831408661</v>
      </c>
      <c r="BL53" s="16">
        <f t="shared" si="28"/>
        <v>36.799594610506503</v>
      </c>
      <c r="BM53" s="16">
        <f t="shared" si="28"/>
        <v>37.150903389604473</v>
      </c>
      <c r="BN53" s="16">
        <f t="shared" si="28"/>
        <v>37.502212168702314</v>
      </c>
      <c r="BO53" s="16">
        <f t="shared" si="28"/>
        <v>37.853520947800284</v>
      </c>
      <c r="BP53" s="16">
        <f t="shared" si="28"/>
        <v>38.204829726898254</v>
      </c>
      <c r="BQ53" s="16">
        <f t="shared" si="28"/>
        <v>38.556138505996103</v>
      </c>
      <c r="BR53" s="16">
        <f t="shared" si="28"/>
        <v>38.907447285094072</v>
      </c>
      <c r="BS53" s="16">
        <f t="shared" si="28"/>
        <v>39.258756064191914</v>
      </c>
      <c r="BT53" s="16">
        <f t="shared" si="28"/>
        <v>39.610064843289884</v>
      </c>
      <c r="BU53" s="16">
        <f t="shared" si="28"/>
        <v>39.961373622387725</v>
      </c>
      <c r="BV53" s="16">
        <f t="shared" si="28"/>
        <v>40.312682401485695</v>
      </c>
      <c r="BW53" s="16">
        <f t="shared" si="28"/>
        <v>40.663991180583544</v>
      </c>
      <c r="BX53" s="16">
        <f t="shared" si="28"/>
        <v>41.015299959681514</v>
      </c>
      <c r="BY53" s="16">
        <f t="shared" si="28"/>
        <v>41.366608738779483</v>
      </c>
      <c r="BZ53" s="16">
        <f t="shared" si="28"/>
        <v>41.498349530941134</v>
      </c>
      <c r="CA53" s="16">
        <f t="shared" si="28"/>
        <v>44.133165374176286</v>
      </c>
      <c r="CB53" s="16">
        <f t="shared" si="28"/>
        <v>46.548413230474246</v>
      </c>
      <c r="CC53" s="16">
        <f t="shared" si="28"/>
        <v>48.963661086772206</v>
      </c>
      <c r="CD53" s="16">
        <f t="shared" si="28"/>
        <v>51.378908943070165</v>
      </c>
      <c r="CE53" s="16">
        <f t="shared" si="28"/>
        <v>53.794156799368132</v>
      </c>
      <c r="CF53" s="16">
        <f t="shared" si="28"/>
        <v>56.209404655667086</v>
      </c>
      <c r="CG53" s="16">
        <f t="shared" si="28"/>
        <v>58.624652511965053</v>
      </c>
      <c r="CH53" s="16">
        <f t="shared" si="28"/>
        <v>61.039900368263012</v>
      </c>
      <c r="CI53" s="16">
        <f t="shared" si="28"/>
        <v>63.455148224560972</v>
      </c>
      <c r="CJ53" s="16">
        <f t="shared" si="28"/>
        <v>65.870396080858939</v>
      </c>
      <c r="CK53" s="16">
        <f t="shared" si="28"/>
        <v>70.261755819582859</v>
      </c>
      <c r="CL53" s="16">
        <f t="shared" si="28"/>
        <v>74.653115558306794</v>
      </c>
      <c r="CM53" s="16">
        <f t="shared" si="28"/>
        <v>79.044475297030715</v>
      </c>
      <c r="CN53" s="16">
        <f t="shared" si="28"/>
        <v>83.43583503575465</v>
      </c>
      <c r="CO53" s="16">
        <f t="shared" si="28"/>
        <v>87.827194774478571</v>
      </c>
      <c r="CP53" s="16">
        <f t="shared" si="28"/>
        <v>91.120714578521529</v>
      </c>
      <c r="CQ53" s="16">
        <f t="shared" si="28"/>
        <v>94.414234382564473</v>
      </c>
      <c r="CR53" s="16">
        <f t="shared" si="28"/>
        <v>97.707754186607417</v>
      </c>
      <c r="CS53" s="16">
        <f t="shared" si="28"/>
        <v>101.00127399065036</v>
      </c>
      <c r="CT53" s="16">
        <f t="shared" si="28"/>
        <v>104.29479379469331</v>
      </c>
      <c r="CU53" s="16">
        <f t="shared" si="28"/>
        <v>105.70630228214071</v>
      </c>
      <c r="CV53" s="16">
        <f t="shared" si="28"/>
        <v>107.11781076958762</v>
      </c>
      <c r="CW53" s="16">
        <f t="shared" si="28"/>
        <v>108.52931925703453</v>
      </c>
      <c r="CX53" s="16">
        <f t="shared" si="28"/>
        <v>109.94082774448144</v>
      </c>
      <c r="CY53" s="16">
        <f t="shared" si="28"/>
        <v>111.35233623192833</v>
      </c>
      <c r="CZ53" s="16">
        <f t="shared" si="28"/>
        <v>112.76384471937524</v>
      </c>
      <c r="DA53" s="16">
        <f t="shared" si="28"/>
        <v>114.17535320682215</v>
      </c>
      <c r="DB53" s="16">
        <f t="shared" si="28"/>
        <v>116.9199530435246</v>
      </c>
      <c r="DC53" s="16">
        <f t="shared" si="28"/>
        <v>119.66455288022706</v>
      </c>
      <c r="DD53" s="16">
        <f t="shared" si="28"/>
        <v>122.40915271692951</v>
      </c>
      <c r="DE53" s="16">
        <f t="shared" si="28"/>
        <v>125.15375255363197</v>
      </c>
      <c r="DF53" s="16">
        <f t="shared" si="28"/>
        <v>127.89835239033442</v>
      </c>
      <c r="DG53" s="16">
        <f t="shared" si="28"/>
        <v>130.64295222703689</v>
      </c>
      <c r="DH53" s="16">
        <f t="shared" si="28"/>
        <v>133.38755206373935</v>
      </c>
      <c r="DI53" s="16">
        <f t="shared" si="28"/>
        <v>136.13215190044178</v>
      </c>
      <c r="DJ53" s="16">
        <f t="shared" si="28"/>
        <v>138.87675173714425</v>
      </c>
      <c r="DK53" s="16">
        <f t="shared" si="28"/>
        <v>141.62135157384671</v>
      </c>
      <c r="DL53" s="16">
        <f t="shared" si="28"/>
        <v>144.36595141054917</v>
      </c>
      <c r="DM53" s="16">
        <f t="shared" ref="DM53:EB54" si="33">DM5/$DS46</f>
        <v>147.11055124725161</v>
      </c>
      <c r="DN53" s="16">
        <f t="shared" si="33"/>
        <v>149.85515108395407</v>
      </c>
      <c r="DO53" s="16">
        <f t="shared" si="33"/>
        <v>152.59975092065653</v>
      </c>
      <c r="DP53" s="16">
        <f t="shared" si="33"/>
        <v>155.344350757359</v>
      </c>
      <c r="DQ53" s="16">
        <f t="shared" si="33"/>
        <v>158.08895059406143</v>
      </c>
      <c r="DR53" s="16">
        <f t="shared" si="33"/>
        <v>163.44092027563121</v>
      </c>
      <c r="DS53" s="16">
        <f t="shared" si="33"/>
        <v>168.79288995720103</v>
      </c>
      <c r="DT53" s="16">
        <f t="shared" si="33"/>
        <v>174.14485963877081</v>
      </c>
      <c r="DU53" s="16">
        <f t="shared" si="33"/>
        <v>179.49682932034059</v>
      </c>
      <c r="DV53" s="16">
        <f t="shared" si="33"/>
        <v>184.84879900191038</v>
      </c>
      <c r="DW53" s="16">
        <f t="shared" si="33"/>
        <v>190.20076868348016</v>
      </c>
      <c r="DX53" s="16">
        <f t="shared" si="33"/>
        <v>195.55273836504995</v>
      </c>
      <c r="DY53" s="16">
        <f t="shared" si="33"/>
        <v>200.90470804661973</v>
      </c>
      <c r="DZ53" s="16">
        <f t="shared" si="33"/>
        <v>206.25667772818954</v>
      </c>
      <c r="EA53" s="16">
        <f t="shared" si="33"/>
        <v>211.60864740975933</v>
      </c>
      <c r="EB53" s="16">
        <f t="shared" si="33"/>
        <v>216.96061709132911</v>
      </c>
      <c r="EC53" s="16">
        <f t="shared" ref="EC53:EW53" si="34">EC5/$DS46</f>
        <v>222.3125867728989</v>
      </c>
      <c r="ED53" s="16">
        <f t="shared" si="34"/>
        <v>227.66455645446868</v>
      </c>
      <c r="EE53" s="16">
        <f t="shared" si="34"/>
        <v>233.01652613603846</v>
      </c>
      <c r="EF53" s="16">
        <f t="shared" si="34"/>
        <v>238.36849581760828</v>
      </c>
      <c r="EG53" s="16">
        <f t="shared" si="34"/>
        <v>243.72046549917806</v>
      </c>
      <c r="EH53" s="16">
        <f t="shared" si="34"/>
        <v>249.07243518074785</v>
      </c>
      <c r="EI53" s="16">
        <f t="shared" si="34"/>
        <v>254.42440486231763</v>
      </c>
      <c r="EJ53" s="16">
        <f t="shared" si="34"/>
        <v>259.77637454388741</v>
      </c>
      <c r="EK53" s="16">
        <f t="shared" si="34"/>
        <v>265.12834422545723</v>
      </c>
      <c r="EL53" s="16">
        <f t="shared" si="34"/>
        <v>270.48031390702698</v>
      </c>
      <c r="EM53" s="16">
        <f t="shared" si="34"/>
        <v>275.83228358859679</v>
      </c>
      <c r="EN53" s="16">
        <f t="shared" si="34"/>
        <v>281.18425327016655</v>
      </c>
      <c r="EO53" s="16">
        <f t="shared" si="34"/>
        <v>286.53622295173636</v>
      </c>
      <c r="EP53" s="16">
        <f t="shared" si="34"/>
        <v>291.88819263330612</v>
      </c>
      <c r="EQ53" s="16">
        <f t="shared" si="34"/>
        <v>297.24016231487593</v>
      </c>
      <c r="ER53" s="16">
        <f t="shared" si="34"/>
        <v>302.59213199644574</v>
      </c>
      <c r="ES53" s="16">
        <f t="shared" si="34"/>
        <v>307.9441016780155</v>
      </c>
      <c r="ET53" s="16">
        <f t="shared" si="34"/>
        <v>313.29607135958531</v>
      </c>
      <c r="EU53" s="16">
        <f t="shared" si="34"/>
        <v>318.64804104115507</v>
      </c>
      <c r="EV53" s="16">
        <f t="shared" si="34"/>
        <v>324.00001072272488</v>
      </c>
      <c r="EW53" s="16">
        <f t="shared" si="34"/>
        <v>329.35198040429469</v>
      </c>
    </row>
    <row r="54" spans="1:153" x14ac:dyDescent="0.25">
      <c r="A54" s="1" t="s">
        <v>66</v>
      </c>
      <c r="B54" s="1" t="s">
        <v>4</v>
      </c>
      <c r="C54" s="16">
        <f t="shared" ref="C54:BA54" si="35">C6/$DS47</f>
        <v>29.807167925296728</v>
      </c>
      <c r="D54" s="16">
        <f t="shared" si="35"/>
        <v>29.807167925296728</v>
      </c>
      <c r="E54" s="16">
        <f t="shared" si="35"/>
        <v>29.807167925296728</v>
      </c>
      <c r="F54" s="16">
        <f t="shared" si="35"/>
        <v>29.807167925296728</v>
      </c>
      <c r="G54" s="16">
        <f t="shared" si="35"/>
        <v>29.807167925296728</v>
      </c>
      <c r="H54" s="16">
        <f t="shared" si="35"/>
        <v>29.807167925296728</v>
      </c>
      <c r="I54" s="16">
        <f t="shared" si="35"/>
        <v>29.807167925296728</v>
      </c>
      <c r="J54" s="16">
        <f t="shared" si="35"/>
        <v>29.807167925296728</v>
      </c>
      <c r="K54" s="16">
        <f t="shared" si="35"/>
        <v>29.807167925296728</v>
      </c>
      <c r="L54" s="16">
        <f t="shared" si="35"/>
        <v>29.807167925296728</v>
      </c>
      <c r="M54" s="16">
        <f t="shared" si="35"/>
        <v>29.807167925296728</v>
      </c>
      <c r="N54" s="16">
        <f t="shared" si="35"/>
        <v>29.807167925296728</v>
      </c>
      <c r="O54" s="16">
        <f t="shared" si="35"/>
        <v>29.807167925296728</v>
      </c>
      <c r="P54" s="16">
        <f t="shared" si="35"/>
        <v>29.807167925296728</v>
      </c>
      <c r="Q54" s="16">
        <f t="shared" si="35"/>
        <v>29.807167925296728</v>
      </c>
      <c r="R54" s="16">
        <f t="shared" si="35"/>
        <v>29.807167925296728</v>
      </c>
      <c r="S54" s="16">
        <f t="shared" si="35"/>
        <v>29.807167925296728</v>
      </c>
      <c r="T54" s="16">
        <f t="shared" si="35"/>
        <v>29.807167925296728</v>
      </c>
      <c r="U54" s="16">
        <f t="shared" si="35"/>
        <v>29.807167925296728</v>
      </c>
      <c r="V54" s="16">
        <f t="shared" si="35"/>
        <v>29.807167925296728</v>
      </c>
      <c r="W54" s="16">
        <f t="shared" si="35"/>
        <v>29.807167925296728</v>
      </c>
      <c r="X54" s="16">
        <f t="shared" si="35"/>
        <v>29.807167925296728</v>
      </c>
      <c r="Y54" s="16">
        <f t="shared" si="35"/>
        <v>29.807167925296728</v>
      </c>
      <c r="Z54" s="16">
        <f t="shared" si="35"/>
        <v>29.807167925296728</v>
      </c>
      <c r="AA54" s="16">
        <f t="shared" si="35"/>
        <v>29.807167925296728</v>
      </c>
      <c r="AB54" s="16">
        <f t="shared" si="35"/>
        <v>29.807167925296728</v>
      </c>
      <c r="AC54" s="16">
        <f t="shared" si="35"/>
        <v>29.807167925296728</v>
      </c>
      <c r="AD54" s="16">
        <f t="shared" si="35"/>
        <v>29.807167925296728</v>
      </c>
      <c r="AE54" s="16">
        <f t="shared" si="35"/>
        <v>29.807167925296728</v>
      </c>
      <c r="AF54" s="16">
        <f t="shared" si="35"/>
        <v>29.807167925296728</v>
      </c>
      <c r="AG54" s="16">
        <f t="shared" si="35"/>
        <v>29.807167925296728</v>
      </c>
      <c r="AH54" s="16">
        <f t="shared" si="35"/>
        <v>29.807167925296728</v>
      </c>
      <c r="AI54" s="16">
        <f t="shared" si="35"/>
        <v>29.807167925296728</v>
      </c>
      <c r="AJ54" s="16">
        <f t="shared" si="35"/>
        <v>29.807167925296728</v>
      </c>
      <c r="AK54" s="16">
        <f t="shared" si="35"/>
        <v>29.807167925296728</v>
      </c>
      <c r="AL54" s="16">
        <f t="shared" si="35"/>
        <v>29.807167925296728</v>
      </c>
      <c r="AM54" s="16">
        <f t="shared" si="35"/>
        <v>29.807167925296728</v>
      </c>
      <c r="AN54" s="16">
        <f t="shared" si="35"/>
        <v>29.807167925296728</v>
      </c>
      <c r="AO54" s="16">
        <f t="shared" si="35"/>
        <v>29.807167925296728</v>
      </c>
      <c r="AP54" s="16">
        <f t="shared" si="35"/>
        <v>29.807167925296728</v>
      </c>
      <c r="AQ54" s="16">
        <f t="shared" si="35"/>
        <v>29.807167925296728</v>
      </c>
      <c r="AR54" s="16">
        <f t="shared" si="35"/>
        <v>29.807167925296728</v>
      </c>
      <c r="AS54" s="16">
        <f t="shared" si="35"/>
        <v>29.807167925296728</v>
      </c>
      <c r="AT54" s="16">
        <f t="shared" si="35"/>
        <v>29.807167925296728</v>
      </c>
      <c r="AU54" s="16">
        <f t="shared" si="35"/>
        <v>29.807167925296728</v>
      </c>
      <c r="AV54" s="16">
        <f t="shared" si="35"/>
        <v>29.807167925296728</v>
      </c>
      <c r="AW54" s="16">
        <f t="shared" si="35"/>
        <v>29.807167925296728</v>
      </c>
      <c r="AX54" s="16">
        <f t="shared" si="35"/>
        <v>29.807167925296728</v>
      </c>
      <c r="AY54" s="16">
        <f t="shared" si="35"/>
        <v>29.807167925296728</v>
      </c>
      <c r="AZ54" s="16">
        <f t="shared" si="35"/>
        <v>29.807167925296728</v>
      </c>
      <c r="BA54" s="16">
        <f t="shared" si="35"/>
        <v>29.807167925296728</v>
      </c>
      <c r="BB54" s="16">
        <f t="shared" ref="BB54:DM54" si="36">BB6/$DS47</f>
        <v>30.164853940400359</v>
      </c>
      <c r="BC54" s="16">
        <f t="shared" si="36"/>
        <v>30.522539955503877</v>
      </c>
      <c r="BD54" s="16">
        <f t="shared" si="36"/>
        <v>30.880225970607452</v>
      </c>
      <c r="BE54" s="16">
        <f t="shared" si="36"/>
        <v>31.237911985710969</v>
      </c>
      <c r="BF54" s="16">
        <f t="shared" si="36"/>
        <v>31.59559800081454</v>
      </c>
      <c r="BG54" s="16">
        <f t="shared" si="36"/>
        <v>31.953284015918136</v>
      </c>
      <c r="BH54" s="16">
        <f t="shared" si="36"/>
        <v>32.310970031021689</v>
      </c>
      <c r="BI54" s="16">
        <f t="shared" si="36"/>
        <v>32.668656046125264</v>
      </c>
      <c r="BJ54" s="16">
        <f t="shared" si="36"/>
        <v>33.026342061228782</v>
      </c>
      <c r="BK54" s="16">
        <f t="shared" si="36"/>
        <v>33.384028076332356</v>
      </c>
      <c r="BL54" s="16">
        <f t="shared" si="36"/>
        <v>33.741714091435931</v>
      </c>
      <c r="BM54" s="16">
        <f t="shared" si="36"/>
        <v>34.099400106539505</v>
      </c>
      <c r="BN54" s="16">
        <f t="shared" si="36"/>
        <v>34.457086121643023</v>
      </c>
      <c r="BO54" s="16">
        <f t="shared" si="36"/>
        <v>34.814772136746598</v>
      </c>
      <c r="BP54" s="16">
        <f t="shared" si="36"/>
        <v>35.172458151850172</v>
      </c>
      <c r="BQ54" s="16">
        <f t="shared" si="36"/>
        <v>35.530144166953747</v>
      </c>
      <c r="BR54" s="16">
        <f t="shared" si="36"/>
        <v>35.887830182057321</v>
      </c>
      <c r="BS54" s="16">
        <f t="shared" si="36"/>
        <v>36.245516197160839</v>
      </c>
      <c r="BT54" s="16">
        <f t="shared" si="36"/>
        <v>36.603202212264414</v>
      </c>
      <c r="BU54" s="16">
        <f t="shared" si="36"/>
        <v>36.960888227367931</v>
      </c>
      <c r="BV54" s="16">
        <f t="shared" si="36"/>
        <v>37.318574242471563</v>
      </c>
      <c r="BW54" s="16">
        <f t="shared" si="36"/>
        <v>37.67626025757508</v>
      </c>
      <c r="BX54" s="16">
        <f t="shared" si="36"/>
        <v>38.033946272678655</v>
      </c>
      <c r="BY54" s="16">
        <f t="shared" si="36"/>
        <v>38.39163228778223</v>
      </c>
      <c r="BZ54" s="16">
        <f t="shared" si="36"/>
        <v>38.649961076468095</v>
      </c>
      <c r="CA54" s="16">
        <f t="shared" si="36"/>
        <v>39.444818887809383</v>
      </c>
      <c r="CB54" s="16">
        <f t="shared" si="36"/>
        <v>40.140319472732962</v>
      </c>
      <c r="CC54" s="16">
        <f t="shared" si="36"/>
        <v>40.835820057656541</v>
      </c>
      <c r="CD54" s="16">
        <f t="shared" si="36"/>
        <v>41.53132064258012</v>
      </c>
      <c r="CE54" s="16">
        <f t="shared" si="36"/>
        <v>42.226821227503699</v>
      </c>
      <c r="CF54" s="16">
        <f t="shared" si="36"/>
        <v>42.922321812427334</v>
      </c>
      <c r="CG54" s="16">
        <f t="shared" si="36"/>
        <v>43.617822397350913</v>
      </c>
      <c r="CH54" s="16">
        <f t="shared" si="36"/>
        <v>44.313322982274492</v>
      </c>
      <c r="CI54" s="16">
        <f t="shared" si="36"/>
        <v>45.008823567198071</v>
      </c>
      <c r="CJ54" s="16">
        <f t="shared" si="36"/>
        <v>45.70432415212165</v>
      </c>
      <c r="CK54" s="16">
        <f t="shared" si="36"/>
        <v>47.393397001221842</v>
      </c>
      <c r="CL54" s="16">
        <f t="shared" si="36"/>
        <v>49.082469850321978</v>
      </c>
      <c r="CM54" s="16">
        <f t="shared" si="36"/>
        <v>50.771542699422113</v>
      </c>
      <c r="CN54" s="16">
        <f t="shared" si="36"/>
        <v>52.460615548522249</v>
      </c>
      <c r="CO54" s="16">
        <f t="shared" si="36"/>
        <v>54.24904562404005</v>
      </c>
      <c r="CP54" s="16">
        <f t="shared" si="36"/>
        <v>56.660114318441195</v>
      </c>
      <c r="CQ54" s="16">
        <f t="shared" si="36"/>
        <v>59.071183012843136</v>
      </c>
      <c r="CR54" s="16">
        <f t="shared" si="36"/>
        <v>61.482251707245069</v>
      </c>
      <c r="CS54" s="16">
        <f t="shared" si="36"/>
        <v>63.89332040164701</v>
      </c>
      <c r="CT54" s="16">
        <f t="shared" si="36"/>
        <v>66.304389096048936</v>
      </c>
      <c r="CU54" s="16">
        <f t="shared" si="36"/>
        <v>69.625759236296517</v>
      </c>
      <c r="CV54" s="16">
        <f t="shared" si="36"/>
        <v>72.947129376544083</v>
      </c>
      <c r="CW54" s="16">
        <f t="shared" si="36"/>
        <v>76.268499516790868</v>
      </c>
      <c r="CX54" s="16">
        <f t="shared" si="36"/>
        <v>79.589869657038449</v>
      </c>
      <c r="CY54" s="16">
        <f t="shared" si="36"/>
        <v>82.911239797286029</v>
      </c>
      <c r="CZ54" s="16">
        <f t="shared" si="36"/>
        <v>86.232609937532814</v>
      </c>
      <c r="DA54" s="16">
        <f t="shared" si="36"/>
        <v>89.55398007778038</v>
      </c>
      <c r="DB54" s="16">
        <f t="shared" si="36"/>
        <v>95.581651813784845</v>
      </c>
      <c r="DC54" s="16">
        <f t="shared" si="36"/>
        <v>101.60932354978929</v>
      </c>
      <c r="DD54" s="16">
        <f t="shared" si="36"/>
        <v>107.63699528579374</v>
      </c>
      <c r="DE54" s="16">
        <f t="shared" si="36"/>
        <v>109.48220091926426</v>
      </c>
      <c r="DF54" s="16">
        <f t="shared" si="36"/>
        <v>111.32740655273479</v>
      </c>
      <c r="DG54" s="16">
        <f t="shared" si="36"/>
        <v>113.17261218620609</v>
      </c>
      <c r="DH54" s="16">
        <f t="shared" si="36"/>
        <v>115.01781781967662</v>
      </c>
      <c r="DI54" s="16">
        <f t="shared" si="36"/>
        <v>116.86302345314715</v>
      </c>
      <c r="DJ54" s="16">
        <f t="shared" si="36"/>
        <v>118.70822908661768</v>
      </c>
      <c r="DK54" s="16">
        <f t="shared" si="36"/>
        <v>120.553434720089</v>
      </c>
      <c r="DL54" s="16">
        <f t="shared" si="36"/>
        <v>122.70617462580486</v>
      </c>
      <c r="DM54" s="16">
        <f t="shared" si="36"/>
        <v>124.85891453152074</v>
      </c>
      <c r="DN54" s="16">
        <f t="shared" si="33"/>
        <v>127.01165443723661</v>
      </c>
      <c r="DO54" s="16">
        <f t="shared" si="33"/>
        <v>129.16439434295248</v>
      </c>
      <c r="DP54" s="16">
        <f t="shared" si="33"/>
        <v>136.94737707900097</v>
      </c>
      <c r="DQ54" s="16">
        <f t="shared" si="33"/>
        <v>143.73678755087474</v>
      </c>
      <c r="DR54" s="16">
        <f t="shared" si="33"/>
        <v>147.00729625378924</v>
      </c>
      <c r="DS54" s="16">
        <f t="shared" si="33"/>
        <v>150.27780495670376</v>
      </c>
      <c r="DT54" s="16">
        <f t="shared" si="33"/>
        <v>153.54831365961829</v>
      </c>
      <c r="DU54" s="16">
        <f t="shared" si="33"/>
        <v>156.81882236253281</v>
      </c>
      <c r="DV54" s="16">
        <f t="shared" si="33"/>
        <v>160.08933106544734</v>
      </c>
      <c r="DW54" s="16">
        <f t="shared" si="33"/>
        <v>163.35983976836184</v>
      </c>
      <c r="DX54" s="16">
        <f t="shared" si="33"/>
        <v>166.63034847127636</v>
      </c>
      <c r="DY54" s="16">
        <f t="shared" si="33"/>
        <v>169.90085717419089</v>
      </c>
      <c r="DZ54" s="16">
        <f t="shared" si="33"/>
        <v>173.17136587710542</v>
      </c>
      <c r="EA54" s="16">
        <f t="shared" si="33"/>
        <v>176.44187458001994</v>
      </c>
      <c r="EB54" s="16">
        <f t="shared" si="33"/>
        <v>179.71238328293447</v>
      </c>
      <c r="EC54" s="16">
        <f t="shared" ref="EC54:EW54" si="37">EC6/$DS47</f>
        <v>182.98289198584897</v>
      </c>
      <c r="ED54" s="16">
        <f t="shared" si="37"/>
        <v>186.25340068876349</v>
      </c>
      <c r="EE54" s="16">
        <f t="shared" si="37"/>
        <v>189.52390939167802</v>
      </c>
      <c r="EF54" s="16">
        <f t="shared" si="37"/>
        <v>192.79441809459254</v>
      </c>
      <c r="EG54" s="16">
        <f t="shared" si="37"/>
        <v>196.06492679750707</v>
      </c>
      <c r="EH54" s="16">
        <f t="shared" si="37"/>
        <v>199.33543550042157</v>
      </c>
      <c r="EI54" s="16">
        <f t="shared" si="37"/>
        <v>202.60594420333609</v>
      </c>
      <c r="EJ54" s="16">
        <f t="shared" si="37"/>
        <v>205.87645290625062</v>
      </c>
      <c r="EK54" s="16">
        <f t="shared" si="37"/>
        <v>209.14696160916515</v>
      </c>
      <c r="EL54" s="16">
        <f t="shared" si="37"/>
        <v>212.41747031207967</v>
      </c>
      <c r="EM54" s="16">
        <f t="shared" si="37"/>
        <v>215.68797901499417</v>
      </c>
      <c r="EN54" s="16">
        <f t="shared" si="37"/>
        <v>218.9584877179087</v>
      </c>
      <c r="EO54" s="16">
        <f t="shared" si="37"/>
        <v>222.22899642082322</v>
      </c>
      <c r="EP54" s="16">
        <f t="shared" si="37"/>
        <v>225.49950512373775</v>
      </c>
      <c r="EQ54" s="16">
        <f t="shared" si="37"/>
        <v>228.77001382665227</v>
      </c>
      <c r="ER54" s="16">
        <f t="shared" si="37"/>
        <v>232.0405225295668</v>
      </c>
      <c r="ES54" s="16">
        <f t="shared" si="37"/>
        <v>235.3110312324813</v>
      </c>
      <c r="ET54" s="16">
        <f t="shared" si="37"/>
        <v>238.58153993539582</v>
      </c>
      <c r="EU54" s="16">
        <f t="shared" si="37"/>
        <v>241.85204863831035</v>
      </c>
      <c r="EV54" s="16">
        <f t="shared" si="37"/>
        <v>245.12255734122488</v>
      </c>
      <c r="EW54" s="16">
        <f t="shared" si="37"/>
        <v>248.3930660441394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09448-F9FA-4CF9-9951-6CA35C201C1B}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Q6"/>
  <sheetViews>
    <sheetView topLeftCell="CX1" workbookViewId="0">
      <selection activeCell="DT5" sqref="DT5"/>
    </sheetView>
  </sheetViews>
  <sheetFormatPr defaultRowHeight="15" x14ac:dyDescent="0.25"/>
  <cols>
    <col min="2" max="2" width="21.140625" style="1" bestFit="1" customWidth="1"/>
    <col min="3" max="52" width="21.140625" style="1" customWidth="1"/>
    <col min="53" max="53" width="8.5703125" customWidth="1"/>
    <col min="54" max="54" width="9.7109375" customWidth="1"/>
    <col min="56" max="56" width="13.42578125" customWidth="1"/>
    <col min="57" max="57" width="16.28515625" bestFit="1" customWidth="1"/>
  </cols>
  <sheetData>
    <row r="1" spans="1:121" s="1" customFormat="1" x14ac:dyDescent="0.25">
      <c r="C1" s="1">
        <v>1900</v>
      </c>
      <c r="D1" s="1">
        <v>1901</v>
      </c>
      <c r="E1" s="1">
        <v>1902</v>
      </c>
      <c r="F1" s="1">
        <v>1903</v>
      </c>
      <c r="G1" s="1">
        <v>1904</v>
      </c>
      <c r="H1" s="1">
        <v>1905</v>
      </c>
      <c r="I1" s="1">
        <v>1906</v>
      </c>
      <c r="J1" s="1">
        <v>1907</v>
      </c>
      <c r="K1" s="1">
        <v>1908</v>
      </c>
      <c r="L1" s="1">
        <v>1909</v>
      </c>
      <c r="M1" s="1">
        <v>1910</v>
      </c>
      <c r="N1" s="1">
        <v>1911</v>
      </c>
      <c r="O1" s="1">
        <v>1912</v>
      </c>
      <c r="P1" s="1">
        <v>1913</v>
      </c>
      <c r="Q1" s="1">
        <v>1914</v>
      </c>
      <c r="R1" s="1">
        <v>1915</v>
      </c>
      <c r="S1" s="1">
        <v>1916</v>
      </c>
      <c r="T1" s="1">
        <v>1917</v>
      </c>
      <c r="U1" s="1">
        <v>1918</v>
      </c>
      <c r="V1" s="1">
        <v>1919</v>
      </c>
      <c r="W1" s="1">
        <v>1920</v>
      </c>
      <c r="X1" s="1">
        <v>1921</v>
      </c>
      <c r="Y1" s="1">
        <v>1922</v>
      </c>
      <c r="Z1" s="1">
        <v>1923</v>
      </c>
      <c r="AA1" s="1">
        <v>1924</v>
      </c>
      <c r="AB1" s="1">
        <v>1925</v>
      </c>
      <c r="AC1" s="1">
        <v>1926</v>
      </c>
      <c r="AD1" s="1">
        <v>1927</v>
      </c>
      <c r="AE1" s="1">
        <v>1928</v>
      </c>
      <c r="AF1" s="1">
        <v>1929</v>
      </c>
      <c r="AG1" s="1">
        <v>1930</v>
      </c>
      <c r="AH1" s="1">
        <v>1931</v>
      </c>
      <c r="AI1" s="1">
        <v>1932</v>
      </c>
      <c r="AJ1" s="1">
        <v>1933</v>
      </c>
      <c r="AK1" s="1">
        <v>1934</v>
      </c>
      <c r="AL1" s="1">
        <v>1935</v>
      </c>
      <c r="AM1" s="1">
        <v>1936</v>
      </c>
      <c r="AN1" s="1">
        <v>1937</v>
      </c>
      <c r="AO1" s="1">
        <v>1938</v>
      </c>
      <c r="AP1" s="1">
        <v>1939</v>
      </c>
      <c r="AQ1" s="1">
        <v>1940</v>
      </c>
      <c r="AR1" s="1">
        <v>1941</v>
      </c>
      <c r="AS1" s="1">
        <v>1942</v>
      </c>
      <c r="AT1" s="1">
        <v>1943</v>
      </c>
      <c r="AU1" s="1">
        <v>1944</v>
      </c>
      <c r="AV1" s="1">
        <v>1945</v>
      </c>
      <c r="AW1" s="1">
        <v>1946</v>
      </c>
      <c r="AX1" s="1">
        <v>1947</v>
      </c>
      <c r="AY1" s="1">
        <v>1948</v>
      </c>
      <c r="AZ1" s="1">
        <v>1949</v>
      </c>
      <c r="BA1" s="1">
        <v>1950</v>
      </c>
      <c r="BB1" s="1">
        <v>1951</v>
      </c>
      <c r="BC1" s="1">
        <v>1952</v>
      </c>
      <c r="BD1" s="1">
        <v>1953</v>
      </c>
      <c r="BE1" s="1">
        <v>1954</v>
      </c>
      <c r="BF1" s="1">
        <v>1955</v>
      </c>
      <c r="BG1" s="1">
        <v>1956</v>
      </c>
      <c r="BH1" s="1">
        <v>1957</v>
      </c>
      <c r="BI1" s="1">
        <v>1958</v>
      </c>
      <c r="BJ1" s="1">
        <v>1959</v>
      </c>
      <c r="BK1" s="1">
        <v>1960</v>
      </c>
      <c r="BL1" s="1">
        <v>1961</v>
      </c>
      <c r="BM1" s="1">
        <v>1962</v>
      </c>
      <c r="BN1" s="1">
        <v>1963</v>
      </c>
      <c r="BO1" s="1">
        <v>1964</v>
      </c>
      <c r="BP1" s="1">
        <v>1965</v>
      </c>
      <c r="BQ1" s="1">
        <v>1966</v>
      </c>
      <c r="BR1" s="1">
        <v>1967</v>
      </c>
      <c r="BS1" s="1">
        <v>1968</v>
      </c>
      <c r="BT1" s="1">
        <v>1969</v>
      </c>
      <c r="BU1" s="1">
        <v>1970</v>
      </c>
      <c r="BV1" s="1">
        <v>1971</v>
      </c>
      <c r="BW1" s="1">
        <v>1972</v>
      </c>
      <c r="BX1" s="1">
        <v>1973</v>
      </c>
      <c r="BY1" s="1">
        <v>1974</v>
      </c>
      <c r="BZ1" s="1">
        <v>1975</v>
      </c>
      <c r="CA1" s="1">
        <v>1976</v>
      </c>
      <c r="CB1" s="1">
        <v>1977</v>
      </c>
      <c r="CC1" s="1">
        <v>1978</v>
      </c>
      <c r="CD1" s="1">
        <v>1979</v>
      </c>
      <c r="CE1" s="1">
        <v>1980</v>
      </c>
      <c r="CF1" s="1">
        <v>1981</v>
      </c>
      <c r="CG1" s="1">
        <v>1982</v>
      </c>
      <c r="CH1" s="1">
        <v>1983</v>
      </c>
      <c r="CI1" s="1">
        <v>1984</v>
      </c>
      <c r="CJ1" s="1">
        <v>1985</v>
      </c>
      <c r="CK1" s="1">
        <v>1986</v>
      </c>
      <c r="CL1" s="1">
        <v>1987</v>
      </c>
      <c r="CM1" s="1">
        <v>1988</v>
      </c>
      <c r="CN1" s="1">
        <v>1989</v>
      </c>
      <c r="CO1" s="1">
        <v>1990</v>
      </c>
      <c r="CP1" s="1">
        <v>1991</v>
      </c>
      <c r="CQ1" s="1">
        <v>1992</v>
      </c>
      <c r="CR1" s="1">
        <v>1993</v>
      </c>
      <c r="CS1" s="1">
        <v>1994</v>
      </c>
      <c r="CT1" s="1">
        <v>1995</v>
      </c>
      <c r="CU1" s="1">
        <v>1996</v>
      </c>
      <c r="CV1" s="1">
        <v>1997</v>
      </c>
      <c r="CW1" s="1">
        <v>1998</v>
      </c>
      <c r="CX1" s="1">
        <v>1999</v>
      </c>
      <c r="CY1" s="1">
        <v>2000</v>
      </c>
      <c r="CZ1" s="1">
        <v>2001</v>
      </c>
      <c r="DA1" s="1">
        <v>2002</v>
      </c>
      <c r="DB1" s="1">
        <v>2003</v>
      </c>
      <c r="DC1" s="1">
        <v>2004</v>
      </c>
      <c r="DD1" s="1">
        <v>2005</v>
      </c>
      <c r="DE1" s="1">
        <v>2006</v>
      </c>
      <c r="DF1" s="1">
        <v>2007</v>
      </c>
      <c r="DG1" s="1">
        <v>2008</v>
      </c>
      <c r="DH1" s="1">
        <v>2009</v>
      </c>
      <c r="DI1" s="1">
        <v>2010</v>
      </c>
      <c r="DJ1" s="1">
        <v>2011</v>
      </c>
      <c r="DK1" s="1">
        <v>2012</v>
      </c>
      <c r="DL1" s="1">
        <v>2013</v>
      </c>
      <c r="DM1" s="1">
        <v>2014</v>
      </c>
      <c r="DN1" s="1">
        <v>2015</v>
      </c>
      <c r="DO1" s="1">
        <v>2016</v>
      </c>
      <c r="DP1" s="1">
        <v>2017</v>
      </c>
      <c r="DQ1" s="1">
        <v>2018</v>
      </c>
    </row>
    <row r="2" spans="1:121" x14ac:dyDescent="0.25">
      <c r="A2" s="1" t="s">
        <v>66</v>
      </c>
      <c r="B2" s="1" t="s">
        <v>0</v>
      </c>
      <c r="BA2" s="3">
        <f>Al_Content!B2*Inflow!AY1</f>
        <v>64584814.672383234</v>
      </c>
      <c r="BB2" s="3">
        <f>Al_Content!C2*Inflow!AZ1</f>
        <v>106913446.67349541</v>
      </c>
      <c r="BC2" s="3">
        <f>Al_Content!D2*Inflow!BA1</f>
        <v>113710379.43393146</v>
      </c>
      <c r="BD2" s="3">
        <f>Al_Content!E2*Inflow!BB1</f>
        <v>120431234.24555099</v>
      </c>
      <c r="BE2" s="3">
        <f>Al_Content!F2*Inflow!BC1</f>
        <v>127037157.43429364</v>
      </c>
      <c r="BF2" s="3">
        <f>Al_Content!G2*Inflow!BD1</f>
        <v>133500437.28111747</v>
      </c>
      <c r="BG2" s="3">
        <f>Al_Content!H2*Inflow!BE1</f>
        <v>139808909.26977786</v>
      </c>
      <c r="BH2" s="3">
        <f>Al_Content!I2*Inflow!BF1</f>
        <v>145970047.10718352</v>
      </c>
      <c r="BI2" s="3">
        <f>Al_Content!J2*Inflow!BG1</f>
        <v>152013881.75953746</v>
      </c>
      <c r="BJ2" s="3">
        <f>Al_Content!K2*Inflow!BH1</f>
        <v>157993376.43449134</v>
      </c>
      <c r="BK2" s="3">
        <f>Al_Content!L2*Inflow!BI1</f>
        <v>163980765.72320199</v>
      </c>
      <c r="BL2" s="3">
        <f>Al_Content!M2*Inflow!BJ1</f>
        <v>170062389.23458207</v>
      </c>
      <c r="BM2" s="3">
        <f>Al_Content!N2*Inflow!BK1</f>
        <v>176329574.9122521</v>
      </c>
      <c r="BN2" s="3">
        <f>Al_Content!O2*Inflow!BL1</f>
        <v>182869985.64529318</v>
      </c>
      <c r="BO2" s="3">
        <f>Al_Content!P2*Inflow!BM1</f>
        <v>189758498.83207226</v>
      </c>
      <c r="BP2" s="3">
        <f>Al_Content!Q2*Inflow!BN1</f>
        <v>197053242.37810344</v>
      </c>
      <c r="BQ2" s="3">
        <f>Al_Content!R2*Inflow!BO1</f>
        <v>204591895.67890331</v>
      </c>
      <c r="BR2" s="3">
        <f>Al_Content!S2*Inflow!BP1</f>
        <v>212498396.28238374</v>
      </c>
      <c r="BS2" s="3">
        <f>Al_Content!T2*Inflow!BQ1</f>
        <v>221108810.76237115</v>
      </c>
      <c r="BT2" s="3">
        <f>Al_Content!U2*Inflow!BR1</f>
        <v>230564148.72895122</v>
      </c>
      <c r="BU2" s="3">
        <f>Al_Content!V2*Inflow!BS1</f>
        <v>240623994.73436841</v>
      </c>
      <c r="BV2" s="3">
        <f>Al_Content!W2*Inflow!BT1</f>
        <v>250820035.59274429</v>
      </c>
      <c r="BW2" s="3">
        <f>Al_Content!X2*Inflow!BU1</f>
        <v>260792873.40098047</v>
      </c>
      <c r="BX2" s="3">
        <f>Al_Content!Y2*Inflow!BV1</f>
        <v>270547898.14323282</v>
      </c>
      <c r="BY2" s="3">
        <f>Al_Content!Z2*Inflow!BW1</f>
        <v>279965377.34194118</v>
      </c>
      <c r="BZ2" s="3">
        <f>Al_Content!AA2*Inflow!BX1</f>
        <v>287550577.52063483</v>
      </c>
      <c r="CA2" s="3">
        <f>Al_Content!AB2*Inflow!BY1</f>
        <v>319209991.88525456</v>
      </c>
      <c r="CB2" s="3">
        <f>Al_Content!AC2*Inflow!BZ1</f>
        <v>351801379.13064915</v>
      </c>
      <c r="CC2" s="3">
        <f>Al_Content!AD2*Inflow!CA1</f>
        <v>385197949.1475004</v>
      </c>
      <c r="CD2" s="3">
        <f>Al_Content!AE2*Inflow!CB1</f>
        <v>419394069.43636608</v>
      </c>
      <c r="CE2" s="3">
        <f>Al_Content!AF2*Inflow!CC1</f>
        <v>454502974.20267522</v>
      </c>
      <c r="CF2" s="3">
        <f>Al_Content!AG2*Inflow!CD1</f>
        <v>477584380.32063407</v>
      </c>
      <c r="CG2" s="3">
        <f>Al_Content!AH2*Inflow!CE1</f>
        <v>501453582.80535454</v>
      </c>
      <c r="CH2" s="3">
        <f>Al_Content!AI2*Inflow!CF1</f>
        <v>526199749.52080119</v>
      </c>
      <c r="CI2" s="3">
        <f>Al_Content!AJ2*Inflow!CG1</f>
        <v>551924378.29400265</v>
      </c>
      <c r="CJ2" s="3">
        <f>Al_Content!AK2*Inflow!CH1</f>
        <v>578634047.14009261</v>
      </c>
      <c r="CK2" s="3">
        <f>Al_Content!AL2*Inflow!CI1</f>
        <v>612368436.783957</v>
      </c>
      <c r="CL2" s="3">
        <f>Al_Content!AM2*Inflow!CJ1</f>
        <v>647239009.261711</v>
      </c>
      <c r="CM2" s="3">
        <f>Al_Content!AN2*Inflow!CK1</f>
        <v>682909076.00285637</v>
      </c>
      <c r="CN2" s="3">
        <f>Al_Content!AO2*Inflow!CL1</f>
        <v>719150789.41759205</v>
      </c>
      <c r="CO2" s="3">
        <f>Al_Content!AP2*Inflow!CM1</f>
        <v>756084876.54768193</v>
      </c>
      <c r="CP2" s="3">
        <f>Al_Content!AQ2*Inflow!CN1</f>
        <v>812655546.69672906</v>
      </c>
      <c r="CQ2" s="3">
        <f>Al_Content!AR2*Inflow!CO1</f>
        <v>870960541.73811543</v>
      </c>
      <c r="CR2" s="3">
        <f>Al_Content!AS2*Inflow!CP1</f>
        <v>933106100.73645377</v>
      </c>
      <c r="CS2" s="3">
        <f>Al_Content!AT2*Inflow!CQ1</f>
        <v>1000433474.9259399</v>
      </c>
      <c r="CT2" s="3">
        <f>Al_Content!AU2*Inflow!CR1</f>
        <v>1072034648.7648149</v>
      </c>
      <c r="CU2" s="3">
        <f>Al_Content!AV2*Inflow!CS1</f>
        <v>1146667390.3363035</v>
      </c>
      <c r="CV2" s="3">
        <f>Al_Content!AW2*Inflow!CT1</f>
        <v>1221632339.1384146</v>
      </c>
      <c r="CW2" s="3">
        <f>Al_Content!AX2*Inflow!CU1</f>
        <v>1292270706.7976482</v>
      </c>
      <c r="CX2" s="3">
        <f>Al_Content!AY2*Inflow!CV1</f>
        <v>1355103399.3384771</v>
      </c>
      <c r="CY2" s="3">
        <f>Al_Content!AZ2*Inflow!CW1</f>
        <v>1412008740.2300892</v>
      </c>
      <c r="CZ2" s="3">
        <f>Al_Content!BA2*Inflow!CX1</f>
        <v>1468139536.4226863</v>
      </c>
      <c r="DA2" s="3">
        <f>Al_Content!BB2*Inflow!CY1</f>
        <v>1527356182.9595025</v>
      </c>
      <c r="DB2" s="3">
        <f>Al_Content!BC2*Inflow!CZ1</f>
        <v>1594121734.5169313</v>
      </c>
      <c r="DC2" s="3">
        <f>Al_Content!BD2*Inflow!DA1</f>
        <v>1672851346.1738157</v>
      </c>
      <c r="DD2" s="3">
        <f>Al_Content!BE2*Inflow!DB1</f>
        <v>1761461056.5500877</v>
      </c>
      <c r="DE2" s="3">
        <f>Al_Content!BF2*Inflow!DC1</f>
        <v>1838761828.3244445</v>
      </c>
      <c r="DF2" s="3">
        <f>Al_Content!BG2*Inflow!DD1</f>
        <v>1914560028.0307593</v>
      </c>
      <c r="DG2" s="3">
        <f>Al_Content!BH2*Inflow!DE1</f>
        <v>1986692948.6509643</v>
      </c>
      <c r="DH2" s="3">
        <f>Al_Content!BI2*Inflow!DF1</f>
        <v>2051746877.9950819</v>
      </c>
      <c r="DI2" s="3">
        <f>Al_Content!BJ2*Inflow!DG1</f>
        <v>2111148841.6526895</v>
      </c>
      <c r="DJ2" s="3">
        <f>Al_Content!BK2*Inflow!DH1</f>
        <v>2197938296.5834112</v>
      </c>
      <c r="DK2" s="3">
        <f>Al_Content!BL2*Inflow!DI1</f>
        <v>2286867427.3006163</v>
      </c>
      <c r="DL2" s="3">
        <f>Al_Content!BM2*Inflow!DJ1</f>
        <v>2376850313.3193274</v>
      </c>
      <c r="DM2" s="3">
        <f>Al_Content!BN2*Inflow!DK1</f>
        <v>2468921444.1150284</v>
      </c>
      <c r="DN2" s="3">
        <f>Al_Content!BO2*Inflow!DL1</f>
        <v>2562751906.8593993</v>
      </c>
      <c r="DO2" s="3">
        <f>Al_Content!BP2*Inflow!DM1</f>
        <v>2656671086.67307</v>
      </c>
      <c r="DP2" s="3">
        <f>Al_Content!BQ2*Inflow!DN1</f>
        <v>2750426504.4771781</v>
      </c>
      <c r="DQ2" s="3">
        <f>Al_Content!BR2*Inflow!DO1</f>
        <v>2845859148.0033793</v>
      </c>
    </row>
    <row r="3" spans="1:121" x14ac:dyDescent="0.25">
      <c r="A3" s="1" t="s">
        <v>66</v>
      </c>
      <c r="B3" s="1" t="s">
        <v>1</v>
      </c>
      <c r="BA3" s="3">
        <f>Al_Content!B3*Inflow!AY2</f>
        <v>59369704.673170201</v>
      </c>
      <c r="BB3" s="3">
        <f>Al_Content!C3*Inflow!AZ2</f>
        <v>87045346.373615727</v>
      </c>
      <c r="BC3" s="3">
        <f>Al_Content!D3*Inflow!BA2</f>
        <v>91420801.149264082</v>
      </c>
      <c r="BD3" s="3">
        <f>Al_Content!E3*Inflow!BB2</f>
        <v>95856398.902292237</v>
      </c>
      <c r="BE3" s="3">
        <f>Al_Content!F3*Inflow!BC2</f>
        <v>100401423.70825964</v>
      </c>
      <c r="BF3" s="3">
        <f>Al_Content!G3*Inflow!BD2</f>
        <v>105124927.07741307</v>
      </c>
      <c r="BG3" s="3">
        <f>Al_Content!H3*Inflow!BE2</f>
        <v>110123429.87135929</v>
      </c>
      <c r="BH3" s="3">
        <f>Al_Content!I3*Inflow!BF2</f>
        <v>115514432.63026595</v>
      </c>
      <c r="BI3" s="3">
        <f>Al_Content!J3*Inflow!BG2</f>
        <v>121430105.14774695</v>
      </c>
      <c r="BJ3" s="3">
        <f>Al_Content!K3*Inflow!BH2</f>
        <v>128000995.01887481</v>
      </c>
      <c r="BK3" s="3">
        <f>Al_Content!L3*Inflow!BI2</f>
        <v>135302212.74566749</v>
      </c>
      <c r="BL3" s="3">
        <f>Al_Content!M3*Inflow!BJ2</f>
        <v>143320442.97144794</v>
      </c>
      <c r="BM3" s="3">
        <f>Al_Content!N3*Inflow!BK2</f>
        <v>151932552.51721567</v>
      </c>
      <c r="BN3" s="3">
        <f>Al_Content!O3*Inflow!BL2</f>
        <v>160917651.0302273</v>
      </c>
      <c r="BO3" s="3">
        <f>Al_Content!P3*Inflow!BM2</f>
        <v>170066810.38872218</v>
      </c>
      <c r="BP3" s="3">
        <f>Al_Content!Q3*Inflow!BN2</f>
        <v>179399284.81428033</v>
      </c>
      <c r="BQ3" s="3">
        <f>Al_Content!R3*Inflow!BO2</f>
        <v>189025503.85892504</v>
      </c>
      <c r="BR3" s="3">
        <f>Al_Content!S3*Inflow!BP2</f>
        <v>199126783.88185507</v>
      </c>
      <c r="BS3" s="3">
        <f>Al_Content!T3*Inflow!BQ2</f>
        <v>209750236.4319486</v>
      </c>
      <c r="BT3" s="3">
        <f>Al_Content!U3*Inflow!BR2</f>
        <v>221013199.07033408</v>
      </c>
      <c r="BU3" s="3">
        <f>Al_Content!V3*Inflow!BS2</f>
        <v>232825903.6657097</v>
      </c>
      <c r="BV3" s="3">
        <f>Al_Content!W3*Inflow!BT2</f>
        <v>244980888.80431044</v>
      </c>
      <c r="BW3" s="3">
        <f>Al_Content!X3*Inflow!BU2</f>
        <v>257289875.97058418</v>
      </c>
      <c r="BX3" s="3">
        <f>Al_Content!Y3*Inflow!BV2</f>
        <v>269757453.35677588</v>
      </c>
      <c r="BY3" s="3">
        <f>Al_Content!Z3*Inflow!BW2</f>
        <v>282311064.98491234</v>
      </c>
      <c r="BZ3" s="3">
        <f>Al_Content!AA3*Inflow!BX2</f>
        <v>293440216.75390381</v>
      </c>
      <c r="CA3" s="3">
        <f>Al_Content!AB3*Inflow!BY2</f>
        <v>313458882.93064111</v>
      </c>
      <c r="CB3" s="3">
        <f>Al_Content!AC3*Inflow!BZ2</f>
        <v>332672165.72597873</v>
      </c>
      <c r="CC3" s="3">
        <f>Al_Content!AD3*Inflow!CA2</f>
        <v>352480591.17785352</v>
      </c>
      <c r="CD3" s="3">
        <f>Al_Content!AE3*Inflow!CB2</f>
        <v>372836649.51260728</v>
      </c>
      <c r="CE3" s="3">
        <f>Al_Content!AF3*Inflow!CC2</f>
        <v>393797975.0317018</v>
      </c>
      <c r="CF3" s="3">
        <f>Al_Content!AG3*Inflow!CD2</f>
        <v>415287586.90322936</v>
      </c>
      <c r="CG3" s="3">
        <f>Al_Content!AH3*Inflow!CE2</f>
        <v>437564728.20735329</v>
      </c>
      <c r="CH3" s="3">
        <f>Al_Content!AI3*Inflow!CF2</f>
        <v>461085059.69670665</v>
      </c>
      <c r="CI3" s="3">
        <f>Al_Content!AJ3*Inflow!CG2</f>
        <v>486182698.67273474</v>
      </c>
      <c r="CJ3" s="3">
        <f>Al_Content!AK3*Inflow!CH2</f>
        <v>512728203.15500927</v>
      </c>
      <c r="CK3" s="3">
        <f>Al_Content!AL3*Inflow!CI2</f>
        <v>562349048.21394098</v>
      </c>
      <c r="CL3" s="3">
        <f>Al_Content!AM3*Inflow!CJ2</f>
        <v>613935496.0149163</v>
      </c>
      <c r="CM3" s="3">
        <f>Al_Content!AN3*Inflow!CK2</f>
        <v>667409920.70049357</v>
      </c>
      <c r="CN3" s="3">
        <f>Al_Content!AO3*Inflow!CL2</f>
        <v>722456486.58355081</v>
      </c>
      <c r="CO3" s="3">
        <f>Al_Content!AP3*Inflow!CM2</f>
        <v>778982348.99810123</v>
      </c>
      <c r="CP3" s="3">
        <f>Al_Content!AQ3*Inflow!CN2</f>
        <v>835294619.52212107</v>
      </c>
      <c r="CQ3" s="3">
        <f>Al_Content!AR3*Inflow!CO2</f>
        <v>893388458.49670446</v>
      </c>
      <c r="CR3" s="3">
        <f>Al_Content!AS3*Inflow!CP2</f>
        <v>951498941.6287092</v>
      </c>
      <c r="CS3" s="3">
        <f>Al_Content!AT3*Inflow!CQ2</f>
        <v>1008608104.3019054</v>
      </c>
      <c r="CT3" s="3">
        <f>Al_Content!AU3*Inflow!CR2</f>
        <v>1065238705.835505</v>
      </c>
      <c r="CU3" s="3">
        <f>Al_Content!AV3*Inflow!CS2</f>
        <v>1136175833.9923708</v>
      </c>
      <c r="CV3" s="3">
        <f>Al_Content!AW3*Inflow!CT2</f>
        <v>1209760449.3702104</v>
      </c>
      <c r="CW3" s="3">
        <f>Al_Content!AX3*Inflow!CU2</f>
        <v>1290011833.9850652</v>
      </c>
      <c r="CX3" s="3">
        <f>Al_Content!AY3*Inflow!CV2</f>
        <v>1380309395.3276305</v>
      </c>
      <c r="CY3" s="3">
        <f>Al_Content!AZ3*Inflow!CW2</f>
        <v>1479751152.8130434</v>
      </c>
      <c r="CZ3" s="3">
        <f>Al_Content!BA3*Inflow!CX2</f>
        <v>1585423472.7007492</v>
      </c>
      <c r="DA3" s="3">
        <f>Al_Content!BB3*Inflow!CY2</f>
        <v>1692750170.3585055</v>
      </c>
      <c r="DB3" s="3">
        <f>Al_Content!BC3*Inflow!CZ2</f>
        <v>1851673225.9200628</v>
      </c>
      <c r="DC3" s="3">
        <f>Al_Content!BD3*Inflow!DA2</f>
        <v>2008331447.8808994</v>
      </c>
      <c r="DD3" s="3">
        <f>Al_Content!BE3*Inflow!DB2</f>
        <v>2162590729.7815599</v>
      </c>
      <c r="DE3" s="3">
        <f>Al_Content!BF3*Inflow!DC2</f>
        <v>2233094170.0314178</v>
      </c>
      <c r="DF3" s="3">
        <f>Al_Content!BG3*Inflow!DD2</f>
        <v>2304884770.3697701</v>
      </c>
      <c r="DG3" s="3">
        <f>Al_Content!BH3*Inflow!DE2</f>
        <v>2375400024.0766087</v>
      </c>
      <c r="DH3" s="3">
        <f>Al_Content!BI3*Inflow!DF2</f>
        <v>2444899261.2154732</v>
      </c>
      <c r="DI3" s="3">
        <f>Al_Content!BJ3*Inflow!DG2</f>
        <v>2513815912.977252</v>
      </c>
      <c r="DJ3" s="3">
        <f>Al_Content!BK3*Inflow!DH2</f>
        <v>2581228682.5492153</v>
      </c>
      <c r="DK3" s="3">
        <f>Al_Content!BL3*Inflow!DI2</f>
        <v>2648742252.9916897</v>
      </c>
      <c r="DL3" s="3">
        <f>Al_Content!BM3*Inflow!DJ2</f>
        <v>2726489314.6143503</v>
      </c>
      <c r="DM3" s="3">
        <f>Al_Content!BN3*Inflow!DK2</f>
        <v>2809574585.015244</v>
      </c>
      <c r="DN3" s="3">
        <f>Al_Content!BO3*Inflow!DL2</f>
        <v>2896707275.876317</v>
      </c>
      <c r="DO3" s="3">
        <f>Al_Content!BP3*Inflow!DM2</f>
        <v>2986372202.4415021</v>
      </c>
      <c r="DP3" s="3">
        <f>Al_Content!BQ3*Inflow!DN2</f>
        <v>3219134403.144227</v>
      </c>
      <c r="DQ3" s="3">
        <f>Al_Content!BR3*Inflow!DO2</f>
        <v>3450027879.5474391</v>
      </c>
    </row>
    <row r="4" spans="1:121" x14ac:dyDescent="0.25">
      <c r="A4" s="1" t="s">
        <v>66</v>
      </c>
      <c r="B4" s="1" t="s">
        <v>2</v>
      </c>
      <c r="BA4" s="3">
        <f>Al_Content!B4*Inflow!AY3</f>
        <v>41455.793107330079</v>
      </c>
      <c r="BB4" s="3">
        <f>Al_Content!C4*Inflow!AZ3</f>
        <v>121969.5261159442</v>
      </c>
      <c r="BC4" s="3">
        <f>Al_Content!D4*Inflow!BA3</f>
        <v>135402.12018666882</v>
      </c>
      <c r="BD4" s="3">
        <f>Al_Content!E4*Inflow!BB3</f>
        <v>151456.13128027273</v>
      </c>
      <c r="BE4" s="3">
        <f>Al_Content!F4*Inflow!BC3</f>
        <v>170707.03624729079</v>
      </c>
      <c r="BF4" s="3">
        <f>Al_Content!G4*Inflow!BD3</f>
        <v>193810.02410530465</v>
      </c>
      <c r="BG4" s="3">
        <f>Al_Content!H4*Inflow!BE3</f>
        <v>221473.54876566344</v>
      </c>
      <c r="BH4" s="3">
        <f>Al_Content!I4*Inflow!BF3</f>
        <v>254457.16717080347</v>
      </c>
      <c r="BI4" s="3">
        <f>Al_Content!J4*Inflow!BG3</f>
        <v>293574.17328221106</v>
      </c>
      <c r="BJ4" s="3">
        <f>Al_Content!K4*Inflow!BH3</f>
        <v>339712.86225306318</v>
      </c>
      <c r="BK4" s="3">
        <f>Al_Content!L4*Inflow!BI3</f>
        <v>394094.01055074367</v>
      </c>
      <c r="BL4" s="3">
        <f>Al_Content!M4*Inflow!BJ3</f>
        <v>458533.86592085368</v>
      </c>
      <c r="BM4" s="3">
        <f>Al_Content!N4*Inflow!BK3</f>
        <v>535769.50903914298</v>
      </c>
      <c r="BN4" s="3">
        <f>Al_Content!O4*Inflow!BL3</f>
        <v>629692.43465411058</v>
      </c>
      <c r="BO4" s="3">
        <f>Al_Content!P4*Inflow!BM3</f>
        <v>744876.60433494742</v>
      </c>
      <c r="BP4" s="3">
        <f>Al_Content!Q4*Inflow!BN3</f>
        <v>884813.29184967664</v>
      </c>
      <c r="BQ4" s="3">
        <f>Al_Content!R4*Inflow!BO3</f>
        <v>1053421.7487523369</v>
      </c>
      <c r="BR4" s="3">
        <f>Al_Content!S4*Inflow!BP3</f>
        <v>1252188.845864567</v>
      </c>
      <c r="BS4" s="3">
        <f>Al_Content!T4*Inflow!BQ3</f>
        <v>1481389.455175546</v>
      </c>
      <c r="BT4" s="3">
        <f>Al_Content!U4*Inflow!BR3</f>
        <v>1740405.2942530445</v>
      </c>
      <c r="BU4" s="3">
        <f>Al_Content!V4*Inflow!BS3</f>
        <v>2032958.4734228961</v>
      </c>
      <c r="BV4" s="3">
        <f>Al_Content!W4*Inflow!BT3</f>
        <v>2369876.0942332237</v>
      </c>
      <c r="BW4" s="3">
        <f>Al_Content!X4*Inflow!BU3</f>
        <v>2760934.757629938</v>
      </c>
      <c r="BX4" s="3">
        <f>Al_Content!Y4*Inflow!BV3</f>
        <v>3208082.9075425132</v>
      </c>
      <c r="BY4" s="3">
        <f>Al_Content!Z4*Inflow!BW3</f>
        <v>3717815.1605426054</v>
      </c>
      <c r="BZ4" s="3">
        <f>Al_Content!AA4*Inflow!BX3</f>
        <v>4299812.9297829559</v>
      </c>
      <c r="CA4" s="3">
        <f>Al_Content!AB4*Inflow!BY3</f>
        <v>4963866.4580661273</v>
      </c>
      <c r="CB4" s="3">
        <f>Al_Content!AC4*Inflow!BZ3</f>
        <v>5727647.9577407036</v>
      </c>
      <c r="CC4" s="3">
        <f>Al_Content!AD4*Inflow!CA3</f>
        <v>6616727.0865865657</v>
      </c>
      <c r="CD4" s="3">
        <f>Al_Content!AE4*Inflow!CB3</f>
        <v>7661618.6286636638</v>
      </c>
      <c r="CE4" s="3">
        <f>Al_Content!AF4*Inflow!CC3</f>
        <v>8889424.9603849966</v>
      </c>
      <c r="CF4" s="3">
        <f>Al_Content!AG4*Inflow!CD3</f>
        <v>10306221.489279982</v>
      </c>
      <c r="CG4" s="3">
        <f>Al_Content!AH4*Inflow!CE3</f>
        <v>11944816.540919295</v>
      </c>
      <c r="CH4" s="3">
        <f>Al_Content!AI4*Inflow!CF3</f>
        <v>13885238.527150625</v>
      </c>
      <c r="CI4" s="3">
        <f>Al_Content!AJ4*Inflow!CG3</f>
        <v>16206516.80225268</v>
      </c>
      <c r="CJ4" s="3">
        <f>Al_Content!AK4*Inflow!CH3</f>
        <v>18965300.167362332</v>
      </c>
      <c r="CK4" s="3">
        <f>Al_Content!AL4*Inflow!CI3</f>
        <v>22242336.054597035</v>
      </c>
      <c r="CL4" s="3">
        <f>Al_Content!AM4*Inflow!CJ3</f>
        <v>26044723.789882448</v>
      </c>
      <c r="CM4" s="3">
        <f>Al_Content!AN4*Inflow!CK3</f>
        <v>30319873.658354778</v>
      </c>
      <c r="CN4" s="3">
        <f>Al_Content!AO4*Inflow!CL3</f>
        <v>34995946.769942179</v>
      </c>
      <c r="CO4" s="3">
        <f>Al_Content!AP4*Inflow!CM3</f>
        <v>40288536.195272565</v>
      </c>
      <c r="CP4" s="3">
        <f>Al_Content!AQ4*Inflow!CN3</f>
        <v>47638657.435498707</v>
      </c>
      <c r="CQ4" s="3">
        <f>Al_Content!AR4*Inflow!CO3</f>
        <v>56225810.129679032</v>
      </c>
      <c r="CR4" s="3">
        <f>Al_Content!AS4*Inflow!CP3</f>
        <v>66324733.516316399</v>
      </c>
      <c r="CS4" s="3">
        <f>Al_Content!AT4*Inflow!CQ3</f>
        <v>78358935.771637365</v>
      </c>
      <c r="CT4" s="3">
        <f>Al_Content!AU4*Inflow!CR3</f>
        <v>92667009.600166708</v>
      </c>
      <c r="CU4" s="3">
        <f>Al_Content!AV4*Inflow!CS3</f>
        <v>110902732.30251825</v>
      </c>
      <c r="CV4" s="3">
        <f>Al_Content!AW4*Inflow!CT3</f>
        <v>132233116.68126757</v>
      </c>
      <c r="CW4" s="3">
        <f>Al_Content!AX4*Inflow!CU3</f>
        <v>157209770.24608651</v>
      </c>
      <c r="CX4" s="3">
        <f>Al_Content!AY4*Inflow!CV3</f>
        <v>186317012.65782663</v>
      </c>
      <c r="CY4" s="3">
        <f>Al_Content!AZ4*Inflow!CW3</f>
        <v>220170388.90941763</v>
      </c>
      <c r="CZ4" s="3">
        <f>Al_Content!BA4*Inflow!CX3</f>
        <v>259539864.62684655</v>
      </c>
      <c r="DA4" s="3">
        <f>Al_Content!BB4*Inflow!CY3</f>
        <v>305320754.4318319</v>
      </c>
      <c r="DB4" s="3">
        <f>Al_Content!BC4*Inflow!CZ3</f>
        <v>368886600.0131436</v>
      </c>
      <c r="DC4" s="3">
        <f>Al_Content!BD4*Inflow!DA3</f>
        <v>443641002.39797533</v>
      </c>
      <c r="DD4" s="3">
        <f>Al_Content!BE4*Inflow!DB3</f>
        <v>531275288.19217807</v>
      </c>
      <c r="DE4" s="3">
        <f>Al_Content!BF4*Inflow!DC3</f>
        <v>610256655.54396927</v>
      </c>
      <c r="DF4" s="3">
        <f>Al_Content!BG4*Inflow!DD3</f>
        <v>699943353.166412</v>
      </c>
      <c r="DG4" s="3">
        <f>Al_Content!BH4*Inflow!DE3</f>
        <v>801656757.18632662</v>
      </c>
      <c r="DH4" s="3">
        <f>Al_Content!BI4*Inflow!DF3</f>
        <v>916731749.00176334</v>
      </c>
      <c r="DI4" s="3">
        <f>Al_Content!BJ4*Inflow!DG3</f>
        <v>1046491241.8439372</v>
      </c>
      <c r="DJ4" s="3">
        <f>Al_Content!BK4*Inflow!DH3</f>
        <v>1192274128.7457767</v>
      </c>
      <c r="DK4" s="3">
        <f>Al_Content!BL4*Inflow!DI3</f>
        <v>1355272462.81584</v>
      </c>
      <c r="DL4" s="3">
        <f>Al_Content!BM4*Inflow!DJ3</f>
        <v>1540376561.2959409</v>
      </c>
      <c r="DM4" s="3">
        <f>Al_Content!BN4*Inflow!DK3</f>
        <v>1745441192.2642999</v>
      </c>
      <c r="DN4" s="3">
        <f>Al_Content!BO4*Inflow!DL3</f>
        <v>1971328981.0770035</v>
      </c>
      <c r="DO4" s="3">
        <f>Al_Content!BP4*Inflow!DM3</f>
        <v>2219201341.7825427</v>
      </c>
      <c r="DP4" s="3">
        <f>Al_Content!BQ4*Inflow!DN3</f>
        <v>2581967977.9393001</v>
      </c>
      <c r="DQ4" s="3">
        <f>Al_Content!BR4*Inflow!DO3</f>
        <v>2935003874.5974059</v>
      </c>
    </row>
    <row r="5" spans="1:121" x14ac:dyDescent="0.25">
      <c r="A5" s="1" t="s">
        <v>66</v>
      </c>
      <c r="B5" s="1" t="s">
        <v>3</v>
      </c>
      <c r="BA5" s="3">
        <f>Al_Content!B5*Inflow!AY4</f>
        <v>8625866.8977899794</v>
      </c>
      <c r="BB5" s="3">
        <f>Al_Content!C5*Inflow!AZ4</f>
        <v>14478519.081885872</v>
      </c>
      <c r="BC5" s="3">
        <f>Al_Content!D5*Inflow!BA4</f>
        <v>15105064.680681137</v>
      </c>
      <c r="BD5" s="3">
        <f>Al_Content!E5*Inflow!BB4</f>
        <v>15804931.511006994</v>
      </c>
      <c r="BE5" s="3">
        <f>Al_Content!F5*Inflow!BC4</f>
        <v>16586495.95152148</v>
      </c>
      <c r="BF5" s="3">
        <f>Al_Content!G5*Inflow!BD4</f>
        <v>17458937.078688301</v>
      </c>
      <c r="BG5" s="3">
        <f>Al_Content!H5*Inflow!BE4</f>
        <v>18431337.81986735</v>
      </c>
      <c r="BH5" s="3">
        <f>Al_Content!I5*Inflow!BF4</f>
        <v>19512600.706470016</v>
      </c>
      <c r="BI5" s="3">
        <f>Al_Content!J5*Inflow!BG4</f>
        <v>20711550.828272764</v>
      </c>
      <c r="BJ5" s="3">
        <f>Al_Content!K5*Inflow!BH4</f>
        <v>22036734.056927506</v>
      </c>
      <c r="BK5" s="3">
        <f>Al_Content!L5*Inflow!BI4</f>
        <v>23501182.547209669</v>
      </c>
      <c r="BL5" s="3">
        <f>Al_Content!M5*Inflow!BJ4</f>
        <v>25124607.373779032</v>
      </c>
      <c r="BM5" s="3">
        <f>Al_Content!N5*Inflow!BK4</f>
        <v>26934396.863272902</v>
      </c>
      <c r="BN5" s="3">
        <f>Al_Content!O5*Inflow!BL4</f>
        <v>28963985.968866114</v>
      </c>
      <c r="BO5" s="3">
        <f>Al_Content!P5*Inflow!BM4</f>
        <v>31238681.759885754</v>
      </c>
      <c r="BP5" s="3">
        <f>Al_Content!Q5*Inflow!BN4</f>
        <v>33748431.324568078</v>
      </c>
      <c r="BQ5" s="3">
        <f>Al_Content!R5*Inflow!BO4</f>
        <v>36448832.513436534</v>
      </c>
      <c r="BR5" s="3">
        <f>Al_Content!S5*Inflow!BP4</f>
        <v>39310507.011940092</v>
      </c>
      <c r="BS5" s="3">
        <f>Al_Content!T5*Inflow!BQ4</f>
        <v>42346481.372243188</v>
      </c>
      <c r="BT5" s="3">
        <f>Al_Content!U5*Inflow!BR4</f>
        <v>45549426.972072102</v>
      </c>
      <c r="BU5" s="3">
        <f>Al_Content!V5*Inflow!BS4</f>
        <v>48908970.537163652</v>
      </c>
      <c r="BV5" s="3">
        <f>Al_Content!W5*Inflow!BT4</f>
        <v>52484961.811456412</v>
      </c>
      <c r="BW5" s="3">
        <f>Al_Content!X5*Inflow!BU4</f>
        <v>56218087.918208636</v>
      </c>
      <c r="BX5" s="3">
        <f>Al_Content!Y5*Inflow!BV4</f>
        <v>59949212.847212896</v>
      </c>
      <c r="BY5" s="3">
        <f>Al_Content!Z5*Inflow!BW4</f>
        <v>63573620.510689735</v>
      </c>
      <c r="BZ5" s="3">
        <f>Al_Content!AA5*Inflow!BX4</f>
        <v>66778521.297613636</v>
      </c>
      <c r="CA5" s="3">
        <f>Al_Content!AB5*Inflow!BY4</f>
        <v>74184714.759581223</v>
      </c>
      <c r="CB5" s="3">
        <f>Al_Content!AC5*Inflow!BZ4</f>
        <v>81732050.665744722</v>
      </c>
      <c r="CC5" s="3">
        <f>Al_Content!AD5*Inflow!CA4</f>
        <v>89908026.560534701</v>
      </c>
      <c r="CD5" s="3">
        <f>Al_Content!AE5*Inflow!CB4</f>
        <v>98895307.393188536</v>
      </c>
      <c r="CE5" s="3">
        <f>Al_Content!AF5*Inflow!CC4</f>
        <v>108703827.20951273</v>
      </c>
      <c r="CF5" s="3">
        <f>Al_Content!AG5*Inflow!CD4</f>
        <v>119220610.58315592</v>
      </c>
      <c r="CG5" s="3">
        <f>Al_Content!AH5*Inflow!CE4</f>
        <v>130279779.02146092</v>
      </c>
      <c r="CH5" s="3">
        <f>Al_Content!AI5*Inflow!CF4</f>
        <v>141832124.46144173</v>
      </c>
      <c r="CI5" s="3">
        <f>Al_Content!AJ5*Inflow!CG4</f>
        <v>153740322.65867767</v>
      </c>
      <c r="CJ5" s="3">
        <f>Al_Content!AK5*Inflow!CH4</f>
        <v>166002918.05923536</v>
      </c>
      <c r="CK5" s="3">
        <f>Al_Content!AL5*Inflow!CI4</f>
        <v>183837814.57095808</v>
      </c>
      <c r="CL5" s="3">
        <f>Al_Content!AM5*Inflow!CJ4</f>
        <v>202622608.6637128</v>
      </c>
      <c r="CM5" s="3">
        <f>Al_Content!AN5*Inflow!CK4</f>
        <v>222515905.14129758</v>
      </c>
      <c r="CN5" s="3">
        <f>Al_Content!AO5*Inflow!CL4</f>
        <v>243734397.20784563</v>
      </c>
      <c r="CO5" s="3">
        <f>Al_Content!AP5*Inflow!CM4</f>
        <v>266282714.99040782</v>
      </c>
      <c r="CP5" s="3">
        <f>Al_Content!AQ5*Inflow!CN4</f>
        <v>286565605.22285479</v>
      </c>
      <c r="CQ5" s="3">
        <f>Al_Content!AR5*Inflow!CO4</f>
        <v>307555782.47128433</v>
      </c>
      <c r="CR5" s="3">
        <f>Al_Content!AS5*Inflow!CP4</f>
        <v>329155451.27270484</v>
      </c>
      <c r="CS5" s="3">
        <f>Al_Content!AT5*Inflow!CQ4</f>
        <v>351166706.41643202</v>
      </c>
      <c r="CT5" s="3">
        <f>Al_Content!AU5*Inflow!CR4</f>
        <v>373571492.86922294</v>
      </c>
      <c r="CU5" s="3">
        <f>Al_Content!AV5*Inflow!CS4</f>
        <v>389561986.87112224</v>
      </c>
      <c r="CV5" s="3">
        <f>Al_Content!AW5*Inflow!CT4</f>
        <v>405791596.30881304</v>
      </c>
      <c r="CW5" s="3">
        <f>Al_Content!AX5*Inflow!CU4</f>
        <v>422171424.32316506</v>
      </c>
      <c r="CX5" s="3">
        <f>Al_Content!AY5*Inflow!CV4</f>
        <v>438701374.70405746</v>
      </c>
      <c r="CY5" s="3">
        <f>Al_Content!AZ5*Inflow!CW4</f>
        <v>455322405.68286908</v>
      </c>
      <c r="CZ5" s="3">
        <f>Al_Content!BA5*Inflow!CX4</f>
        <v>471978597.40782434</v>
      </c>
      <c r="DA5" s="3">
        <f>Al_Content!BB5*Inflow!CY4</f>
        <v>488568481.90557617</v>
      </c>
      <c r="DB5" s="3">
        <f>Al_Content!BC5*Inflow!CZ4</f>
        <v>510825695.9060958</v>
      </c>
      <c r="DC5" s="3">
        <f>Al_Content!BD5*Inflow!DA4</f>
        <v>533076602.06853247</v>
      </c>
      <c r="DD5" s="3">
        <f>Al_Content!BE5*Inflow!DB4</f>
        <v>555324648.342242</v>
      </c>
      <c r="DE5" s="3">
        <f>Al_Content!BF5*Inflow!DC4</f>
        <v>577429786.2872386</v>
      </c>
      <c r="DF5" s="3">
        <f>Al_Content!BG5*Inflow!DD4</f>
        <v>599581075.31873989</v>
      </c>
      <c r="DG5" s="3">
        <f>Al_Content!BH5*Inflow!DE4</f>
        <v>622173054.26778269</v>
      </c>
      <c r="DH5" s="3">
        <f>Al_Content!BI5*Inflow!DF4</f>
        <v>645456313.87736619</v>
      </c>
      <c r="DI5" s="3">
        <f>Al_Content!BJ5*Inflow!DG4</f>
        <v>669226052.08674812</v>
      </c>
      <c r="DJ5" s="3">
        <f>Al_Content!BK5*Inflow!DH4</f>
        <v>693288601.55609989</v>
      </c>
      <c r="DK5" s="3">
        <f>Al_Content!BL5*Inflow!DI4</f>
        <v>716957922.08975244</v>
      </c>
      <c r="DL5" s="3">
        <f>Al_Content!BM5*Inflow!DJ4</f>
        <v>739509171.40143108</v>
      </c>
      <c r="DM5" s="3">
        <f>Al_Content!BN5*Inflow!DK4</f>
        <v>760328080.77192259</v>
      </c>
      <c r="DN5" s="3">
        <f>Al_Content!BO5*Inflow!DL4</f>
        <v>779618868.46181369</v>
      </c>
      <c r="DO5" s="3">
        <f>Al_Content!BP5*Inflow!DM4</f>
        <v>798029637.25310528</v>
      </c>
      <c r="DP5" s="3">
        <f>Al_Content!BQ5*Inflow!DN4</f>
        <v>816222775.56152344</v>
      </c>
      <c r="DQ5" s="3">
        <f>Al_Content!BR5*Inflow!DO4</f>
        <v>834267218.38610327</v>
      </c>
    </row>
    <row r="6" spans="1:121" x14ac:dyDescent="0.25">
      <c r="A6" s="1" t="s">
        <v>66</v>
      </c>
      <c r="B6" s="1" t="s">
        <v>4</v>
      </c>
      <c r="BA6" s="3">
        <f>Al_Content!B6*Inflow!AY5</f>
        <v>17302811.904229224</v>
      </c>
      <c r="BB6" s="3">
        <f>Al_Content!C6*Inflow!AZ5</f>
        <v>28518504.047586441</v>
      </c>
      <c r="BC6" s="3">
        <f>Al_Content!D6*Inflow!BA5</f>
        <v>30661577.433945347</v>
      </c>
      <c r="BD6" s="3">
        <f>Al_Content!E6*Inflow!BB5</f>
        <v>33036681.5504959</v>
      </c>
      <c r="BE6" s="3">
        <f>Al_Content!F6*Inflow!BC5</f>
        <v>35687655.868085057</v>
      </c>
      <c r="BF6" s="3">
        <f>Al_Content!G6*Inflow!BD5</f>
        <v>38663657.64811293</v>
      </c>
      <c r="BG6" s="3">
        <f>Al_Content!H6*Inflow!BE5</f>
        <v>42017628.742167808</v>
      </c>
      <c r="BH6" s="3">
        <f>Al_Content!I6*Inflow!BF5</f>
        <v>45803743.349624477</v>
      </c>
      <c r="BI6" s="3">
        <f>Al_Content!J6*Inflow!BG5</f>
        <v>50074398.736343183</v>
      </c>
      <c r="BJ6" s="3">
        <f>Al_Content!K6*Inflow!BH5</f>
        <v>54877702.538186304</v>
      </c>
      <c r="BK6" s="3">
        <f>Al_Content!L6*Inflow!BI5</f>
        <v>60253315.24914933</v>
      </c>
      <c r="BL6" s="3">
        <f>Al_Content!M6*Inflow!BJ5</f>
        <v>66231200.976218812</v>
      </c>
      <c r="BM6" s="3">
        <f>Al_Content!N6*Inflow!BK5</f>
        <v>72831861.880268544</v>
      </c>
      <c r="BN6" s="3">
        <f>Al_Content!O6*Inflow!BL5</f>
        <v>80070033.934120417</v>
      </c>
      <c r="BO6" s="3">
        <f>Al_Content!P6*Inflow!BM5</f>
        <v>87964860.979345784</v>
      </c>
      <c r="BP6" s="3">
        <f>Al_Content!Q6*Inflow!BN5</f>
        <v>96558151.522361785</v>
      </c>
      <c r="BQ6" s="3">
        <f>Al_Content!R6*Inflow!BO5</f>
        <v>105909247.42912976</v>
      </c>
      <c r="BR6" s="3">
        <f>Al_Content!S6*Inflow!BP5</f>
        <v>116096255.94089298</v>
      </c>
      <c r="BS6" s="3">
        <f>Al_Content!T6*Inflow!BQ5</f>
        <v>127202181.27439214</v>
      </c>
      <c r="BT6" s="3">
        <f>Al_Content!U6*Inflow!BR5</f>
        <v>139326694.92022046</v>
      </c>
      <c r="BU6" s="3">
        <f>Al_Content!V6*Inflow!BS5</f>
        <v>152565092.66064161</v>
      </c>
      <c r="BV6" s="3">
        <f>Al_Content!W6*Inflow!BT5</f>
        <v>167006838.63130113</v>
      </c>
      <c r="BW6" s="3">
        <f>Al_Content!X6*Inflow!BU5</f>
        <v>182754359.39873949</v>
      </c>
      <c r="BX6" s="3">
        <f>Al_Content!Y6*Inflow!BV5</f>
        <v>199934644.05085251</v>
      </c>
      <c r="BY6" s="3">
        <f>Al_Content!Z6*Inflow!BW5</f>
        <v>218672537.29998147</v>
      </c>
      <c r="BZ6" s="3">
        <f>Al_Content!AA6*Inflow!BX5</f>
        <v>238489452.99615744</v>
      </c>
      <c r="CA6" s="3">
        <f>Al_Content!AB6*Inflow!BY5</f>
        <v>263564150.13037562</v>
      </c>
      <c r="CB6" s="3">
        <f>Al_Content!AC6*Inflow!BZ5</f>
        <v>290361142.92639828</v>
      </c>
      <c r="CC6" s="3">
        <f>Al_Content!AD6*Inflow!CA5</f>
        <v>319826428.16411245</v>
      </c>
      <c r="CD6" s="3">
        <f>Al_Content!AE6*Inflow!CB5</f>
        <v>352267580.19383484</v>
      </c>
      <c r="CE6" s="3">
        <f>Al_Content!AF6*Inflow!CC5</f>
        <v>387881350.02787095</v>
      </c>
      <c r="CF6" s="3">
        <f>Al_Content!AG6*Inflow!CD5</f>
        <v>426825930.36212206</v>
      </c>
      <c r="CG6" s="3">
        <f>Al_Content!AH6*Inflow!CE5</f>
        <v>469189184.22735518</v>
      </c>
      <c r="CH6" s="3">
        <f>Al_Content!AI6*Inflow!CF5</f>
        <v>515101210.99415916</v>
      </c>
      <c r="CI6" s="3">
        <f>Al_Content!AJ6*Inflow!CG5</f>
        <v>564660859.35033894</v>
      </c>
      <c r="CJ6" s="3">
        <f>Al_Content!AK6*Inflow!CH5</f>
        <v>618111632.7655946</v>
      </c>
      <c r="CK6" s="3">
        <f>Al_Content!AL6*Inflow!CI5</f>
        <v>690414395.66138566</v>
      </c>
      <c r="CL6" s="3">
        <f>Al_Content!AM6*Inflow!CJ5</f>
        <v>769572681.9220475</v>
      </c>
      <c r="CM6" s="3">
        <f>Al_Content!AN6*Inflow!CK5</f>
        <v>855704621.54477465</v>
      </c>
      <c r="CN6" s="3">
        <f>Al_Content!AO6*Inflow!CL5</f>
        <v>949082268.73636878</v>
      </c>
      <c r="CO6" s="3">
        <f>Al_Content!AP6*Inflow!CM5</f>
        <v>1052122711.1983155</v>
      </c>
      <c r="CP6" s="3">
        <f>Al_Content!AQ6*Inflow!CN5</f>
        <v>1176744832.7518249</v>
      </c>
      <c r="CQ6" s="3">
        <f>Al_Content!AR6*Inflow!CO5</f>
        <v>1312552592.5953956</v>
      </c>
      <c r="CR6" s="3">
        <f>Al_Content!AS6*Inflow!CP5</f>
        <v>1460276781.0720768</v>
      </c>
      <c r="CS6" s="3">
        <f>Al_Content!AT6*Inflow!CQ5</f>
        <v>1620778451.3883827</v>
      </c>
      <c r="CT6" s="3">
        <f>Al_Content!AU6*Inflow!CR5</f>
        <v>1794791736.8090837</v>
      </c>
      <c r="CU6" s="3">
        <f>Al_Content!AV6*Inflow!CS5</f>
        <v>2009089582.4824662</v>
      </c>
      <c r="CV6" s="3">
        <f>Al_Content!AW6*Inflow!CT5</f>
        <v>2241539673.6376762</v>
      </c>
      <c r="CW6" s="3">
        <f>Al_Content!AX6*Inflow!CU5</f>
        <v>2493505399.7082515</v>
      </c>
      <c r="CX6" s="3">
        <f>Al_Content!AY6*Inflow!CV5</f>
        <v>2766219298.5030112</v>
      </c>
      <c r="CY6" s="3">
        <f>Al_Content!AZ6*Inflow!CW5</f>
        <v>3060762330.7227001</v>
      </c>
      <c r="CZ6" s="3">
        <f>Al_Content!BA6*Inflow!CX5</f>
        <v>3377715406.9995656</v>
      </c>
      <c r="DA6" s="3">
        <f>Al_Content!BB6*Inflow!CY5</f>
        <v>3718212564.5727291</v>
      </c>
      <c r="DB6" s="3">
        <f>Al_Content!BC6*Inflow!CZ5</f>
        <v>4203129516.8990765</v>
      </c>
      <c r="DC6" s="3">
        <f>Al_Content!BD6*Inflow!DA5</f>
        <v>4728876721.4725256</v>
      </c>
      <c r="DD6" s="3">
        <f>Al_Content!BE6*Inflow!DB5</f>
        <v>5297215997.7070608</v>
      </c>
      <c r="DE6" s="3">
        <f>Al_Content!BF6*Inflow!DC5</f>
        <v>5691949885.7898045</v>
      </c>
      <c r="DF6" s="3">
        <f>Al_Content!BG6*Inflow!DD5</f>
        <v>6107412849.8497057</v>
      </c>
      <c r="DG6" s="3">
        <f>Al_Content!BH6*Inflow!DE5</f>
        <v>6543670348.7781553</v>
      </c>
      <c r="DH6" s="3">
        <f>Al_Content!BI6*Inflow!DF5</f>
        <v>7000432078.5947714</v>
      </c>
      <c r="DI6" s="3">
        <f>Al_Content!BJ6*Inflow!DG5</f>
        <v>7477809763.9499187</v>
      </c>
      <c r="DJ6" s="3">
        <f>Al_Content!BK6*Inflow!DH5</f>
        <v>7976607030.3318958</v>
      </c>
      <c r="DK6" s="3">
        <f>Al_Content!BL6*Inflow!DI5</f>
        <v>8496714716.9523144</v>
      </c>
      <c r="DL6" s="3">
        <f>Al_Content!BM6*Inflow!DJ5</f>
        <v>9059489578.5188026</v>
      </c>
      <c r="DM6" s="3">
        <f>Al_Content!BN6*Inflow!DK5</f>
        <v>9643461558.9809227</v>
      </c>
      <c r="DN6" s="3">
        <f>Al_Content!BO6*Inflow!DL5</f>
        <v>10248422495.394575</v>
      </c>
      <c r="DO6" s="3">
        <f>Al_Content!BP6*Inflow!DM5</f>
        <v>10874590633.953035</v>
      </c>
      <c r="DP6" s="3">
        <f>Al_Content!BQ6*Inflow!DN5</f>
        <v>12015927395.201267</v>
      </c>
      <c r="DQ6" s="3">
        <f>Al_Content!BR6*Inflow!DO5</f>
        <v>13127231739.828651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3C8AF-C43C-4543-9555-C352680C8998}">
  <dimension ref="A1:BR95"/>
  <sheetViews>
    <sheetView topLeftCell="AF1" workbookViewId="0">
      <selection activeCell="BR4" sqref="BR4"/>
    </sheetView>
  </sheetViews>
  <sheetFormatPr defaultRowHeight="15" x14ac:dyDescent="0.25"/>
  <cols>
    <col min="5" max="5" width="11.5703125" customWidth="1"/>
    <col min="6" max="6" width="12.42578125" customWidth="1"/>
  </cols>
  <sheetData>
    <row r="1" spans="1:70" x14ac:dyDescent="0.25">
      <c r="A1" s="1"/>
      <c r="B1" s="1">
        <v>1950</v>
      </c>
      <c r="C1" s="1">
        <v>1951</v>
      </c>
      <c r="D1" s="1">
        <v>1952</v>
      </c>
      <c r="E1" s="1">
        <v>1953</v>
      </c>
      <c r="F1" s="1">
        <v>1954</v>
      </c>
      <c r="G1" s="1">
        <v>1955</v>
      </c>
      <c r="H1" s="1">
        <v>1956</v>
      </c>
      <c r="I1" s="1">
        <v>1957</v>
      </c>
      <c r="J1" s="1">
        <v>1958</v>
      </c>
      <c r="K1" s="1">
        <v>1959</v>
      </c>
      <c r="L1" s="1">
        <v>1960</v>
      </c>
      <c r="M1" s="1">
        <v>1961</v>
      </c>
      <c r="N1" s="1">
        <v>1962</v>
      </c>
      <c r="O1" s="1">
        <v>1963</v>
      </c>
      <c r="P1" s="1">
        <v>1964</v>
      </c>
      <c r="Q1" s="1">
        <v>1965</v>
      </c>
      <c r="R1" s="1">
        <v>1966</v>
      </c>
      <c r="S1" s="1">
        <v>1967</v>
      </c>
      <c r="T1" s="1">
        <v>1968</v>
      </c>
      <c r="U1" s="1">
        <v>1969</v>
      </c>
      <c r="V1" s="1">
        <v>1970</v>
      </c>
      <c r="W1" s="1">
        <v>1971</v>
      </c>
      <c r="X1" s="1">
        <v>1972</v>
      </c>
      <c r="Y1" s="1">
        <v>1973</v>
      </c>
      <c r="Z1" s="1">
        <v>1974</v>
      </c>
      <c r="AA1" s="1">
        <v>1975</v>
      </c>
      <c r="AB1" s="1">
        <v>1976</v>
      </c>
      <c r="AC1" s="1">
        <v>1977</v>
      </c>
      <c r="AD1" s="1">
        <v>1978</v>
      </c>
      <c r="AE1" s="1">
        <v>1979</v>
      </c>
      <c r="AF1" s="1">
        <v>1980</v>
      </c>
      <c r="AG1" s="1">
        <v>1981</v>
      </c>
      <c r="AH1" s="1">
        <v>1982</v>
      </c>
      <c r="AI1" s="1">
        <v>1983</v>
      </c>
      <c r="AJ1" s="1">
        <v>1984</v>
      </c>
      <c r="AK1" s="1">
        <v>1985</v>
      </c>
      <c r="AL1" s="1">
        <v>1986</v>
      </c>
      <c r="AM1" s="1">
        <v>1987</v>
      </c>
      <c r="AN1" s="1">
        <v>1988</v>
      </c>
      <c r="AO1" s="1">
        <v>1989</v>
      </c>
      <c r="AP1" s="1">
        <v>1990</v>
      </c>
      <c r="AQ1" s="1">
        <v>1991</v>
      </c>
      <c r="AR1" s="1">
        <v>1992</v>
      </c>
      <c r="AS1" s="1">
        <v>1993</v>
      </c>
      <c r="AT1" s="1">
        <v>1994</v>
      </c>
      <c r="AU1" s="1">
        <v>1995</v>
      </c>
      <c r="AV1" s="1">
        <v>1996</v>
      </c>
      <c r="AW1" s="1">
        <v>1997</v>
      </c>
      <c r="AX1" s="1">
        <v>1998</v>
      </c>
      <c r="AY1" s="1">
        <v>1999</v>
      </c>
      <c r="AZ1" s="1">
        <v>2000</v>
      </c>
      <c r="BA1" s="1">
        <v>2001</v>
      </c>
      <c r="BB1" s="1">
        <v>2002</v>
      </c>
      <c r="BC1" s="1">
        <v>2003</v>
      </c>
      <c r="BD1" s="1">
        <v>2004</v>
      </c>
      <c r="BE1" s="1">
        <v>2005</v>
      </c>
      <c r="BF1" s="1">
        <v>2006</v>
      </c>
      <c r="BG1" s="1">
        <v>2007</v>
      </c>
      <c r="BH1" s="1">
        <v>2008</v>
      </c>
      <c r="BI1" s="1">
        <v>2009</v>
      </c>
      <c r="BJ1" s="1">
        <v>2010</v>
      </c>
      <c r="BK1" s="1">
        <v>2011</v>
      </c>
      <c r="BL1" s="1">
        <v>2012</v>
      </c>
      <c r="BM1" s="1">
        <v>2013</v>
      </c>
      <c r="BN1" s="1">
        <v>2014</v>
      </c>
      <c r="BO1" s="1">
        <v>2015</v>
      </c>
      <c r="BP1" s="1">
        <v>2016</v>
      </c>
      <c r="BQ1" s="1">
        <v>2017</v>
      </c>
      <c r="BR1" s="1">
        <v>2018</v>
      </c>
    </row>
    <row r="2" spans="1:70" x14ac:dyDescent="0.25">
      <c r="A2" s="1" t="s">
        <v>0</v>
      </c>
      <c r="B2" s="2">
        <v>30</v>
      </c>
      <c r="C2" s="2">
        <v>30.32000000000005</v>
      </c>
      <c r="D2" s="2">
        <v>30.639999999999986</v>
      </c>
      <c r="E2" s="2">
        <v>30.960000000000036</v>
      </c>
      <c r="F2" s="2">
        <v>31.279999999999973</v>
      </c>
      <c r="G2" s="2">
        <v>31.600000000000023</v>
      </c>
      <c r="H2" s="2">
        <v>31.92</v>
      </c>
      <c r="I2" s="2">
        <v>32.240000000000009</v>
      </c>
      <c r="J2" s="2">
        <v>32.560000000000059</v>
      </c>
      <c r="K2" s="2">
        <v>32.879999999999995</v>
      </c>
      <c r="L2" s="2">
        <v>33.200000000000045</v>
      </c>
      <c r="M2" s="2">
        <v>33.519999999999982</v>
      </c>
      <c r="N2" s="2">
        <v>33.840000000000032</v>
      </c>
      <c r="O2" s="2">
        <v>34.159999999999968</v>
      </c>
      <c r="P2" s="2">
        <v>34.480000000000018</v>
      </c>
      <c r="Q2" s="2">
        <v>34.800000000000068</v>
      </c>
      <c r="R2" s="2">
        <v>35.120000000000005</v>
      </c>
      <c r="S2" s="2">
        <v>35.440000000000055</v>
      </c>
      <c r="T2" s="2">
        <v>35.759999999999991</v>
      </c>
      <c r="U2" s="2">
        <v>36.080000000000041</v>
      </c>
      <c r="V2" s="2">
        <v>36.399999999999977</v>
      </c>
      <c r="W2" s="2">
        <v>36.720000000000027</v>
      </c>
      <c r="X2" s="2">
        <v>37.039999999999964</v>
      </c>
      <c r="Y2" s="2">
        <v>37.360000000000014</v>
      </c>
      <c r="Z2" s="2">
        <v>37.680000000000064</v>
      </c>
      <c r="AA2" s="2">
        <v>37.800000000000004</v>
      </c>
      <c r="AB2" s="2">
        <v>41.040000000000326</v>
      </c>
      <c r="AC2" s="2">
        <v>44.279999999999838</v>
      </c>
      <c r="AD2" s="2">
        <v>47.520000000000167</v>
      </c>
      <c r="AE2" s="2">
        <v>50.760000000000495</v>
      </c>
      <c r="AF2" s="2">
        <v>54</v>
      </c>
      <c r="AG2" s="2">
        <v>55.709999999999674</v>
      </c>
      <c r="AH2" s="2">
        <v>57.419999999999753</v>
      </c>
      <c r="AI2" s="2">
        <v>59.129999999999839</v>
      </c>
      <c r="AJ2" s="2">
        <v>60.839999999999918</v>
      </c>
      <c r="AK2" s="2">
        <v>62.550000000000004</v>
      </c>
      <c r="AL2" s="2">
        <v>64.890000000000327</v>
      </c>
      <c r="AM2" s="2">
        <v>67.229999999999833</v>
      </c>
      <c r="AN2" s="2">
        <v>69.570000000000164</v>
      </c>
      <c r="AO2" s="2">
        <v>71.910000000000494</v>
      </c>
      <c r="AP2" s="2">
        <v>74.25</v>
      </c>
      <c r="AQ2" s="2">
        <v>78.480000000000658</v>
      </c>
      <c r="AR2" s="2">
        <v>82.709999999999681</v>
      </c>
      <c r="AS2" s="2">
        <v>86.940000000000325</v>
      </c>
      <c r="AT2" s="2">
        <v>91.170000000000982</v>
      </c>
      <c r="AU2" s="2">
        <v>95.4</v>
      </c>
      <c r="AV2" s="2">
        <v>99.539999999998699</v>
      </c>
      <c r="AW2" s="2">
        <v>103.67999999999903</v>
      </c>
      <c r="AX2" s="2">
        <v>107.81999999999935</v>
      </c>
      <c r="AY2" s="2">
        <v>111.95999999999968</v>
      </c>
      <c r="AZ2" s="2">
        <v>116.10000000000001</v>
      </c>
      <c r="BA2" s="2">
        <v>120.41999999999935</v>
      </c>
      <c r="BB2" s="2">
        <v>124.74000000000034</v>
      </c>
      <c r="BC2" s="2">
        <v>129.05999999999969</v>
      </c>
      <c r="BD2" s="2">
        <v>133.37999999999903</v>
      </c>
      <c r="BE2" s="2">
        <v>137.70000000000002</v>
      </c>
      <c r="BF2" s="2">
        <v>140.75999999999968</v>
      </c>
      <c r="BG2" s="2">
        <v>143.82000000000016</v>
      </c>
      <c r="BH2" s="2">
        <v>146.87999999999985</v>
      </c>
      <c r="BI2" s="2">
        <v>149.93999999999951</v>
      </c>
      <c r="BJ2" s="2">
        <v>153</v>
      </c>
      <c r="BK2" s="2">
        <v>158.13000000000065</v>
      </c>
      <c r="BL2" s="2">
        <v>163.25999999999968</v>
      </c>
      <c r="BM2" s="2">
        <v>168.39000000000033</v>
      </c>
      <c r="BN2" s="2">
        <v>173.52000000000098</v>
      </c>
      <c r="BO2" s="2">
        <v>178.65</v>
      </c>
      <c r="BP2" s="2">
        <v>183.78000000000065</v>
      </c>
      <c r="BQ2" s="2">
        <v>188.90999999999968</v>
      </c>
      <c r="BR2" s="2">
        <v>194.04000000000033</v>
      </c>
    </row>
    <row r="3" spans="1:70" x14ac:dyDescent="0.25">
      <c r="A3" s="1" t="s">
        <v>1</v>
      </c>
      <c r="B3">
        <v>30</v>
      </c>
      <c r="C3" s="2">
        <v>30.32000000000005</v>
      </c>
      <c r="D3" s="2">
        <v>30.639999999999986</v>
      </c>
      <c r="E3" s="2">
        <v>30.960000000000036</v>
      </c>
      <c r="F3" s="2">
        <v>31.279999999999973</v>
      </c>
      <c r="G3" s="2">
        <v>31.600000000000023</v>
      </c>
      <c r="H3" s="2">
        <v>31.92</v>
      </c>
      <c r="I3" s="2">
        <v>32.240000000000009</v>
      </c>
      <c r="J3" s="2">
        <v>32.560000000000059</v>
      </c>
      <c r="K3" s="2">
        <v>32.879999999999995</v>
      </c>
      <c r="L3" s="2">
        <v>33.200000000000045</v>
      </c>
      <c r="M3" s="2">
        <v>33.519999999999982</v>
      </c>
      <c r="N3" s="2">
        <v>33.840000000000032</v>
      </c>
      <c r="O3" s="2">
        <v>34.159999999999968</v>
      </c>
      <c r="P3" s="2">
        <v>34.480000000000018</v>
      </c>
      <c r="Q3" s="2">
        <v>34.800000000000068</v>
      </c>
      <c r="R3" s="2">
        <v>35.120000000000005</v>
      </c>
      <c r="S3" s="2">
        <v>35.440000000000055</v>
      </c>
      <c r="T3" s="2">
        <v>35.759999999999991</v>
      </c>
      <c r="U3" s="2">
        <v>36.080000000000041</v>
      </c>
      <c r="V3" s="2">
        <v>36.399999999999977</v>
      </c>
      <c r="W3" s="2">
        <v>36.720000000000027</v>
      </c>
      <c r="X3" s="2">
        <v>37.039999999999964</v>
      </c>
      <c r="Y3" s="2">
        <v>37.360000000000014</v>
      </c>
      <c r="Z3" s="2">
        <v>37.680000000000064</v>
      </c>
      <c r="AA3" s="2">
        <v>37.800000000000004</v>
      </c>
      <c r="AB3" s="2">
        <v>39</v>
      </c>
      <c r="AC3" s="2">
        <v>40</v>
      </c>
      <c r="AD3" s="2">
        <v>41</v>
      </c>
      <c r="AE3" s="2">
        <v>42</v>
      </c>
      <c r="AF3" s="2">
        <v>43</v>
      </c>
      <c r="AG3" s="2">
        <v>44</v>
      </c>
      <c r="AH3" s="2">
        <v>45</v>
      </c>
      <c r="AI3" s="2">
        <v>46</v>
      </c>
      <c r="AJ3" s="2">
        <v>47</v>
      </c>
      <c r="AK3">
        <v>48</v>
      </c>
      <c r="AL3" s="2">
        <v>51</v>
      </c>
      <c r="AM3" s="2">
        <v>54</v>
      </c>
      <c r="AN3" s="2">
        <v>57</v>
      </c>
      <c r="AO3" s="2">
        <v>60</v>
      </c>
      <c r="AP3">
        <v>63</v>
      </c>
      <c r="AQ3" s="2">
        <v>65.799999999999272</v>
      </c>
      <c r="AR3" s="2">
        <v>68.599999999999454</v>
      </c>
      <c r="AS3" s="2">
        <v>71.399999999999636</v>
      </c>
      <c r="AT3" s="2">
        <v>74.199999999999818</v>
      </c>
      <c r="AU3">
        <v>77</v>
      </c>
      <c r="AV3" s="2">
        <v>80.857142857143117</v>
      </c>
      <c r="AW3" s="2">
        <v>84.714285714286234</v>
      </c>
      <c r="AX3" s="2">
        <v>88.571428571428442</v>
      </c>
      <c r="AY3" s="2">
        <v>92.428571428571558</v>
      </c>
      <c r="AZ3" s="2">
        <v>96.285714285714675</v>
      </c>
      <c r="BA3" s="2">
        <v>100.14285714285688</v>
      </c>
      <c r="BB3" s="2">
        <v>104</v>
      </c>
      <c r="BC3" s="2">
        <v>111</v>
      </c>
      <c r="BD3" s="2">
        <v>118</v>
      </c>
      <c r="BE3" s="2">
        <v>125</v>
      </c>
      <c r="BF3" s="2">
        <v>127.14285714285688</v>
      </c>
      <c r="BG3" s="2">
        <v>129.28571428571377</v>
      </c>
      <c r="BH3" s="2">
        <v>131.42857142857156</v>
      </c>
      <c r="BI3" s="2">
        <v>133.57142857142844</v>
      </c>
      <c r="BJ3" s="2">
        <v>135.71428571428532</v>
      </c>
      <c r="BK3" s="2">
        <v>137.85714285714221</v>
      </c>
      <c r="BL3" s="2">
        <v>140</v>
      </c>
      <c r="BM3" s="2">
        <v>142.5</v>
      </c>
      <c r="BN3" s="2">
        <v>145</v>
      </c>
      <c r="BO3" s="2">
        <v>147.5</v>
      </c>
      <c r="BP3" s="2">
        <v>150</v>
      </c>
      <c r="BQ3" s="2">
        <v>159.66666666666424</v>
      </c>
      <c r="BR3" s="2">
        <v>169.33333333333212</v>
      </c>
    </row>
    <row r="4" spans="1:70" x14ac:dyDescent="0.25">
      <c r="A4" s="1" t="s">
        <v>2</v>
      </c>
      <c r="B4">
        <v>30</v>
      </c>
      <c r="C4" s="2">
        <v>30.400000000000091</v>
      </c>
      <c r="D4" s="2">
        <v>30.800000000000068</v>
      </c>
      <c r="E4" s="2">
        <v>31.200000000000045</v>
      </c>
      <c r="F4" s="2">
        <v>31.600000000000023</v>
      </c>
      <c r="G4" s="2">
        <v>32</v>
      </c>
      <c r="H4" s="2">
        <v>32.400000000000091</v>
      </c>
      <c r="I4" s="2">
        <v>32.800000000000068</v>
      </c>
      <c r="J4" s="2">
        <v>33.200000000000045</v>
      </c>
      <c r="K4" s="2">
        <v>33.600000000000023</v>
      </c>
      <c r="L4" s="2">
        <v>34</v>
      </c>
      <c r="M4" s="2">
        <v>34.400000000000091</v>
      </c>
      <c r="N4" s="2">
        <v>34.800000000000068</v>
      </c>
      <c r="O4" s="2">
        <v>35.200000000000045</v>
      </c>
      <c r="P4" s="2">
        <v>35.600000000000023</v>
      </c>
      <c r="Q4" s="2">
        <v>36</v>
      </c>
      <c r="R4" s="2">
        <v>36.400000000000091</v>
      </c>
      <c r="S4" s="2">
        <v>36.800000000000068</v>
      </c>
      <c r="T4" s="2">
        <v>37.200000000000045</v>
      </c>
      <c r="U4" s="2">
        <v>37.600000000000023</v>
      </c>
      <c r="V4" s="2">
        <v>38</v>
      </c>
      <c r="W4" s="2">
        <v>38.400000000000091</v>
      </c>
      <c r="X4" s="2">
        <v>38.800000000000068</v>
      </c>
      <c r="Y4" s="2">
        <v>39.200000000000045</v>
      </c>
      <c r="Z4" s="2">
        <v>39.600000000000023</v>
      </c>
      <c r="AA4" s="2">
        <v>40</v>
      </c>
      <c r="AB4" s="2">
        <v>40.400000000000091</v>
      </c>
      <c r="AC4" s="2">
        <v>40.800000000000068</v>
      </c>
      <c r="AD4" s="2">
        <v>41.200000000000045</v>
      </c>
      <c r="AE4" s="2">
        <v>41.600000000000023</v>
      </c>
      <c r="AF4" s="2">
        <v>42</v>
      </c>
      <c r="AG4" s="2">
        <v>42.400000000000091</v>
      </c>
      <c r="AH4" s="2">
        <v>42.800000000000068</v>
      </c>
      <c r="AI4" s="2">
        <v>43.200000000000045</v>
      </c>
      <c r="AJ4" s="2">
        <v>43.600000000000023</v>
      </c>
      <c r="AK4" s="2">
        <v>44</v>
      </c>
      <c r="AL4" s="2">
        <v>44.400000000000091</v>
      </c>
      <c r="AM4" s="2">
        <v>44.800000000000068</v>
      </c>
      <c r="AN4" s="2">
        <v>45.200000000000045</v>
      </c>
      <c r="AO4" s="2">
        <v>45.600000000000023</v>
      </c>
      <c r="AP4" s="2">
        <v>46.20000000000001</v>
      </c>
      <c r="AQ4" s="2">
        <v>48.253333333332805</v>
      </c>
      <c r="AR4" s="2">
        <v>50.306666666666267</v>
      </c>
      <c r="AS4" s="2">
        <v>52.359999999999737</v>
      </c>
      <c r="AT4" s="2">
        <v>54.413333333333206</v>
      </c>
      <c r="AU4" s="2">
        <v>56.466666666666669</v>
      </c>
      <c r="AV4" s="2">
        <v>59.295238095238282</v>
      </c>
      <c r="AW4" s="2">
        <v>62.123809523809896</v>
      </c>
      <c r="AX4" s="2">
        <v>64.95238095238085</v>
      </c>
      <c r="AY4" s="2">
        <v>67.780952380952471</v>
      </c>
      <c r="AZ4" s="2">
        <v>70.609523809524092</v>
      </c>
      <c r="BA4" s="2">
        <v>73.438095238095045</v>
      </c>
      <c r="BB4" s="2">
        <v>76.266666666666666</v>
      </c>
      <c r="BC4" s="2">
        <v>81.400000000000006</v>
      </c>
      <c r="BD4" s="2">
        <v>86.533333333333346</v>
      </c>
      <c r="BE4" s="2">
        <v>91.666666666666671</v>
      </c>
      <c r="BF4" s="2">
        <v>93.238095238095042</v>
      </c>
      <c r="BG4" s="2">
        <v>94.809523809523427</v>
      </c>
      <c r="BH4" s="2">
        <v>96.380952380952479</v>
      </c>
      <c r="BI4" s="2">
        <v>97.952380952380864</v>
      </c>
      <c r="BJ4" s="2">
        <v>99.523809523809248</v>
      </c>
      <c r="BK4" s="2">
        <v>101.09523809523763</v>
      </c>
      <c r="BL4" s="2">
        <v>102.66666666666669</v>
      </c>
      <c r="BM4" s="2">
        <v>104.50000000000001</v>
      </c>
      <c r="BN4" s="2">
        <v>106.33333333333334</v>
      </c>
      <c r="BO4" s="2">
        <v>108.16666666666667</v>
      </c>
      <c r="BP4">
        <v>110</v>
      </c>
      <c r="BQ4">
        <v>116</v>
      </c>
      <c r="BR4">
        <v>120</v>
      </c>
    </row>
    <row r="5" spans="1:70" x14ac:dyDescent="0.25">
      <c r="A5" s="1" t="s">
        <v>3</v>
      </c>
      <c r="B5" s="2">
        <v>30</v>
      </c>
      <c r="C5" s="2">
        <v>30.32000000000005</v>
      </c>
      <c r="D5" s="2">
        <v>30.639999999999986</v>
      </c>
      <c r="E5" s="2">
        <v>30.960000000000036</v>
      </c>
      <c r="F5" s="2">
        <v>31.279999999999973</v>
      </c>
      <c r="G5" s="2">
        <v>31.600000000000023</v>
      </c>
      <c r="H5" s="2">
        <v>31.92</v>
      </c>
      <c r="I5" s="2">
        <v>32.240000000000009</v>
      </c>
      <c r="J5" s="2">
        <v>32.560000000000059</v>
      </c>
      <c r="K5" s="2">
        <v>32.879999999999995</v>
      </c>
      <c r="L5" s="2">
        <v>33.200000000000045</v>
      </c>
      <c r="M5" s="2">
        <v>33.519999999999982</v>
      </c>
      <c r="N5" s="2">
        <v>33.840000000000032</v>
      </c>
      <c r="O5" s="2">
        <v>34.159999999999968</v>
      </c>
      <c r="P5" s="2">
        <v>34.480000000000018</v>
      </c>
      <c r="Q5" s="2">
        <v>34.800000000000068</v>
      </c>
      <c r="R5" s="2">
        <v>35.120000000000005</v>
      </c>
      <c r="S5" s="2">
        <v>35.440000000000055</v>
      </c>
      <c r="T5" s="2">
        <v>35.759999999999991</v>
      </c>
      <c r="U5" s="2">
        <v>36.080000000000041</v>
      </c>
      <c r="V5" s="2">
        <v>36.399999999999977</v>
      </c>
      <c r="W5" s="2">
        <v>36.720000000000027</v>
      </c>
      <c r="X5" s="2">
        <v>37.039999999999964</v>
      </c>
      <c r="Y5" s="2">
        <v>37.360000000000014</v>
      </c>
      <c r="Z5" s="2">
        <v>37.680000000000064</v>
      </c>
      <c r="AA5" s="2">
        <v>37.800000000000004</v>
      </c>
      <c r="AB5" s="2">
        <v>40.200000000000728</v>
      </c>
      <c r="AC5" s="2">
        <v>42.400000000000546</v>
      </c>
      <c r="AD5" s="2">
        <v>44.600000000000364</v>
      </c>
      <c r="AE5" s="2">
        <v>46.800000000000182</v>
      </c>
      <c r="AF5" s="2">
        <v>49</v>
      </c>
      <c r="AG5" s="2">
        <v>51.200000000000728</v>
      </c>
      <c r="AH5" s="2">
        <v>53.400000000000546</v>
      </c>
      <c r="AI5" s="2">
        <v>55.600000000000364</v>
      </c>
      <c r="AJ5" s="2">
        <v>57.800000000000182</v>
      </c>
      <c r="AK5" s="2">
        <v>60</v>
      </c>
      <c r="AL5" s="2">
        <v>64</v>
      </c>
      <c r="AM5" s="2">
        <v>68</v>
      </c>
      <c r="AN5" s="2">
        <v>72</v>
      </c>
      <c r="AO5" s="2">
        <v>76</v>
      </c>
      <c r="AP5" s="2">
        <v>80</v>
      </c>
      <c r="AQ5" s="2">
        <v>83</v>
      </c>
      <c r="AR5" s="2">
        <v>86</v>
      </c>
      <c r="AS5" s="2">
        <v>89</v>
      </c>
      <c r="AT5" s="2">
        <v>92</v>
      </c>
      <c r="AU5" s="2">
        <v>95</v>
      </c>
      <c r="AV5" s="2">
        <v>96.285714285714675</v>
      </c>
      <c r="AW5" s="2">
        <v>97.571428571428896</v>
      </c>
      <c r="AX5" s="2">
        <v>98.857142857143117</v>
      </c>
      <c r="AY5" s="2">
        <v>100.14285714285734</v>
      </c>
      <c r="AZ5" s="2">
        <v>101.42857142857156</v>
      </c>
      <c r="BA5" s="2">
        <v>102.71428571428578</v>
      </c>
      <c r="BB5" s="2">
        <v>104</v>
      </c>
      <c r="BC5" s="2">
        <v>106.5</v>
      </c>
      <c r="BD5" s="2">
        <v>109</v>
      </c>
      <c r="BE5" s="2">
        <v>111.5</v>
      </c>
      <c r="BF5" s="2">
        <v>114</v>
      </c>
      <c r="BG5" s="2">
        <v>116.5</v>
      </c>
      <c r="BH5" s="2">
        <v>119</v>
      </c>
      <c r="BI5" s="2">
        <v>121.5</v>
      </c>
      <c r="BJ5" s="2">
        <v>124</v>
      </c>
      <c r="BK5" s="2">
        <v>126.5</v>
      </c>
      <c r="BL5" s="2">
        <v>129</v>
      </c>
      <c r="BM5" s="2">
        <v>131.5</v>
      </c>
      <c r="BN5" s="2">
        <v>134</v>
      </c>
      <c r="BO5" s="2">
        <v>136.5</v>
      </c>
      <c r="BP5" s="2">
        <v>139</v>
      </c>
      <c r="BQ5" s="2">
        <v>141.5</v>
      </c>
      <c r="BR5" s="2">
        <v>144</v>
      </c>
    </row>
    <row r="6" spans="1:70" x14ac:dyDescent="0.25">
      <c r="A6" s="1" t="s">
        <v>4</v>
      </c>
      <c r="B6" s="2">
        <v>30</v>
      </c>
      <c r="C6" s="2">
        <v>30.36000000000007</v>
      </c>
      <c r="D6" s="2">
        <v>30.720000000000027</v>
      </c>
      <c r="E6" s="2">
        <v>31.080000000000041</v>
      </c>
      <c r="F6" s="2">
        <v>31.439999999999998</v>
      </c>
      <c r="G6" s="2">
        <v>31.800000000000011</v>
      </c>
      <c r="H6" s="2">
        <v>32.160000000000046</v>
      </c>
      <c r="I6" s="2">
        <v>32.520000000000039</v>
      </c>
      <c r="J6" s="2">
        <v>32.880000000000052</v>
      </c>
      <c r="K6" s="2">
        <v>33.240000000000009</v>
      </c>
      <c r="L6" s="2">
        <v>33.600000000000023</v>
      </c>
      <c r="M6" s="2">
        <v>33.960000000000036</v>
      </c>
      <c r="N6" s="2">
        <v>34.32000000000005</v>
      </c>
      <c r="O6" s="2">
        <v>34.680000000000007</v>
      </c>
      <c r="P6" s="2">
        <v>35.04000000000002</v>
      </c>
      <c r="Q6" s="2">
        <v>35.400000000000034</v>
      </c>
      <c r="R6" s="2">
        <v>35.760000000000048</v>
      </c>
      <c r="S6" s="2">
        <v>36.120000000000061</v>
      </c>
      <c r="T6" s="2">
        <v>36.480000000000018</v>
      </c>
      <c r="U6" s="2">
        <v>36.840000000000032</v>
      </c>
      <c r="V6" s="2">
        <v>37.199999999999989</v>
      </c>
      <c r="W6" s="2">
        <v>37.560000000000059</v>
      </c>
      <c r="X6" s="2">
        <v>37.920000000000016</v>
      </c>
      <c r="Y6" s="2">
        <v>38.28000000000003</v>
      </c>
      <c r="Z6" s="2">
        <v>38.640000000000043</v>
      </c>
      <c r="AA6" s="2">
        <v>38.900000000000006</v>
      </c>
      <c r="AB6" s="2">
        <v>39.700000000000045</v>
      </c>
      <c r="AC6" s="2">
        <v>40.400000000000034</v>
      </c>
      <c r="AD6" s="2">
        <v>41.100000000000023</v>
      </c>
      <c r="AE6" s="2">
        <v>41.800000000000011</v>
      </c>
      <c r="AF6" s="2">
        <v>42.5</v>
      </c>
      <c r="AG6" s="2">
        <v>43.200000000000045</v>
      </c>
      <c r="AH6" s="2">
        <v>43.900000000000034</v>
      </c>
      <c r="AI6" s="2">
        <v>44.600000000000023</v>
      </c>
      <c r="AJ6" s="2">
        <v>45.300000000000011</v>
      </c>
      <c r="AK6" s="2">
        <v>46</v>
      </c>
      <c r="AL6" s="2">
        <v>47.700000000000045</v>
      </c>
      <c r="AM6" s="2">
        <v>49.400000000000034</v>
      </c>
      <c r="AN6" s="2">
        <v>51.100000000000023</v>
      </c>
      <c r="AO6" s="2">
        <v>52.800000000000011</v>
      </c>
      <c r="AP6" s="2">
        <v>54.600000000000009</v>
      </c>
      <c r="AQ6" s="2">
        <v>57.026666666666038</v>
      </c>
      <c r="AR6" s="2">
        <v>59.453333333332864</v>
      </c>
      <c r="AS6" s="2">
        <v>61.879999999999683</v>
      </c>
      <c r="AT6" s="2">
        <v>64.306666666666516</v>
      </c>
      <c r="AU6" s="2">
        <v>66.733333333333334</v>
      </c>
      <c r="AV6" s="2">
        <v>70.076190476190703</v>
      </c>
      <c r="AW6" s="2">
        <v>73.419047619048058</v>
      </c>
      <c r="AX6" s="2">
        <v>76.761904761904646</v>
      </c>
      <c r="AY6" s="2">
        <v>80.104761904762015</v>
      </c>
      <c r="AZ6" s="2">
        <v>83.447619047619384</v>
      </c>
      <c r="BA6" s="2">
        <v>86.790476190475971</v>
      </c>
      <c r="BB6" s="2">
        <v>90.133333333333326</v>
      </c>
      <c r="BC6" s="2">
        <v>96.2</v>
      </c>
      <c r="BD6" s="2">
        <v>102.26666666666668</v>
      </c>
      <c r="BE6" s="2">
        <v>108.33333333333334</v>
      </c>
      <c r="BF6" s="2">
        <v>110.19047619047596</v>
      </c>
      <c r="BG6" s="2">
        <v>112.0476190476186</v>
      </c>
      <c r="BH6" s="2">
        <v>113.90476190476201</v>
      </c>
      <c r="BI6" s="2">
        <v>115.76190476190465</v>
      </c>
      <c r="BJ6" s="2">
        <v>117.61904761904728</v>
      </c>
      <c r="BK6" s="2">
        <v>119.47619047618991</v>
      </c>
      <c r="BL6" s="2">
        <v>121.33333333333334</v>
      </c>
      <c r="BM6" s="2">
        <v>123.5</v>
      </c>
      <c r="BN6" s="2">
        <v>125.66666666666667</v>
      </c>
      <c r="BO6" s="2">
        <v>127.83333333333334</v>
      </c>
      <c r="BP6" s="2">
        <v>130</v>
      </c>
      <c r="BQ6" s="2">
        <v>137.83333333333212</v>
      </c>
      <c r="BR6" s="2">
        <v>144.66666666666606</v>
      </c>
    </row>
    <row r="26" spans="8:13" x14ac:dyDescent="0.25">
      <c r="H26" s="1"/>
      <c r="I26" s="1"/>
      <c r="J26" s="1"/>
      <c r="K26" s="1"/>
      <c r="L26" s="1"/>
      <c r="M26" s="1"/>
    </row>
    <row r="27" spans="8:13" x14ac:dyDescent="0.25">
      <c r="H27" s="1"/>
      <c r="I27" s="2"/>
      <c r="L27" s="2"/>
      <c r="M27" s="2"/>
    </row>
    <row r="28" spans="8:13" x14ac:dyDescent="0.25">
      <c r="H28" s="1"/>
      <c r="I28" s="2"/>
      <c r="J28" s="2"/>
      <c r="K28" s="2"/>
      <c r="L28" s="2"/>
      <c r="M28" s="2"/>
    </row>
    <row r="29" spans="8:13" x14ac:dyDescent="0.25">
      <c r="H29" s="1"/>
      <c r="I29" s="2"/>
      <c r="J29" s="2"/>
      <c r="K29" s="2"/>
      <c r="L29" s="2"/>
      <c r="M29" s="2"/>
    </row>
    <row r="30" spans="8:13" x14ac:dyDescent="0.25">
      <c r="H30" s="1"/>
      <c r="I30" s="2"/>
      <c r="J30" s="2"/>
      <c r="K30" s="2"/>
      <c r="L30" s="2"/>
      <c r="M30" s="2"/>
    </row>
    <row r="31" spans="8:13" x14ac:dyDescent="0.25">
      <c r="H31" s="1"/>
      <c r="I31" s="2"/>
      <c r="J31" s="2"/>
      <c r="K31" s="2"/>
      <c r="L31" s="2"/>
      <c r="M31" s="2"/>
    </row>
    <row r="32" spans="8:13" x14ac:dyDescent="0.25">
      <c r="H32" s="1"/>
      <c r="I32" s="2"/>
      <c r="J32" s="2"/>
      <c r="K32" s="2"/>
      <c r="L32" s="2"/>
      <c r="M32" s="2"/>
    </row>
    <row r="33" spans="8:13" x14ac:dyDescent="0.25">
      <c r="H33" s="1"/>
      <c r="I33" s="2"/>
      <c r="J33" s="2"/>
      <c r="K33" s="2"/>
      <c r="L33" s="2"/>
      <c r="M33" s="2"/>
    </row>
    <row r="34" spans="8:13" x14ac:dyDescent="0.25">
      <c r="H34" s="1"/>
      <c r="I34" s="2"/>
      <c r="J34" s="2"/>
      <c r="K34" s="2"/>
      <c r="L34" s="2"/>
      <c r="M34" s="2"/>
    </row>
    <row r="35" spans="8:13" x14ac:dyDescent="0.25">
      <c r="H35" s="1"/>
      <c r="I35" s="2"/>
      <c r="J35" s="2"/>
      <c r="K35" s="2"/>
      <c r="L35" s="2"/>
      <c r="M35" s="2"/>
    </row>
    <row r="36" spans="8:13" x14ac:dyDescent="0.25">
      <c r="H36" s="1"/>
      <c r="I36" s="2"/>
      <c r="J36" s="2"/>
      <c r="K36" s="2"/>
      <c r="L36" s="2"/>
      <c r="M36" s="2"/>
    </row>
    <row r="37" spans="8:13" x14ac:dyDescent="0.25">
      <c r="H37" s="1"/>
      <c r="I37" s="2"/>
      <c r="J37" s="2"/>
      <c r="K37" s="2"/>
      <c r="L37" s="2"/>
      <c r="M37" s="2"/>
    </row>
    <row r="38" spans="8:13" x14ac:dyDescent="0.25">
      <c r="H38" s="1"/>
      <c r="I38" s="2"/>
      <c r="J38" s="2"/>
      <c r="K38" s="2"/>
      <c r="L38" s="2"/>
      <c r="M38" s="2"/>
    </row>
    <row r="39" spans="8:13" x14ac:dyDescent="0.25">
      <c r="H39" s="1"/>
      <c r="I39" s="2"/>
      <c r="J39" s="2"/>
      <c r="K39" s="2"/>
      <c r="L39" s="2"/>
      <c r="M39" s="2"/>
    </row>
    <row r="40" spans="8:13" x14ac:dyDescent="0.25">
      <c r="H40" s="1"/>
      <c r="I40" s="2"/>
      <c r="J40" s="2"/>
      <c r="K40" s="2"/>
      <c r="L40" s="2"/>
      <c r="M40" s="2"/>
    </row>
    <row r="41" spans="8:13" x14ac:dyDescent="0.25">
      <c r="H41" s="1"/>
      <c r="I41" s="2"/>
      <c r="J41" s="2"/>
      <c r="K41" s="2"/>
      <c r="L41" s="2"/>
      <c r="M41" s="2"/>
    </row>
    <row r="42" spans="8:13" x14ac:dyDescent="0.25">
      <c r="H42" s="1"/>
      <c r="I42" s="2"/>
      <c r="J42" s="2"/>
      <c r="K42" s="2"/>
      <c r="L42" s="2"/>
      <c r="M42" s="2"/>
    </row>
    <row r="43" spans="8:13" x14ac:dyDescent="0.25">
      <c r="H43" s="1"/>
      <c r="I43" s="2"/>
      <c r="J43" s="2"/>
      <c r="K43" s="2"/>
      <c r="L43" s="2"/>
      <c r="M43" s="2"/>
    </row>
    <row r="44" spans="8:13" x14ac:dyDescent="0.25">
      <c r="H44" s="1"/>
      <c r="I44" s="2"/>
      <c r="J44" s="2"/>
      <c r="K44" s="2"/>
      <c r="L44" s="2"/>
      <c r="M44" s="2"/>
    </row>
    <row r="45" spans="8:13" x14ac:dyDescent="0.25">
      <c r="H45" s="1"/>
      <c r="I45" s="2"/>
      <c r="J45" s="2"/>
      <c r="K45" s="2"/>
      <c r="L45" s="2"/>
      <c r="M45" s="2"/>
    </row>
    <row r="46" spans="8:13" x14ac:dyDescent="0.25">
      <c r="H46" s="1"/>
      <c r="I46" s="2"/>
      <c r="J46" s="2"/>
      <c r="K46" s="2"/>
      <c r="L46" s="2"/>
      <c r="M46" s="2"/>
    </row>
    <row r="47" spans="8:13" x14ac:dyDescent="0.25">
      <c r="H47" s="1"/>
      <c r="I47" s="2"/>
      <c r="J47" s="2"/>
      <c r="K47" s="2"/>
      <c r="L47" s="2"/>
      <c r="M47" s="2"/>
    </row>
    <row r="48" spans="8:13" x14ac:dyDescent="0.25">
      <c r="H48" s="1"/>
      <c r="I48" s="2"/>
      <c r="J48" s="2"/>
      <c r="K48" s="2"/>
      <c r="L48" s="2"/>
      <c r="M48" s="2"/>
    </row>
    <row r="49" spans="8:13" x14ac:dyDescent="0.25">
      <c r="H49" s="1"/>
      <c r="I49" s="2"/>
      <c r="J49" s="2"/>
      <c r="K49" s="2"/>
      <c r="L49" s="2"/>
      <c r="M49" s="2"/>
    </row>
    <row r="50" spans="8:13" x14ac:dyDescent="0.25">
      <c r="H50" s="1"/>
      <c r="I50" s="2"/>
      <c r="J50" s="2"/>
      <c r="K50" s="2"/>
      <c r="L50" s="2"/>
      <c r="M50" s="2"/>
    </row>
    <row r="51" spans="8:13" x14ac:dyDescent="0.25">
      <c r="H51" s="1"/>
      <c r="I51" s="2"/>
      <c r="J51" s="2"/>
      <c r="K51" s="2"/>
      <c r="L51" s="2"/>
      <c r="M51" s="2"/>
    </row>
    <row r="52" spans="8:13" x14ac:dyDescent="0.25">
      <c r="H52" s="1"/>
      <c r="I52" s="2"/>
      <c r="J52" s="2"/>
      <c r="K52" s="2"/>
      <c r="L52" s="2"/>
      <c r="M52" s="2"/>
    </row>
    <row r="53" spans="8:13" x14ac:dyDescent="0.25">
      <c r="H53" s="1"/>
      <c r="I53" s="2"/>
      <c r="J53" s="2"/>
      <c r="K53" s="2"/>
      <c r="L53" s="2"/>
      <c r="M53" s="2"/>
    </row>
    <row r="54" spans="8:13" x14ac:dyDescent="0.25">
      <c r="H54" s="1"/>
      <c r="I54" s="2"/>
      <c r="J54" s="2"/>
      <c r="K54" s="2"/>
      <c r="L54" s="2"/>
      <c r="M54" s="2"/>
    </row>
    <row r="55" spans="8:13" x14ac:dyDescent="0.25">
      <c r="H55" s="1"/>
      <c r="I55" s="2"/>
      <c r="J55" s="2"/>
      <c r="K55" s="2"/>
      <c r="L55" s="2"/>
      <c r="M55" s="2"/>
    </row>
    <row r="56" spans="8:13" x14ac:dyDescent="0.25">
      <c r="H56" s="1"/>
      <c r="I56" s="2"/>
      <c r="J56" s="2"/>
      <c r="K56" s="2"/>
      <c r="L56" s="2"/>
      <c r="M56" s="2"/>
    </row>
    <row r="57" spans="8:13" x14ac:dyDescent="0.25">
      <c r="H57" s="1"/>
      <c r="I57" s="2"/>
      <c r="J57" s="2"/>
      <c r="K57" s="2"/>
      <c r="L57" s="2"/>
      <c r="M57" s="2"/>
    </row>
    <row r="58" spans="8:13" x14ac:dyDescent="0.25">
      <c r="H58" s="1"/>
      <c r="I58" s="2"/>
      <c r="J58" s="2"/>
      <c r="K58" s="2"/>
      <c r="L58" s="2"/>
      <c r="M58" s="2"/>
    </row>
    <row r="59" spans="8:13" x14ac:dyDescent="0.25">
      <c r="H59" s="1"/>
      <c r="I59" s="2"/>
      <c r="J59" s="2"/>
      <c r="K59" s="2"/>
      <c r="L59" s="2"/>
      <c r="M59" s="2"/>
    </row>
    <row r="60" spans="8:13" x14ac:dyDescent="0.25">
      <c r="H60" s="1"/>
      <c r="I60" s="2"/>
      <c r="J60" s="2"/>
      <c r="K60" s="2"/>
      <c r="L60" s="2"/>
      <c r="M60" s="2"/>
    </row>
    <row r="61" spans="8:13" x14ac:dyDescent="0.25">
      <c r="H61" s="1"/>
      <c r="I61" s="2"/>
      <c r="J61" s="2"/>
      <c r="K61" s="2"/>
      <c r="L61" s="2"/>
      <c r="M61" s="2"/>
    </row>
    <row r="62" spans="8:13" x14ac:dyDescent="0.25">
      <c r="H62" s="1"/>
      <c r="I62" s="2"/>
      <c r="K62" s="2"/>
      <c r="L62" s="2"/>
      <c r="M62" s="2"/>
    </row>
    <row r="63" spans="8:13" x14ac:dyDescent="0.25">
      <c r="H63" s="1"/>
      <c r="I63" s="2"/>
      <c r="J63" s="2"/>
      <c r="K63" s="2"/>
      <c r="L63" s="2"/>
      <c r="M63" s="2"/>
    </row>
    <row r="64" spans="8:13" x14ac:dyDescent="0.25">
      <c r="H64" s="1"/>
      <c r="I64" s="2"/>
      <c r="J64" s="2"/>
      <c r="K64" s="2"/>
      <c r="L64" s="2"/>
      <c r="M64" s="2"/>
    </row>
    <row r="65" spans="8:13" x14ac:dyDescent="0.25">
      <c r="H65" s="1"/>
      <c r="I65" s="2"/>
      <c r="J65" s="2"/>
      <c r="K65" s="2"/>
      <c r="L65" s="2"/>
      <c r="M65" s="2"/>
    </row>
    <row r="66" spans="8:13" x14ac:dyDescent="0.25">
      <c r="H66" s="1"/>
      <c r="I66" s="2"/>
      <c r="J66" s="2"/>
      <c r="K66" s="2"/>
      <c r="L66" s="2"/>
      <c r="M66" s="2"/>
    </row>
    <row r="67" spans="8:13" x14ac:dyDescent="0.25">
      <c r="H67" s="1"/>
      <c r="I67" s="2"/>
      <c r="K67" s="2"/>
      <c r="L67" s="2"/>
      <c r="M67" s="2"/>
    </row>
    <row r="68" spans="8:13" x14ac:dyDescent="0.25">
      <c r="H68" s="1"/>
      <c r="I68" s="2"/>
      <c r="J68" s="2"/>
      <c r="K68" s="2"/>
      <c r="L68" s="2"/>
      <c r="M68" s="2"/>
    </row>
    <row r="69" spans="8:13" x14ac:dyDescent="0.25">
      <c r="H69" s="1"/>
      <c r="I69" s="2"/>
      <c r="J69" s="2"/>
      <c r="K69" s="2"/>
      <c r="L69" s="2"/>
      <c r="M69" s="2"/>
    </row>
    <row r="70" spans="8:13" x14ac:dyDescent="0.25">
      <c r="H70" s="1"/>
      <c r="I70" s="2"/>
      <c r="J70" s="2"/>
      <c r="K70" s="2"/>
      <c r="L70" s="2"/>
      <c r="M70" s="2"/>
    </row>
    <row r="71" spans="8:13" x14ac:dyDescent="0.25">
      <c r="H71" s="1"/>
      <c r="I71" s="2"/>
      <c r="J71" s="2"/>
      <c r="K71" s="2"/>
      <c r="L71" s="2"/>
      <c r="M71" s="2"/>
    </row>
    <row r="72" spans="8:13" x14ac:dyDescent="0.25">
      <c r="H72" s="1"/>
      <c r="I72" s="2"/>
      <c r="K72" s="2"/>
      <c r="L72" s="2"/>
      <c r="M72" s="2"/>
    </row>
    <row r="73" spans="8:13" x14ac:dyDescent="0.25">
      <c r="H73" s="1"/>
      <c r="I73" s="2"/>
      <c r="J73" s="2"/>
      <c r="K73" s="2"/>
      <c r="L73" s="2"/>
      <c r="M73" s="2"/>
    </row>
    <row r="74" spans="8:13" x14ac:dyDescent="0.25">
      <c r="H74" s="1"/>
      <c r="I74" s="2"/>
      <c r="J74" s="2"/>
      <c r="K74" s="2"/>
      <c r="L74" s="2"/>
      <c r="M74" s="2"/>
    </row>
    <row r="75" spans="8:13" x14ac:dyDescent="0.25">
      <c r="H75" s="1"/>
      <c r="I75" s="2"/>
      <c r="J75" s="2"/>
      <c r="K75" s="2"/>
      <c r="L75" s="2"/>
      <c r="M75" s="2"/>
    </row>
    <row r="76" spans="8:13" x14ac:dyDescent="0.25">
      <c r="H76" s="1"/>
      <c r="I76" s="2"/>
      <c r="J76" s="2"/>
      <c r="K76" s="2"/>
      <c r="L76" s="2"/>
      <c r="M76" s="2"/>
    </row>
    <row r="77" spans="8:13" x14ac:dyDescent="0.25">
      <c r="H77" s="1"/>
      <c r="I77" s="2"/>
      <c r="J77" s="2"/>
      <c r="K77" s="2"/>
      <c r="L77" s="2"/>
      <c r="M77" s="2"/>
    </row>
    <row r="78" spans="8:13" x14ac:dyDescent="0.25">
      <c r="H78" s="1"/>
      <c r="I78" s="2"/>
      <c r="J78" s="2"/>
      <c r="K78" s="2"/>
      <c r="L78" s="2"/>
      <c r="M78" s="2"/>
    </row>
    <row r="79" spans="8:13" x14ac:dyDescent="0.25">
      <c r="H79" s="1"/>
      <c r="I79" s="2"/>
      <c r="J79" s="2"/>
      <c r="K79" s="2"/>
      <c r="L79" s="2"/>
      <c r="M79" s="2"/>
    </row>
    <row r="80" spans="8:13" x14ac:dyDescent="0.25">
      <c r="H80" s="1"/>
      <c r="I80" s="2"/>
      <c r="J80" s="2"/>
      <c r="K80" s="2"/>
      <c r="L80" s="2"/>
      <c r="M80" s="2"/>
    </row>
    <row r="81" spans="8:13" x14ac:dyDescent="0.25">
      <c r="H81" s="1"/>
      <c r="I81" s="2"/>
      <c r="J81" s="2"/>
      <c r="K81" s="2"/>
      <c r="L81" s="2"/>
      <c r="M81" s="2"/>
    </row>
    <row r="82" spans="8:13" x14ac:dyDescent="0.25">
      <c r="H82" s="1"/>
      <c r="I82" s="2"/>
      <c r="J82" s="2"/>
      <c r="K82" s="2"/>
      <c r="L82" s="2"/>
      <c r="M82" s="2"/>
    </row>
    <row r="83" spans="8:13" x14ac:dyDescent="0.25">
      <c r="H83" s="1"/>
      <c r="I83" s="2"/>
      <c r="J83" s="2"/>
      <c r="K83" s="2"/>
      <c r="L83" s="2"/>
      <c r="M83" s="2"/>
    </row>
    <row r="84" spans="8:13" x14ac:dyDescent="0.25">
      <c r="H84" s="1"/>
      <c r="I84" s="2"/>
      <c r="J84" s="2"/>
      <c r="K84" s="2"/>
      <c r="L84" s="2"/>
      <c r="M84" s="2"/>
    </row>
    <row r="85" spans="8:13" x14ac:dyDescent="0.25">
      <c r="H85" s="1"/>
      <c r="I85" s="2"/>
      <c r="J85" s="2"/>
      <c r="K85" s="2"/>
      <c r="L85" s="2"/>
      <c r="M85" s="2"/>
    </row>
    <row r="86" spans="8:13" x14ac:dyDescent="0.25">
      <c r="H86" s="1"/>
      <c r="I86" s="2"/>
      <c r="J86" s="2"/>
      <c r="K86" s="2"/>
      <c r="L86" s="2"/>
      <c r="M86" s="2"/>
    </row>
    <row r="87" spans="8:13" x14ac:dyDescent="0.25">
      <c r="H87" s="1"/>
      <c r="I87" s="2"/>
      <c r="J87" s="2"/>
      <c r="K87" s="2"/>
      <c r="L87" s="2"/>
      <c r="M87" s="2"/>
    </row>
    <row r="88" spans="8:13" x14ac:dyDescent="0.25">
      <c r="H88" s="1"/>
      <c r="I88" s="2"/>
      <c r="J88" s="2"/>
      <c r="K88" s="2"/>
      <c r="L88" s="2"/>
      <c r="M88" s="2"/>
    </row>
    <row r="89" spans="8:13" x14ac:dyDescent="0.25">
      <c r="H89" s="1"/>
      <c r="I89" s="2"/>
      <c r="J89" s="2"/>
      <c r="K89" s="2"/>
      <c r="L89" s="2"/>
      <c r="M89" s="2"/>
    </row>
    <row r="90" spans="8:13" x14ac:dyDescent="0.25">
      <c r="H90" s="1"/>
      <c r="I90" s="2"/>
      <c r="J90" s="2"/>
      <c r="K90" s="2"/>
      <c r="L90" s="2"/>
      <c r="M90" s="2"/>
    </row>
    <row r="91" spans="8:13" x14ac:dyDescent="0.25">
      <c r="H91" s="1"/>
      <c r="I91" s="2"/>
      <c r="J91" s="2"/>
      <c r="K91" s="2"/>
      <c r="L91" s="2"/>
      <c r="M91" s="2"/>
    </row>
    <row r="92" spans="8:13" x14ac:dyDescent="0.25">
      <c r="H92" s="1"/>
      <c r="I92" s="2"/>
      <c r="J92" s="2"/>
      <c r="K92" s="2"/>
      <c r="L92" s="2"/>
      <c r="M92" s="2"/>
    </row>
    <row r="93" spans="8:13" x14ac:dyDescent="0.25">
      <c r="H93" s="1"/>
      <c r="I93" s="2"/>
      <c r="J93" s="2"/>
      <c r="L93" s="2"/>
      <c r="M93" s="2"/>
    </row>
    <row r="94" spans="8:13" x14ac:dyDescent="0.25">
      <c r="H94" s="1"/>
      <c r="I94" s="2"/>
      <c r="J94" s="2"/>
      <c r="L94" s="2"/>
      <c r="M94" s="2"/>
    </row>
    <row r="95" spans="8:13" x14ac:dyDescent="0.25">
      <c r="H95" s="1"/>
      <c r="I95" s="2"/>
      <c r="J95" s="2"/>
      <c r="L95" s="2"/>
      <c r="M95" s="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O7"/>
  <sheetViews>
    <sheetView topLeftCell="AQ1" workbookViewId="0">
      <selection activeCell="DP7" sqref="DP7"/>
    </sheetView>
  </sheetViews>
  <sheetFormatPr defaultRowHeight="15" x14ac:dyDescent="0.25"/>
  <sheetData>
    <row r="1" spans="1:119" x14ac:dyDescent="0.25">
      <c r="A1">
        <v>0</v>
      </c>
      <c r="B1">
        <v>614750.38779778697</v>
      </c>
      <c r="C1">
        <v>615110.38084426441</v>
      </c>
      <c r="D1">
        <v>615770.48161346244</v>
      </c>
      <c r="E1">
        <v>616933.5967601845</v>
      </c>
      <c r="F1">
        <v>618903.01724247704</v>
      </c>
      <c r="G1">
        <v>622107.55881790526</v>
      </c>
      <c r="H1">
        <v>627118.46057609154</v>
      </c>
      <c r="I1">
        <v>634648.59349510749</v>
      </c>
      <c r="J1">
        <v>645523.99994552159</v>
      </c>
      <c r="K1">
        <v>660620.32322091504</v>
      </c>
      <c r="L1">
        <v>680763.00740581239</v>
      </c>
      <c r="M1">
        <v>706599.74871545972</v>
      </c>
      <c r="N1">
        <v>738464.48023675557</v>
      </c>
      <c r="O1">
        <v>776260.77346789511</v>
      </c>
      <c r="P1">
        <v>819395.2197342813</v>
      </c>
      <c r="Q1">
        <v>866785.56067647063</v>
      </c>
      <c r="R1">
        <v>916954.07950394426</v>
      </c>
      <c r="S1">
        <v>968197.18387261941</v>
      </c>
      <c r="T1">
        <v>1018802.765391995</v>
      </c>
      <c r="U1">
        <v>1067273.909973366</v>
      </c>
      <c r="V1">
        <v>1112515.1866490899</v>
      </c>
      <c r="W1">
        <v>1153946.89325901</v>
      </c>
      <c r="X1">
        <v>1191530.2887524189</v>
      </c>
      <c r="Y1">
        <v>1225707.380253196</v>
      </c>
      <c r="Z1">
        <v>1257276.212480298</v>
      </c>
      <c r="AA1">
        <v>1287232.508374738</v>
      </c>
      <c r="AB1">
        <v>1316609.5756677231</v>
      </c>
      <c r="AC1">
        <v>1346342.1630127409</v>
      </c>
      <c r="AD1">
        <v>1377169.7384251989</v>
      </c>
      <c r="AE1">
        <v>1409584.058909744</v>
      </c>
      <c r="AF1">
        <v>1443817.5395678</v>
      </c>
      <c r="AG1">
        <v>1479863.961329957</v>
      </c>
      <c r="AH1">
        <v>1517521.2883192601</v>
      </c>
      <c r="AI1">
        <v>1556446.8303810509</v>
      </c>
      <c r="AJ1">
        <v>1596216.5579886781</v>
      </c>
      <c r="AK1">
        <v>1636382.2008546549</v>
      </c>
      <c r="AL1">
        <v>1676521.4057785801</v>
      </c>
      <c r="AM1">
        <v>1716277.61471762</v>
      </c>
      <c r="AN1">
        <v>1755387.5549108081</v>
      </c>
      <c r="AO1">
        <v>1793695.432112945</v>
      </c>
      <c r="AP1">
        <v>1831154.1298487091</v>
      </c>
      <c r="AQ1">
        <v>1867814.886325455</v>
      </c>
      <c r="AR1">
        <v>1903807.92335137</v>
      </c>
      <c r="AS1">
        <v>1939317.203077815</v>
      </c>
      <c r="AT1">
        <v>1974552.790949157</v>
      </c>
      <c r="AU1">
        <v>2009724.176527394</v>
      </c>
      <c r="AV1">
        <v>2045017.390673504</v>
      </c>
      <c r="AW1">
        <v>2080577.9601519241</v>
      </c>
      <c r="AX1">
        <v>2116500.7953785281</v>
      </c>
      <c r="AY1">
        <v>2152827.1557461079</v>
      </c>
      <c r="AZ1">
        <v>3526169.085537442</v>
      </c>
      <c r="BA1">
        <v>3711174.2635095138</v>
      </c>
      <c r="BB1">
        <v>3889897.7469493169</v>
      </c>
      <c r="BC1">
        <v>4061290.1993060661</v>
      </c>
      <c r="BD1">
        <v>4224697.382313841</v>
      </c>
      <c r="BE1">
        <v>4379978.3605820127</v>
      </c>
      <c r="BF1">
        <v>4527606.9201979982</v>
      </c>
      <c r="BG1">
        <v>4668731.012270798</v>
      </c>
      <c r="BH1">
        <v>4805151.3514139708</v>
      </c>
      <c r="BI1">
        <v>4939179.6904578842</v>
      </c>
      <c r="BJ1">
        <v>5073460.2993610427</v>
      </c>
      <c r="BK1">
        <v>5210684.837832504</v>
      </c>
      <c r="BL1">
        <v>5353336.8163142083</v>
      </c>
      <c r="BM1">
        <v>5503436.7410693783</v>
      </c>
      <c r="BN1">
        <v>5662449.4936236506</v>
      </c>
      <c r="BO1">
        <v>5825509.5580553329</v>
      </c>
      <c r="BP1">
        <v>5996004.4097737987</v>
      </c>
      <c r="BQ1">
        <v>6183132.2920126179</v>
      </c>
      <c r="BR1">
        <v>6390358.8893833412</v>
      </c>
      <c r="BS1">
        <v>6610549.3058892461</v>
      </c>
      <c r="BT1">
        <v>6830610.9910878027</v>
      </c>
      <c r="BU1">
        <v>7040844.314281337</v>
      </c>
      <c r="BV1">
        <v>7241646.0959109394</v>
      </c>
      <c r="BW1">
        <v>7430079.016505857</v>
      </c>
      <c r="BX1">
        <v>7607158.1354665291</v>
      </c>
      <c r="BY1">
        <v>7778021.2447673501</v>
      </c>
      <c r="BZ1">
        <v>7944927.2613064684</v>
      </c>
      <c r="CA1">
        <v>8106017.4483901318</v>
      </c>
      <c r="CB1">
        <v>8262294.5121426713</v>
      </c>
      <c r="CC1">
        <v>8416721.7444939855</v>
      </c>
      <c r="CD1">
        <v>8572686.7765327021</v>
      </c>
      <c r="CE1">
        <v>8733082.2501803674</v>
      </c>
      <c r="CF1">
        <v>8899031.7862472963</v>
      </c>
      <c r="CG1">
        <v>9071735.3434254341</v>
      </c>
      <c r="CH1">
        <v>9250744.15891435</v>
      </c>
      <c r="CI1">
        <v>9437023.2205879781</v>
      </c>
      <c r="CJ1">
        <v>9627235.0031490792</v>
      </c>
      <c r="CK1">
        <v>9816143.1077023819</v>
      </c>
      <c r="CL1">
        <v>10000706.291441901</v>
      </c>
      <c r="CM1">
        <v>10182961.30030548</v>
      </c>
      <c r="CN1">
        <v>10354938.1587248</v>
      </c>
      <c r="CO1">
        <v>10530293.09319452</v>
      </c>
      <c r="CP1">
        <v>10732759.382751901</v>
      </c>
      <c r="CQ1">
        <v>10973274.925150041</v>
      </c>
      <c r="CR1">
        <v>11237260.469232859</v>
      </c>
      <c r="CS1">
        <v>11519664.3594165</v>
      </c>
      <c r="CT1">
        <v>11782719.320393769</v>
      </c>
      <c r="CU1">
        <v>11985445.24946815</v>
      </c>
      <c r="CV1">
        <v>12103460.158435879</v>
      </c>
      <c r="CW1">
        <v>12162004.653144609</v>
      </c>
      <c r="CX1">
        <v>12191824.750229981</v>
      </c>
      <c r="CY1">
        <v>12244317.644376289</v>
      </c>
      <c r="CZ1">
        <v>12351787.8081275</v>
      </c>
      <c r="DA1">
        <v>12541995.397914439</v>
      </c>
      <c r="DB1">
        <v>12792019.292302741</v>
      </c>
      <c r="DC1">
        <v>13063099.092955731</v>
      </c>
      <c r="DD1">
        <v>13312195.9952076</v>
      </c>
      <c r="DE1">
        <v>13525959.61772172</v>
      </c>
      <c r="DF1">
        <v>13683786.03438101</v>
      </c>
      <c r="DG1">
        <v>13798358.44217444</v>
      </c>
      <c r="DH1">
        <v>13899565.525728211</v>
      </c>
      <c r="DI1">
        <v>14007518.236558991</v>
      </c>
      <c r="DJ1">
        <v>14115151.21633899</v>
      </c>
      <c r="DK1">
        <v>14228454.611082381</v>
      </c>
      <c r="DL1">
        <v>14345098.83492527</v>
      </c>
      <c r="DM1">
        <v>14455713.8245351</v>
      </c>
      <c r="DN1">
        <v>14559454.26116766</v>
      </c>
      <c r="DO1">
        <v>14666353.06124188</v>
      </c>
    </row>
    <row r="2" spans="1:119" x14ac:dyDescent="0.25">
      <c r="A2">
        <v>0</v>
      </c>
      <c r="B2">
        <v>511500.89711580653</v>
      </c>
      <c r="C2">
        <v>512368.45616476348</v>
      </c>
      <c r="D2">
        <v>513850.09103889047</v>
      </c>
      <c r="E2">
        <v>516281.75577129441</v>
      </c>
      <c r="F2">
        <v>520117.13012070308</v>
      </c>
      <c r="G2">
        <v>525931.1878049504</v>
      </c>
      <c r="H2">
        <v>534402.51805203513</v>
      </c>
      <c r="I2">
        <v>546267.536769973</v>
      </c>
      <c r="J2">
        <v>562244.31252871524</v>
      </c>
      <c r="K2">
        <v>582931.22514248546</v>
      </c>
      <c r="L2">
        <v>608694.60958150309</v>
      </c>
      <c r="M2">
        <v>639567.26588992088</v>
      </c>
      <c r="N2">
        <v>675183.1102964353</v>
      </c>
      <c r="O2">
        <v>714769.89192662097</v>
      </c>
      <c r="P2">
        <v>757211.32890554657</v>
      </c>
      <c r="Q2">
        <v>801174.3409440855</v>
      </c>
      <c r="R2">
        <v>845280.60318026599</v>
      </c>
      <c r="S2">
        <v>888289.560461735</v>
      </c>
      <c r="T2">
        <v>929256.35506723158</v>
      </c>
      <c r="U2">
        <v>967634.1544224401</v>
      </c>
      <c r="V2">
        <v>1003304.184905196</v>
      </c>
      <c r="W2">
        <v>1036533.970519961</v>
      </c>
      <c r="X2">
        <v>1067879.6734525671</v>
      </c>
      <c r="Y2">
        <v>1098057.9965311859</v>
      </c>
      <c r="Z2">
        <v>1127815.159513196</v>
      </c>
      <c r="AA2">
        <v>1157815.863250589</v>
      </c>
      <c r="AB2">
        <v>1188566.5211233459</v>
      </c>
      <c r="AC2">
        <v>1220377.486964575</v>
      </c>
      <c r="AD2">
        <v>1253361.059289658</v>
      </c>
      <c r="AE2">
        <v>1287457.0111808919</v>
      </c>
      <c r="AF2">
        <v>1322475.401797656</v>
      </c>
      <c r="AG2">
        <v>1358146.786954863</v>
      </c>
      <c r="AH2">
        <v>1394171.694208673</v>
      </c>
      <c r="AI2">
        <v>1430263.506478315</v>
      </c>
      <c r="AJ2">
        <v>1466181.149379371</v>
      </c>
      <c r="AK2">
        <v>1501749.93867033</v>
      </c>
      <c r="AL2">
        <v>1536870.5462231601</v>
      </c>
      <c r="AM2">
        <v>1571517.295123057</v>
      </c>
      <c r="AN2">
        <v>1605727.9105284871</v>
      </c>
      <c r="AO2">
        <v>1639587.4274389879</v>
      </c>
      <c r="AP2">
        <v>1673209.177658739</v>
      </c>
      <c r="AQ2">
        <v>1706715.6520986841</v>
      </c>
      <c r="AR2">
        <v>1740221.6030678509</v>
      </c>
      <c r="AS2">
        <v>1773821.09508404</v>
      </c>
      <c r="AT2">
        <v>1807579.4401624049</v>
      </c>
      <c r="AU2">
        <v>1841530.1805716569</v>
      </c>
      <c r="AV2">
        <v>1875676.61197261</v>
      </c>
      <c r="AW2">
        <v>1909996.847250381</v>
      </c>
      <c r="AX2">
        <v>1944451.1438649821</v>
      </c>
      <c r="AY2">
        <v>1978990.15577234</v>
      </c>
      <c r="AZ2">
        <v>2870888.7326390361</v>
      </c>
      <c r="BA2">
        <v>2983707.6093101869</v>
      </c>
      <c r="BB2">
        <v>3096136.9154487122</v>
      </c>
      <c r="BC2">
        <v>3209764.1850466668</v>
      </c>
      <c r="BD2">
        <v>3326738.1986523098</v>
      </c>
      <c r="BE2">
        <v>3449982.138827045</v>
      </c>
      <c r="BF2">
        <v>3582953.865703037</v>
      </c>
      <c r="BG2">
        <v>3729425.8337760051</v>
      </c>
      <c r="BH2">
        <v>3892974.3010606701</v>
      </c>
      <c r="BI2">
        <v>4075367.85378516</v>
      </c>
      <c r="BJ2">
        <v>4275669.5397210028</v>
      </c>
      <c r="BK2">
        <v>4489732.6393976221</v>
      </c>
      <c r="BL2">
        <v>4710704.0699715298</v>
      </c>
      <c r="BM2">
        <v>4932332.0878399676</v>
      </c>
      <c r="BN2">
        <v>5155151.8624793096</v>
      </c>
      <c r="BO2">
        <v>5382275.1668258831</v>
      </c>
      <c r="BP2">
        <v>5618701.5768017713</v>
      </c>
      <c r="BQ2">
        <v>5865498.781654045</v>
      </c>
      <c r="BR2">
        <v>6125642.9897542633</v>
      </c>
      <c r="BS2">
        <v>6396316.0347722489</v>
      </c>
      <c r="BT2">
        <v>6671592.8323613908</v>
      </c>
      <c r="BU2">
        <v>6946270.9495298173</v>
      </c>
      <c r="BV2">
        <v>7220488.5802134844</v>
      </c>
      <c r="BW2">
        <v>7492331.8732726071</v>
      </c>
      <c r="BX2">
        <v>7762968.6971932212</v>
      </c>
      <c r="BY2">
        <v>8037407.2546318229</v>
      </c>
      <c r="BZ2">
        <v>8316804.1431494681</v>
      </c>
      <c r="CA2">
        <v>8597087.5897037443</v>
      </c>
      <c r="CB2">
        <v>8877063.0836335067</v>
      </c>
      <c r="CC2">
        <v>9158092.442597717</v>
      </c>
      <c r="CD2">
        <v>9438354.2478006668</v>
      </c>
      <c r="CE2">
        <v>9723660.6268300731</v>
      </c>
      <c r="CF2">
        <v>10023588.254276231</v>
      </c>
      <c r="CG2">
        <v>10344312.737717761</v>
      </c>
      <c r="CH2">
        <v>10681837.565729359</v>
      </c>
      <c r="CI2">
        <v>11026451.925763549</v>
      </c>
      <c r="CJ2">
        <v>11369175.852128079</v>
      </c>
      <c r="CK2">
        <v>11708945.977201641</v>
      </c>
      <c r="CL2">
        <v>12040941.44305918</v>
      </c>
      <c r="CM2">
        <v>12364799.190446051</v>
      </c>
      <c r="CN2">
        <v>12694447.105199549</v>
      </c>
      <c r="CO2">
        <v>13023155.37167218</v>
      </c>
      <c r="CP2">
        <v>13326315.70908563</v>
      </c>
      <c r="CQ2">
        <v>13593101.13614431</v>
      </c>
      <c r="CR2">
        <v>13834268.906954611</v>
      </c>
      <c r="CS2">
        <v>14051644.59001161</v>
      </c>
      <c r="CT2">
        <v>14280477.479918079</v>
      </c>
      <c r="CU2">
        <v>14564649.73854108</v>
      </c>
      <c r="CV2">
        <v>14933795.62178269</v>
      </c>
      <c r="CW2">
        <v>15368335.414972199</v>
      </c>
      <c r="CX2">
        <v>15831618.129679419</v>
      </c>
      <c r="CY2">
        <v>16276443.94575486</v>
      </c>
      <c r="CZ2">
        <v>16681740.77405462</v>
      </c>
      <c r="DA2">
        <v>17019758.032888979</v>
      </c>
      <c r="DB2">
        <v>17300725.838252481</v>
      </c>
      <c r="DC2">
        <v>17563662.011483099</v>
      </c>
      <c r="DD2">
        <v>17827838.00286017</v>
      </c>
      <c r="DE2">
        <v>18073695.835365482</v>
      </c>
      <c r="DF2">
        <v>18304058.640115861</v>
      </c>
      <c r="DG2">
        <v>18522854.09562191</v>
      </c>
      <c r="DH2">
        <v>18723938.62989077</v>
      </c>
      <c r="DI2">
        <v>18919587.521369211</v>
      </c>
      <c r="DJ2">
        <v>19133258.34817088</v>
      </c>
      <c r="DK2">
        <v>19376376.448380992</v>
      </c>
      <c r="DL2">
        <v>19638693.395771641</v>
      </c>
      <c r="DM2">
        <v>19909148.01627668</v>
      </c>
      <c r="DN2">
        <v>20161593.339108199</v>
      </c>
      <c r="DO2">
        <v>20374180.39102833</v>
      </c>
    </row>
    <row r="3" spans="1:119" x14ac:dyDescent="0.25">
      <c r="A3">
        <v>0</v>
      </c>
      <c r="B3">
        <v>359.25396449210513</v>
      </c>
      <c r="C3">
        <v>359.83026301592338</v>
      </c>
      <c r="D3">
        <v>360.81835215513689</v>
      </c>
      <c r="E3">
        <v>362.44638461261059</v>
      </c>
      <c r="F3">
        <v>365.02429781975741</v>
      </c>
      <c r="G3">
        <v>368.94746022610582</v>
      </c>
      <c r="H3">
        <v>374.68595944023349</v>
      </c>
      <c r="I3">
        <v>382.754513960385</v>
      </c>
      <c r="J3">
        <v>393.66099097934148</v>
      </c>
      <c r="K3">
        <v>407.83660403480502</v>
      </c>
      <c r="L3">
        <v>425.55711321857029</v>
      </c>
      <c r="M3">
        <v>446.86996419790751</v>
      </c>
      <c r="N3">
        <v>471.54508367549721</v>
      </c>
      <c r="O3">
        <v>499.06521195522743</v>
      </c>
      <c r="P3">
        <v>528.66469783163654</v>
      </c>
      <c r="Q3">
        <v>559.41490825430776</v>
      </c>
      <c r="R3">
        <v>590.3427350636108</v>
      </c>
      <c r="S3">
        <v>620.55972756556309</v>
      </c>
      <c r="T3">
        <v>649.37611293518569</v>
      </c>
      <c r="U3">
        <v>676.37753767942525</v>
      </c>
      <c r="V3">
        <v>701.45163474462788</v>
      </c>
      <c r="W3">
        <v>724.76352166181914</v>
      </c>
      <c r="X3">
        <v>746.69042815170144</v>
      </c>
      <c r="Y3">
        <v>767.73287073134793</v>
      </c>
      <c r="Z3">
        <v>788.42177551797465</v>
      </c>
      <c r="AA3">
        <v>809.23813979434988</v>
      </c>
      <c r="AB3">
        <v>830.55596460963193</v>
      </c>
      <c r="AC3">
        <v>852.61247675328616</v>
      </c>
      <c r="AD3">
        <v>875.50392019435799</v>
      </c>
      <c r="AE3">
        <v>899.20144714758521</v>
      </c>
      <c r="AF3">
        <v>923.58003301963095</v>
      </c>
      <c r="AG3">
        <v>948.45343849461369</v>
      </c>
      <c r="AH3">
        <v>973.60937387259503</v>
      </c>
      <c r="AI3">
        <v>998.84057276059332</v>
      </c>
      <c r="AJ3">
        <v>1023.969045613858</v>
      </c>
      <c r="AK3">
        <v>1048.8621616059229</v>
      </c>
      <c r="AL3">
        <v>1073.440345789835</v>
      </c>
      <c r="AM3">
        <v>1097.677083566462</v>
      </c>
      <c r="AN3">
        <v>1121.592606056191</v>
      </c>
      <c r="AO3">
        <v>1145.2430825216591</v>
      </c>
      <c r="AP3">
        <v>1168.7073561641801</v>
      </c>
      <c r="AQ3">
        <v>1192.07322435735</v>
      </c>
      <c r="AR3">
        <v>1215.4250054250531</v>
      </c>
      <c r="AS3">
        <v>1238.8337020070601</v>
      </c>
      <c r="AT3">
        <v>1262.3505387484761</v>
      </c>
      <c r="AU3">
        <v>1286.004101323068</v>
      </c>
      <c r="AV3">
        <v>1309.80081051963</v>
      </c>
      <c r="AW3">
        <v>1333.7280869762401</v>
      </c>
      <c r="AX3">
        <v>1357.7593316405821</v>
      </c>
      <c r="AY3">
        <v>1381.859770244336</v>
      </c>
      <c r="AZ3">
        <v>4012.1554643402578</v>
      </c>
      <c r="BA3">
        <v>4396.1727333333938</v>
      </c>
      <c r="BB3">
        <v>4854.3631820600167</v>
      </c>
      <c r="BC3">
        <v>5402.121400230717</v>
      </c>
      <c r="BD3">
        <v>6056.5632532907703</v>
      </c>
      <c r="BE3">
        <v>6835.6033569649016</v>
      </c>
      <c r="BF3">
        <v>7757.8404625244802</v>
      </c>
      <c r="BG3">
        <v>8842.595580789477</v>
      </c>
      <c r="BH3">
        <v>10110.50185276973</v>
      </c>
      <c r="BI3">
        <v>11591.000310315991</v>
      </c>
      <c r="BJ3">
        <v>13329.47284653641</v>
      </c>
      <c r="BK3">
        <v>15395.67554710178</v>
      </c>
      <c r="BL3">
        <v>17888.989620855391</v>
      </c>
      <c r="BM3">
        <v>20923.500121768171</v>
      </c>
      <c r="BN3">
        <v>24578.146995824351</v>
      </c>
      <c r="BO3">
        <v>28940.15793275644</v>
      </c>
      <c r="BP3">
        <v>34026.870811537083</v>
      </c>
      <c r="BQ3">
        <v>39822.297182138282</v>
      </c>
      <c r="BR3">
        <v>46287.374847155414</v>
      </c>
      <c r="BS3">
        <v>53498.907195339372</v>
      </c>
      <c r="BT3">
        <v>61715.523287323384</v>
      </c>
      <c r="BU3">
        <v>71158.112310049823</v>
      </c>
      <c r="BV3">
        <v>81838.84968220687</v>
      </c>
      <c r="BW3">
        <v>93884.221225823319</v>
      </c>
      <c r="BX3">
        <v>107495.3232445739</v>
      </c>
      <c r="BY3">
        <v>122867.9816352999</v>
      </c>
      <c r="BZ3">
        <v>140383.52837599741</v>
      </c>
      <c r="CA3">
        <v>160600.17200452811</v>
      </c>
      <c r="CB3">
        <v>184173.52472749181</v>
      </c>
      <c r="CC3">
        <v>211652.97524726181</v>
      </c>
      <c r="CD3">
        <v>243071.26153962169</v>
      </c>
      <c r="CE3">
        <v>279084.49861960922</v>
      </c>
      <c r="CF3">
        <v>321417.55849885673</v>
      </c>
      <c r="CG3">
        <v>371709.10096909798</v>
      </c>
      <c r="CH3">
        <v>431029.54925823479</v>
      </c>
      <c r="CI3">
        <v>500953.51474317547</v>
      </c>
      <c r="CJ3">
        <v>581355.44173844659</v>
      </c>
      <c r="CK3">
        <v>670793.66500784841</v>
      </c>
      <c r="CL3">
        <v>767454.97302504745</v>
      </c>
      <c r="CM3">
        <v>872046.23799291253</v>
      </c>
      <c r="CN3">
        <v>987261.48318940098</v>
      </c>
      <c r="CO3">
        <v>1117661.213815521</v>
      </c>
      <c r="CP3">
        <v>1266706.140494972</v>
      </c>
      <c r="CQ3">
        <v>1440068.6554454339</v>
      </c>
      <c r="CR3">
        <v>1641092.259743212</v>
      </c>
      <c r="CS3">
        <v>1870348.0391526469</v>
      </c>
      <c r="CT3">
        <v>2128541.6605140292</v>
      </c>
      <c r="CU3">
        <v>2420385.0257828608</v>
      </c>
      <c r="CV3">
        <v>2748810.7810976212</v>
      </c>
      <c r="CW3">
        <v>3118140.1180858859</v>
      </c>
      <c r="CX3">
        <v>3534131.2133081262</v>
      </c>
      <c r="CY3">
        <v>4003331.570347446</v>
      </c>
      <c r="CZ3">
        <v>4531776.4129378814</v>
      </c>
      <c r="DA3">
        <v>5126822.0616098838</v>
      </c>
      <c r="DB3">
        <v>5795730.4166419422</v>
      </c>
      <c r="DC3">
        <v>6545142.8837708794</v>
      </c>
      <c r="DD3">
        <v>7382627.0298818238</v>
      </c>
      <c r="DE3">
        <v>8317584.9312810488</v>
      </c>
      <c r="DF3">
        <v>9358953.1983651184</v>
      </c>
      <c r="DG3">
        <v>10514983.769723799</v>
      </c>
      <c r="DH3">
        <v>11793573.576854181</v>
      </c>
      <c r="DI3">
        <v>13200705.806647791</v>
      </c>
      <c r="DJ3">
        <v>14740445.562640579</v>
      </c>
      <c r="DK3">
        <v>16414807.450761439</v>
      </c>
      <c r="DL3">
        <v>18224921.242622528</v>
      </c>
      <c r="DM3">
        <v>20174557.652568571</v>
      </c>
      <c r="DN3">
        <v>22258344.637407761</v>
      </c>
      <c r="DO3">
        <v>24458365.621645048</v>
      </c>
    </row>
    <row r="4" spans="1:119" x14ac:dyDescent="0.25">
      <c r="A4">
        <v>0</v>
      </c>
      <c r="B4">
        <v>69534.105459505721</v>
      </c>
      <c r="C4">
        <v>69746.305572513738</v>
      </c>
      <c r="D4">
        <v>70093.458589020433</v>
      </c>
      <c r="E4">
        <v>70639.276173883438</v>
      </c>
      <c r="F4">
        <v>71464.107193385455</v>
      </c>
      <c r="G4">
        <v>72662.286477232032</v>
      </c>
      <c r="H4">
        <v>74335.609895395639</v>
      </c>
      <c r="I4">
        <v>76582.701805401171</v>
      </c>
      <c r="J4">
        <v>79485.085351915244</v>
      </c>
      <c r="K4">
        <v>83091.977732092157</v>
      </c>
      <c r="L4">
        <v>87406.840273016031</v>
      </c>
      <c r="M4">
        <v>92379.094898778494</v>
      </c>
      <c r="N4">
        <v>97903.866734280164</v>
      </c>
      <c r="O4">
        <v>103831.09617556</v>
      </c>
      <c r="P4">
        <v>109983.20481083309</v>
      </c>
      <c r="Q4">
        <v>116178.3074899955</v>
      </c>
      <c r="R4">
        <v>122254.43206478871</v>
      </c>
      <c r="S4">
        <v>128089.8560272788</v>
      </c>
      <c r="T4">
        <v>133615.62811933371</v>
      </c>
      <c r="U4">
        <v>138818.30541818039</v>
      </c>
      <c r="V4">
        <v>143733.27702741721</v>
      </c>
      <c r="W4">
        <v>148431.06385809509</v>
      </c>
      <c r="X4">
        <v>153000.1570047953</v>
      </c>
      <c r="Y4">
        <v>157530.0953069934</v>
      </c>
      <c r="Z4">
        <v>162097.7385825043</v>
      </c>
      <c r="AA4">
        <v>166758.4446073118</v>
      </c>
      <c r="AB4">
        <v>171542.5361297284</v>
      </c>
      <c r="AC4">
        <v>176456.3850379129</v>
      </c>
      <c r="AD4">
        <v>181486.81092047031</v>
      </c>
      <c r="AE4">
        <v>186607.29322313299</v>
      </c>
      <c r="AF4">
        <v>191784.62555601509</v>
      </c>
      <c r="AG4">
        <v>196984.95614888181</v>
      </c>
      <c r="AH4">
        <v>202178.53520735839</v>
      </c>
      <c r="AI4">
        <v>207342.84453051689</v>
      </c>
      <c r="AJ4">
        <v>212464.07538253561</v>
      </c>
      <c r="AK4">
        <v>217537.13453889231</v>
      </c>
      <c r="AL4">
        <v>222564.4977619664</v>
      </c>
      <c r="AM4">
        <v>227554.30197201579</v>
      </c>
      <c r="AN4">
        <v>232518.08056006351</v>
      </c>
      <c r="AO4">
        <v>237468.51022977851</v>
      </c>
      <c r="AP4">
        <v>242417.4641601257</v>
      </c>
      <c r="AQ4">
        <v>247374.5692592632</v>
      </c>
      <c r="AR4">
        <v>252346.36031088591</v>
      </c>
      <c r="AS4">
        <v>257336.0257429326</v>
      </c>
      <c r="AT4">
        <v>262343.66061513277</v>
      </c>
      <c r="AU4">
        <v>267366.88984187762</v>
      </c>
      <c r="AV4">
        <v>272401.70118132757</v>
      </c>
      <c r="AW4">
        <v>277443.33096349938</v>
      </c>
      <c r="AX4">
        <v>282487.07017079211</v>
      </c>
      <c r="AY4">
        <v>287528.89659299928</v>
      </c>
      <c r="AZ4">
        <v>477523.71642103721</v>
      </c>
      <c r="BA4">
        <v>492985.13970891462</v>
      </c>
      <c r="BB4">
        <v>510495.20384389459</v>
      </c>
      <c r="BC4">
        <v>530258.82197958743</v>
      </c>
      <c r="BD4">
        <v>552498.00881924969</v>
      </c>
      <c r="BE4">
        <v>577422.86403093196</v>
      </c>
      <c r="BF4">
        <v>605229.55044882162</v>
      </c>
      <c r="BG4">
        <v>636104.14091746707</v>
      </c>
      <c r="BH4">
        <v>670216.97253429168</v>
      </c>
      <c r="BI4">
        <v>707866.94419306132</v>
      </c>
      <c r="BJ4">
        <v>749540.79277383792</v>
      </c>
      <c r="BK4">
        <v>795933.71345369017</v>
      </c>
      <c r="BL4">
        <v>847891.86091528519</v>
      </c>
      <c r="BM4">
        <v>905994.25057673256</v>
      </c>
      <c r="BN4">
        <v>969782.50932666706</v>
      </c>
      <c r="BO4">
        <v>1037836.916669605</v>
      </c>
      <c r="BP4">
        <v>1109212.9518041769</v>
      </c>
      <c r="BQ4">
        <v>1184185.7207003131</v>
      </c>
      <c r="BR4">
        <v>1262456.4016649681</v>
      </c>
      <c r="BS4">
        <v>1343653.036735266</v>
      </c>
      <c r="BT4">
        <v>1429329.025366459</v>
      </c>
      <c r="BU4">
        <v>1517766.9524354399</v>
      </c>
      <c r="BV4">
        <v>1604636.318180216</v>
      </c>
      <c r="BW4">
        <v>1687197.996568196</v>
      </c>
      <c r="BX4">
        <v>1766627.547555916</v>
      </c>
      <c r="BY4">
        <v>1845390.91441741</v>
      </c>
      <c r="BZ4">
        <v>1927642.7043807469</v>
      </c>
      <c r="CA4">
        <v>2015875.0349895509</v>
      </c>
      <c r="CB4">
        <v>2113147.5938715418</v>
      </c>
      <c r="CC4">
        <v>2218445.4532553619</v>
      </c>
      <c r="CD4">
        <v>2328527.550452231</v>
      </c>
      <c r="CE4">
        <v>2439696.236356921</v>
      </c>
      <c r="CF4">
        <v>2550937.4903136832</v>
      </c>
      <c r="CG4">
        <v>2659867.174025557</v>
      </c>
      <c r="CH4">
        <v>2766715.3009872562</v>
      </c>
      <c r="CI4">
        <v>2872465.85267122</v>
      </c>
      <c r="CJ4">
        <v>2979744.2450545998</v>
      </c>
      <c r="CK4">
        <v>3090498.6825180221</v>
      </c>
      <c r="CL4">
        <v>3207031.5422084951</v>
      </c>
      <c r="CM4">
        <v>3328533.9373800978</v>
      </c>
      <c r="CN4">
        <v>3452597.653287407</v>
      </c>
      <c r="CO4">
        <v>3576230.028735864</v>
      </c>
      <c r="CP4">
        <v>3698375.8569966839</v>
      </c>
      <c r="CQ4">
        <v>3817029.417569913</v>
      </c>
      <c r="CR4">
        <v>3932331.5038865572</v>
      </c>
      <c r="CS4">
        <v>4045896.006079888</v>
      </c>
      <c r="CT4">
        <v>4158918.2637799149</v>
      </c>
      <c r="CU4">
        <v>4270520.1882400978</v>
      </c>
      <c r="CV4">
        <v>4380755.5248621916</v>
      </c>
      <c r="CW4">
        <v>4489094.1405353229</v>
      </c>
      <c r="CX4">
        <v>4595062.8398536416</v>
      </c>
      <c r="CY4">
        <v>4697773.8644766938</v>
      </c>
      <c r="CZ4">
        <v>4796485.4075689744</v>
      </c>
      <c r="DA4">
        <v>4890611.0281516742</v>
      </c>
      <c r="DB4">
        <v>4980490.1196613628</v>
      </c>
      <c r="DC4">
        <v>5065173.5639231456</v>
      </c>
      <c r="DD4">
        <v>5146618.6722638616</v>
      </c>
      <c r="DE4">
        <v>5228344.9938469138</v>
      </c>
      <c r="DF4">
        <v>5312397.6450812034</v>
      </c>
      <c r="DG4">
        <v>5396984.291022162</v>
      </c>
      <c r="DH4">
        <v>5480542.3047913034</v>
      </c>
      <c r="DI4">
        <v>5557813.3495329646</v>
      </c>
      <c r="DJ4">
        <v>5623643.8889842667</v>
      </c>
      <c r="DK4">
        <v>5674090.1550143473</v>
      </c>
      <c r="DL4">
        <v>5711493.5418447889</v>
      </c>
      <c r="DM4">
        <v>5741220.4118928434</v>
      </c>
      <c r="DN4">
        <v>5768358.837890625</v>
      </c>
      <c r="DO4">
        <v>5793522.3499034951</v>
      </c>
    </row>
    <row r="5" spans="1:119" x14ac:dyDescent="0.25">
      <c r="A5">
        <v>0</v>
      </c>
      <c r="B5">
        <v>111155.7534777104</v>
      </c>
      <c r="C5">
        <v>112654.91319435</v>
      </c>
      <c r="D5">
        <v>114821.3540812576</v>
      </c>
      <c r="E5">
        <v>117831.99909919529</v>
      </c>
      <c r="F5">
        <v>121857.13365007599</v>
      </c>
      <c r="G5">
        <v>127037.3072727572</v>
      </c>
      <c r="H5">
        <v>133458.95588176409</v>
      </c>
      <c r="I5">
        <v>141133.7748978782</v>
      </c>
      <c r="J5">
        <v>149987.1579828065</v>
      </c>
      <c r="K5">
        <v>159859.76498783281</v>
      </c>
      <c r="L5">
        <v>170523.59277261741</v>
      </c>
      <c r="M5">
        <v>181710.44578553061</v>
      </c>
      <c r="N5">
        <v>193147.4757646787</v>
      </c>
      <c r="O5">
        <v>204592.5366124071</v>
      </c>
      <c r="P5">
        <v>215862.14420158419</v>
      </c>
      <c r="Q5">
        <v>226846.84056107179</v>
      </c>
      <c r="R5">
        <v>237512.06926237349</v>
      </c>
      <c r="S5">
        <v>247886.2055260108</v>
      </c>
      <c r="T5">
        <v>258040.094935172</v>
      </c>
      <c r="U5">
        <v>268063.66836826468</v>
      </c>
      <c r="V5">
        <v>278044.81413034338</v>
      </c>
      <c r="W5">
        <v>288054.10632335913</v>
      </c>
      <c r="X5">
        <v>298136.89173492289</v>
      </c>
      <c r="Y5">
        <v>308312.29964510811</v>
      </c>
      <c r="Z5">
        <v>318577.4151805322</v>
      </c>
      <c r="AA5">
        <v>328914.30387175549</v>
      </c>
      <c r="AB5">
        <v>339297.69407841261</v>
      </c>
      <c r="AC5">
        <v>349701.67260107881</v>
      </c>
      <c r="AD5">
        <v>360104.45952959527</v>
      </c>
      <c r="AE5">
        <v>370490.99042266491</v>
      </c>
      <c r="AF5">
        <v>380853.52624125592</v>
      </c>
      <c r="AG5">
        <v>391190.79656628822</v>
      </c>
      <c r="AH5">
        <v>401506.27950197388</v>
      </c>
      <c r="AI5">
        <v>411806.18093967292</v>
      </c>
      <c r="AJ5">
        <v>422097.5517770421</v>
      </c>
      <c r="AK5">
        <v>432386.8232028432</v>
      </c>
      <c r="AL5">
        <v>442678.88439166441</v>
      </c>
      <c r="AM5">
        <v>452976.69813231408</v>
      </c>
      <c r="AN5">
        <v>463281.36047787021</v>
      </c>
      <c r="AO5">
        <v>473592.46314992988</v>
      </c>
      <c r="AP5">
        <v>483908.60757447238</v>
      </c>
      <c r="AQ5">
        <v>494227.93787734932</v>
      </c>
      <c r="AR5">
        <v>504548.59573431278</v>
      </c>
      <c r="AS5">
        <v>514869.04176299588</v>
      </c>
      <c r="AT5">
        <v>525188.22727273474</v>
      </c>
      <c r="AU5">
        <v>535505.63071603724</v>
      </c>
      <c r="AV5">
        <v>545821.19233771798</v>
      </c>
      <c r="AW5">
        <v>556135.18828044028</v>
      </c>
      <c r="AX5">
        <v>566448.08374963747</v>
      </c>
      <c r="AY5">
        <v>576760.39680764079</v>
      </c>
      <c r="AZ5">
        <v>939344.66559902416</v>
      </c>
      <c r="BA5">
        <v>998098.22376124084</v>
      </c>
      <c r="BB5">
        <v>1062956.291843496</v>
      </c>
      <c r="BC5">
        <v>1135103.558145199</v>
      </c>
      <c r="BD5">
        <v>1215838.2908211609</v>
      </c>
      <c r="BE5">
        <v>1306518.3066594449</v>
      </c>
      <c r="BF5">
        <v>1408479.192792879</v>
      </c>
      <c r="BG5">
        <v>1522944.0004970529</v>
      </c>
      <c r="BH5">
        <v>1650953.74663617</v>
      </c>
      <c r="BI5">
        <v>1793253.4300342051</v>
      </c>
      <c r="BJ5">
        <v>1950270.9356954871</v>
      </c>
      <c r="BK5">
        <v>2122140.4976768191</v>
      </c>
      <c r="BL5">
        <v>2308824.507904279</v>
      </c>
      <c r="BM5">
        <v>2510412.6991822412</v>
      </c>
      <c r="BN5">
        <v>2727631.3989367709</v>
      </c>
      <c r="BO5">
        <v>2961667.9929846092</v>
      </c>
      <c r="BP5">
        <v>3214182.058164252</v>
      </c>
      <c r="BQ5">
        <v>3486901.8989690812</v>
      </c>
      <c r="BR5">
        <v>3781940.687302398</v>
      </c>
      <c r="BS5">
        <v>4101212.1682968191</v>
      </c>
      <c r="BT5">
        <v>4446401.4545074776</v>
      </c>
      <c r="BU5">
        <v>4819471.5031313132</v>
      </c>
      <c r="BV5">
        <v>5222953.0838780655</v>
      </c>
      <c r="BW5">
        <v>5659227.1557966154</v>
      </c>
      <c r="BX5">
        <v>6130834.2672534036</v>
      </c>
      <c r="BY5">
        <v>6638895.4692789754</v>
      </c>
      <c r="BZ5">
        <v>7187157.0031286646</v>
      </c>
      <c r="CA5">
        <v>7781664.9188348483</v>
      </c>
      <c r="CB5">
        <v>8427454.0716228411</v>
      </c>
      <c r="CC5">
        <v>9126620.0006557871</v>
      </c>
      <c r="CD5">
        <v>9880229.8694935553</v>
      </c>
      <c r="CE5">
        <v>10687680.73410831</v>
      </c>
      <c r="CF5">
        <v>11549354.506595491</v>
      </c>
      <c r="CG5">
        <v>12464919.63245781</v>
      </c>
      <c r="CH5">
        <v>13437209.40794771</v>
      </c>
      <c r="CI5">
        <v>14474096.345102411</v>
      </c>
      <c r="CJ5">
        <v>15578394.37089164</v>
      </c>
      <c r="CK5">
        <v>16745687.31007386</v>
      </c>
      <c r="CL5">
        <v>17975042.96849183</v>
      </c>
      <c r="CM5">
        <v>19269646.72524387</v>
      </c>
      <c r="CN5">
        <v>20634992.391018901</v>
      </c>
      <c r="CO5">
        <v>22077022.750539459</v>
      </c>
      <c r="CP5">
        <v>23598525.873821661</v>
      </c>
      <c r="CQ5">
        <v>25203894.641121499</v>
      </c>
      <c r="CR5">
        <v>26894981.071065191</v>
      </c>
      <c r="CS5">
        <v>28670074.226781499</v>
      </c>
      <c r="CT5">
        <v>30530764.785569411</v>
      </c>
      <c r="CU5">
        <v>32483631.137638561</v>
      </c>
      <c r="CV5">
        <v>34532520.074047767</v>
      </c>
      <c r="CW5">
        <v>36678845.55191534</v>
      </c>
      <c r="CX5">
        <v>38918042.108521372</v>
      </c>
      <c r="CY5">
        <v>41252358.334756613</v>
      </c>
      <c r="CZ5">
        <v>43691575.019740917</v>
      </c>
      <c r="DA5">
        <v>46240645.907488838</v>
      </c>
      <c r="DB5">
        <v>48897378.440372862</v>
      </c>
      <c r="DC5">
        <v>51655552.118230827</v>
      </c>
      <c r="DD5">
        <v>54507297.002483778</v>
      </c>
      <c r="DE5">
        <v>57448610.921547294</v>
      </c>
      <c r="DF5">
        <v>60472675.298432887</v>
      </c>
      <c r="DG5">
        <v>63576520.26030314</v>
      </c>
      <c r="DH5">
        <v>66763151.708637148</v>
      </c>
      <c r="DI5">
        <v>70027868.546310276</v>
      </c>
      <c r="DJ5">
        <v>73356190.919180587</v>
      </c>
      <c r="DK5">
        <v>76738420.893747389</v>
      </c>
      <c r="DL5">
        <v>80170189.012213096</v>
      </c>
      <c r="DM5">
        <v>83650697.184254125</v>
      </c>
      <c r="DN5">
        <v>87177224.148982152</v>
      </c>
      <c r="DO5">
        <v>90741233.224622399</v>
      </c>
    </row>
    <row r="7" spans="1:119" x14ac:dyDescent="0.25">
      <c r="A7">
        <v>1900</v>
      </c>
      <c r="B7">
        <v>1901</v>
      </c>
      <c r="C7">
        <v>1902</v>
      </c>
      <c r="D7">
        <v>1903</v>
      </c>
      <c r="E7">
        <v>1904</v>
      </c>
      <c r="F7">
        <v>1905</v>
      </c>
      <c r="G7">
        <v>1906</v>
      </c>
      <c r="H7">
        <v>1907</v>
      </c>
      <c r="I7">
        <v>1908</v>
      </c>
      <c r="J7">
        <v>1909</v>
      </c>
      <c r="K7">
        <v>1910</v>
      </c>
      <c r="L7">
        <v>1911</v>
      </c>
      <c r="M7">
        <v>1912</v>
      </c>
      <c r="N7">
        <v>1913</v>
      </c>
      <c r="O7">
        <v>1914</v>
      </c>
      <c r="P7">
        <v>1915</v>
      </c>
      <c r="Q7">
        <v>1916</v>
      </c>
      <c r="R7">
        <v>1917</v>
      </c>
      <c r="S7">
        <v>1918</v>
      </c>
      <c r="T7">
        <v>1919</v>
      </c>
      <c r="U7">
        <v>1920</v>
      </c>
      <c r="V7">
        <v>1921</v>
      </c>
      <c r="W7">
        <v>1922</v>
      </c>
      <c r="X7">
        <v>1923</v>
      </c>
      <c r="Y7">
        <v>1924</v>
      </c>
      <c r="Z7">
        <v>1925</v>
      </c>
      <c r="AA7">
        <v>1926</v>
      </c>
      <c r="AB7">
        <v>1927</v>
      </c>
      <c r="AC7">
        <v>1928</v>
      </c>
      <c r="AD7">
        <v>1929</v>
      </c>
      <c r="AE7">
        <v>1930</v>
      </c>
      <c r="AF7">
        <v>1931</v>
      </c>
      <c r="AG7">
        <v>1932</v>
      </c>
      <c r="AH7">
        <v>1933</v>
      </c>
      <c r="AI7">
        <v>1934</v>
      </c>
      <c r="AJ7">
        <v>1935</v>
      </c>
      <c r="AK7">
        <v>1936</v>
      </c>
      <c r="AL7">
        <v>1937</v>
      </c>
      <c r="AM7">
        <v>1938</v>
      </c>
      <c r="AN7">
        <v>1939</v>
      </c>
      <c r="AO7">
        <v>1940</v>
      </c>
      <c r="AP7">
        <v>1941</v>
      </c>
      <c r="AQ7">
        <v>1942</v>
      </c>
      <c r="AR7">
        <v>1943</v>
      </c>
      <c r="AS7">
        <v>1944</v>
      </c>
      <c r="AT7">
        <v>1945</v>
      </c>
      <c r="AU7">
        <v>1946</v>
      </c>
      <c r="AV7">
        <v>1947</v>
      </c>
      <c r="AW7">
        <v>1948</v>
      </c>
      <c r="AX7">
        <v>1949</v>
      </c>
      <c r="AY7">
        <v>1950</v>
      </c>
      <c r="AZ7">
        <v>1951</v>
      </c>
      <c r="BA7">
        <v>1952</v>
      </c>
      <c r="BB7">
        <v>1953</v>
      </c>
      <c r="BC7">
        <v>1954</v>
      </c>
      <c r="BD7">
        <v>1955</v>
      </c>
      <c r="BE7">
        <v>1956</v>
      </c>
      <c r="BF7">
        <v>1957</v>
      </c>
      <c r="BG7">
        <v>1958</v>
      </c>
      <c r="BH7">
        <v>1959</v>
      </c>
      <c r="BI7">
        <v>1960</v>
      </c>
      <c r="BJ7">
        <v>1961</v>
      </c>
      <c r="BK7">
        <v>1962</v>
      </c>
      <c r="BL7">
        <v>1963</v>
      </c>
      <c r="BM7">
        <v>1964</v>
      </c>
      <c r="BN7">
        <v>1965</v>
      </c>
      <c r="BO7">
        <v>1966</v>
      </c>
      <c r="BP7">
        <v>1967</v>
      </c>
      <c r="BQ7">
        <v>1968</v>
      </c>
      <c r="BR7">
        <v>1969</v>
      </c>
      <c r="BS7">
        <v>1970</v>
      </c>
      <c r="BT7">
        <v>1971</v>
      </c>
      <c r="BU7">
        <v>1972</v>
      </c>
      <c r="BV7">
        <v>1973</v>
      </c>
      <c r="BW7">
        <v>1974</v>
      </c>
      <c r="BX7">
        <v>1975</v>
      </c>
      <c r="BY7">
        <v>1976</v>
      </c>
      <c r="BZ7">
        <v>1977</v>
      </c>
      <c r="CA7">
        <v>1978</v>
      </c>
      <c r="CB7">
        <v>1979</v>
      </c>
      <c r="CC7">
        <v>1980</v>
      </c>
      <c r="CD7">
        <v>1981</v>
      </c>
      <c r="CE7">
        <v>1982</v>
      </c>
      <c r="CF7">
        <v>1983</v>
      </c>
      <c r="CG7">
        <v>1984</v>
      </c>
      <c r="CH7">
        <v>1985</v>
      </c>
      <c r="CI7">
        <v>1986</v>
      </c>
      <c r="CJ7">
        <v>1987</v>
      </c>
      <c r="CK7">
        <v>1988</v>
      </c>
      <c r="CL7">
        <v>1989</v>
      </c>
      <c r="CM7">
        <v>1990</v>
      </c>
      <c r="CN7">
        <v>1991</v>
      </c>
      <c r="CO7">
        <v>1992</v>
      </c>
      <c r="CP7">
        <v>1993</v>
      </c>
      <c r="CQ7">
        <v>1994</v>
      </c>
      <c r="CR7">
        <v>1995</v>
      </c>
      <c r="CS7">
        <v>1996</v>
      </c>
      <c r="CT7">
        <v>1997</v>
      </c>
      <c r="CU7">
        <v>1998</v>
      </c>
      <c r="CV7">
        <v>1999</v>
      </c>
      <c r="CW7">
        <v>2000</v>
      </c>
      <c r="CX7">
        <v>2001</v>
      </c>
      <c r="CY7">
        <v>2002</v>
      </c>
      <c r="CZ7">
        <v>2003</v>
      </c>
      <c r="DA7">
        <v>2004</v>
      </c>
      <c r="DB7">
        <v>2005</v>
      </c>
      <c r="DC7">
        <v>2006</v>
      </c>
      <c r="DD7">
        <v>2007</v>
      </c>
      <c r="DE7">
        <v>2008</v>
      </c>
      <c r="DF7">
        <v>2009</v>
      </c>
      <c r="DG7">
        <v>2010</v>
      </c>
      <c r="DH7">
        <v>2011</v>
      </c>
      <c r="DI7">
        <v>2012</v>
      </c>
      <c r="DJ7">
        <v>2013</v>
      </c>
      <c r="DK7">
        <v>2014</v>
      </c>
      <c r="DL7">
        <v>2015</v>
      </c>
      <c r="DM7">
        <v>2016</v>
      </c>
      <c r="DN7">
        <v>2017</v>
      </c>
      <c r="DO7">
        <v>2018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Data</vt:lpstr>
      <vt:lpstr>Calculations</vt:lpstr>
      <vt:lpstr>Sheet1</vt:lpstr>
      <vt:lpstr>DataOld</vt:lpstr>
      <vt:lpstr>Al_Content</vt:lpstr>
      <vt:lpstr>Inflow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Romain Guillaume Billy</cp:lastModifiedBy>
  <dcterms:created xsi:type="dcterms:W3CDTF">2020-04-15T23:05:08Z</dcterms:created>
  <dcterms:modified xsi:type="dcterms:W3CDTF">2021-03-12T09:47:48Z</dcterms:modified>
</cp:coreProperties>
</file>