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04E2EF39-7A46-4731-8DF0-3B639987F7E8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Cover" sheetId="4" r:id="rId1"/>
    <sheet name="Data" sheetId="7" r:id="rId2"/>
    <sheet name="Calculations" sheetId="5" r:id="rId3"/>
    <sheet name="Graphs" sheetId="6" r:id="rId4"/>
    <sheet name="DataOld" sheetId="1" r:id="rId5"/>
    <sheet name="Al_Content" sheetId="3" r:id="rId6"/>
    <sheet name="Inflow" sheetId="2" r:id="rId7"/>
  </sheets>
  <calcPr calcId="191029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I16" i="5" l="1"/>
  <c r="EC16" i="5"/>
  <c r="DN16" i="5"/>
  <c r="DS16" i="5"/>
  <c r="DX16" i="5"/>
  <c r="BV53" i="5"/>
  <c r="CY45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DR45" i="5"/>
  <c r="DS45" i="5"/>
  <c r="EW52" i="5" s="1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EW51" i="5" s="1"/>
  <c r="CY46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DM46" i="5"/>
  <c r="DN46" i="5"/>
  <c r="DO46" i="5"/>
  <c r="DP46" i="5"/>
  <c r="DQ46" i="5"/>
  <c r="DR46" i="5"/>
  <c r="DS46" i="5"/>
  <c r="EW53" i="5" s="1"/>
  <c r="CY47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DM47" i="5"/>
  <c r="DN47" i="5"/>
  <c r="DO47" i="5"/>
  <c r="DP47" i="5"/>
  <c r="DQ47" i="5"/>
  <c r="DR47" i="5"/>
  <c r="DS47" i="5"/>
  <c r="EW54" i="5" s="1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DQ43" i="5"/>
  <c r="DR43" i="5"/>
  <c r="DS43" i="5"/>
  <c r="EW50" i="5" s="1"/>
  <c r="CY43" i="5"/>
  <c r="DD2" i="5"/>
  <c r="CY2" i="5"/>
  <c r="CY50" i="5" s="1"/>
  <c r="DI2" i="5"/>
  <c r="DI14" i="5" s="1"/>
  <c r="DI15" i="5" s="1"/>
  <c r="DI18" i="5" s="1"/>
  <c r="DN2" i="5"/>
  <c r="DN50" i="5" s="1"/>
  <c r="DN14" i="5"/>
  <c r="DN15" i="5" s="1"/>
  <c r="DN18" i="5" s="1"/>
  <c r="DQ2" i="5"/>
  <c r="DC2" i="5"/>
  <c r="DC50" i="5" s="1"/>
  <c r="CZ2" i="5"/>
  <c r="CZ50" i="5" s="1"/>
  <c r="CZ14" i="5"/>
  <c r="CZ15" i="5" s="1"/>
  <c r="DA2" i="5"/>
  <c r="DA14" i="5" s="1"/>
  <c r="DA15" i="5" s="1"/>
  <c r="DB2" i="5"/>
  <c r="DB50" i="5" s="1"/>
  <c r="DE2" i="5"/>
  <c r="DF2" i="5"/>
  <c r="DF50" i="5" s="1"/>
  <c r="DG2" i="5"/>
  <c r="DG50" i="5" s="1"/>
  <c r="DH2" i="5"/>
  <c r="DH14" i="5" s="1"/>
  <c r="DH15" i="5" s="1"/>
  <c r="DJ2" i="5"/>
  <c r="DJ50" i="5" s="1"/>
  <c r="DK2" i="5"/>
  <c r="DL2" i="5"/>
  <c r="DL50" i="5" s="1"/>
  <c r="DL14" i="5"/>
  <c r="DL15" i="5" s="1"/>
  <c r="DM2" i="5"/>
  <c r="DO2" i="5"/>
  <c r="DP2" i="5"/>
  <c r="DQ14" i="5"/>
  <c r="DQ15" i="5" s="1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CZ11" i="5"/>
  <c r="CY9" i="5"/>
  <c r="CZ9" i="5"/>
  <c r="DA9" i="5"/>
  <c r="DD9" i="5"/>
  <c r="DE9" i="5"/>
  <c r="DG9" i="5"/>
  <c r="DH9" i="5"/>
  <c r="DL9" i="5"/>
  <c r="DM9" i="5"/>
  <c r="DN9" i="5"/>
  <c r="DQ9" i="5"/>
  <c r="DQ3" i="5"/>
  <c r="DQ4" i="5"/>
  <c r="DR4" i="5" s="1"/>
  <c r="DR52" i="5" s="1"/>
  <c r="DQ5" i="5"/>
  <c r="DQ53" i="5" s="1"/>
  <c r="DQ6" i="5"/>
  <c r="BA6" i="5"/>
  <c r="BA54" i="5" s="1"/>
  <c r="BB6" i="5"/>
  <c r="BB54" i="5" s="1"/>
  <c r="BC6" i="5"/>
  <c r="BC54" i="5" s="1"/>
  <c r="BD6" i="5"/>
  <c r="BD54" i="5" s="1"/>
  <c r="BE6" i="5"/>
  <c r="BE54" i="5" s="1"/>
  <c r="BF6" i="5"/>
  <c r="BF54" i="5" s="1"/>
  <c r="BG6" i="5"/>
  <c r="BG54" i="5" s="1"/>
  <c r="BH6" i="5"/>
  <c r="BH54" i="5" s="1"/>
  <c r="BI6" i="5"/>
  <c r="BI54" i="5" s="1"/>
  <c r="BJ6" i="5"/>
  <c r="BJ54" i="5" s="1"/>
  <c r="BK6" i="5"/>
  <c r="BK54" i="5" s="1"/>
  <c r="BL6" i="5"/>
  <c r="BL54" i="5" s="1"/>
  <c r="BM6" i="5"/>
  <c r="BM54" i="5" s="1"/>
  <c r="BN6" i="5"/>
  <c r="BN54" i="5" s="1"/>
  <c r="BO6" i="5"/>
  <c r="BO54" i="5" s="1"/>
  <c r="BP6" i="5"/>
  <c r="BP54" i="5" s="1"/>
  <c r="BQ6" i="5"/>
  <c r="BQ54" i="5" s="1"/>
  <c r="BR6" i="5"/>
  <c r="BR54" i="5" s="1"/>
  <c r="BS6" i="5"/>
  <c r="BS54" i="5" s="1"/>
  <c r="BT6" i="5"/>
  <c r="BT54" i="5" s="1"/>
  <c r="BU6" i="5"/>
  <c r="BU54" i="5" s="1"/>
  <c r="BV6" i="5"/>
  <c r="BV54" i="5" s="1"/>
  <c r="BW6" i="5"/>
  <c r="BW54" i="5" s="1"/>
  <c r="BX6" i="5"/>
  <c r="BX54" i="5" s="1"/>
  <c r="BY6" i="5"/>
  <c r="BY54" i="5" s="1"/>
  <c r="BZ6" i="5"/>
  <c r="BZ54" i="5" s="1"/>
  <c r="CA6" i="5"/>
  <c r="CA54" i="5" s="1"/>
  <c r="CB6" i="5"/>
  <c r="CB54" i="5" s="1"/>
  <c r="CC6" i="5"/>
  <c r="CC54" i="5" s="1"/>
  <c r="CD6" i="5"/>
  <c r="CD54" i="5" s="1"/>
  <c r="CE6" i="5"/>
  <c r="CE54" i="5" s="1"/>
  <c r="CF6" i="5"/>
  <c r="CF54" i="5" s="1"/>
  <c r="CG6" i="5"/>
  <c r="CG54" i="5" s="1"/>
  <c r="CH6" i="5"/>
  <c r="CH54" i="5" s="1"/>
  <c r="CI6" i="5"/>
  <c r="CI54" i="5" s="1"/>
  <c r="CJ6" i="5"/>
  <c r="CJ54" i="5" s="1"/>
  <c r="CK6" i="5"/>
  <c r="CK54" i="5" s="1"/>
  <c r="CL6" i="5"/>
  <c r="CL54" i="5" s="1"/>
  <c r="CM6" i="5"/>
  <c r="CM54" i="5" s="1"/>
  <c r="CN6" i="5"/>
  <c r="CN54" i="5" s="1"/>
  <c r="CO6" i="5"/>
  <c r="CO54" i="5" s="1"/>
  <c r="CP6" i="5"/>
  <c r="CP54" i="5" s="1"/>
  <c r="CQ6" i="5"/>
  <c r="CQ54" i="5" s="1"/>
  <c r="CR6" i="5"/>
  <c r="CR54" i="5" s="1"/>
  <c r="CS6" i="5"/>
  <c r="CS54" i="5" s="1"/>
  <c r="CT6" i="5"/>
  <c r="CT54" i="5" s="1"/>
  <c r="CU6" i="5"/>
  <c r="CU54" i="5" s="1"/>
  <c r="CV6" i="5"/>
  <c r="CV54" i="5" s="1"/>
  <c r="CW6" i="5"/>
  <c r="CW54" i="5" s="1"/>
  <c r="CX6" i="5"/>
  <c r="CX54" i="5" s="1"/>
  <c r="CY6" i="5"/>
  <c r="CY54" i="5" s="1"/>
  <c r="CZ6" i="5"/>
  <c r="CZ54" i="5" s="1"/>
  <c r="DA6" i="5"/>
  <c r="DA54" i="5" s="1"/>
  <c r="DB6" i="5"/>
  <c r="DB54" i="5" s="1"/>
  <c r="DC6" i="5"/>
  <c r="DC54" i="5" s="1"/>
  <c r="DD6" i="5"/>
  <c r="DD54" i="5" s="1"/>
  <c r="DE6" i="5"/>
  <c r="DE54" i="5" s="1"/>
  <c r="DF6" i="5"/>
  <c r="DF54" i="5" s="1"/>
  <c r="DG6" i="5"/>
  <c r="DG54" i="5" s="1"/>
  <c r="DH6" i="5"/>
  <c r="DH54" i="5" s="1"/>
  <c r="DI6" i="5"/>
  <c r="DI54" i="5" s="1"/>
  <c r="DJ6" i="5"/>
  <c r="DJ54" i="5" s="1"/>
  <c r="DK6" i="5"/>
  <c r="DK54" i="5" s="1"/>
  <c r="DL6" i="5"/>
  <c r="DL54" i="5" s="1"/>
  <c r="DM6" i="5"/>
  <c r="DM54" i="5" s="1"/>
  <c r="DN6" i="5"/>
  <c r="DN54" i="5" s="1"/>
  <c r="DO6" i="5"/>
  <c r="DO54" i="5" s="1"/>
  <c r="DP6" i="5"/>
  <c r="DP54" i="5" s="1"/>
  <c r="DP5" i="5"/>
  <c r="DP53" i="5" s="1"/>
  <c r="BA4" i="5"/>
  <c r="BA52" i="5" s="1"/>
  <c r="BA5" i="5"/>
  <c r="BA53" i="5" s="1"/>
  <c r="BB2" i="5"/>
  <c r="BB50" i="5" s="1"/>
  <c r="BC2" i="5"/>
  <c r="BC50" i="5" s="1"/>
  <c r="BD2" i="5"/>
  <c r="BD50" i="5" s="1"/>
  <c r="BE2" i="5"/>
  <c r="BE50" i="5" s="1"/>
  <c r="BF2" i="5"/>
  <c r="BF50" i="5" s="1"/>
  <c r="BG2" i="5"/>
  <c r="BG50" i="5" s="1"/>
  <c r="BH2" i="5"/>
  <c r="BH50" i="5" s="1"/>
  <c r="BI2" i="5"/>
  <c r="BI50" i="5" s="1"/>
  <c r="BJ2" i="5"/>
  <c r="BJ50" i="5" s="1"/>
  <c r="BK2" i="5"/>
  <c r="BK50" i="5" s="1"/>
  <c r="BL2" i="5"/>
  <c r="BL50" i="5" s="1"/>
  <c r="BM2" i="5"/>
  <c r="BM50" i="5" s="1"/>
  <c r="BN2" i="5"/>
  <c r="BN50" i="5" s="1"/>
  <c r="BO2" i="5"/>
  <c r="BO50" i="5" s="1"/>
  <c r="BP2" i="5"/>
  <c r="BP50" i="5" s="1"/>
  <c r="BQ2" i="5"/>
  <c r="BQ50" i="5" s="1"/>
  <c r="BR2" i="5"/>
  <c r="BR50" i="5" s="1"/>
  <c r="BS2" i="5"/>
  <c r="BS50" i="5" s="1"/>
  <c r="BT2" i="5"/>
  <c r="BT50" i="5" s="1"/>
  <c r="BU2" i="5"/>
  <c r="BU50" i="5" s="1"/>
  <c r="BV2" i="5"/>
  <c r="BV50" i="5" s="1"/>
  <c r="BW2" i="5"/>
  <c r="BW50" i="5" s="1"/>
  <c r="BX2" i="5"/>
  <c r="BX50" i="5" s="1"/>
  <c r="BY2" i="5"/>
  <c r="BY50" i="5" s="1"/>
  <c r="BZ2" i="5"/>
  <c r="BZ50" i="5" s="1"/>
  <c r="CA2" i="5"/>
  <c r="CA50" i="5" s="1"/>
  <c r="CB2" i="5"/>
  <c r="CB50" i="5" s="1"/>
  <c r="CC2" i="5"/>
  <c r="CC50" i="5" s="1"/>
  <c r="CD2" i="5"/>
  <c r="CD50" i="5" s="1"/>
  <c r="CE2" i="5"/>
  <c r="CE50" i="5" s="1"/>
  <c r="CF2" i="5"/>
  <c r="CF50" i="5" s="1"/>
  <c r="CG2" i="5"/>
  <c r="CG50" i="5" s="1"/>
  <c r="CH2" i="5"/>
  <c r="CH50" i="5" s="1"/>
  <c r="CI2" i="5"/>
  <c r="CI50" i="5" s="1"/>
  <c r="CJ2" i="5"/>
  <c r="CJ50" i="5" s="1"/>
  <c r="CK2" i="5"/>
  <c r="CK50" i="5" s="1"/>
  <c r="CL2" i="5"/>
  <c r="CL50" i="5" s="1"/>
  <c r="CM2" i="5"/>
  <c r="CM50" i="5" s="1"/>
  <c r="CN2" i="5"/>
  <c r="CN50" i="5" s="1"/>
  <c r="CO2" i="5"/>
  <c r="CO50" i="5" s="1"/>
  <c r="CP2" i="5"/>
  <c r="CP50" i="5" s="1"/>
  <c r="CQ2" i="5"/>
  <c r="CQ50" i="5" s="1"/>
  <c r="CR2" i="5"/>
  <c r="CR50" i="5" s="1"/>
  <c r="CS2" i="5"/>
  <c r="CS50" i="5" s="1"/>
  <c r="CT2" i="5"/>
  <c r="CT50" i="5" s="1"/>
  <c r="CU2" i="5"/>
  <c r="CU50" i="5" s="1"/>
  <c r="CV2" i="5"/>
  <c r="CV50" i="5" s="1"/>
  <c r="CW2" i="5"/>
  <c r="CW50" i="5" s="1"/>
  <c r="CX2" i="5"/>
  <c r="CX50" i="5" s="1"/>
  <c r="BB3" i="5"/>
  <c r="BB51" i="5" s="1"/>
  <c r="BC3" i="5"/>
  <c r="BC51" i="5" s="1"/>
  <c r="BD3" i="5"/>
  <c r="BD51" i="5" s="1"/>
  <c r="BE3" i="5"/>
  <c r="BE51" i="5" s="1"/>
  <c r="BF3" i="5"/>
  <c r="BF51" i="5" s="1"/>
  <c r="BG3" i="5"/>
  <c r="BG51" i="5" s="1"/>
  <c r="BH3" i="5"/>
  <c r="BH51" i="5" s="1"/>
  <c r="BI3" i="5"/>
  <c r="BI51" i="5" s="1"/>
  <c r="BJ3" i="5"/>
  <c r="BJ51" i="5" s="1"/>
  <c r="BK3" i="5"/>
  <c r="BK51" i="5" s="1"/>
  <c r="BL3" i="5"/>
  <c r="BL51" i="5" s="1"/>
  <c r="BM3" i="5"/>
  <c r="BM51" i="5" s="1"/>
  <c r="BN3" i="5"/>
  <c r="BN51" i="5" s="1"/>
  <c r="BO3" i="5"/>
  <c r="BO51" i="5" s="1"/>
  <c r="BP3" i="5"/>
  <c r="BP51" i="5" s="1"/>
  <c r="BQ3" i="5"/>
  <c r="BQ51" i="5" s="1"/>
  <c r="BR3" i="5"/>
  <c r="BR51" i="5" s="1"/>
  <c r="BS3" i="5"/>
  <c r="BS51" i="5" s="1"/>
  <c r="BT3" i="5"/>
  <c r="BT51" i="5" s="1"/>
  <c r="BU3" i="5"/>
  <c r="BU51" i="5" s="1"/>
  <c r="BV3" i="5"/>
  <c r="BV51" i="5" s="1"/>
  <c r="BW3" i="5"/>
  <c r="BW51" i="5" s="1"/>
  <c r="BX3" i="5"/>
  <c r="BX51" i="5" s="1"/>
  <c r="BY3" i="5"/>
  <c r="BY51" i="5" s="1"/>
  <c r="BZ3" i="5"/>
  <c r="BZ51" i="5" s="1"/>
  <c r="CA3" i="5"/>
  <c r="CA51" i="5" s="1"/>
  <c r="CB3" i="5"/>
  <c r="CB51" i="5" s="1"/>
  <c r="CC3" i="5"/>
  <c r="CC51" i="5" s="1"/>
  <c r="CD3" i="5"/>
  <c r="CD51" i="5" s="1"/>
  <c r="CE3" i="5"/>
  <c r="CE51" i="5" s="1"/>
  <c r="CF3" i="5"/>
  <c r="CF51" i="5" s="1"/>
  <c r="CG3" i="5"/>
  <c r="CG51" i="5" s="1"/>
  <c r="CH3" i="5"/>
  <c r="CH51" i="5" s="1"/>
  <c r="CI3" i="5"/>
  <c r="CI51" i="5" s="1"/>
  <c r="CJ3" i="5"/>
  <c r="CJ51" i="5" s="1"/>
  <c r="CK3" i="5"/>
  <c r="CK51" i="5" s="1"/>
  <c r="CL3" i="5"/>
  <c r="CL51" i="5" s="1"/>
  <c r="CM3" i="5"/>
  <c r="CM51" i="5" s="1"/>
  <c r="CN3" i="5"/>
  <c r="CN51" i="5" s="1"/>
  <c r="CO3" i="5"/>
  <c r="CO51" i="5" s="1"/>
  <c r="CP3" i="5"/>
  <c r="CP51" i="5" s="1"/>
  <c r="CQ3" i="5"/>
  <c r="CQ51" i="5" s="1"/>
  <c r="CR3" i="5"/>
  <c r="CR51" i="5" s="1"/>
  <c r="CS3" i="5"/>
  <c r="CS51" i="5" s="1"/>
  <c r="CT3" i="5"/>
  <c r="CT51" i="5" s="1"/>
  <c r="CU3" i="5"/>
  <c r="CU51" i="5" s="1"/>
  <c r="CV3" i="5"/>
  <c r="CV51" i="5" s="1"/>
  <c r="CW3" i="5"/>
  <c r="CW51" i="5" s="1"/>
  <c r="CX3" i="5"/>
  <c r="CX51" i="5" s="1"/>
  <c r="CY3" i="5"/>
  <c r="CY51" i="5" s="1"/>
  <c r="CZ3" i="5"/>
  <c r="CZ51" i="5" s="1"/>
  <c r="DA3" i="5"/>
  <c r="DA51" i="5" s="1"/>
  <c r="DB3" i="5"/>
  <c r="DB51" i="5" s="1"/>
  <c r="DC3" i="5"/>
  <c r="DC51" i="5" s="1"/>
  <c r="DD3" i="5"/>
  <c r="DD51" i="5" s="1"/>
  <c r="DE3" i="5"/>
  <c r="DE51" i="5" s="1"/>
  <c r="DF3" i="5"/>
  <c r="DF51" i="5" s="1"/>
  <c r="DG3" i="5"/>
  <c r="DG51" i="5" s="1"/>
  <c r="DH3" i="5"/>
  <c r="DH51" i="5" s="1"/>
  <c r="DI3" i="5"/>
  <c r="DI51" i="5" s="1"/>
  <c r="DJ3" i="5"/>
  <c r="DJ51" i="5" s="1"/>
  <c r="DK3" i="5"/>
  <c r="DK51" i="5" s="1"/>
  <c r="DL3" i="5"/>
  <c r="DL51" i="5" s="1"/>
  <c r="DM3" i="5"/>
  <c r="DM51" i="5" s="1"/>
  <c r="DN3" i="5"/>
  <c r="DN51" i="5" s="1"/>
  <c r="DO3" i="5"/>
  <c r="DO51" i="5" s="1"/>
  <c r="DP3" i="5"/>
  <c r="DP51" i="5" s="1"/>
  <c r="BB4" i="5"/>
  <c r="BB52" i="5" s="1"/>
  <c r="BC4" i="5"/>
  <c r="BC52" i="5" s="1"/>
  <c r="BD4" i="5"/>
  <c r="BD52" i="5" s="1"/>
  <c r="BE4" i="5"/>
  <c r="BE52" i="5" s="1"/>
  <c r="BF4" i="5"/>
  <c r="BF52" i="5" s="1"/>
  <c r="BG4" i="5"/>
  <c r="BG52" i="5" s="1"/>
  <c r="BH4" i="5"/>
  <c r="BH52" i="5" s="1"/>
  <c r="BI4" i="5"/>
  <c r="BI52" i="5" s="1"/>
  <c r="BJ4" i="5"/>
  <c r="BJ52" i="5" s="1"/>
  <c r="BK4" i="5"/>
  <c r="BK52" i="5" s="1"/>
  <c r="BL4" i="5"/>
  <c r="BL52" i="5" s="1"/>
  <c r="BM4" i="5"/>
  <c r="BM52" i="5" s="1"/>
  <c r="BN4" i="5"/>
  <c r="BN52" i="5" s="1"/>
  <c r="BO4" i="5"/>
  <c r="BO52" i="5" s="1"/>
  <c r="BP4" i="5"/>
  <c r="BP52" i="5" s="1"/>
  <c r="BQ4" i="5"/>
  <c r="BQ52" i="5" s="1"/>
  <c r="BR4" i="5"/>
  <c r="BR52" i="5" s="1"/>
  <c r="BS4" i="5"/>
  <c r="BS52" i="5" s="1"/>
  <c r="BT4" i="5"/>
  <c r="BT52" i="5" s="1"/>
  <c r="BU4" i="5"/>
  <c r="BU52" i="5" s="1"/>
  <c r="BV4" i="5"/>
  <c r="BV52" i="5" s="1"/>
  <c r="BW4" i="5"/>
  <c r="BW52" i="5" s="1"/>
  <c r="BX4" i="5"/>
  <c r="BX52" i="5" s="1"/>
  <c r="BY4" i="5"/>
  <c r="BY52" i="5" s="1"/>
  <c r="BZ4" i="5"/>
  <c r="BZ52" i="5" s="1"/>
  <c r="CA4" i="5"/>
  <c r="CA52" i="5" s="1"/>
  <c r="CB4" i="5"/>
  <c r="CB52" i="5" s="1"/>
  <c r="CC4" i="5"/>
  <c r="CC52" i="5" s="1"/>
  <c r="CD4" i="5"/>
  <c r="CD52" i="5" s="1"/>
  <c r="CE4" i="5"/>
  <c r="CE52" i="5" s="1"/>
  <c r="CF4" i="5"/>
  <c r="CF52" i="5" s="1"/>
  <c r="CG4" i="5"/>
  <c r="CG52" i="5" s="1"/>
  <c r="CH4" i="5"/>
  <c r="CH52" i="5" s="1"/>
  <c r="CI4" i="5"/>
  <c r="CI52" i="5" s="1"/>
  <c r="CJ4" i="5"/>
  <c r="CJ52" i="5" s="1"/>
  <c r="CK4" i="5"/>
  <c r="CK52" i="5" s="1"/>
  <c r="CL4" i="5"/>
  <c r="CL52" i="5" s="1"/>
  <c r="CM4" i="5"/>
  <c r="CM52" i="5" s="1"/>
  <c r="CN4" i="5"/>
  <c r="CN52" i="5" s="1"/>
  <c r="CO4" i="5"/>
  <c r="CO52" i="5" s="1"/>
  <c r="CP4" i="5"/>
  <c r="CP52" i="5" s="1"/>
  <c r="CQ4" i="5"/>
  <c r="CQ52" i="5" s="1"/>
  <c r="CR4" i="5"/>
  <c r="CR52" i="5" s="1"/>
  <c r="CS4" i="5"/>
  <c r="CS52" i="5" s="1"/>
  <c r="CT4" i="5"/>
  <c r="CT52" i="5" s="1"/>
  <c r="CU4" i="5"/>
  <c r="CU52" i="5" s="1"/>
  <c r="CV4" i="5"/>
  <c r="CV52" i="5" s="1"/>
  <c r="CW4" i="5"/>
  <c r="CW52" i="5" s="1"/>
  <c r="CX4" i="5"/>
  <c r="CX52" i="5" s="1"/>
  <c r="CY4" i="5"/>
  <c r="CY52" i="5" s="1"/>
  <c r="CZ4" i="5"/>
  <c r="CZ52" i="5" s="1"/>
  <c r="DA4" i="5"/>
  <c r="DA52" i="5" s="1"/>
  <c r="DB4" i="5"/>
  <c r="DB52" i="5" s="1"/>
  <c r="DC4" i="5"/>
  <c r="DC52" i="5" s="1"/>
  <c r="DD4" i="5"/>
  <c r="DD52" i="5" s="1"/>
  <c r="DE4" i="5"/>
  <c r="DE52" i="5" s="1"/>
  <c r="DF4" i="5"/>
  <c r="DF52" i="5" s="1"/>
  <c r="DG4" i="5"/>
  <c r="DG52" i="5" s="1"/>
  <c r="DH4" i="5"/>
  <c r="DH52" i="5" s="1"/>
  <c r="DI4" i="5"/>
  <c r="DI52" i="5" s="1"/>
  <c r="DJ4" i="5"/>
  <c r="DJ52" i="5" s="1"/>
  <c r="DK4" i="5"/>
  <c r="DK52" i="5" s="1"/>
  <c r="DL4" i="5"/>
  <c r="DL52" i="5" s="1"/>
  <c r="DM4" i="5"/>
  <c r="DM52" i="5" s="1"/>
  <c r="DN4" i="5"/>
  <c r="DN52" i="5" s="1"/>
  <c r="DO4" i="5"/>
  <c r="DO52" i="5" s="1"/>
  <c r="DP4" i="5"/>
  <c r="DP52" i="5" s="1"/>
  <c r="BB5" i="5"/>
  <c r="BB53" i="5" s="1"/>
  <c r="BC5" i="5"/>
  <c r="BC53" i="5" s="1"/>
  <c r="BD5" i="5"/>
  <c r="BD53" i="5" s="1"/>
  <c r="BE5" i="5"/>
  <c r="BE53" i="5" s="1"/>
  <c r="BF5" i="5"/>
  <c r="BF53" i="5" s="1"/>
  <c r="BG5" i="5"/>
  <c r="BG53" i="5" s="1"/>
  <c r="BH5" i="5"/>
  <c r="BH53" i="5" s="1"/>
  <c r="BI5" i="5"/>
  <c r="BI53" i="5" s="1"/>
  <c r="BJ5" i="5"/>
  <c r="BJ53" i="5" s="1"/>
  <c r="BK5" i="5"/>
  <c r="BK53" i="5" s="1"/>
  <c r="BL5" i="5"/>
  <c r="BL53" i="5" s="1"/>
  <c r="BM5" i="5"/>
  <c r="BM53" i="5" s="1"/>
  <c r="BN5" i="5"/>
  <c r="BN53" i="5" s="1"/>
  <c r="BO5" i="5"/>
  <c r="BO53" i="5" s="1"/>
  <c r="BP5" i="5"/>
  <c r="BP53" i="5" s="1"/>
  <c r="BQ5" i="5"/>
  <c r="BQ53" i="5" s="1"/>
  <c r="BR5" i="5"/>
  <c r="BR53" i="5" s="1"/>
  <c r="BS5" i="5"/>
  <c r="BS53" i="5" s="1"/>
  <c r="BT5" i="5"/>
  <c r="BT53" i="5" s="1"/>
  <c r="BU5" i="5"/>
  <c r="BU53" i="5" s="1"/>
  <c r="BV5" i="5"/>
  <c r="BW5" i="5"/>
  <c r="BW53" i="5" s="1"/>
  <c r="BX5" i="5"/>
  <c r="BX53" i="5" s="1"/>
  <c r="BY5" i="5"/>
  <c r="BY53" i="5" s="1"/>
  <c r="BZ5" i="5"/>
  <c r="BZ53" i="5" s="1"/>
  <c r="CA5" i="5"/>
  <c r="CA53" i="5" s="1"/>
  <c r="CB5" i="5"/>
  <c r="CB53" i="5" s="1"/>
  <c r="CC5" i="5"/>
  <c r="CC53" i="5" s="1"/>
  <c r="CD5" i="5"/>
  <c r="CD53" i="5" s="1"/>
  <c r="CE5" i="5"/>
  <c r="CE53" i="5" s="1"/>
  <c r="CF5" i="5"/>
  <c r="CF53" i="5" s="1"/>
  <c r="CG5" i="5"/>
  <c r="CG53" i="5" s="1"/>
  <c r="CH5" i="5"/>
  <c r="CH53" i="5" s="1"/>
  <c r="CI5" i="5"/>
  <c r="CI53" i="5" s="1"/>
  <c r="CJ5" i="5"/>
  <c r="CJ53" i="5" s="1"/>
  <c r="CK5" i="5"/>
  <c r="CK53" i="5" s="1"/>
  <c r="CL5" i="5"/>
  <c r="CL53" i="5" s="1"/>
  <c r="CM5" i="5"/>
  <c r="CM53" i="5" s="1"/>
  <c r="CN5" i="5"/>
  <c r="CN53" i="5" s="1"/>
  <c r="CO5" i="5"/>
  <c r="CO53" i="5" s="1"/>
  <c r="CP5" i="5"/>
  <c r="CP53" i="5" s="1"/>
  <c r="CQ5" i="5"/>
  <c r="CQ53" i="5" s="1"/>
  <c r="CR5" i="5"/>
  <c r="CR53" i="5" s="1"/>
  <c r="CS5" i="5"/>
  <c r="CS53" i="5" s="1"/>
  <c r="CT5" i="5"/>
  <c r="CT53" i="5" s="1"/>
  <c r="CU5" i="5"/>
  <c r="CU53" i="5" s="1"/>
  <c r="CV5" i="5"/>
  <c r="CV53" i="5" s="1"/>
  <c r="CW5" i="5"/>
  <c r="CW53" i="5" s="1"/>
  <c r="CX5" i="5"/>
  <c r="CX53" i="5" s="1"/>
  <c r="CY5" i="5"/>
  <c r="CY53" i="5" s="1"/>
  <c r="CZ5" i="5"/>
  <c r="CZ53" i="5" s="1"/>
  <c r="DA5" i="5"/>
  <c r="DA53" i="5" s="1"/>
  <c r="DB5" i="5"/>
  <c r="DB53" i="5" s="1"/>
  <c r="DC5" i="5"/>
  <c r="DC53" i="5" s="1"/>
  <c r="DD5" i="5"/>
  <c r="DD53" i="5" s="1"/>
  <c r="DE5" i="5"/>
  <c r="DE53" i="5" s="1"/>
  <c r="DF5" i="5"/>
  <c r="DF53" i="5" s="1"/>
  <c r="DG5" i="5"/>
  <c r="DG53" i="5" s="1"/>
  <c r="DH5" i="5"/>
  <c r="DH53" i="5" s="1"/>
  <c r="DI5" i="5"/>
  <c r="DI53" i="5" s="1"/>
  <c r="DJ5" i="5"/>
  <c r="DJ53" i="5" s="1"/>
  <c r="DK5" i="5"/>
  <c r="DK53" i="5" s="1"/>
  <c r="DL5" i="5"/>
  <c r="DL53" i="5" s="1"/>
  <c r="DM5" i="5"/>
  <c r="DM53" i="5" s="1"/>
  <c r="DN5" i="5"/>
  <c r="DN53" i="5" s="1"/>
  <c r="DO5" i="5"/>
  <c r="DO53" i="5" s="1"/>
  <c r="BA3" i="5"/>
  <c r="BA51" i="5" s="1"/>
  <c r="BA2" i="5"/>
  <c r="BA50" i="5" s="1"/>
  <c r="BA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BB2" i="1"/>
  <c r="BC2" i="1"/>
  <c r="BD2" i="1"/>
  <c r="BE2" i="1"/>
  <c r="BF2" i="1"/>
  <c r="BG2" i="1"/>
  <c r="BH2" i="1"/>
  <c r="BI2" i="1"/>
  <c r="BB3" i="1"/>
  <c r="BC3" i="1"/>
  <c r="BD3" i="1"/>
  <c r="BE3" i="1"/>
  <c r="BF3" i="1"/>
  <c r="BG3" i="1"/>
  <c r="BH3" i="1"/>
  <c r="BI3" i="1"/>
  <c r="BB4" i="1"/>
  <c r="BC4" i="1"/>
  <c r="BD4" i="1"/>
  <c r="BE4" i="1"/>
  <c r="BF4" i="1"/>
  <c r="BG4" i="1"/>
  <c r="BH4" i="1"/>
  <c r="BI4" i="1"/>
  <c r="BB5" i="1"/>
  <c r="BC5" i="1"/>
  <c r="BD5" i="1"/>
  <c r="BE5" i="1"/>
  <c r="BF5" i="1"/>
  <c r="BG5" i="1"/>
  <c r="BH5" i="1"/>
  <c r="BI5" i="1"/>
  <c r="BB6" i="1"/>
  <c r="BC6" i="1"/>
  <c r="BD6" i="1"/>
  <c r="BE6" i="1"/>
  <c r="BF6" i="1"/>
  <c r="BG6" i="1"/>
  <c r="BH6" i="1"/>
  <c r="BI6" i="1"/>
  <c r="BA4" i="1"/>
  <c r="BA5" i="1"/>
  <c r="BA6" i="1"/>
  <c r="BA3" i="1"/>
  <c r="AZ2" i="5" l="1"/>
  <c r="DF14" i="5"/>
  <c r="DF15" i="5" s="1"/>
  <c r="DF9" i="5"/>
  <c r="DG14" i="5"/>
  <c r="DG15" i="5" s="1"/>
  <c r="DJ18" i="5"/>
  <c r="CY14" i="5"/>
  <c r="CY15" i="5" s="1"/>
  <c r="CY18" i="5" s="1"/>
  <c r="DI50" i="5"/>
  <c r="DJ14" i="5"/>
  <c r="DJ15" i="5" s="1"/>
  <c r="DA50" i="5"/>
  <c r="AZ3" i="5"/>
  <c r="DC9" i="5"/>
  <c r="AZ5" i="5"/>
  <c r="AZ53" i="5" s="1"/>
  <c r="DI9" i="5"/>
  <c r="DC14" i="5"/>
  <c r="DC15" i="5" s="1"/>
  <c r="DO14" i="5"/>
  <c r="DO15" i="5" s="1"/>
  <c r="DO50" i="5"/>
  <c r="DO9" i="5"/>
  <c r="DR3" i="5"/>
  <c r="DQ51" i="5"/>
  <c r="DK18" i="5"/>
  <c r="DL18" i="5" s="1"/>
  <c r="DM18" i="5" s="1"/>
  <c r="DK14" i="5"/>
  <c r="DK15" i="5" s="1"/>
  <c r="DK9" i="5"/>
  <c r="DP50" i="5"/>
  <c r="DP14" i="5"/>
  <c r="DP15" i="5" s="1"/>
  <c r="DP9" i="5"/>
  <c r="DK50" i="5"/>
  <c r="DE50" i="5"/>
  <c r="DE14" i="5"/>
  <c r="DE15" i="5" s="1"/>
  <c r="AZ6" i="5"/>
  <c r="DM50" i="5"/>
  <c r="DM14" i="5"/>
  <c r="DM15" i="5" s="1"/>
  <c r="AZ4" i="5"/>
  <c r="DJ9" i="5"/>
  <c r="DB9" i="5"/>
  <c r="DB14" i="5"/>
  <c r="DB15" i="5" s="1"/>
  <c r="DD50" i="5"/>
  <c r="DD14" i="5"/>
  <c r="DD15" i="5" s="1"/>
  <c r="DD18" i="5" s="1"/>
  <c r="DR6" i="5"/>
  <c r="DR54" i="5" s="1"/>
  <c r="DQ54" i="5"/>
  <c r="DR5" i="5"/>
  <c r="DR53" i="5" s="1"/>
  <c r="DQ52" i="5"/>
  <c r="DS4" i="5"/>
  <c r="DS52" i="5" s="1"/>
  <c r="DQ50" i="5"/>
  <c r="DR2" i="5"/>
  <c r="DH50" i="5"/>
  <c r="AZ50" i="5" l="1"/>
  <c r="AY2" i="5"/>
  <c r="DS6" i="5"/>
  <c r="DS54" i="5" s="1"/>
  <c r="AY5" i="5"/>
  <c r="AY3" i="5"/>
  <c r="AZ51" i="5"/>
  <c r="AY53" i="5"/>
  <c r="AX5" i="5"/>
  <c r="CZ18" i="5"/>
  <c r="DA18" i="5" s="1"/>
  <c r="DB18" i="5" s="1"/>
  <c r="DC18" i="5" s="1"/>
  <c r="DR50" i="5"/>
  <c r="DR9" i="5"/>
  <c r="DR14" i="5"/>
  <c r="DR15" i="5" s="1"/>
  <c r="AZ54" i="5"/>
  <c r="AY6" i="5"/>
  <c r="AZ52" i="5"/>
  <c r="AY4" i="5"/>
  <c r="DE18" i="5"/>
  <c r="DF18" i="5" s="1"/>
  <c r="DG18" i="5" s="1"/>
  <c r="DH18" i="5" s="1"/>
  <c r="DR51" i="5"/>
  <c r="DS3" i="5"/>
  <c r="DS5" i="5"/>
  <c r="DT4" i="5"/>
  <c r="DS2" i="5"/>
  <c r="AY50" i="5" l="1"/>
  <c r="AX2" i="5"/>
  <c r="DT6" i="5"/>
  <c r="DT54" i="5" s="1"/>
  <c r="AY51" i="5"/>
  <c r="AX3" i="5"/>
  <c r="AY52" i="5"/>
  <c r="AX4" i="5"/>
  <c r="DS53" i="5"/>
  <c r="DT5" i="5"/>
  <c r="DS50" i="5"/>
  <c r="DS14" i="5"/>
  <c r="DS15" i="5" s="1"/>
  <c r="DS18" i="5" s="1"/>
  <c r="DS9" i="5"/>
  <c r="DT2" i="5"/>
  <c r="AY54" i="5"/>
  <c r="AX6" i="5"/>
  <c r="DT52" i="5"/>
  <c r="DU4" i="5"/>
  <c r="AW5" i="5"/>
  <c r="AX53" i="5"/>
  <c r="DS51" i="5"/>
  <c r="DT3" i="5"/>
  <c r="AW2" i="5" l="1"/>
  <c r="AX50" i="5"/>
  <c r="DU6" i="5"/>
  <c r="DV6" i="5" s="1"/>
  <c r="DV54" i="5" s="1"/>
  <c r="AX51" i="5"/>
  <c r="AW3" i="5"/>
  <c r="DO18" i="5"/>
  <c r="DP18" i="5" s="1"/>
  <c r="DQ18" i="5" s="1"/>
  <c r="DR18" i="5" s="1"/>
  <c r="DU52" i="5"/>
  <c r="DV4" i="5"/>
  <c r="AX54" i="5"/>
  <c r="AW6" i="5"/>
  <c r="DT51" i="5"/>
  <c r="DU3" i="5"/>
  <c r="DT53" i="5"/>
  <c r="DU5" i="5"/>
  <c r="DT50" i="5"/>
  <c r="DT9" i="5"/>
  <c r="DU2" i="5"/>
  <c r="AX52" i="5"/>
  <c r="AW4" i="5"/>
  <c r="AW53" i="5"/>
  <c r="AV5" i="5"/>
  <c r="AW50" i="5" l="1"/>
  <c r="AV2" i="5"/>
  <c r="DW6" i="5"/>
  <c r="DW54" i="5" s="1"/>
  <c r="DU54" i="5"/>
  <c r="AV3" i="5"/>
  <c r="AW51" i="5"/>
  <c r="DU53" i="5"/>
  <c r="DV5" i="5"/>
  <c r="AV6" i="5"/>
  <c r="AW54" i="5"/>
  <c r="DV52" i="5"/>
  <c r="DW4" i="5"/>
  <c r="DU50" i="5"/>
  <c r="DV2" i="5"/>
  <c r="DU9" i="5"/>
  <c r="DX6" i="5"/>
  <c r="DU51" i="5"/>
  <c r="DV3" i="5"/>
  <c r="AW52" i="5"/>
  <c r="AV4" i="5"/>
  <c r="AV53" i="5"/>
  <c r="AU5" i="5"/>
  <c r="AV50" i="5" l="1"/>
  <c r="AU2" i="5"/>
  <c r="AV51" i="5"/>
  <c r="AU3" i="5"/>
  <c r="DW52" i="5"/>
  <c r="DX4" i="5"/>
  <c r="DX54" i="5"/>
  <c r="DY6" i="5"/>
  <c r="AU53" i="5"/>
  <c r="AT5" i="5"/>
  <c r="AU4" i="5"/>
  <c r="AV52" i="5"/>
  <c r="AV54" i="5"/>
  <c r="AU6" i="5"/>
  <c r="DV50" i="5"/>
  <c r="DW2" i="5"/>
  <c r="DV9" i="5"/>
  <c r="DV53" i="5"/>
  <c r="DW5" i="5"/>
  <c r="DV51" i="5"/>
  <c r="DW3" i="5"/>
  <c r="AT2" i="5" l="1"/>
  <c r="AU50" i="5"/>
  <c r="AT3" i="5"/>
  <c r="AU51" i="5"/>
  <c r="DW9" i="5"/>
  <c r="DW50" i="5"/>
  <c r="DX2" i="5"/>
  <c r="AT53" i="5"/>
  <c r="AS5" i="5"/>
  <c r="DY54" i="5"/>
  <c r="DZ6" i="5"/>
  <c r="AU52" i="5"/>
  <c r="AT4" i="5"/>
  <c r="DW51" i="5"/>
  <c r="DX3" i="5"/>
  <c r="AU54" i="5"/>
  <c r="AT6" i="5"/>
  <c r="DW53" i="5"/>
  <c r="DX5" i="5"/>
  <c r="DX52" i="5"/>
  <c r="DY4" i="5"/>
  <c r="AT50" i="5" l="1"/>
  <c r="AS2" i="5"/>
  <c r="AT51" i="5"/>
  <c r="AS3" i="5"/>
  <c r="DZ54" i="5"/>
  <c r="EA6" i="5"/>
  <c r="AT54" i="5"/>
  <c r="AS6" i="5"/>
  <c r="AS53" i="5"/>
  <c r="AR5" i="5"/>
  <c r="DY52" i="5"/>
  <c r="DZ4" i="5"/>
  <c r="DX51" i="5"/>
  <c r="DY3" i="5"/>
  <c r="DX50" i="5"/>
  <c r="DX9" i="5"/>
  <c r="DY2" i="5"/>
  <c r="DX53" i="5"/>
  <c r="DY5" i="5"/>
  <c r="AT52" i="5"/>
  <c r="AS4" i="5"/>
  <c r="AS50" i="5" l="1"/>
  <c r="AR2" i="5"/>
  <c r="AS51" i="5"/>
  <c r="AR3" i="5"/>
  <c r="DY50" i="5"/>
  <c r="DY9" i="5"/>
  <c r="DZ2" i="5"/>
  <c r="AR53" i="5"/>
  <c r="AQ5" i="5"/>
  <c r="AS52" i="5"/>
  <c r="AR4" i="5"/>
  <c r="AS54" i="5"/>
  <c r="AR6" i="5"/>
  <c r="EA54" i="5"/>
  <c r="EB6" i="5"/>
  <c r="DY51" i="5"/>
  <c r="DZ3" i="5"/>
  <c r="DZ52" i="5"/>
  <c r="EA4" i="5"/>
  <c r="DY53" i="5"/>
  <c r="DZ5" i="5"/>
  <c r="AQ2" i="5" l="1"/>
  <c r="AR50" i="5"/>
  <c r="AQ3" i="5"/>
  <c r="AR51" i="5"/>
  <c r="EB54" i="5"/>
  <c r="EC6" i="5"/>
  <c r="AQ53" i="5"/>
  <c r="AP5" i="5"/>
  <c r="DZ51" i="5"/>
  <c r="EA3" i="5"/>
  <c r="AR54" i="5"/>
  <c r="AQ6" i="5"/>
  <c r="DZ50" i="5"/>
  <c r="DZ9" i="5"/>
  <c r="EA2" i="5"/>
  <c r="AR52" i="5"/>
  <c r="AQ4" i="5"/>
  <c r="EB4" i="5"/>
  <c r="EA52" i="5"/>
  <c r="DZ53" i="5"/>
  <c r="EA5" i="5"/>
  <c r="AP2" i="5" l="1"/>
  <c r="AQ50" i="5"/>
  <c r="AQ51" i="5"/>
  <c r="AP3" i="5"/>
  <c r="EB52" i="5"/>
  <c r="EC4" i="5"/>
  <c r="AO5" i="5"/>
  <c r="AP53" i="5"/>
  <c r="AQ54" i="5"/>
  <c r="AP6" i="5"/>
  <c r="AQ52" i="5"/>
  <c r="AP4" i="5"/>
  <c r="EC54" i="5"/>
  <c r="ED6" i="5"/>
  <c r="EA51" i="5"/>
  <c r="EB3" i="5"/>
  <c r="EA50" i="5"/>
  <c r="EA9" i="5"/>
  <c r="EB2" i="5"/>
  <c r="EA53" i="5"/>
  <c r="EB5" i="5"/>
  <c r="AP50" i="5" l="1"/>
  <c r="AO2" i="5"/>
  <c r="AP51" i="5"/>
  <c r="AO3" i="5"/>
  <c r="EB51" i="5"/>
  <c r="EC3" i="5"/>
  <c r="EB53" i="5"/>
  <c r="EC5" i="5"/>
  <c r="EB50" i="5"/>
  <c r="EB9" i="5"/>
  <c r="EC2" i="5"/>
  <c r="AO53" i="5"/>
  <c r="AN5" i="5"/>
  <c r="ED54" i="5"/>
  <c r="EE6" i="5"/>
  <c r="AP52" i="5"/>
  <c r="AO4" i="5"/>
  <c r="AP54" i="5"/>
  <c r="AO6" i="5"/>
  <c r="EC52" i="5"/>
  <c r="ED4" i="5"/>
  <c r="AO50" i="5" l="1"/>
  <c r="AN2" i="5"/>
  <c r="AO51" i="5"/>
  <c r="AN3" i="5"/>
  <c r="EE54" i="5"/>
  <c r="EF6" i="5"/>
  <c r="EC51" i="5"/>
  <c r="ED3" i="5"/>
  <c r="EC50" i="5"/>
  <c r="EC9" i="5"/>
  <c r="ED2" i="5"/>
  <c r="ED52" i="5"/>
  <c r="EE4" i="5"/>
  <c r="AN53" i="5"/>
  <c r="AM5" i="5"/>
  <c r="EC53" i="5"/>
  <c r="ED5" i="5"/>
  <c r="AN6" i="5"/>
  <c r="AO54" i="5"/>
  <c r="AO52" i="5"/>
  <c r="AN4" i="5"/>
  <c r="AN50" i="5" l="1"/>
  <c r="AM2" i="5"/>
  <c r="AM3" i="5"/>
  <c r="AN51" i="5"/>
  <c r="AM4" i="5"/>
  <c r="AN52" i="5"/>
  <c r="AM53" i="5"/>
  <c r="AL5" i="5"/>
  <c r="ED50" i="5"/>
  <c r="EE2" i="5"/>
  <c r="ED51" i="5"/>
  <c r="EE3" i="5"/>
  <c r="EE52" i="5"/>
  <c r="EF4" i="5"/>
  <c r="AM6" i="5"/>
  <c r="AN54" i="5"/>
  <c r="EF54" i="5"/>
  <c r="EG6" i="5"/>
  <c r="ED53" i="5"/>
  <c r="EE5" i="5"/>
  <c r="AL2" i="5" l="1"/>
  <c r="AM50" i="5"/>
  <c r="AL3" i="5"/>
  <c r="AM51" i="5"/>
  <c r="EE51" i="5"/>
  <c r="EF3" i="5"/>
  <c r="EE50" i="5"/>
  <c r="EF2" i="5"/>
  <c r="AM54" i="5"/>
  <c r="AL6" i="5"/>
  <c r="AL53" i="5"/>
  <c r="AK5" i="5"/>
  <c r="EE53" i="5"/>
  <c r="EF5" i="5"/>
  <c r="EF52" i="5"/>
  <c r="EG4" i="5"/>
  <c r="EG54" i="5"/>
  <c r="EH6" i="5"/>
  <c r="AL4" i="5"/>
  <c r="AM52" i="5"/>
  <c r="AL50" i="5" l="1"/>
  <c r="AK2" i="5"/>
  <c r="AL51" i="5"/>
  <c r="AK3" i="5"/>
  <c r="EG52" i="5"/>
  <c r="EH4" i="5"/>
  <c r="EF50" i="5"/>
  <c r="EG2" i="5"/>
  <c r="AL54" i="5"/>
  <c r="AK6" i="5"/>
  <c r="AK53" i="5"/>
  <c r="AJ5" i="5"/>
  <c r="EF51" i="5"/>
  <c r="EG3" i="5"/>
  <c r="EF53" i="5"/>
  <c r="EG5" i="5"/>
  <c r="AL52" i="5"/>
  <c r="AK4" i="5"/>
  <c r="EH54" i="5"/>
  <c r="EI6" i="5"/>
  <c r="AJ2" i="5" l="1"/>
  <c r="AK50" i="5"/>
  <c r="AK51" i="5"/>
  <c r="AJ3" i="5"/>
  <c r="AJ4" i="5"/>
  <c r="AK52" i="5"/>
  <c r="EG51" i="5"/>
  <c r="EH3" i="5"/>
  <c r="AK54" i="5"/>
  <c r="AJ6" i="5"/>
  <c r="EG53" i="5"/>
  <c r="EH5" i="5"/>
  <c r="EI54" i="5"/>
  <c r="EJ6" i="5"/>
  <c r="AJ53" i="5"/>
  <c r="AI5" i="5"/>
  <c r="EH52" i="5"/>
  <c r="EI4" i="5"/>
  <c r="EG50" i="5"/>
  <c r="EH2" i="5"/>
  <c r="AI2" i="5" l="1"/>
  <c r="AJ50" i="5"/>
  <c r="AJ51" i="5"/>
  <c r="AI3" i="5"/>
  <c r="AJ54" i="5"/>
  <c r="AI6" i="5"/>
  <c r="EI52" i="5"/>
  <c r="EJ4" i="5"/>
  <c r="AI53" i="5"/>
  <c r="AH5" i="5"/>
  <c r="AJ52" i="5"/>
  <c r="AI4" i="5"/>
  <c r="EH51" i="5"/>
  <c r="EI3" i="5"/>
  <c r="EJ54" i="5"/>
  <c r="EK6" i="5"/>
  <c r="EH50" i="5"/>
  <c r="EI2" i="5"/>
  <c r="EH53" i="5"/>
  <c r="EI5" i="5"/>
  <c r="AI50" i="5" l="1"/>
  <c r="AH2" i="5"/>
  <c r="AI51" i="5"/>
  <c r="AH3" i="5"/>
  <c r="AH53" i="5"/>
  <c r="AG5" i="5"/>
  <c r="EI53" i="5"/>
  <c r="EJ5" i="5"/>
  <c r="EJ52" i="5"/>
  <c r="EK4" i="5"/>
  <c r="EK54" i="5"/>
  <c r="EL6" i="5"/>
  <c r="EI51" i="5"/>
  <c r="EJ3" i="5"/>
  <c r="EI50" i="5"/>
  <c r="EJ2" i="5"/>
  <c r="AI52" i="5"/>
  <c r="AH4" i="5"/>
  <c r="AI54" i="5"/>
  <c r="AH6" i="5"/>
  <c r="AG2" i="5" l="1"/>
  <c r="AH50" i="5"/>
  <c r="AH51" i="5"/>
  <c r="AG3" i="5"/>
  <c r="EK5" i="5"/>
  <c r="EJ53" i="5"/>
  <c r="AH54" i="5"/>
  <c r="AG6" i="5"/>
  <c r="EJ51" i="5"/>
  <c r="EK3" i="5"/>
  <c r="EL54" i="5"/>
  <c r="EM6" i="5"/>
  <c r="EJ50" i="5"/>
  <c r="EK2" i="5"/>
  <c r="AH52" i="5"/>
  <c r="AG4" i="5"/>
  <c r="EK52" i="5"/>
  <c r="EL4" i="5"/>
  <c r="AG53" i="5"/>
  <c r="AF5" i="5"/>
  <c r="AF2" i="5" l="1"/>
  <c r="AG50" i="5"/>
  <c r="AG51" i="5"/>
  <c r="AF3" i="5"/>
  <c r="AG52" i="5"/>
  <c r="AF4" i="5"/>
  <c r="EK50" i="5"/>
  <c r="EL2" i="5"/>
  <c r="AG54" i="5"/>
  <c r="AF6" i="5"/>
  <c r="AF53" i="5"/>
  <c r="AE5" i="5"/>
  <c r="EM54" i="5"/>
  <c r="EN6" i="5"/>
  <c r="EK53" i="5"/>
  <c r="EL5" i="5"/>
  <c r="EL52" i="5"/>
  <c r="EM4" i="5"/>
  <c r="EK51" i="5"/>
  <c r="EL3" i="5"/>
  <c r="AF50" i="5" l="1"/>
  <c r="AE2" i="5"/>
  <c r="AE3" i="5"/>
  <c r="AF51" i="5"/>
  <c r="EL53" i="5"/>
  <c r="EM5" i="5"/>
  <c r="EL50" i="5"/>
  <c r="EM2" i="5"/>
  <c r="EM52" i="5"/>
  <c r="EN4" i="5"/>
  <c r="AF54" i="5"/>
  <c r="AE6" i="5"/>
  <c r="EN54" i="5"/>
  <c r="EO6" i="5"/>
  <c r="EL51" i="5"/>
  <c r="EM3" i="5"/>
  <c r="AE53" i="5"/>
  <c r="AD5" i="5"/>
  <c r="AF52" i="5"/>
  <c r="AE4" i="5"/>
  <c r="AE50" i="5" l="1"/>
  <c r="AD2" i="5"/>
  <c r="AE51" i="5"/>
  <c r="AD3" i="5"/>
  <c r="AE54" i="5"/>
  <c r="AD6" i="5"/>
  <c r="EN52" i="5"/>
  <c r="EO4" i="5"/>
  <c r="AE52" i="5"/>
  <c r="AD4" i="5"/>
  <c r="EO54" i="5"/>
  <c r="EP6" i="5"/>
  <c r="EM50" i="5"/>
  <c r="EN2" i="5"/>
  <c r="AD53" i="5"/>
  <c r="AC5" i="5"/>
  <c r="EM53" i="5"/>
  <c r="EN5" i="5"/>
  <c r="EM51" i="5"/>
  <c r="EN3" i="5"/>
  <c r="AD50" i="5" l="1"/>
  <c r="AC2" i="5"/>
  <c r="AD51" i="5"/>
  <c r="AC3" i="5"/>
  <c r="EP54" i="5"/>
  <c r="EQ6" i="5"/>
  <c r="EN53" i="5"/>
  <c r="EO5" i="5"/>
  <c r="AC53" i="5"/>
  <c r="AB5" i="5"/>
  <c r="EO52" i="5"/>
  <c r="EP4" i="5"/>
  <c r="EN50" i="5"/>
  <c r="EO2" i="5"/>
  <c r="AD54" i="5"/>
  <c r="AC6" i="5"/>
  <c r="AD52" i="5"/>
  <c r="AC4" i="5"/>
  <c r="EN51" i="5"/>
  <c r="EO3" i="5"/>
  <c r="AB2" i="5" l="1"/>
  <c r="AC50" i="5"/>
  <c r="AB3" i="5"/>
  <c r="AC51" i="5"/>
  <c r="AC54" i="5"/>
  <c r="AB6" i="5"/>
  <c r="EO50" i="5"/>
  <c r="EP2" i="5"/>
  <c r="EO53" i="5"/>
  <c r="EP5" i="5"/>
  <c r="EO51" i="5"/>
  <c r="EP3" i="5"/>
  <c r="AA5" i="5"/>
  <c r="AB53" i="5"/>
  <c r="AC52" i="5"/>
  <c r="AB4" i="5"/>
  <c r="EQ54" i="5"/>
  <c r="ER6" i="5"/>
  <c r="EP52" i="5"/>
  <c r="EQ4" i="5"/>
  <c r="AB50" i="5" l="1"/>
  <c r="AA2" i="5"/>
  <c r="AB51" i="5"/>
  <c r="AA3" i="5"/>
  <c r="EP53" i="5"/>
  <c r="EQ5" i="5"/>
  <c r="AB52" i="5"/>
  <c r="AA4" i="5"/>
  <c r="EP50" i="5"/>
  <c r="EQ2" i="5"/>
  <c r="EQ52" i="5"/>
  <c r="ER4" i="5"/>
  <c r="ER54" i="5"/>
  <c r="ES6" i="5"/>
  <c r="EP51" i="5"/>
  <c r="EQ3" i="5"/>
  <c r="AB54" i="5"/>
  <c r="AA6" i="5"/>
  <c r="Z5" i="5"/>
  <c r="AA53" i="5"/>
  <c r="AA50" i="5" l="1"/>
  <c r="Z2" i="5"/>
  <c r="AA51" i="5"/>
  <c r="Z3" i="5"/>
  <c r="EQ51" i="5"/>
  <c r="ER3" i="5"/>
  <c r="AA52" i="5"/>
  <c r="Z4" i="5"/>
  <c r="AA54" i="5"/>
  <c r="Z6" i="5"/>
  <c r="EQ50" i="5"/>
  <c r="ER2" i="5"/>
  <c r="ES54" i="5"/>
  <c r="ET6" i="5"/>
  <c r="EQ53" i="5"/>
  <c r="ER5" i="5"/>
  <c r="ER52" i="5"/>
  <c r="ES4" i="5"/>
  <c r="Z53" i="5"/>
  <c r="Y5" i="5"/>
  <c r="Z50" i="5" l="1"/>
  <c r="Y2" i="5"/>
  <c r="Z51" i="5"/>
  <c r="Y3" i="5"/>
  <c r="ER53" i="5"/>
  <c r="ES5" i="5"/>
  <c r="ET54" i="5"/>
  <c r="EU6" i="5"/>
  <c r="Z52" i="5"/>
  <c r="Y4" i="5"/>
  <c r="Z54" i="5"/>
  <c r="Y6" i="5"/>
  <c r="Y53" i="5"/>
  <c r="X5" i="5"/>
  <c r="ES52" i="5"/>
  <c r="ET4" i="5"/>
  <c r="ER51" i="5"/>
  <c r="ES3" i="5"/>
  <c r="ER50" i="5"/>
  <c r="ES2" i="5"/>
  <c r="Y50" i="5" l="1"/>
  <c r="X2" i="5"/>
  <c r="Y51" i="5"/>
  <c r="X3" i="5"/>
  <c r="Y54" i="5"/>
  <c r="X6" i="5"/>
  <c r="Y52" i="5"/>
  <c r="X4" i="5"/>
  <c r="ES50" i="5"/>
  <c r="ET2" i="5"/>
  <c r="EU54" i="5"/>
  <c r="EV6" i="5"/>
  <c r="EV54" i="5" s="1"/>
  <c r="ET52" i="5"/>
  <c r="EU4" i="5"/>
  <c r="X53" i="5"/>
  <c r="W5" i="5"/>
  <c r="ES51" i="5"/>
  <c r="ET3" i="5"/>
  <c r="ES53" i="5"/>
  <c r="ET5" i="5"/>
  <c r="W2" i="5" l="1"/>
  <c r="X50" i="5"/>
  <c r="X51" i="5"/>
  <c r="W3" i="5"/>
  <c r="ET51" i="5"/>
  <c r="EU3" i="5"/>
  <c r="X52" i="5"/>
  <c r="W4" i="5"/>
  <c r="W53" i="5"/>
  <c r="V5" i="5"/>
  <c r="ET50" i="5"/>
  <c r="EU2" i="5"/>
  <c r="EU52" i="5"/>
  <c r="EV4" i="5"/>
  <c r="EV52" i="5" s="1"/>
  <c r="X54" i="5"/>
  <c r="W6" i="5"/>
  <c r="ET53" i="5"/>
  <c r="EU5" i="5"/>
  <c r="W50" i="5" l="1"/>
  <c r="V2" i="5"/>
  <c r="W51" i="5"/>
  <c r="V3" i="5"/>
  <c r="W54" i="5"/>
  <c r="V6" i="5"/>
  <c r="W52" i="5"/>
  <c r="V4" i="5"/>
  <c r="EU51" i="5"/>
  <c r="EV3" i="5"/>
  <c r="EV51" i="5" s="1"/>
  <c r="V53" i="5"/>
  <c r="U5" i="5"/>
  <c r="EU53" i="5"/>
  <c r="EV5" i="5"/>
  <c r="EV53" i="5" s="1"/>
  <c r="EU50" i="5"/>
  <c r="EV2" i="5"/>
  <c r="EV50" i="5" s="1"/>
  <c r="V50" i="5" l="1"/>
  <c r="U2" i="5"/>
  <c r="V51" i="5"/>
  <c r="U3" i="5"/>
  <c r="U53" i="5"/>
  <c r="T5" i="5"/>
  <c r="V54" i="5"/>
  <c r="U6" i="5"/>
  <c r="V52" i="5"/>
  <c r="U4" i="5"/>
  <c r="U50" i="5" l="1"/>
  <c r="T2" i="5"/>
  <c r="U51" i="5"/>
  <c r="T3" i="5"/>
  <c r="U54" i="5"/>
  <c r="T6" i="5"/>
  <c r="T53" i="5"/>
  <c r="S5" i="5"/>
  <c r="U52" i="5"/>
  <c r="T4" i="5"/>
  <c r="T50" i="5" l="1"/>
  <c r="S2" i="5"/>
  <c r="T51" i="5"/>
  <c r="S3" i="5"/>
  <c r="T54" i="5"/>
  <c r="S6" i="5"/>
  <c r="S53" i="5"/>
  <c r="R5" i="5"/>
  <c r="T52" i="5"/>
  <c r="S4" i="5"/>
  <c r="S50" i="5" l="1"/>
  <c r="R2" i="5"/>
  <c r="S51" i="5"/>
  <c r="R3" i="5"/>
  <c r="S54" i="5"/>
  <c r="R6" i="5"/>
  <c r="S52" i="5"/>
  <c r="R4" i="5"/>
  <c r="R53" i="5"/>
  <c r="Q5" i="5"/>
  <c r="Q2" i="5" l="1"/>
  <c r="R50" i="5"/>
  <c r="R51" i="5"/>
  <c r="Q3" i="5"/>
  <c r="Q53" i="5"/>
  <c r="P5" i="5"/>
  <c r="R52" i="5"/>
  <c r="Q4" i="5"/>
  <c r="R54" i="5"/>
  <c r="Q6" i="5"/>
  <c r="Q50" i="5" l="1"/>
  <c r="P2" i="5"/>
  <c r="P3" i="5"/>
  <c r="Q51" i="5"/>
  <c r="Q52" i="5"/>
  <c r="P4" i="5"/>
  <c r="P53" i="5"/>
  <c r="O5" i="5"/>
  <c r="Q54" i="5"/>
  <c r="P6" i="5"/>
  <c r="O2" i="5" l="1"/>
  <c r="P50" i="5"/>
  <c r="P51" i="5"/>
  <c r="O3" i="5"/>
  <c r="O53" i="5"/>
  <c r="N5" i="5"/>
  <c r="P52" i="5"/>
  <c r="O4" i="5"/>
  <c r="P54" i="5"/>
  <c r="O6" i="5"/>
  <c r="O50" i="5" l="1"/>
  <c r="N2" i="5"/>
  <c r="O51" i="5"/>
  <c r="N3" i="5"/>
  <c r="M5" i="5"/>
  <c r="N53" i="5"/>
  <c r="O52" i="5"/>
  <c r="N4" i="5"/>
  <c r="N6" i="5"/>
  <c r="O54" i="5"/>
  <c r="N50" i="5" l="1"/>
  <c r="M2" i="5"/>
  <c r="N51" i="5"/>
  <c r="M3" i="5"/>
  <c r="N54" i="5"/>
  <c r="M6" i="5"/>
  <c r="M4" i="5"/>
  <c r="N52" i="5"/>
  <c r="M53" i="5"/>
  <c r="L5" i="5"/>
  <c r="M50" i="5" l="1"/>
  <c r="L2" i="5"/>
  <c r="M51" i="5"/>
  <c r="L3" i="5"/>
  <c r="M52" i="5"/>
  <c r="L4" i="5"/>
  <c r="L53" i="5"/>
  <c r="K5" i="5"/>
  <c r="M54" i="5"/>
  <c r="L6" i="5"/>
  <c r="L50" i="5" l="1"/>
  <c r="K2" i="5"/>
  <c r="L51" i="5"/>
  <c r="K3" i="5"/>
  <c r="J5" i="5"/>
  <c r="K53" i="5"/>
  <c r="L52" i="5"/>
  <c r="K4" i="5"/>
  <c r="L54" i="5"/>
  <c r="K6" i="5"/>
  <c r="K50" i="5" l="1"/>
  <c r="J2" i="5"/>
  <c r="K51" i="5"/>
  <c r="J3" i="5"/>
  <c r="K52" i="5"/>
  <c r="J4" i="5"/>
  <c r="K54" i="5"/>
  <c r="J6" i="5"/>
  <c r="J53" i="5"/>
  <c r="I5" i="5"/>
  <c r="J50" i="5" l="1"/>
  <c r="I2" i="5"/>
  <c r="I3" i="5"/>
  <c r="J51" i="5"/>
  <c r="I6" i="5"/>
  <c r="J54" i="5"/>
  <c r="J52" i="5"/>
  <c r="I4" i="5"/>
  <c r="I53" i="5"/>
  <c r="H5" i="5"/>
  <c r="I50" i="5" l="1"/>
  <c r="H2" i="5"/>
  <c r="H3" i="5"/>
  <c r="I51" i="5"/>
  <c r="H53" i="5"/>
  <c r="G5" i="5"/>
  <c r="I52" i="5"/>
  <c r="H4" i="5"/>
  <c r="I54" i="5"/>
  <c r="H6" i="5"/>
  <c r="H50" i="5" l="1"/>
  <c r="G2" i="5"/>
  <c r="H51" i="5"/>
  <c r="G3" i="5"/>
  <c r="H54" i="5"/>
  <c r="G6" i="5"/>
  <c r="G53" i="5"/>
  <c r="F5" i="5"/>
  <c r="H52" i="5"/>
  <c r="G4" i="5"/>
  <c r="F2" i="5" l="1"/>
  <c r="G50" i="5"/>
  <c r="G51" i="5"/>
  <c r="F3" i="5"/>
  <c r="F53" i="5"/>
  <c r="E5" i="5"/>
  <c r="G54" i="5"/>
  <c r="F6" i="5"/>
  <c r="G52" i="5"/>
  <c r="F4" i="5"/>
  <c r="E2" i="5" l="1"/>
  <c r="F50" i="5"/>
  <c r="F51" i="5"/>
  <c r="E3" i="5"/>
  <c r="F54" i="5"/>
  <c r="E6" i="5"/>
  <c r="F52" i="5"/>
  <c r="E4" i="5"/>
  <c r="E53" i="5"/>
  <c r="D5" i="5"/>
  <c r="E50" i="5" l="1"/>
  <c r="D2" i="5"/>
  <c r="E51" i="5"/>
  <c r="D3" i="5"/>
  <c r="E52" i="5"/>
  <c r="D4" i="5"/>
  <c r="D53" i="5"/>
  <c r="C5" i="5"/>
  <c r="C53" i="5" s="1"/>
  <c r="E54" i="5"/>
  <c r="D6" i="5"/>
  <c r="C2" i="5" l="1"/>
  <c r="C50" i="5" s="1"/>
  <c r="D50" i="5"/>
  <c r="C3" i="5"/>
  <c r="C51" i="5" s="1"/>
  <c r="D51" i="5"/>
  <c r="D54" i="5"/>
  <c r="C6" i="5"/>
  <c r="C54" i="5" s="1"/>
  <c r="D52" i="5"/>
  <c r="C4" i="5"/>
  <c r="C52" i="5" s="1"/>
</calcChain>
</file>

<file path=xl/sharedStrings.xml><?xml version="1.0" encoding="utf-8"?>
<sst xmlns="http://schemas.openxmlformats.org/spreadsheetml/2006/main" count="259" uniqueCount="86">
  <si>
    <t>North America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</si>
  <si>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</si>
  <si>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</si>
  <si>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</si>
  <si>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</si>
  <si>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</si>
  <si>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</si>
  <si>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</si>
  <si>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</si>
  <si>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</si>
  <si>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</si>
  <si>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</si>
  <si>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Powertrain_and_Segments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</si>
  <si>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</si>
  <si>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</si>
  <si>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</si>
  <si>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</si>
  <si>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</si>
  <si>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</si>
  <si>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</si>
  <si>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</si>
  <si>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</si>
  <si>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</si>
  <si>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</si>
  <si>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</si>
  <si>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</si>
  <si>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</si>
  <si>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</si>
  <si>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</si>
  <si>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</si>
  <si>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</si>
  <si>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</si>
  <si>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</si>
  <si>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</si>
  <si>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</si>
  <si>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</si>
  <si>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</si>
  <si>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</si>
  <si>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</si>
  <si>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</si>
  <si>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Pristera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</si>
  <si>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</si>
  <si>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</si>
  <si>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</si>
  <si>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</si>
  <si>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</si>
  <si>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</si>
  <si>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</si>
  <si>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</si>
  <si>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</si>
  <si>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</si>
  <si>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</si>
  <si>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</si>
  <si>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</si>
  <si>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</si>
  <si>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</si>
  <si>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</si>
  <si>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</si>
  <si>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</si>
  <si>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</si>
  <si>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</si>
  <si>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</si>
  <si>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</si>
  <si>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</si>
  <si>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</si>
  <si>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46afc0b7-ca11-4562-93ff-5340ba76236y</t>
  </si>
  <si>
    <t>Al</t>
  </si>
  <si>
    <t>kg</t>
  </si>
  <si>
    <t>Aluminium content per passenger car</t>
  </si>
  <si>
    <t>Aluminium_Content</t>
  </si>
  <si>
    <t>Age-cohort</t>
  </si>
  <si>
    <t>ODYM_Classifications_Master_Al_cars</t>
  </si>
  <si>
    <t>AB</t>
  </si>
  <si>
    <t>C</t>
  </si>
  <si>
    <t>DE</t>
  </si>
  <si>
    <t>SUV</t>
  </si>
  <si>
    <t>P_seg</t>
  </si>
  <si>
    <t>Segments</t>
  </si>
  <si>
    <t>Medium</t>
  </si>
  <si>
    <t>Al_Content_Scenario</t>
  </si>
  <si>
    <t>High</t>
  </si>
  <si>
    <t>Low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</si>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</sst>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" fontId="0" fillId="0" borderId="0" xfId="0" applyNumberFormat="1"/>
    <xf numFmtId="11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 applyNumberFormat="1" applyFont="1"/>
    <xf numFmtId="0" fontId="0" fillId="0" borderId="0" xfId="0" applyNumberFormat="1"/>
    <xf numFmtId="0" fontId="0" fillId="4" borderId="0" xfId="0" applyNumberFormat="1" applyFill="1"/>
    <xf numFmtId="9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805668230865082E-2"/>
          <c:y val="0.11658163860069308"/>
          <c:w val="0.96672631830112143"/>
          <c:h val="0.85076108420498586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Calculations!$B$2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Calculations!$CY$1:$EW$1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Calculations!$CY$2:$EW$2</c:f>
              <c:numCache>
                <c:formatCode>General</c:formatCode>
                <c:ptCount val="51"/>
                <c:pt idx="0">
                  <c:v>116.10000000000001</c:v>
                </c:pt>
                <c:pt idx="1">
                  <c:v>120.41999999999935</c:v>
                </c:pt>
                <c:pt idx="2">
                  <c:v>124.74000000000034</c:v>
                </c:pt>
                <c:pt idx="3">
                  <c:v>129.05999999999969</c:v>
                </c:pt>
                <c:pt idx="4">
                  <c:v>133.37999999999903</c:v>
                </c:pt>
                <c:pt idx="5">
                  <c:v>137.70000000000002</c:v>
                </c:pt>
                <c:pt idx="6">
                  <c:v>140.75999999999968</c:v>
                </c:pt>
                <c:pt idx="7">
                  <c:v>143.82000000000016</c:v>
                </c:pt>
                <c:pt idx="8">
                  <c:v>146.87999999999985</c:v>
                </c:pt>
                <c:pt idx="9">
                  <c:v>149.93999999999951</c:v>
                </c:pt>
                <c:pt idx="10">
                  <c:v>153</c:v>
                </c:pt>
                <c:pt idx="11">
                  <c:v>158.13000000000065</c:v>
                </c:pt>
                <c:pt idx="12">
                  <c:v>163.25999999999968</c:v>
                </c:pt>
                <c:pt idx="13">
                  <c:v>168.39000000000033</c:v>
                </c:pt>
                <c:pt idx="14">
                  <c:v>173.52000000000098</c:v>
                </c:pt>
                <c:pt idx="15">
                  <c:v>178.65</c:v>
                </c:pt>
                <c:pt idx="16">
                  <c:v>183.78000000000065</c:v>
                </c:pt>
                <c:pt idx="17">
                  <c:v>188.90999999999968</c:v>
                </c:pt>
                <c:pt idx="18">
                  <c:v>194.04000000000033</c:v>
                </c:pt>
                <c:pt idx="19">
                  <c:v>197.97625000000033</c:v>
                </c:pt>
                <c:pt idx="20">
                  <c:v>201.91250000000034</c:v>
                </c:pt>
                <c:pt idx="21">
                  <c:v>205.84875000000034</c:v>
                </c:pt>
                <c:pt idx="22">
                  <c:v>209.78500000000034</c:v>
                </c:pt>
                <c:pt idx="23">
                  <c:v>213.72125000000034</c:v>
                </c:pt>
                <c:pt idx="24">
                  <c:v>217.65750000000034</c:v>
                </c:pt>
                <c:pt idx="25">
                  <c:v>221.59375000000034</c:v>
                </c:pt>
                <c:pt idx="26">
                  <c:v>225.53000000000034</c:v>
                </c:pt>
                <c:pt idx="27">
                  <c:v>229.46625000000034</c:v>
                </c:pt>
                <c:pt idx="28">
                  <c:v>233.40250000000034</c:v>
                </c:pt>
                <c:pt idx="29">
                  <c:v>237.33875000000035</c:v>
                </c:pt>
                <c:pt idx="30">
                  <c:v>241.27500000000035</c:v>
                </c:pt>
                <c:pt idx="31">
                  <c:v>245.21125000000035</c:v>
                </c:pt>
                <c:pt idx="32">
                  <c:v>249.14750000000035</c:v>
                </c:pt>
                <c:pt idx="33">
                  <c:v>253.08375000000035</c:v>
                </c:pt>
                <c:pt idx="34">
                  <c:v>257.02000000000032</c:v>
                </c:pt>
                <c:pt idx="35">
                  <c:v>260.9562500000003</c:v>
                </c:pt>
                <c:pt idx="36">
                  <c:v>264.89250000000027</c:v>
                </c:pt>
                <c:pt idx="37">
                  <c:v>268.82875000000024</c:v>
                </c:pt>
                <c:pt idx="38">
                  <c:v>272.76500000000021</c:v>
                </c:pt>
                <c:pt idx="39">
                  <c:v>276.70125000000019</c:v>
                </c:pt>
                <c:pt idx="40">
                  <c:v>280.63750000000016</c:v>
                </c:pt>
                <c:pt idx="41">
                  <c:v>284.57375000000013</c:v>
                </c:pt>
                <c:pt idx="42">
                  <c:v>288.5100000000001</c:v>
                </c:pt>
                <c:pt idx="43">
                  <c:v>292.44625000000008</c:v>
                </c:pt>
                <c:pt idx="44">
                  <c:v>296.38250000000005</c:v>
                </c:pt>
                <c:pt idx="45">
                  <c:v>300.31875000000002</c:v>
                </c:pt>
                <c:pt idx="46">
                  <c:v>304.255</c:v>
                </c:pt>
                <c:pt idx="47">
                  <c:v>308.19124999999997</c:v>
                </c:pt>
                <c:pt idx="48">
                  <c:v>312.12749999999994</c:v>
                </c:pt>
                <c:pt idx="49">
                  <c:v>316.06374999999991</c:v>
                </c:pt>
                <c:pt idx="5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F-4692-97BC-96278756E0D9}"/>
            </c:ext>
          </c:extLst>
        </c:ser>
        <c:ser>
          <c:idx val="1"/>
          <c:order val="1"/>
          <c:tx>
            <c:strRef>
              <c:f>Calculations!$B$3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Calculations!$CY$1:$EW$1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Calculations!$CY$3:$EW$3</c:f>
              <c:numCache>
                <c:formatCode>General</c:formatCode>
                <c:ptCount val="51"/>
                <c:pt idx="0">
                  <c:v>96.285714285714675</c:v>
                </c:pt>
                <c:pt idx="1">
                  <c:v>100.14285714285688</c:v>
                </c:pt>
                <c:pt idx="2">
                  <c:v>104</c:v>
                </c:pt>
                <c:pt idx="3">
                  <c:v>111</c:v>
                </c:pt>
                <c:pt idx="4">
                  <c:v>118</c:v>
                </c:pt>
                <c:pt idx="5">
                  <c:v>125</c:v>
                </c:pt>
                <c:pt idx="6">
                  <c:v>127.14285714285688</c:v>
                </c:pt>
                <c:pt idx="7">
                  <c:v>129.28571428571377</c:v>
                </c:pt>
                <c:pt idx="8">
                  <c:v>131.42857142857156</c:v>
                </c:pt>
                <c:pt idx="9">
                  <c:v>133.57142857142844</c:v>
                </c:pt>
                <c:pt idx="10">
                  <c:v>135.71428571428532</c:v>
                </c:pt>
                <c:pt idx="11">
                  <c:v>137.85714285714221</c:v>
                </c:pt>
                <c:pt idx="12">
                  <c:v>140</c:v>
                </c:pt>
                <c:pt idx="13">
                  <c:v>142.5</c:v>
                </c:pt>
                <c:pt idx="14">
                  <c:v>145</c:v>
                </c:pt>
                <c:pt idx="15">
                  <c:v>147.5</c:v>
                </c:pt>
                <c:pt idx="16">
                  <c:v>150</c:v>
                </c:pt>
                <c:pt idx="17">
                  <c:v>159.66666666666424</c:v>
                </c:pt>
                <c:pt idx="18">
                  <c:v>169.33333333333212</c:v>
                </c:pt>
                <c:pt idx="19">
                  <c:v>172.63541666666549</c:v>
                </c:pt>
                <c:pt idx="20">
                  <c:v>175.93749999999886</c:v>
                </c:pt>
                <c:pt idx="21">
                  <c:v>179.23958333333223</c:v>
                </c:pt>
                <c:pt idx="22">
                  <c:v>182.54166666666561</c:v>
                </c:pt>
                <c:pt idx="23">
                  <c:v>185.84374999999898</c:v>
                </c:pt>
                <c:pt idx="24">
                  <c:v>189.14583333333235</c:v>
                </c:pt>
                <c:pt idx="25">
                  <c:v>192.44791666666572</c:v>
                </c:pt>
                <c:pt idx="26">
                  <c:v>195.74999999999909</c:v>
                </c:pt>
                <c:pt idx="27">
                  <c:v>199.05208333333246</c:v>
                </c:pt>
                <c:pt idx="28">
                  <c:v>202.35416666666583</c:v>
                </c:pt>
                <c:pt idx="29">
                  <c:v>205.6562499999992</c:v>
                </c:pt>
                <c:pt idx="30">
                  <c:v>208.95833333333258</c:v>
                </c:pt>
                <c:pt idx="31">
                  <c:v>212.26041666666595</c:v>
                </c:pt>
                <c:pt idx="32">
                  <c:v>215.56249999999932</c:v>
                </c:pt>
                <c:pt idx="33">
                  <c:v>218.86458333333269</c:v>
                </c:pt>
                <c:pt idx="34">
                  <c:v>222.16666666666606</c:v>
                </c:pt>
                <c:pt idx="35">
                  <c:v>225.46874999999943</c:v>
                </c:pt>
                <c:pt idx="36">
                  <c:v>228.7708333333328</c:v>
                </c:pt>
                <c:pt idx="37">
                  <c:v>232.07291666666617</c:v>
                </c:pt>
                <c:pt idx="38">
                  <c:v>235.37499999999955</c:v>
                </c:pt>
                <c:pt idx="39">
                  <c:v>238.67708333333292</c:v>
                </c:pt>
                <c:pt idx="40">
                  <c:v>241.97916666666629</c:v>
                </c:pt>
                <c:pt idx="41">
                  <c:v>245.28124999999966</c:v>
                </c:pt>
                <c:pt idx="42">
                  <c:v>248.58333333333303</c:v>
                </c:pt>
                <c:pt idx="43">
                  <c:v>251.8854166666664</c:v>
                </c:pt>
                <c:pt idx="44">
                  <c:v>255.18749999999977</c:v>
                </c:pt>
                <c:pt idx="45">
                  <c:v>258.48958333333314</c:v>
                </c:pt>
                <c:pt idx="46">
                  <c:v>261.79166666666652</c:v>
                </c:pt>
                <c:pt idx="47">
                  <c:v>265.09374999999989</c:v>
                </c:pt>
                <c:pt idx="48">
                  <c:v>268.39583333333326</c:v>
                </c:pt>
                <c:pt idx="49">
                  <c:v>271.69791666666663</c:v>
                </c:pt>
                <c:pt idx="5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F-4692-97BC-96278756E0D9}"/>
            </c:ext>
          </c:extLst>
        </c:ser>
        <c:ser>
          <c:idx val="2"/>
          <c:order val="2"/>
          <c:tx>
            <c:strRef>
              <c:f>Calculations!$B$4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Calculations!$CY$1:$EW$1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Calculations!$CY$4:$EW$4</c:f>
              <c:numCache>
                <c:formatCode>General</c:formatCode>
                <c:ptCount val="51"/>
                <c:pt idx="0">
                  <c:v>70.609523809524092</c:v>
                </c:pt>
                <c:pt idx="1">
                  <c:v>73.438095238095045</c:v>
                </c:pt>
                <c:pt idx="2">
                  <c:v>76.266666666666666</c:v>
                </c:pt>
                <c:pt idx="3">
                  <c:v>81.400000000000006</c:v>
                </c:pt>
                <c:pt idx="4">
                  <c:v>86.533333333333346</c:v>
                </c:pt>
                <c:pt idx="5">
                  <c:v>91.666666666666671</c:v>
                </c:pt>
                <c:pt idx="6">
                  <c:v>93.238095238095042</c:v>
                </c:pt>
                <c:pt idx="7">
                  <c:v>94.809523809523427</c:v>
                </c:pt>
                <c:pt idx="8">
                  <c:v>96.380952380952479</c:v>
                </c:pt>
                <c:pt idx="9">
                  <c:v>97.952380952380864</c:v>
                </c:pt>
                <c:pt idx="10">
                  <c:v>99.523809523809248</c:v>
                </c:pt>
                <c:pt idx="11">
                  <c:v>101.09523809523763</c:v>
                </c:pt>
                <c:pt idx="12">
                  <c:v>102.66666666666669</c:v>
                </c:pt>
                <c:pt idx="13">
                  <c:v>104.50000000000001</c:v>
                </c:pt>
                <c:pt idx="14">
                  <c:v>106.33333333333334</c:v>
                </c:pt>
                <c:pt idx="15">
                  <c:v>108.16666666666667</c:v>
                </c:pt>
                <c:pt idx="16">
                  <c:v>110</c:v>
                </c:pt>
                <c:pt idx="17">
                  <c:v>116</c:v>
                </c:pt>
                <c:pt idx="18">
                  <c:v>120</c:v>
                </c:pt>
                <c:pt idx="19">
                  <c:v>124.0625</c:v>
                </c:pt>
                <c:pt idx="20">
                  <c:v>128.125</c:v>
                </c:pt>
                <c:pt idx="21">
                  <c:v>132.1875</c:v>
                </c:pt>
                <c:pt idx="22">
                  <c:v>136.25</c:v>
                </c:pt>
                <c:pt idx="23">
                  <c:v>140.3125</c:v>
                </c:pt>
                <c:pt idx="24">
                  <c:v>144.375</c:v>
                </c:pt>
                <c:pt idx="25">
                  <c:v>148.4375</c:v>
                </c:pt>
                <c:pt idx="26">
                  <c:v>152.5</c:v>
                </c:pt>
                <c:pt idx="27">
                  <c:v>156.5625</c:v>
                </c:pt>
                <c:pt idx="28">
                  <c:v>160.625</c:v>
                </c:pt>
                <c:pt idx="29">
                  <c:v>164.6875</c:v>
                </c:pt>
                <c:pt idx="30">
                  <c:v>168.75</c:v>
                </c:pt>
                <c:pt idx="31">
                  <c:v>172.8125</c:v>
                </c:pt>
                <c:pt idx="32">
                  <c:v>176.875</c:v>
                </c:pt>
                <c:pt idx="33">
                  <c:v>180.9375</c:v>
                </c:pt>
                <c:pt idx="34">
                  <c:v>185</c:v>
                </c:pt>
                <c:pt idx="35">
                  <c:v>189.0625</c:v>
                </c:pt>
                <c:pt idx="36">
                  <c:v>193.125</c:v>
                </c:pt>
                <c:pt idx="37">
                  <c:v>197.1875</c:v>
                </c:pt>
                <c:pt idx="38">
                  <c:v>201.25</c:v>
                </c:pt>
                <c:pt idx="39">
                  <c:v>205.3125</c:v>
                </c:pt>
                <c:pt idx="40">
                  <c:v>209.375</c:v>
                </c:pt>
                <c:pt idx="41">
                  <c:v>213.4375</c:v>
                </c:pt>
                <c:pt idx="42">
                  <c:v>217.5</c:v>
                </c:pt>
                <c:pt idx="43">
                  <c:v>221.5625</c:v>
                </c:pt>
                <c:pt idx="44">
                  <c:v>225.625</c:v>
                </c:pt>
                <c:pt idx="45">
                  <c:v>229.6875</c:v>
                </c:pt>
                <c:pt idx="46">
                  <c:v>233.75</c:v>
                </c:pt>
                <c:pt idx="47">
                  <c:v>237.8125</c:v>
                </c:pt>
                <c:pt idx="48">
                  <c:v>241.875</c:v>
                </c:pt>
                <c:pt idx="49">
                  <c:v>245.9375</c:v>
                </c:pt>
                <c:pt idx="5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F-4692-97BC-96278756E0D9}"/>
            </c:ext>
          </c:extLst>
        </c:ser>
        <c:ser>
          <c:idx val="3"/>
          <c:order val="3"/>
          <c:tx>
            <c:strRef>
              <c:f>Calculations!$B$5</c:f>
              <c:strCache>
                <c:ptCount val="1"/>
                <c:pt idx="0">
                  <c:v>Japan and South Korea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Calculations!$CY$1:$EW$1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Calculations!$CY$5:$EW$5</c:f>
              <c:numCache>
                <c:formatCode>General</c:formatCode>
                <c:ptCount val="51"/>
                <c:pt idx="0">
                  <c:v>101.42857142857156</c:v>
                </c:pt>
                <c:pt idx="1">
                  <c:v>102.71428571428578</c:v>
                </c:pt>
                <c:pt idx="2">
                  <c:v>104</c:v>
                </c:pt>
                <c:pt idx="3">
                  <c:v>106.5</c:v>
                </c:pt>
                <c:pt idx="4">
                  <c:v>109</c:v>
                </c:pt>
                <c:pt idx="5">
                  <c:v>111.5</c:v>
                </c:pt>
                <c:pt idx="6">
                  <c:v>114</c:v>
                </c:pt>
                <c:pt idx="7">
                  <c:v>116.5</c:v>
                </c:pt>
                <c:pt idx="8">
                  <c:v>119</c:v>
                </c:pt>
                <c:pt idx="9">
                  <c:v>121.5</c:v>
                </c:pt>
                <c:pt idx="10">
                  <c:v>124</c:v>
                </c:pt>
                <c:pt idx="11">
                  <c:v>126.5</c:v>
                </c:pt>
                <c:pt idx="12">
                  <c:v>129</c:v>
                </c:pt>
                <c:pt idx="13">
                  <c:v>131.5</c:v>
                </c:pt>
                <c:pt idx="14">
                  <c:v>134</c:v>
                </c:pt>
                <c:pt idx="15">
                  <c:v>136.5</c:v>
                </c:pt>
                <c:pt idx="16">
                  <c:v>139</c:v>
                </c:pt>
                <c:pt idx="17">
                  <c:v>141.5</c:v>
                </c:pt>
                <c:pt idx="18">
                  <c:v>144</c:v>
                </c:pt>
                <c:pt idx="19">
                  <c:v>147.3125</c:v>
                </c:pt>
                <c:pt idx="20">
                  <c:v>150.625</c:v>
                </c:pt>
                <c:pt idx="21">
                  <c:v>153.9375</c:v>
                </c:pt>
                <c:pt idx="22">
                  <c:v>157.25</c:v>
                </c:pt>
                <c:pt idx="23">
                  <c:v>160.5625</c:v>
                </c:pt>
                <c:pt idx="24">
                  <c:v>163.875</c:v>
                </c:pt>
                <c:pt idx="25">
                  <c:v>167.1875</c:v>
                </c:pt>
                <c:pt idx="26">
                  <c:v>170.5</c:v>
                </c:pt>
                <c:pt idx="27">
                  <c:v>173.8125</c:v>
                </c:pt>
                <c:pt idx="28">
                  <c:v>177.125</c:v>
                </c:pt>
                <c:pt idx="29">
                  <c:v>180.4375</c:v>
                </c:pt>
                <c:pt idx="30">
                  <c:v>183.75</c:v>
                </c:pt>
                <c:pt idx="31">
                  <c:v>187.0625</c:v>
                </c:pt>
                <c:pt idx="32">
                  <c:v>190.375</c:v>
                </c:pt>
                <c:pt idx="33">
                  <c:v>193.6875</c:v>
                </c:pt>
                <c:pt idx="34">
                  <c:v>197</c:v>
                </c:pt>
                <c:pt idx="35">
                  <c:v>200.3125</c:v>
                </c:pt>
                <c:pt idx="36">
                  <c:v>203.625</c:v>
                </c:pt>
                <c:pt idx="37">
                  <c:v>206.9375</c:v>
                </c:pt>
                <c:pt idx="38">
                  <c:v>210.25</c:v>
                </c:pt>
                <c:pt idx="39">
                  <c:v>213.5625</c:v>
                </c:pt>
                <c:pt idx="40">
                  <c:v>216.875</c:v>
                </c:pt>
                <c:pt idx="41">
                  <c:v>220.1875</c:v>
                </c:pt>
                <c:pt idx="42">
                  <c:v>223.5</c:v>
                </c:pt>
                <c:pt idx="43">
                  <c:v>226.8125</c:v>
                </c:pt>
                <c:pt idx="44">
                  <c:v>230.125</c:v>
                </c:pt>
                <c:pt idx="45">
                  <c:v>233.4375</c:v>
                </c:pt>
                <c:pt idx="46">
                  <c:v>236.75</c:v>
                </c:pt>
                <c:pt idx="47">
                  <c:v>240.0625</c:v>
                </c:pt>
                <c:pt idx="48">
                  <c:v>243.375</c:v>
                </c:pt>
                <c:pt idx="49">
                  <c:v>246.6875</c:v>
                </c:pt>
                <c:pt idx="5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F-4692-97BC-96278756E0D9}"/>
            </c:ext>
          </c:extLst>
        </c:ser>
        <c:ser>
          <c:idx val="4"/>
          <c:order val="4"/>
          <c:tx>
            <c:strRef>
              <c:f>Calculations!$B$6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Calculations!$CY$1:$EW$1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Calculations!$CY$6:$EW$6</c:f>
              <c:numCache>
                <c:formatCode>General</c:formatCode>
                <c:ptCount val="51"/>
                <c:pt idx="0">
                  <c:v>83.447619047619384</c:v>
                </c:pt>
                <c:pt idx="1">
                  <c:v>86.790476190475971</c:v>
                </c:pt>
                <c:pt idx="2">
                  <c:v>90.133333333333326</c:v>
                </c:pt>
                <c:pt idx="3">
                  <c:v>96.2</c:v>
                </c:pt>
                <c:pt idx="4">
                  <c:v>102.26666666666668</c:v>
                </c:pt>
                <c:pt idx="5">
                  <c:v>108.33333333333334</c:v>
                </c:pt>
                <c:pt idx="6">
                  <c:v>110.19047619047596</c:v>
                </c:pt>
                <c:pt idx="7">
                  <c:v>112.0476190476186</c:v>
                </c:pt>
                <c:pt idx="8">
                  <c:v>113.90476190476201</c:v>
                </c:pt>
                <c:pt idx="9">
                  <c:v>115.76190476190465</c:v>
                </c:pt>
                <c:pt idx="10">
                  <c:v>117.61904761904728</c:v>
                </c:pt>
                <c:pt idx="11">
                  <c:v>119.47619047618991</c:v>
                </c:pt>
                <c:pt idx="12">
                  <c:v>121.33333333333334</c:v>
                </c:pt>
                <c:pt idx="13">
                  <c:v>123.5</c:v>
                </c:pt>
                <c:pt idx="14">
                  <c:v>125.66666666666667</c:v>
                </c:pt>
                <c:pt idx="15">
                  <c:v>127.83333333333334</c:v>
                </c:pt>
                <c:pt idx="16">
                  <c:v>130</c:v>
                </c:pt>
                <c:pt idx="17">
                  <c:v>137.83333333333212</c:v>
                </c:pt>
                <c:pt idx="18">
                  <c:v>144.66666666666606</c:v>
                </c:pt>
                <c:pt idx="19">
                  <c:v>147.95833333333275</c:v>
                </c:pt>
                <c:pt idx="20">
                  <c:v>151.24999999999943</c:v>
                </c:pt>
                <c:pt idx="21">
                  <c:v>154.54166666666612</c:v>
                </c:pt>
                <c:pt idx="22">
                  <c:v>157.8333333333328</c:v>
                </c:pt>
                <c:pt idx="23">
                  <c:v>161.12499999999949</c:v>
                </c:pt>
                <c:pt idx="24">
                  <c:v>164.41666666666617</c:v>
                </c:pt>
                <c:pt idx="25">
                  <c:v>167.70833333333286</c:v>
                </c:pt>
                <c:pt idx="26">
                  <c:v>170.99999999999955</c:v>
                </c:pt>
                <c:pt idx="27">
                  <c:v>174.29166666666623</c:v>
                </c:pt>
                <c:pt idx="28">
                  <c:v>177.58333333333292</c:v>
                </c:pt>
                <c:pt idx="29">
                  <c:v>180.8749999999996</c:v>
                </c:pt>
                <c:pt idx="30">
                  <c:v>184.16666666666629</c:v>
                </c:pt>
                <c:pt idx="31">
                  <c:v>187.45833333333297</c:v>
                </c:pt>
                <c:pt idx="32">
                  <c:v>190.74999999999966</c:v>
                </c:pt>
                <c:pt idx="33">
                  <c:v>194.04166666666634</c:v>
                </c:pt>
                <c:pt idx="34">
                  <c:v>197.33333333333303</c:v>
                </c:pt>
                <c:pt idx="35">
                  <c:v>200.62499999999972</c:v>
                </c:pt>
                <c:pt idx="36">
                  <c:v>203.9166666666664</c:v>
                </c:pt>
                <c:pt idx="37">
                  <c:v>207.20833333333309</c:v>
                </c:pt>
                <c:pt idx="38">
                  <c:v>210.49999999999977</c:v>
                </c:pt>
                <c:pt idx="39">
                  <c:v>213.79166666666646</c:v>
                </c:pt>
                <c:pt idx="40">
                  <c:v>217.08333333333314</c:v>
                </c:pt>
                <c:pt idx="41">
                  <c:v>220.37499999999983</c:v>
                </c:pt>
                <c:pt idx="42">
                  <c:v>223.66666666666652</c:v>
                </c:pt>
                <c:pt idx="43">
                  <c:v>226.9583333333332</c:v>
                </c:pt>
                <c:pt idx="44">
                  <c:v>230.24999999999989</c:v>
                </c:pt>
                <c:pt idx="45">
                  <c:v>233.54166666666657</c:v>
                </c:pt>
                <c:pt idx="46">
                  <c:v>236.83333333333326</c:v>
                </c:pt>
                <c:pt idx="47">
                  <c:v>240.12499999999994</c:v>
                </c:pt>
                <c:pt idx="48">
                  <c:v>243.41666666666663</c:v>
                </c:pt>
                <c:pt idx="49">
                  <c:v>246.70833333333331</c:v>
                </c:pt>
                <c:pt idx="5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DF-4692-97BC-96278756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788712"/>
        <c:axId val="1322789040"/>
      </c:lineChart>
      <c:catAx>
        <c:axId val="132278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89040"/>
        <c:crosses val="autoZero"/>
        <c:auto val="1"/>
        <c:lblAlgn val="ctr"/>
        <c:lblOffset val="100"/>
        <c:noMultiLvlLbl val="0"/>
      </c:catAx>
      <c:valAx>
        <c:axId val="13227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8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805668230865082E-2"/>
          <c:y val="0.11658163860069308"/>
          <c:w val="0.96672631830112143"/>
          <c:h val="0.8507610842049858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Calculations!$CY$50:$EW$50</c:f>
              <c:numCache>
                <c:formatCode>General</c:formatCode>
                <c:ptCount val="51"/>
                <c:pt idx="0">
                  <c:v>102.52674342778313</c:v>
                </c:pt>
                <c:pt idx="1">
                  <c:v>106.34169202044426</c:v>
                </c:pt>
                <c:pt idx="2">
                  <c:v>110.15664061310682</c:v>
                </c:pt>
                <c:pt idx="3">
                  <c:v>113.97158920576796</c:v>
                </c:pt>
                <c:pt idx="4">
                  <c:v>117.78653779842907</c:v>
                </c:pt>
                <c:pt idx="5">
                  <c:v>121.60148639109164</c:v>
                </c:pt>
                <c:pt idx="6">
                  <c:v>124.3037416442267</c:v>
                </c:pt>
                <c:pt idx="7">
                  <c:v>127.00599689736251</c:v>
                </c:pt>
                <c:pt idx="8">
                  <c:v>129.7082521504976</c:v>
                </c:pt>
                <c:pt idx="9">
                  <c:v>132.41050740363266</c:v>
                </c:pt>
                <c:pt idx="10">
                  <c:v>135.11276265676847</c:v>
                </c:pt>
                <c:pt idx="11">
                  <c:v>139.64301411055482</c:v>
                </c:pt>
                <c:pt idx="12">
                  <c:v>144.17326556433972</c:v>
                </c:pt>
                <c:pt idx="13">
                  <c:v>148.70351701812606</c:v>
                </c:pt>
                <c:pt idx="14">
                  <c:v>153.23376847191238</c:v>
                </c:pt>
                <c:pt idx="15">
                  <c:v>157.76401992569731</c:v>
                </c:pt>
                <c:pt idx="16">
                  <c:v>162.29427137948363</c:v>
                </c:pt>
                <c:pt idx="17">
                  <c:v>166.82452283326856</c:v>
                </c:pt>
                <c:pt idx="18">
                  <c:v>171.35477428705488</c:v>
                </c:pt>
                <c:pt idx="19">
                  <c:v>174.83083711063466</c:v>
                </c:pt>
                <c:pt idx="20">
                  <c:v>178.30689993421444</c:v>
                </c:pt>
                <c:pt idx="21">
                  <c:v>181.78296275779419</c:v>
                </c:pt>
                <c:pt idx="22">
                  <c:v>185.25902558137398</c:v>
                </c:pt>
                <c:pt idx="23">
                  <c:v>188.73508840495376</c:v>
                </c:pt>
                <c:pt idx="24">
                  <c:v>192.21115122853351</c:v>
                </c:pt>
                <c:pt idx="25">
                  <c:v>195.68721405211329</c:v>
                </c:pt>
                <c:pt idx="26">
                  <c:v>199.16327687569307</c:v>
                </c:pt>
                <c:pt idx="27">
                  <c:v>202.63933969927282</c:v>
                </c:pt>
                <c:pt idx="28">
                  <c:v>206.11540252285261</c:v>
                </c:pt>
                <c:pt idx="29">
                  <c:v>209.59146534643239</c:v>
                </c:pt>
                <c:pt idx="30">
                  <c:v>213.06752817001214</c:v>
                </c:pt>
                <c:pt idx="31">
                  <c:v>216.54359099359192</c:v>
                </c:pt>
                <c:pt idx="32">
                  <c:v>220.0196538171717</c:v>
                </c:pt>
                <c:pt idx="33">
                  <c:v>223.49571664075145</c:v>
                </c:pt>
                <c:pt idx="34">
                  <c:v>226.97177946433121</c:v>
                </c:pt>
                <c:pt idx="35">
                  <c:v>230.44784228791096</c:v>
                </c:pt>
                <c:pt idx="36">
                  <c:v>233.92390511149071</c:v>
                </c:pt>
                <c:pt idx="37">
                  <c:v>237.39996793507044</c:v>
                </c:pt>
                <c:pt idx="38">
                  <c:v>240.87603075865019</c:v>
                </c:pt>
                <c:pt idx="39">
                  <c:v>244.35209358222994</c:v>
                </c:pt>
                <c:pt idx="40">
                  <c:v>247.82815640580969</c:v>
                </c:pt>
                <c:pt idx="41">
                  <c:v>251.30421922938945</c:v>
                </c:pt>
                <c:pt idx="42">
                  <c:v>254.78028205296917</c:v>
                </c:pt>
                <c:pt idx="43">
                  <c:v>258.25634487654895</c:v>
                </c:pt>
                <c:pt idx="44">
                  <c:v>261.73240770012865</c:v>
                </c:pt>
                <c:pt idx="45">
                  <c:v>265.2084705237084</c:v>
                </c:pt>
                <c:pt idx="46">
                  <c:v>268.68453334728815</c:v>
                </c:pt>
                <c:pt idx="47">
                  <c:v>272.1605961708679</c:v>
                </c:pt>
                <c:pt idx="48">
                  <c:v>275.63665899444766</c:v>
                </c:pt>
                <c:pt idx="49">
                  <c:v>279.11272181802741</c:v>
                </c:pt>
                <c:pt idx="50">
                  <c:v>282.58878464160728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A59-B525-17EE6C3520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Calculations!$CY$51:$EW$51</c:f>
              <c:numCache>
                <c:formatCode>General</c:formatCode>
                <c:ptCount val="51"/>
                <c:pt idx="0">
                  <c:v>100.52399825282068</c:v>
                </c:pt>
                <c:pt idx="1">
                  <c:v>104.55092399885287</c:v>
                </c:pt>
                <c:pt idx="2">
                  <c:v>108.577849744886</c:v>
                </c:pt>
                <c:pt idx="3">
                  <c:v>115.88597424694562</c:v>
                </c:pt>
                <c:pt idx="4">
                  <c:v>123.19409874900526</c:v>
                </c:pt>
                <c:pt idx="5">
                  <c:v>130.50222325106489</c:v>
                </c:pt>
                <c:pt idx="6">
                  <c:v>132.73940422108288</c:v>
                </c:pt>
                <c:pt idx="7">
                  <c:v>134.97658519110087</c:v>
                </c:pt>
                <c:pt idx="8">
                  <c:v>137.21376616111979</c:v>
                </c:pt>
                <c:pt idx="9">
                  <c:v>139.45094713113778</c:v>
                </c:pt>
                <c:pt idx="10">
                  <c:v>141.68812810115577</c:v>
                </c:pt>
                <c:pt idx="11">
                  <c:v>143.92530907117376</c:v>
                </c:pt>
                <c:pt idx="12">
                  <c:v>146.16249004119268</c:v>
                </c:pt>
                <c:pt idx="13">
                  <c:v>148.77253450621399</c:v>
                </c:pt>
                <c:pt idx="14">
                  <c:v>151.38257897123529</c:v>
                </c:pt>
                <c:pt idx="15">
                  <c:v>153.99262343625657</c:v>
                </c:pt>
                <c:pt idx="16">
                  <c:v>156.60266790127787</c:v>
                </c:pt>
                <c:pt idx="17">
                  <c:v>166.69483983269103</c:v>
                </c:pt>
                <c:pt idx="18">
                  <c:v>176.78701176410797</c:v>
                </c:pt>
                <c:pt idx="19">
                  <c:v>180.23444549499033</c:v>
                </c:pt>
                <c:pt idx="20">
                  <c:v>183.68187922587265</c:v>
                </c:pt>
                <c:pt idx="21">
                  <c:v>187.129312956755</c:v>
                </c:pt>
                <c:pt idx="22">
                  <c:v>190.57674668763732</c:v>
                </c:pt>
                <c:pt idx="23">
                  <c:v>194.02418041851968</c:v>
                </c:pt>
                <c:pt idx="24">
                  <c:v>197.471614149402</c:v>
                </c:pt>
                <c:pt idx="25">
                  <c:v>200.91904788028435</c:v>
                </c:pt>
                <c:pt idx="26">
                  <c:v>204.36648161116668</c:v>
                </c:pt>
                <c:pt idx="27">
                  <c:v>207.81391534204903</c:v>
                </c:pt>
                <c:pt idx="28">
                  <c:v>211.26134907293135</c:v>
                </c:pt>
                <c:pt idx="29">
                  <c:v>214.7087828038137</c:v>
                </c:pt>
                <c:pt idx="30">
                  <c:v>218.15621653469603</c:v>
                </c:pt>
                <c:pt idx="31">
                  <c:v>221.60365026557835</c:v>
                </c:pt>
                <c:pt idx="32">
                  <c:v>225.0510839964607</c:v>
                </c:pt>
                <c:pt idx="33">
                  <c:v>228.49851772734303</c:v>
                </c:pt>
                <c:pt idx="34">
                  <c:v>231.94595145822538</c:v>
                </c:pt>
                <c:pt idx="35">
                  <c:v>235.3933851891077</c:v>
                </c:pt>
                <c:pt idx="36">
                  <c:v>238.84081891999006</c:v>
                </c:pt>
                <c:pt idx="37">
                  <c:v>242.28825265087238</c:v>
                </c:pt>
                <c:pt idx="38">
                  <c:v>245.73568638175473</c:v>
                </c:pt>
                <c:pt idx="39">
                  <c:v>249.18312011263706</c:v>
                </c:pt>
                <c:pt idx="40">
                  <c:v>252.63055384351941</c:v>
                </c:pt>
                <c:pt idx="41">
                  <c:v>256.07798757440173</c:v>
                </c:pt>
                <c:pt idx="42">
                  <c:v>259.52542130528406</c:v>
                </c:pt>
                <c:pt idx="43">
                  <c:v>262.97285503616644</c:v>
                </c:pt>
                <c:pt idx="44">
                  <c:v>266.42028876704876</c:v>
                </c:pt>
                <c:pt idx="45">
                  <c:v>269.86772249793108</c:v>
                </c:pt>
                <c:pt idx="46">
                  <c:v>273.31515622881341</c:v>
                </c:pt>
                <c:pt idx="47">
                  <c:v>276.76258995969579</c:v>
                </c:pt>
                <c:pt idx="48">
                  <c:v>280.21002369057811</c:v>
                </c:pt>
                <c:pt idx="49">
                  <c:v>283.65745742146044</c:v>
                </c:pt>
                <c:pt idx="50">
                  <c:v>287.10489115234276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A59-B525-17EE6C35204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Calculations!$CY$52:$EW$52</c:f>
              <c:numCache>
                <c:formatCode>General</c:formatCode>
                <c:ptCount val="51"/>
                <c:pt idx="0">
                  <c:v>67.596377636878358</c:v>
                </c:pt>
                <c:pt idx="1">
                  <c:v>70.304244396812194</c:v>
                </c:pt>
                <c:pt idx="2">
                  <c:v>73.01211115674667</c:v>
                </c:pt>
                <c:pt idx="3">
                  <c:v>77.926387869220008</c:v>
                </c:pt>
                <c:pt idx="4">
                  <c:v>82.840664581693346</c:v>
                </c:pt>
                <c:pt idx="5">
                  <c:v>87.75494129416667</c:v>
                </c:pt>
                <c:pt idx="6">
                  <c:v>89.259311716352187</c:v>
                </c:pt>
                <c:pt idx="7">
                  <c:v>90.763682138537732</c:v>
                </c:pt>
                <c:pt idx="8">
                  <c:v>92.268052560723902</c:v>
                </c:pt>
                <c:pt idx="9">
                  <c:v>93.772422982909433</c:v>
                </c:pt>
                <c:pt idx="10">
                  <c:v>95.276793405094978</c:v>
                </c:pt>
                <c:pt idx="11">
                  <c:v>96.781163827280508</c:v>
                </c:pt>
                <c:pt idx="12">
                  <c:v>98.285534249466679</c:v>
                </c:pt>
                <c:pt idx="13">
                  <c:v>100.04063307535002</c:v>
                </c:pt>
                <c:pt idx="14">
                  <c:v>101.79573190123334</c:v>
                </c:pt>
                <c:pt idx="15">
                  <c:v>103.55083072711668</c:v>
                </c:pt>
                <c:pt idx="16">
                  <c:v>105.305929553</c:v>
                </c:pt>
                <c:pt idx="17">
                  <c:v>111.0498893468</c:v>
                </c:pt>
                <c:pt idx="18">
                  <c:v>114.879195876</c:v>
                </c:pt>
                <c:pt idx="19">
                  <c:v>118.76833531971874</c:v>
                </c:pt>
                <c:pt idx="20">
                  <c:v>122.65747476343751</c:v>
                </c:pt>
                <c:pt idx="21">
                  <c:v>126.54661420715625</c:v>
                </c:pt>
                <c:pt idx="22">
                  <c:v>130.435753650875</c:v>
                </c:pt>
                <c:pt idx="23">
                  <c:v>134.32489309459376</c:v>
                </c:pt>
                <c:pt idx="24">
                  <c:v>138.21403253831249</c:v>
                </c:pt>
                <c:pt idx="25">
                  <c:v>142.10317198203126</c:v>
                </c:pt>
                <c:pt idx="26">
                  <c:v>145.99231142574999</c:v>
                </c:pt>
                <c:pt idx="27">
                  <c:v>149.88145086946875</c:v>
                </c:pt>
                <c:pt idx="28">
                  <c:v>153.77059031318751</c:v>
                </c:pt>
                <c:pt idx="29">
                  <c:v>157.65972975690624</c:v>
                </c:pt>
                <c:pt idx="30">
                  <c:v>161.54886920062501</c:v>
                </c:pt>
                <c:pt idx="31">
                  <c:v>165.43800864434374</c:v>
                </c:pt>
                <c:pt idx="32">
                  <c:v>169.3271480880625</c:v>
                </c:pt>
                <c:pt idx="33">
                  <c:v>173.21628753178126</c:v>
                </c:pt>
                <c:pt idx="34">
                  <c:v>177.1054269755</c:v>
                </c:pt>
                <c:pt idx="35">
                  <c:v>180.99456641921876</c:v>
                </c:pt>
                <c:pt idx="36">
                  <c:v>184.88370586293749</c:v>
                </c:pt>
                <c:pt idx="37">
                  <c:v>188.77284530665625</c:v>
                </c:pt>
                <c:pt idx="38">
                  <c:v>192.66198475037501</c:v>
                </c:pt>
                <c:pt idx="39">
                  <c:v>196.55112419409375</c:v>
                </c:pt>
                <c:pt idx="40">
                  <c:v>200.44026363781251</c:v>
                </c:pt>
                <c:pt idx="41">
                  <c:v>204.32940308153124</c:v>
                </c:pt>
                <c:pt idx="42">
                  <c:v>208.21854252525</c:v>
                </c:pt>
                <c:pt idx="43">
                  <c:v>212.10768196896876</c:v>
                </c:pt>
                <c:pt idx="44">
                  <c:v>215.9968214126875</c:v>
                </c:pt>
                <c:pt idx="45">
                  <c:v>219.88596085640626</c:v>
                </c:pt>
                <c:pt idx="46">
                  <c:v>223.77510030012499</c:v>
                </c:pt>
                <c:pt idx="47">
                  <c:v>227.66423974384375</c:v>
                </c:pt>
                <c:pt idx="48">
                  <c:v>231.55337918756251</c:v>
                </c:pt>
                <c:pt idx="49">
                  <c:v>235.44251863128125</c:v>
                </c:pt>
                <c:pt idx="50">
                  <c:v>239.33165807500001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7-4A59-B525-17EE6C35204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Calculations!$CY$53:$EW$53</c:f>
              <c:numCache>
                <c:formatCode>General</c:formatCode>
                <c:ptCount val="51"/>
                <c:pt idx="0">
                  <c:v>111.35233623192833</c:v>
                </c:pt>
                <c:pt idx="1">
                  <c:v>112.76384471937524</c:v>
                </c:pt>
                <c:pt idx="2">
                  <c:v>114.17535320682215</c:v>
                </c:pt>
                <c:pt idx="3">
                  <c:v>116.9199530435246</c:v>
                </c:pt>
                <c:pt idx="4">
                  <c:v>119.66455288022706</c:v>
                </c:pt>
                <c:pt idx="5">
                  <c:v>122.40915271692951</c:v>
                </c:pt>
                <c:pt idx="6">
                  <c:v>125.15375255363197</c:v>
                </c:pt>
                <c:pt idx="7">
                  <c:v>127.89835239033442</c:v>
                </c:pt>
                <c:pt idx="8">
                  <c:v>130.64295222703689</c:v>
                </c:pt>
                <c:pt idx="9">
                  <c:v>133.38755206373935</c:v>
                </c:pt>
                <c:pt idx="10">
                  <c:v>136.13215190044178</c:v>
                </c:pt>
                <c:pt idx="11">
                  <c:v>138.87675173714425</c:v>
                </c:pt>
                <c:pt idx="12">
                  <c:v>141.62135157384671</c:v>
                </c:pt>
                <c:pt idx="13">
                  <c:v>144.36595141054917</c:v>
                </c:pt>
                <c:pt idx="14">
                  <c:v>147.11055124725161</c:v>
                </c:pt>
                <c:pt idx="15">
                  <c:v>149.85515108395407</c:v>
                </c:pt>
                <c:pt idx="16">
                  <c:v>152.59975092065653</c:v>
                </c:pt>
                <c:pt idx="17">
                  <c:v>155.344350757359</c:v>
                </c:pt>
                <c:pt idx="18">
                  <c:v>158.08895059406143</c:v>
                </c:pt>
                <c:pt idx="19">
                  <c:v>161.72554537769219</c:v>
                </c:pt>
                <c:pt idx="20">
                  <c:v>165.36214016132294</c:v>
                </c:pt>
                <c:pt idx="21">
                  <c:v>168.9987349449537</c:v>
                </c:pt>
                <c:pt idx="22">
                  <c:v>172.63532972858445</c:v>
                </c:pt>
                <c:pt idx="23">
                  <c:v>176.27192451221521</c:v>
                </c:pt>
                <c:pt idx="24">
                  <c:v>179.90851929584596</c:v>
                </c:pt>
                <c:pt idx="25">
                  <c:v>183.54511407947672</c:v>
                </c:pt>
                <c:pt idx="26">
                  <c:v>187.18170886310747</c:v>
                </c:pt>
                <c:pt idx="27">
                  <c:v>190.81830364673823</c:v>
                </c:pt>
                <c:pt idx="28">
                  <c:v>194.45489843036898</c:v>
                </c:pt>
                <c:pt idx="29">
                  <c:v>198.09149321399974</c:v>
                </c:pt>
                <c:pt idx="30">
                  <c:v>201.7280879976305</c:v>
                </c:pt>
                <c:pt idx="31">
                  <c:v>205.36468278126122</c:v>
                </c:pt>
                <c:pt idx="32">
                  <c:v>209.00127756489198</c:v>
                </c:pt>
                <c:pt idx="33">
                  <c:v>212.63787234852273</c:v>
                </c:pt>
                <c:pt idx="34">
                  <c:v>216.27446713215349</c:v>
                </c:pt>
                <c:pt idx="35">
                  <c:v>219.91106191578425</c:v>
                </c:pt>
                <c:pt idx="36">
                  <c:v>223.547656699415</c:v>
                </c:pt>
                <c:pt idx="37">
                  <c:v>227.18425148304576</c:v>
                </c:pt>
                <c:pt idx="38">
                  <c:v>230.82084626667651</c:v>
                </c:pt>
                <c:pt idx="39">
                  <c:v>234.45744105030727</c:v>
                </c:pt>
                <c:pt idx="40">
                  <c:v>238.09403583393802</c:v>
                </c:pt>
                <c:pt idx="41">
                  <c:v>241.73063061756878</c:v>
                </c:pt>
                <c:pt idx="42">
                  <c:v>245.36722540119953</c:v>
                </c:pt>
                <c:pt idx="43">
                  <c:v>249.00382018483029</c:v>
                </c:pt>
                <c:pt idx="44">
                  <c:v>252.64041496846104</c:v>
                </c:pt>
                <c:pt idx="45">
                  <c:v>256.27700975209177</c:v>
                </c:pt>
                <c:pt idx="46">
                  <c:v>259.91360453572253</c:v>
                </c:pt>
                <c:pt idx="47">
                  <c:v>263.55019931935328</c:v>
                </c:pt>
                <c:pt idx="48">
                  <c:v>267.18679410298404</c:v>
                </c:pt>
                <c:pt idx="49">
                  <c:v>270.82338888661479</c:v>
                </c:pt>
                <c:pt idx="50">
                  <c:v>274.45998367024555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7-4A59-B525-17EE6C35204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Calculations!$CY$54:$EW$54</c:f>
              <c:numCache>
                <c:formatCode>General</c:formatCode>
                <c:ptCount val="51"/>
                <c:pt idx="0">
                  <c:v>82.911239797286029</c:v>
                </c:pt>
                <c:pt idx="1">
                  <c:v>86.232609937532814</c:v>
                </c:pt>
                <c:pt idx="2">
                  <c:v>89.55398007778038</c:v>
                </c:pt>
                <c:pt idx="3">
                  <c:v>95.581651813784845</c:v>
                </c:pt>
                <c:pt idx="4">
                  <c:v>101.60932354978929</c:v>
                </c:pt>
                <c:pt idx="5">
                  <c:v>107.63699528579374</c:v>
                </c:pt>
                <c:pt idx="6">
                  <c:v>109.48220091926426</c:v>
                </c:pt>
                <c:pt idx="7">
                  <c:v>111.32740655273479</c:v>
                </c:pt>
                <c:pt idx="8">
                  <c:v>113.17261218620609</c:v>
                </c:pt>
                <c:pt idx="9">
                  <c:v>115.01781781967662</c:v>
                </c:pt>
                <c:pt idx="10">
                  <c:v>116.86302345314715</c:v>
                </c:pt>
                <c:pt idx="11">
                  <c:v>118.70822908661768</c:v>
                </c:pt>
                <c:pt idx="12">
                  <c:v>120.553434720089</c:v>
                </c:pt>
                <c:pt idx="13">
                  <c:v>122.70617462580486</c:v>
                </c:pt>
                <c:pt idx="14">
                  <c:v>124.85891453152074</c:v>
                </c:pt>
                <c:pt idx="15">
                  <c:v>127.01165443723661</c:v>
                </c:pt>
                <c:pt idx="16">
                  <c:v>129.16439434295248</c:v>
                </c:pt>
                <c:pt idx="17">
                  <c:v>136.94737707900097</c:v>
                </c:pt>
                <c:pt idx="18">
                  <c:v>143.73678755087474</c:v>
                </c:pt>
                <c:pt idx="19">
                  <c:v>147.00729625378924</c:v>
                </c:pt>
                <c:pt idx="20">
                  <c:v>150.27780495670376</c:v>
                </c:pt>
                <c:pt idx="21">
                  <c:v>153.54831365961829</c:v>
                </c:pt>
                <c:pt idx="22">
                  <c:v>156.81882236253281</c:v>
                </c:pt>
                <c:pt idx="23">
                  <c:v>160.08933106544734</c:v>
                </c:pt>
                <c:pt idx="24">
                  <c:v>163.35983976836184</c:v>
                </c:pt>
                <c:pt idx="25">
                  <c:v>166.63034847127636</c:v>
                </c:pt>
                <c:pt idx="26">
                  <c:v>169.90085717419089</c:v>
                </c:pt>
                <c:pt idx="27">
                  <c:v>173.17136587710542</c:v>
                </c:pt>
                <c:pt idx="28">
                  <c:v>176.44187458001994</c:v>
                </c:pt>
                <c:pt idx="29">
                  <c:v>179.71238328293447</c:v>
                </c:pt>
                <c:pt idx="30">
                  <c:v>182.98289198584897</c:v>
                </c:pt>
                <c:pt idx="31">
                  <c:v>186.25340068876349</c:v>
                </c:pt>
                <c:pt idx="32">
                  <c:v>189.52390939167802</c:v>
                </c:pt>
                <c:pt idx="33">
                  <c:v>192.79441809459254</c:v>
                </c:pt>
                <c:pt idx="34">
                  <c:v>196.06492679750707</c:v>
                </c:pt>
                <c:pt idx="35">
                  <c:v>199.33543550042157</c:v>
                </c:pt>
                <c:pt idx="36">
                  <c:v>202.60594420333609</c:v>
                </c:pt>
                <c:pt idx="37">
                  <c:v>205.87645290625062</c:v>
                </c:pt>
                <c:pt idx="38">
                  <c:v>209.14696160916515</c:v>
                </c:pt>
                <c:pt idx="39">
                  <c:v>212.41747031207967</c:v>
                </c:pt>
                <c:pt idx="40">
                  <c:v>215.68797901499417</c:v>
                </c:pt>
                <c:pt idx="41">
                  <c:v>218.9584877179087</c:v>
                </c:pt>
                <c:pt idx="42">
                  <c:v>222.22899642082322</c:v>
                </c:pt>
                <c:pt idx="43">
                  <c:v>225.49950512373775</c:v>
                </c:pt>
                <c:pt idx="44">
                  <c:v>228.77001382665227</c:v>
                </c:pt>
                <c:pt idx="45">
                  <c:v>232.0405225295668</c:v>
                </c:pt>
                <c:pt idx="46">
                  <c:v>235.3110312324813</c:v>
                </c:pt>
                <c:pt idx="47">
                  <c:v>238.58153993539582</c:v>
                </c:pt>
                <c:pt idx="48">
                  <c:v>241.85204863831035</c:v>
                </c:pt>
                <c:pt idx="49">
                  <c:v>245.12255734122488</c:v>
                </c:pt>
                <c:pt idx="50">
                  <c:v>248.3930660441394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97-4A59-B525-17EE6C352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788712"/>
        <c:axId val="1322789040"/>
      </c:lineChart>
      <c:catAx>
        <c:axId val="132278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89040"/>
        <c:crosses val="autoZero"/>
        <c:auto val="1"/>
        <c:lblAlgn val="ctr"/>
        <c:lblOffset val="100"/>
        <c:noMultiLvlLbl val="0"/>
      </c:catAx>
      <c:valAx>
        <c:axId val="13227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8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Graphs!$B$103:$B$153</c:f>
              <c:numCache>
                <c:formatCode>General</c:formatCode>
                <c:ptCount val="51"/>
                <c:pt idx="0">
                  <c:v>102.52674342778313</c:v>
                </c:pt>
                <c:pt idx="1">
                  <c:v>106.34169202044426</c:v>
                </c:pt>
                <c:pt idx="2">
                  <c:v>110.15664061310682</c:v>
                </c:pt>
                <c:pt idx="3">
                  <c:v>113.97158920576796</c:v>
                </c:pt>
                <c:pt idx="4">
                  <c:v>117.78653779842907</c:v>
                </c:pt>
                <c:pt idx="5">
                  <c:v>121.60148639109164</c:v>
                </c:pt>
                <c:pt idx="6">
                  <c:v>124.3037416442267</c:v>
                </c:pt>
                <c:pt idx="7">
                  <c:v>127.00599689736251</c:v>
                </c:pt>
                <c:pt idx="8">
                  <c:v>129.7082521504976</c:v>
                </c:pt>
                <c:pt idx="9">
                  <c:v>132.41050740363266</c:v>
                </c:pt>
                <c:pt idx="10">
                  <c:v>135.11276265676847</c:v>
                </c:pt>
                <c:pt idx="11">
                  <c:v>139.64301411055482</c:v>
                </c:pt>
                <c:pt idx="12">
                  <c:v>144.17326556433972</c:v>
                </c:pt>
                <c:pt idx="13">
                  <c:v>148.70351701812606</c:v>
                </c:pt>
                <c:pt idx="14">
                  <c:v>153.23376847191238</c:v>
                </c:pt>
                <c:pt idx="15">
                  <c:v>157.76401992569731</c:v>
                </c:pt>
                <c:pt idx="16">
                  <c:v>162.29427137948363</c:v>
                </c:pt>
                <c:pt idx="17">
                  <c:v>166.82452283326856</c:v>
                </c:pt>
                <c:pt idx="18">
                  <c:v>171.35477428705488</c:v>
                </c:pt>
                <c:pt idx="19">
                  <c:v>172.07118101061897</c:v>
                </c:pt>
                <c:pt idx="20">
                  <c:v>172.78758773418303</c:v>
                </c:pt>
                <c:pt idx="21">
                  <c:v>173.50399445774713</c:v>
                </c:pt>
                <c:pt idx="22">
                  <c:v>174.22040118131119</c:v>
                </c:pt>
                <c:pt idx="23">
                  <c:v>174.93680790487528</c:v>
                </c:pt>
                <c:pt idx="24">
                  <c:v>175.65321462843934</c:v>
                </c:pt>
                <c:pt idx="25">
                  <c:v>176.36962135200341</c:v>
                </c:pt>
                <c:pt idx="26">
                  <c:v>177.0860280755675</c:v>
                </c:pt>
                <c:pt idx="27">
                  <c:v>177.80243479913156</c:v>
                </c:pt>
                <c:pt idx="28">
                  <c:v>178.51884152269565</c:v>
                </c:pt>
                <c:pt idx="29">
                  <c:v>179.23524824625972</c:v>
                </c:pt>
                <c:pt idx="30">
                  <c:v>179.95165496982381</c:v>
                </c:pt>
                <c:pt idx="31">
                  <c:v>180.66806169338787</c:v>
                </c:pt>
                <c:pt idx="32">
                  <c:v>181.38446841695196</c:v>
                </c:pt>
                <c:pt idx="33">
                  <c:v>182.10087514051602</c:v>
                </c:pt>
                <c:pt idx="34">
                  <c:v>182.81728186408009</c:v>
                </c:pt>
                <c:pt idx="35">
                  <c:v>183.53368858764418</c:v>
                </c:pt>
                <c:pt idx="36">
                  <c:v>184.25009531120824</c:v>
                </c:pt>
                <c:pt idx="37">
                  <c:v>184.96650203477233</c:v>
                </c:pt>
                <c:pt idx="38">
                  <c:v>185.6829087583364</c:v>
                </c:pt>
                <c:pt idx="39">
                  <c:v>186.39931548190049</c:v>
                </c:pt>
                <c:pt idx="40">
                  <c:v>187.11572220546455</c:v>
                </c:pt>
                <c:pt idx="41">
                  <c:v>187.83212892902864</c:v>
                </c:pt>
                <c:pt idx="42">
                  <c:v>188.5485356525927</c:v>
                </c:pt>
                <c:pt idx="43">
                  <c:v>189.26494237615677</c:v>
                </c:pt>
                <c:pt idx="44">
                  <c:v>189.98134909972086</c:v>
                </c:pt>
                <c:pt idx="45">
                  <c:v>190.69775582328492</c:v>
                </c:pt>
                <c:pt idx="46">
                  <c:v>191.41416254684901</c:v>
                </c:pt>
                <c:pt idx="47">
                  <c:v>192.13056927041308</c:v>
                </c:pt>
                <c:pt idx="48">
                  <c:v>192.84697599397717</c:v>
                </c:pt>
                <c:pt idx="49">
                  <c:v>193.56338271754123</c:v>
                </c:pt>
                <c:pt idx="50">
                  <c:v>194.27978944110498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8-44E1-B69D-42A76E711CCC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Graphs!$C$103:$C$153</c:f>
              <c:numCache>
                <c:formatCode>General</c:formatCode>
                <c:ptCount val="51"/>
                <c:pt idx="0">
                  <c:v>100.52399825282068</c:v>
                </c:pt>
                <c:pt idx="1">
                  <c:v>104.55092399885287</c:v>
                </c:pt>
                <c:pt idx="2">
                  <c:v>108.577849744886</c:v>
                </c:pt>
                <c:pt idx="3">
                  <c:v>115.88597424694562</c:v>
                </c:pt>
                <c:pt idx="4">
                  <c:v>123.19409874900526</c:v>
                </c:pt>
                <c:pt idx="5">
                  <c:v>130.50222325106489</c:v>
                </c:pt>
                <c:pt idx="6">
                  <c:v>132.73940422108288</c:v>
                </c:pt>
                <c:pt idx="7">
                  <c:v>134.97658519110087</c:v>
                </c:pt>
                <c:pt idx="8">
                  <c:v>137.21376616111979</c:v>
                </c:pt>
                <c:pt idx="9">
                  <c:v>139.45094713113778</c:v>
                </c:pt>
                <c:pt idx="10">
                  <c:v>141.68812810115577</c:v>
                </c:pt>
                <c:pt idx="11">
                  <c:v>143.92530907117376</c:v>
                </c:pt>
                <c:pt idx="12">
                  <c:v>146.16249004119268</c:v>
                </c:pt>
                <c:pt idx="13">
                  <c:v>148.77253450621399</c:v>
                </c:pt>
                <c:pt idx="14">
                  <c:v>151.38257897123529</c:v>
                </c:pt>
                <c:pt idx="15">
                  <c:v>153.99262343625657</c:v>
                </c:pt>
                <c:pt idx="16">
                  <c:v>156.60266790127787</c:v>
                </c:pt>
                <c:pt idx="17">
                  <c:v>166.69483983269103</c:v>
                </c:pt>
                <c:pt idx="18">
                  <c:v>176.78701176410797</c:v>
                </c:pt>
                <c:pt idx="19">
                  <c:v>177.78752880903286</c:v>
                </c:pt>
                <c:pt idx="20">
                  <c:v>178.78804585395773</c:v>
                </c:pt>
                <c:pt idx="21">
                  <c:v>179.78856289888259</c:v>
                </c:pt>
                <c:pt idx="22">
                  <c:v>180.78907994380745</c:v>
                </c:pt>
                <c:pt idx="23">
                  <c:v>181.78959698873234</c:v>
                </c:pt>
                <c:pt idx="24">
                  <c:v>182.7901140336572</c:v>
                </c:pt>
                <c:pt idx="25">
                  <c:v>183.79063107858207</c:v>
                </c:pt>
                <c:pt idx="26">
                  <c:v>184.79114812350696</c:v>
                </c:pt>
                <c:pt idx="27">
                  <c:v>185.79166516843182</c:v>
                </c:pt>
                <c:pt idx="28">
                  <c:v>186.79218221335668</c:v>
                </c:pt>
                <c:pt idx="29">
                  <c:v>187.79269925828154</c:v>
                </c:pt>
                <c:pt idx="30">
                  <c:v>188.79321630320644</c:v>
                </c:pt>
                <c:pt idx="31">
                  <c:v>189.7937333481313</c:v>
                </c:pt>
                <c:pt idx="32">
                  <c:v>190.79425039305616</c:v>
                </c:pt>
                <c:pt idx="33">
                  <c:v>191.79476743798105</c:v>
                </c:pt>
                <c:pt idx="34">
                  <c:v>192.79528448290591</c:v>
                </c:pt>
                <c:pt idx="35">
                  <c:v>193.79580152783078</c:v>
                </c:pt>
                <c:pt idx="36">
                  <c:v>194.79631857275564</c:v>
                </c:pt>
                <c:pt idx="37">
                  <c:v>195.79683561768053</c:v>
                </c:pt>
                <c:pt idx="38">
                  <c:v>196.79735266260539</c:v>
                </c:pt>
                <c:pt idx="39">
                  <c:v>197.79786970753025</c:v>
                </c:pt>
                <c:pt idx="40">
                  <c:v>198.79838675245514</c:v>
                </c:pt>
                <c:pt idx="41">
                  <c:v>199.79890379738001</c:v>
                </c:pt>
                <c:pt idx="42">
                  <c:v>200.79942084230487</c:v>
                </c:pt>
                <c:pt idx="43">
                  <c:v>201.79993788722973</c:v>
                </c:pt>
                <c:pt idx="44">
                  <c:v>202.80045493215462</c:v>
                </c:pt>
                <c:pt idx="45">
                  <c:v>203.80097197707948</c:v>
                </c:pt>
                <c:pt idx="46">
                  <c:v>204.80148902200435</c:v>
                </c:pt>
                <c:pt idx="47">
                  <c:v>205.80200606692924</c:v>
                </c:pt>
                <c:pt idx="48">
                  <c:v>206.8025231118541</c:v>
                </c:pt>
                <c:pt idx="49">
                  <c:v>207.80304015677896</c:v>
                </c:pt>
                <c:pt idx="50">
                  <c:v>208.80355720170382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8-44E1-B69D-42A76E711CCC}"/>
            </c:ext>
          </c:extLst>
        </c:ser>
        <c:ser>
          <c:idx val="2"/>
          <c:order val="2"/>
          <c:tx>
            <c:strRef>
              <c:f>Graphs!$D$2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Graphs!$D$103:$D$153</c:f>
              <c:numCache>
                <c:formatCode>General</c:formatCode>
                <c:ptCount val="51"/>
                <c:pt idx="0">
                  <c:v>67.596377636878358</c:v>
                </c:pt>
                <c:pt idx="1">
                  <c:v>70.304244396812194</c:v>
                </c:pt>
                <c:pt idx="2">
                  <c:v>73.01211115674667</c:v>
                </c:pt>
                <c:pt idx="3">
                  <c:v>77.926387869220008</c:v>
                </c:pt>
                <c:pt idx="4">
                  <c:v>82.840664581693346</c:v>
                </c:pt>
                <c:pt idx="5">
                  <c:v>87.75494129416667</c:v>
                </c:pt>
                <c:pt idx="6">
                  <c:v>89.259311716352187</c:v>
                </c:pt>
                <c:pt idx="7">
                  <c:v>90.763682138537732</c:v>
                </c:pt>
                <c:pt idx="8">
                  <c:v>92.268052560723902</c:v>
                </c:pt>
                <c:pt idx="9">
                  <c:v>93.772422982909433</c:v>
                </c:pt>
                <c:pt idx="10">
                  <c:v>95.276793405094978</c:v>
                </c:pt>
                <c:pt idx="11">
                  <c:v>96.781163827280508</c:v>
                </c:pt>
                <c:pt idx="12">
                  <c:v>98.285534249466679</c:v>
                </c:pt>
                <c:pt idx="13">
                  <c:v>100.04063307535002</c:v>
                </c:pt>
                <c:pt idx="14">
                  <c:v>101.79573190123334</c:v>
                </c:pt>
                <c:pt idx="15">
                  <c:v>103.55083072711668</c:v>
                </c:pt>
                <c:pt idx="16">
                  <c:v>105.305929553</c:v>
                </c:pt>
                <c:pt idx="17">
                  <c:v>111.0498893468</c:v>
                </c:pt>
                <c:pt idx="18">
                  <c:v>114.879195876</c:v>
                </c:pt>
                <c:pt idx="19">
                  <c:v>115.77668959378126</c:v>
                </c:pt>
                <c:pt idx="20">
                  <c:v>116.6741833115625</c:v>
                </c:pt>
                <c:pt idx="21">
                  <c:v>117.57167702934375</c:v>
                </c:pt>
                <c:pt idx="22">
                  <c:v>118.46917074712501</c:v>
                </c:pt>
                <c:pt idx="23">
                  <c:v>119.36666446490625</c:v>
                </c:pt>
                <c:pt idx="24">
                  <c:v>120.2641581826875</c:v>
                </c:pt>
                <c:pt idx="25">
                  <c:v>121.16165190046875</c:v>
                </c:pt>
                <c:pt idx="26">
                  <c:v>122.05914561825</c:v>
                </c:pt>
                <c:pt idx="27">
                  <c:v>122.95663933603124</c:v>
                </c:pt>
                <c:pt idx="28">
                  <c:v>123.8541330538125</c:v>
                </c:pt>
                <c:pt idx="29">
                  <c:v>124.75162677159375</c:v>
                </c:pt>
                <c:pt idx="30">
                  <c:v>125.64912048937499</c:v>
                </c:pt>
                <c:pt idx="31">
                  <c:v>126.54661420715625</c:v>
                </c:pt>
                <c:pt idx="32">
                  <c:v>127.4441079249375</c:v>
                </c:pt>
                <c:pt idx="33">
                  <c:v>128.34160164271876</c:v>
                </c:pt>
                <c:pt idx="34">
                  <c:v>129.23909536049999</c:v>
                </c:pt>
                <c:pt idx="35">
                  <c:v>130.13658907828125</c:v>
                </c:pt>
                <c:pt idx="36">
                  <c:v>131.03408279606251</c:v>
                </c:pt>
                <c:pt idx="37">
                  <c:v>131.93157651384374</c:v>
                </c:pt>
                <c:pt idx="38">
                  <c:v>132.829070231625</c:v>
                </c:pt>
                <c:pt idx="39">
                  <c:v>133.72656394940626</c:v>
                </c:pt>
                <c:pt idx="40">
                  <c:v>134.62405766718751</c:v>
                </c:pt>
                <c:pt idx="41">
                  <c:v>135.52155138496875</c:v>
                </c:pt>
                <c:pt idx="42">
                  <c:v>136.41904510275</c:v>
                </c:pt>
                <c:pt idx="43">
                  <c:v>137.31653882053126</c:v>
                </c:pt>
                <c:pt idx="44">
                  <c:v>138.21403253831249</c:v>
                </c:pt>
                <c:pt idx="45">
                  <c:v>139.11152625609375</c:v>
                </c:pt>
                <c:pt idx="46">
                  <c:v>140.00901997387501</c:v>
                </c:pt>
                <c:pt idx="47">
                  <c:v>140.90651369165624</c:v>
                </c:pt>
                <c:pt idx="48">
                  <c:v>141.8040074094375</c:v>
                </c:pt>
                <c:pt idx="49">
                  <c:v>142.70150112721876</c:v>
                </c:pt>
                <c:pt idx="50">
                  <c:v>143.59899484499999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8-44E1-B69D-42A76E711CCC}"/>
            </c:ext>
          </c:extLst>
        </c:ser>
        <c:ser>
          <c:idx val="3"/>
          <c:order val="3"/>
          <c:tx>
            <c:strRef>
              <c:f>Graphs!$E$2</c:f>
              <c:strCache>
                <c:ptCount val="1"/>
                <c:pt idx="0">
                  <c:v>Japan and South Korea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Graphs!$E$103:$E$153</c:f>
              <c:numCache>
                <c:formatCode>General</c:formatCode>
                <c:ptCount val="51"/>
                <c:pt idx="0">
                  <c:v>111.35233623192833</c:v>
                </c:pt>
                <c:pt idx="1">
                  <c:v>112.76384471937524</c:v>
                </c:pt>
                <c:pt idx="2">
                  <c:v>114.17535320682215</c:v>
                </c:pt>
                <c:pt idx="3">
                  <c:v>116.9199530435246</c:v>
                </c:pt>
                <c:pt idx="4">
                  <c:v>119.66455288022706</c:v>
                </c:pt>
                <c:pt idx="5">
                  <c:v>122.40915271692951</c:v>
                </c:pt>
                <c:pt idx="6">
                  <c:v>125.15375255363197</c:v>
                </c:pt>
                <c:pt idx="7">
                  <c:v>127.89835239033442</c:v>
                </c:pt>
                <c:pt idx="8">
                  <c:v>130.64295222703689</c:v>
                </c:pt>
                <c:pt idx="9">
                  <c:v>133.38755206373935</c:v>
                </c:pt>
                <c:pt idx="10">
                  <c:v>136.13215190044178</c:v>
                </c:pt>
                <c:pt idx="11">
                  <c:v>138.87675173714425</c:v>
                </c:pt>
                <c:pt idx="12">
                  <c:v>141.62135157384671</c:v>
                </c:pt>
                <c:pt idx="13">
                  <c:v>144.36595141054917</c:v>
                </c:pt>
                <c:pt idx="14">
                  <c:v>147.11055124725161</c:v>
                </c:pt>
                <c:pt idx="15">
                  <c:v>149.85515108395407</c:v>
                </c:pt>
                <c:pt idx="16">
                  <c:v>152.59975092065653</c:v>
                </c:pt>
                <c:pt idx="17">
                  <c:v>155.344350757359</c:v>
                </c:pt>
                <c:pt idx="18">
                  <c:v>158.08895059406143</c:v>
                </c:pt>
                <c:pt idx="19">
                  <c:v>158.98094554098975</c:v>
                </c:pt>
                <c:pt idx="20">
                  <c:v>159.87294048791804</c:v>
                </c:pt>
                <c:pt idx="21">
                  <c:v>160.76493543484634</c:v>
                </c:pt>
                <c:pt idx="22">
                  <c:v>161.65693038177463</c:v>
                </c:pt>
                <c:pt idx="23">
                  <c:v>162.54892532870292</c:v>
                </c:pt>
                <c:pt idx="24">
                  <c:v>163.44092027563121</c:v>
                </c:pt>
                <c:pt idx="25">
                  <c:v>164.33291522255954</c:v>
                </c:pt>
                <c:pt idx="26">
                  <c:v>165.22491016948783</c:v>
                </c:pt>
                <c:pt idx="27">
                  <c:v>166.11690511641612</c:v>
                </c:pt>
                <c:pt idx="28">
                  <c:v>167.00890006334441</c:v>
                </c:pt>
                <c:pt idx="29">
                  <c:v>167.90089501027271</c:v>
                </c:pt>
                <c:pt idx="30">
                  <c:v>168.79288995720103</c:v>
                </c:pt>
                <c:pt idx="31">
                  <c:v>169.68488490412932</c:v>
                </c:pt>
                <c:pt idx="32">
                  <c:v>170.57687985105761</c:v>
                </c:pt>
                <c:pt idx="33">
                  <c:v>171.4688747979859</c:v>
                </c:pt>
                <c:pt idx="34">
                  <c:v>172.3608697449142</c:v>
                </c:pt>
                <c:pt idx="35">
                  <c:v>173.25286469184252</c:v>
                </c:pt>
                <c:pt idx="36">
                  <c:v>174.14485963877081</c:v>
                </c:pt>
                <c:pt idx="37">
                  <c:v>175.0368545856991</c:v>
                </c:pt>
                <c:pt idx="38">
                  <c:v>175.9288495326274</c:v>
                </c:pt>
                <c:pt idx="39">
                  <c:v>176.82084447955569</c:v>
                </c:pt>
                <c:pt idx="40">
                  <c:v>177.71283942648401</c:v>
                </c:pt>
                <c:pt idx="41">
                  <c:v>178.6048343734123</c:v>
                </c:pt>
                <c:pt idx="42">
                  <c:v>179.49682932034059</c:v>
                </c:pt>
                <c:pt idx="43">
                  <c:v>180.38882426726889</c:v>
                </c:pt>
                <c:pt idx="44">
                  <c:v>181.28081921419718</c:v>
                </c:pt>
                <c:pt idx="45">
                  <c:v>182.17281416112547</c:v>
                </c:pt>
                <c:pt idx="46">
                  <c:v>183.06480910805379</c:v>
                </c:pt>
                <c:pt idx="47">
                  <c:v>183.95680405498209</c:v>
                </c:pt>
                <c:pt idx="48">
                  <c:v>184.84879900191038</c:v>
                </c:pt>
                <c:pt idx="49">
                  <c:v>185.74079394883867</c:v>
                </c:pt>
                <c:pt idx="50">
                  <c:v>186.63278889576696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8-44E1-B69D-42A76E711CCC}"/>
            </c:ext>
          </c:extLst>
        </c:ser>
        <c:ser>
          <c:idx val="4"/>
          <c:order val="4"/>
          <c:tx>
            <c:strRef>
              <c:f>Graphs!$F$2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Graphs!$F$103:$F$153</c:f>
              <c:numCache>
                <c:formatCode>General</c:formatCode>
                <c:ptCount val="51"/>
                <c:pt idx="0">
                  <c:v>82.911239797286029</c:v>
                </c:pt>
                <c:pt idx="1">
                  <c:v>86.232609937532814</c:v>
                </c:pt>
                <c:pt idx="2">
                  <c:v>89.55398007778038</c:v>
                </c:pt>
                <c:pt idx="3">
                  <c:v>95.581651813784845</c:v>
                </c:pt>
                <c:pt idx="4">
                  <c:v>101.60932354978929</c:v>
                </c:pt>
                <c:pt idx="5">
                  <c:v>107.63699528579374</c:v>
                </c:pt>
                <c:pt idx="6">
                  <c:v>109.48220091926426</c:v>
                </c:pt>
                <c:pt idx="7">
                  <c:v>111.32740655273479</c:v>
                </c:pt>
                <c:pt idx="8">
                  <c:v>113.17261218620609</c:v>
                </c:pt>
                <c:pt idx="9">
                  <c:v>115.01781781967662</c:v>
                </c:pt>
                <c:pt idx="10">
                  <c:v>116.86302345314715</c:v>
                </c:pt>
                <c:pt idx="11">
                  <c:v>118.70822908661768</c:v>
                </c:pt>
                <c:pt idx="12">
                  <c:v>120.553434720089</c:v>
                </c:pt>
                <c:pt idx="13">
                  <c:v>122.70617462580486</c:v>
                </c:pt>
                <c:pt idx="14">
                  <c:v>124.85891453152074</c:v>
                </c:pt>
                <c:pt idx="15">
                  <c:v>127.01165443723661</c:v>
                </c:pt>
                <c:pt idx="16">
                  <c:v>129.16439434295248</c:v>
                </c:pt>
                <c:pt idx="17">
                  <c:v>136.94737707900097</c:v>
                </c:pt>
                <c:pt idx="18">
                  <c:v>143.73678755087474</c:v>
                </c:pt>
                <c:pt idx="19">
                  <c:v>144.52336559334785</c:v>
                </c:pt>
                <c:pt idx="20">
                  <c:v>145.30994363582099</c:v>
                </c:pt>
                <c:pt idx="21">
                  <c:v>146.0965216782941</c:v>
                </c:pt>
                <c:pt idx="22">
                  <c:v>146.88309972076723</c:v>
                </c:pt>
                <c:pt idx="23">
                  <c:v>147.66967776324037</c:v>
                </c:pt>
                <c:pt idx="24">
                  <c:v>148.45625580571348</c:v>
                </c:pt>
                <c:pt idx="25">
                  <c:v>149.24283384818662</c:v>
                </c:pt>
                <c:pt idx="26">
                  <c:v>150.02941189065973</c:v>
                </c:pt>
                <c:pt idx="27">
                  <c:v>150.81598993313287</c:v>
                </c:pt>
                <c:pt idx="28">
                  <c:v>151.60256797560601</c:v>
                </c:pt>
                <c:pt idx="29">
                  <c:v>152.38914601807912</c:v>
                </c:pt>
                <c:pt idx="30">
                  <c:v>153.17572406055226</c:v>
                </c:pt>
                <c:pt idx="31">
                  <c:v>153.96230210302537</c:v>
                </c:pt>
                <c:pt idx="32">
                  <c:v>154.7488801454985</c:v>
                </c:pt>
                <c:pt idx="33">
                  <c:v>155.53545818797164</c:v>
                </c:pt>
                <c:pt idx="34">
                  <c:v>156.32203623044475</c:v>
                </c:pt>
                <c:pt idx="35">
                  <c:v>157.10861427291789</c:v>
                </c:pt>
                <c:pt idx="36">
                  <c:v>157.895192315391</c:v>
                </c:pt>
                <c:pt idx="37">
                  <c:v>158.68177035786414</c:v>
                </c:pt>
                <c:pt idx="38">
                  <c:v>159.46834840033728</c:v>
                </c:pt>
                <c:pt idx="39">
                  <c:v>160.25492644281039</c:v>
                </c:pt>
                <c:pt idx="40">
                  <c:v>161.04150448528353</c:v>
                </c:pt>
                <c:pt idx="41">
                  <c:v>161.82808252775664</c:v>
                </c:pt>
                <c:pt idx="42">
                  <c:v>162.61466057022977</c:v>
                </c:pt>
                <c:pt idx="43">
                  <c:v>163.40123861270291</c:v>
                </c:pt>
                <c:pt idx="44">
                  <c:v>164.18781665517602</c:v>
                </c:pt>
                <c:pt idx="45">
                  <c:v>164.97439469764916</c:v>
                </c:pt>
                <c:pt idx="46">
                  <c:v>165.76097274012227</c:v>
                </c:pt>
                <c:pt idx="47">
                  <c:v>166.54755078259541</c:v>
                </c:pt>
                <c:pt idx="48">
                  <c:v>167.33412882506855</c:v>
                </c:pt>
                <c:pt idx="49">
                  <c:v>168.12070686754166</c:v>
                </c:pt>
                <c:pt idx="50">
                  <c:v>168.90728491001479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8-44E1-B69D-42A76E71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017376"/>
        <c:axId val="967014424"/>
      </c:lineChart>
      <c:catAx>
        <c:axId val="9670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14424"/>
        <c:crosses val="autoZero"/>
        <c:auto val="1"/>
        <c:lblAlgn val="ctr"/>
        <c:lblOffset val="100"/>
        <c:noMultiLvlLbl val="0"/>
      </c:catAx>
      <c:valAx>
        <c:axId val="96701442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Medium</a:t>
            </a:r>
            <a:r>
              <a:rPr lang="en-GB" baseline="0"/>
              <a:t> Scenario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Graphs!$G$2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Graphs!$G$103:$G$153</c:f>
              <c:numCache>
                <c:formatCode>General</c:formatCode>
                <c:ptCount val="51"/>
                <c:pt idx="0">
                  <c:v>102.52674342778313</c:v>
                </c:pt>
                <c:pt idx="1">
                  <c:v>106.34169202044426</c:v>
                </c:pt>
                <c:pt idx="2">
                  <c:v>110.15664061310682</c:v>
                </c:pt>
                <c:pt idx="3">
                  <c:v>113.97158920576796</c:v>
                </c:pt>
                <c:pt idx="4">
                  <c:v>117.78653779842907</c:v>
                </c:pt>
                <c:pt idx="5">
                  <c:v>121.60148639109164</c:v>
                </c:pt>
                <c:pt idx="6">
                  <c:v>124.3037416442267</c:v>
                </c:pt>
                <c:pt idx="7">
                  <c:v>127.00599689736251</c:v>
                </c:pt>
                <c:pt idx="8">
                  <c:v>129.7082521504976</c:v>
                </c:pt>
                <c:pt idx="9">
                  <c:v>132.41050740363266</c:v>
                </c:pt>
                <c:pt idx="10">
                  <c:v>135.11276265676847</c:v>
                </c:pt>
                <c:pt idx="11">
                  <c:v>139.64301411055482</c:v>
                </c:pt>
                <c:pt idx="12">
                  <c:v>144.17326556433972</c:v>
                </c:pt>
                <c:pt idx="13">
                  <c:v>148.70351701812606</c:v>
                </c:pt>
                <c:pt idx="14">
                  <c:v>153.23376847191238</c:v>
                </c:pt>
                <c:pt idx="15">
                  <c:v>157.76401992569731</c:v>
                </c:pt>
                <c:pt idx="16">
                  <c:v>162.29427137948363</c:v>
                </c:pt>
                <c:pt idx="17">
                  <c:v>166.82452283326856</c:v>
                </c:pt>
                <c:pt idx="18">
                  <c:v>171.35477428705488</c:v>
                </c:pt>
                <c:pt idx="19">
                  <c:v>174.27890589063153</c:v>
                </c:pt>
                <c:pt idx="20">
                  <c:v>177.20303749420816</c:v>
                </c:pt>
                <c:pt idx="21">
                  <c:v>180.12716909778479</c:v>
                </c:pt>
                <c:pt idx="22">
                  <c:v>183.05130070136141</c:v>
                </c:pt>
                <c:pt idx="23">
                  <c:v>185.97543230493804</c:v>
                </c:pt>
                <c:pt idx="24">
                  <c:v>188.89956390851469</c:v>
                </c:pt>
                <c:pt idx="25">
                  <c:v>191.82369551209132</c:v>
                </c:pt>
                <c:pt idx="26">
                  <c:v>194.74782711566795</c:v>
                </c:pt>
                <c:pt idx="27">
                  <c:v>197.67195871924457</c:v>
                </c:pt>
                <c:pt idx="28">
                  <c:v>200.59609032282123</c:v>
                </c:pt>
                <c:pt idx="29">
                  <c:v>203.52022192639785</c:v>
                </c:pt>
                <c:pt idx="30">
                  <c:v>206.44435352997448</c:v>
                </c:pt>
                <c:pt idx="31">
                  <c:v>209.3684851335511</c:v>
                </c:pt>
                <c:pt idx="32">
                  <c:v>212.29261673712773</c:v>
                </c:pt>
                <c:pt idx="33">
                  <c:v>215.21674834070438</c:v>
                </c:pt>
                <c:pt idx="34">
                  <c:v>218.14087994428101</c:v>
                </c:pt>
                <c:pt idx="35">
                  <c:v>221.06501154785764</c:v>
                </c:pt>
                <c:pt idx="36">
                  <c:v>223.98914315143426</c:v>
                </c:pt>
                <c:pt idx="37">
                  <c:v>226.91327475501089</c:v>
                </c:pt>
                <c:pt idx="38">
                  <c:v>229.83740635858751</c:v>
                </c:pt>
                <c:pt idx="39">
                  <c:v>232.76153796216411</c:v>
                </c:pt>
                <c:pt idx="40">
                  <c:v>235.68566956574074</c:v>
                </c:pt>
                <c:pt idx="41">
                  <c:v>238.60980116931734</c:v>
                </c:pt>
                <c:pt idx="42">
                  <c:v>241.53393277289393</c:v>
                </c:pt>
                <c:pt idx="43">
                  <c:v>244.45806437647056</c:v>
                </c:pt>
                <c:pt idx="44">
                  <c:v>247.38219598004716</c:v>
                </c:pt>
                <c:pt idx="45">
                  <c:v>250.30632758362376</c:v>
                </c:pt>
                <c:pt idx="46">
                  <c:v>253.23045918720038</c:v>
                </c:pt>
                <c:pt idx="47">
                  <c:v>256.15459079077698</c:v>
                </c:pt>
                <c:pt idx="48">
                  <c:v>259.07872239435358</c:v>
                </c:pt>
                <c:pt idx="49">
                  <c:v>262.00285399793017</c:v>
                </c:pt>
                <c:pt idx="50">
                  <c:v>264.92698560150677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8-44E1-B69D-42A76E711CCC}"/>
            </c:ext>
          </c:extLst>
        </c:ser>
        <c:ser>
          <c:idx val="1"/>
          <c:order val="1"/>
          <c:tx>
            <c:strRef>
              <c:f>Graphs!$H$2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Graphs!$H$103:$H$153</c:f>
              <c:numCache>
                <c:formatCode>General</c:formatCode>
                <c:ptCount val="51"/>
                <c:pt idx="0">
                  <c:v>100.52399825282068</c:v>
                </c:pt>
                <c:pt idx="1">
                  <c:v>104.55092399885287</c:v>
                </c:pt>
                <c:pt idx="2">
                  <c:v>108.577849744886</c:v>
                </c:pt>
                <c:pt idx="3">
                  <c:v>115.88597424694562</c:v>
                </c:pt>
                <c:pt idx="4">
                  <c:v>123.19409874900526</c:v>
                </c:pt>
                <c:pt idx="5">
                  <c:v>130.50222325106489</c:v>
                </c:pt>
                <c:pt idx="6">
                  <c:v>132.73940422108288</c:v>
                </c:pt>
                <c:pt idx="7">
                  <c:v>134.97658519110087</c:v>
                </c:pt>
                <c:pt idx="8">
                  <c:v>137.21376616111979</c:v>
                </c:pt>
                <c:pt idx="9">
                  <c:v>139.45094713113778</c:v>
                </c:pt>
                <c:pt idx="10">
                  <c:v>141.68812810115577</c:v>
                </c:pt>
                <c:pt idx="11">
                  <c:v>143.92530907117376</c:v>
                </c:pt>
                <c:pt idx="12">
                  <c:v>146.16249004119268</c:v>
                </c:pt>
                <c:pt idx="13">
                  <c:v>148.77253450621399</c:v>
                </c:pt>
                <c:pt idx="14">
                  <c:v>151.38257897123529</c:v>
                </c:pt>
                <c:pt idx="15">
                  <c:v>153.99262343625657</c:v>
                </c:pt>
                <c:pt idx="16">
                  <c:v>156.60266790127787</c:v>
                </c:pt>
                <c:pt idx="17">
                  <c:v>166.69483983269103</c:v>
                </c:pt>
                <c:pt idx="18">
                  <c:v>176.78701176410797</c:v>
                </c:pt>
                <c:pt idx="19">
                  <c:v>180.23444549499033</c:v>
                </c:pt>
                <c:pt idx="20">
                  <c:v>183.68187922587265</c:v>
                </c:pt>
                <c:pt idx="21">
                  <c:v>187.129312956755</c:v>
                </c:pt>
                <c:pt idx="22">
                  <c:v>190.57674668763732</c:v>
                </c:pt>
                <c:pt idx="23">
                  <c:v>194.02418041851968</c:v>
                </c:pt>
                <c:pt idx="24">
                  <c:v>197.471614149402</c:v>
                </c:pt>
                <c:pt idx="25">
                  <c:v>200.91904788028435</c:v>
                </c:pt>
                <c:pt idx="26">
                  <c:v>204.36648161116668</c:v>
                </c:pt>
                <c:pt idx="27">
                  <c:v>207.81391534204903</c:v>
                </c:pt>
                <c:pt idx="28">
                  <c:v>211.26134907293135</c:v>
                </c:pt>
                <c:pt idx="29">
                  <c:v>214.7087828038137</c:v>
                </c:pt>
                <c:pt idx="30">
                  <c:v>218.15621653469603</c:v>
                </c:pt>
                <c:pt idx="31">
                  <c:v>221.60365026557835</c:v>
                </c:pt>
                <c:pt idx="32">
                  <c:v>225.0510839964607</c:v>
                </c:pt>
                <c:pt idx="33">
                  <c:v>228.49851772734303</c:v>
                </c:pt>
                <c:pt idx="34">
                  <c:v>231.94595145822538</c:v>
                </c:pt>
                <c:pt idx="35">
                  <c:v>235.3933851891077</c:v>
                </c:pt>
                <c:pt idx="36">
                  <c:v>238.84081891999006</c:v>
                </c:pt>
                <c:pt idx="37">
                  <c:v>242.28825265087238</c:v>
                </c:pt>
                <c:pt idx="38">
                  <c:v>245.73568638175473</c:v>
                </c:pt>
                <c:pt idx="39">
                  <c:v>249.18312011263706</c:v>
                </c:pt>
                <c:pt idx="40">
                  <c:v>252.63055384351941</c:v>
                </c:pt>
                <c:pt idx="41">
                  <c:v>256.07798757440173</c:v>
                </c:pt>
                <c:pt idx="42">
                  <c:v>259.52542130528406</c:v>
                </c:pt>
                <c:pt idx="43">
                  <c:v>262.97285503616644</c:v>
                </c:pt>
                <c:pt idx="44">
                  <c:v>266.42028876704876</c:v>
                </c:pt>
                <c:pt idx="45">
                  <c:v>269.86772249793108</c:v>
                </c:pt>
                <c:pt idx="46">
                  <c:v>273.31515622881341</c:v>
                </c:pt>
                <c:pt idx="47">
                  <c:v>276.76258995969579</c:v>
                </c:pt>
                <c:pt idx="48">
                  <c:v>280.21002369057811</c:v>
                </c:pt>
                <c:pt idx="49">
                  <c:v>283.65745742146044</c:v>
                </c:pt>
                <c:pt idx="50">
                  <c:v>287.10489115234276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8-44E1-B69D-42A76E711CCC}"/>
            </c:ext>
          </c:extLst>
        </c:ser>
        <c:ser>
          <c:idx val="2"/>
          <c:order val="2"/>
          <c:tx>
            <c:strRef>
              <c:f>Graphs!$I$2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Graphs!$I$103:$I$153</c:f>
              <c:numCache>
                <c:formatCode>General</c:formatCode>
                <c:ptCount val="51"/>
                <c:pt idx="0">
                  <c:v>67.596377636878358</c:v>
                </c:pt>
                <c:pt idx="1">
                  <c:v>70.304244396812194</c:v>
                </c:pt>
                <c:pt idx="2">
                  <c:v>73.01211115674667</c:v>
                </c:pt>
                <c:pt idx="3">
                  <c:v>77.926387869220008</c:v>
                </c:pt>
                <c:pt idx="4">
                  <c:v>82.840664581693346</c:v>
                </c:pt>
                <c:pt idx="5">
                  <c:v>87.75494129416667</c:v>
                </c:pt>
                <c:pt idx="6">
                  <c:v>89.259311716352187</c:v>
                </c:pt>
                <c:pt idx="7">
                  <c:v>90.763682138537732</c:v>
                </c:pt>
                <c:pt idx="8">
                  <c:v>92.268052560723902</c:v>
                </c:pt>
                <c:pt idx="9">
                  <c:v>93.772422982909433</c:v>
                </c:pt>
                <c:pt idx="10">
                  <c:v>95.276793405094978</c:v>
                </c:pt>
                <c:pt idx="11">
                  <c:v>96.781163827280508</c:v>
                </c:pt>
                <c:pt idx="12">
                  <c:v>98.285534249466679</c:v>
                </c:pt>
                <c:pt idx="13">
                  <c:v>100.04063307535002</c:v>
                </c:pt>
                <c:pt idx="14">
                  <c:v>101.79573190123334</c:v>
                </c:pt>
                <c:pt idx="15">
                  <c:v>103.55083072711668</c:v>
                </c:pt>
                <c:pt idx="16">
                  <c:v>105.305929553</c:v>
                </c:pt>
                <c:pt idx="17">
                  <c:v>111.0498893468</c:v>
                </c:pt>
                <c:pt idx="18">
                  <c:v>114.879195876</c:v>
                </c:pt>
                <c:pt idx="19">
                  <c:v>118.76833531971874</c:v>
                </c:pt>
                <c:pt idx="20">
                  <c:v>122.65747476343751</c:v>
                </c:pt>
                <c:pt idx="21">
                  <c:v>126.54661420715625</c:v>
                </c:pt>
                <c:pt idx="22">
                  <c:v>130.435753650875</c:v>
                </c:pt>
                <c:pt idx="23">
                  <c:v>134.32489309459376</c:v>
                </c:pt>
                <c:pt idx="24">
                  <c:v>138.21403253831249</c:v>
                </c:pt>
                <c:pt idx="25">
                  <c:v>142.10317198203126</c:v>
                </c:pt>
                <c:pt idx="26">
                  <c:v>145.99231142574999</c:v>
                </c:pt>
                <c:pt idx="27">
                  <c:v>149.88145086946875</c:v>
                </c:pt>
                <c:pt idx="28">
                  <c:v>153.77059031318751</c:v>
                </c:pt>
                <c:pt idx="29">
                  <c:v>157.65972975690624</c:v>
                </c:pt>
                <c:pt idx="30">
                  <c:v>161.54886920062501</c:v>
                </c:pt>
                <c:pt idx="31">
                  <c:v>165.43800864434374</c:v>
                </c:pt>
                <c:pt idx="32">
                  <c:v>169.3271480880625</c:v>
                </c:pt>
                <c:pt idx="33">
                  <c:v>173.21628753178126</c:v>
                </c:pt>
                <c:pt idx="34">
                  <c:v>177.1054269755</c:v>
                </c:pt>
                <c:pt idx="35">
                  <c:v>180.99456641921876</c:v>
                </c:pt>
                <c:pt idx="36">
                  <c:v>184.88370586293749</c:v>
                </c:pt>
                <c:pt idx="37">
                  <c:v>188.77284530665625</c:v>
                </c:pt>
                <c:pt idx="38">
                  <c:v>192.66198475037501</c:v>
                </c:pt>
                <c:pt idx="39">
                  <c:v>196.55112419409375</c:v>
                </c:pt>
                <c:pt idx="40">
                  <c:v>200.44026363781251</c:v>
                </c:pt>
                <c:pt idx="41">
                  <c:v>204.32940308153124</c:v>
                </c:pt>
                <c:pt idx="42">
                  <c:v>208.21854252525</c:v>
                </c:pt>
                <c:pt idx="43">
                  <c:v>212.10768196896876</c:v>
                </c:pt>
                <c:pt idx="44">
                  <c:v>215.9968214126875</c:v>
                </c:pt>
                <c:pt idx="45">
                  <c:v>219.88596085640626</c:v>
                </c:pt>
                <c:pt idx="46">
                  <c:v>223.77510030012499</c:v>
                </c:pt>
                <c:pt idx="47">
                  <c:v>227.66423974384375</c:v>
                </c:pt>
                <c:pt idx="48">
                  <c:v>231.55337918756251</c:v>
                </c:pt>
                <c:pt idx="49">
                  <c:v>235.44251863128125</c:v>
                </c:pt>
                <c:pt idx="50">
                  <c:v>239.33165807500001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8-44E1-B69D-42A76E711CCC}"/>
            </c:ext>
          </c:extLst>
        </c:ser>
        <c:ser>
          <c:idx val="3"/>
          <c:order val="3"/>
          <c:tx>
            <c:strRef>
              <c:f>Graphs!$J$2</c:f>
              <c:strCache>
                <c:ptCount val="1"/>
                <c:pt idx="0">
                  <c:v>Japan and South Korea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Graphs!$J$103:$J$153</c:f>
              <c:numCache>
                <c:formatCode>General</c:formatCode>
                <c:ptCount val="51"/>
                <c:pt idx="0">
                  <c:v>111.35233623192833</c:v>
                </c:pt>
                <c:pt idx="1">
                  <c:v>112.76384471937524</c:v>
                </c:pt>
                <c:pt idx="2">
                  <c:v>114.17535320682215</c:v>
                </c:pt>
                <c:pt idx="3">
                  <c:v>116.9199530435246</c:v>
                </c:pt>
                <c:pt idx="4">
                  <c:v>119.66455288022706</c:v>
                </c:pt>
                <c:pt idx="5">
                  <c:v>122.40915271692951</c:v>
                </c:pt>
                <c:pt idx="6">
                  <c:v>125.15375255363197</c:v>
                </c:pt>
                <c:pt idx="7">
                  <c:v>127.89835239033442</c:v>
                </c:pt>
                <c:pt idx="8">
                  <c:v>130.64295222703689</c:v>
                </c:pt>
                <c:pt idx="9">
                  <c:v>133.38755206373935</c:v>
                </c:pt>
                <c:pt idx="10">
                  <c:v>136.13215190044178</c:v>
                </c:pt>
                <c:pt idx="11">
                  <c:v>138.87675173714425</c:v>
                </c:pt>
                <c:pt idx="12">
                  <c:v>141.62135157384671</c:v>
                </c:pt>
                <c:pt idx="13">
                  <c:v>144.36595141054917</c:v>
                </c:pt>
                <c:pt idx="14">
                  <c:v>147.11055124725161</c:v>
                </c:pt>
                <c:pt idx="15">
                  <c:v>149.85515108395407</c:v>
                </c:pt>
                <c:pt idx="16">
                  <c:v>152.59975092065653</c:v>
                </c:pt>
                <c:pt idx="17">
                  <c:v>155.344350757359</c:v>
                </c:pt>
                <c:pt idx="18">
                  <c:v>158.08895059406143</c:v>
                </c:pt>
                <c:pt idx="19">
                  <c:v>161.72554537769219</c:v>
                </c:pt>
                <c:pt idx="20">
                  <c:v>165.36214016132294</c:v>
                </c:pt>
                <c:pt idx="21">
                  <c:v>168.9987349449537</c:v>
                </c:pt>
                <c:pt idx="22">
                  <c:v>172.63532972858445</c:v>
                </c:pt>
                <c:pt idx="23">
                  <c:v>176.27192451221521</c:v>
                </c:pt>
                <c:pt idx="24">
                  <c:v>179.90851929584596</c:v>
                </c:pt>
                <c:pt idx="25">
                  <c:v>183.54511407947672</c:v>
                </c:pt>
                <c:pt idx="26">
                  <c:v>187.18170886310747</c:v>
                </c:pt>
                <c:pt idx="27">
                  <c:v>190.81830364673823</c:v>
                </c:pt>
                <c:pt idx="28">
                  <c:v>194.45489843036898</c:v>
                </c:pt>
                <c:pt idx="29">
                  <c:v>198.09149321399974</c:v>
                </c:pt>
                <c:pt idx="30">
                  <c:v>201.7280879976305</c:v>
                </c:pt>
                <c:pt idx="31">
                  <c:v>205.36468278126122</c:v>
                </c:pt>
                <c:pt idx="32">
                  <c:v>209.00127756489198</c:v>
                </c:pt>
                <c:pt idx="33">
                  <c:v>212.63787234852273</c:v>
                </c:pt>
                <c:pt idx="34">
                  <c:v>216.27446713215349</c:v>
                </c:pt>
                <c:pt idx="35">
                  <c:v>219.91106191578425</c:v>
                </c:pt>
                <c:pt idx="36">
                  <c:v>223.547656699415</c:v>
                </c:pt>
                <c:pt idx="37">
                  <c:v>227.18425148304576</c:v>
                </c:pt>
                <c:pt idx="38">
                  <c:v>230.82084626667651</c:v>
                </c:pt>
                <c:pt idx="39">
                  <c:v>234.45744105030727</c:v>
                </c:pt>
                <c:pt idx="40">
                  <c:v>238.09403583393802</c:v>
                </c:pt>
                <c:pt idx="41">
                  <c:v>241.73063061756878</c:v>
                </c:pt>
                <c:pt idx="42">
                  <c:v>245.36722540119953</c:v>
                </c:pt>
                <c:pt idx="43">
                  <c:v>249.00382018483029</c:v>
                </c:pt>
                <c:pt idx="44">
                  <c:v>252.64041496846104</c:v>
                </c:pt>
                <c:pt idx="45">
                  <c:v>256.27700975209177</c:v>
                </c:pt>
                <c:pt idx="46">
                  <c:v>259.91360453572253</c:v>
                </c:pt>
                <c:pt idx="47">
                  <c:v>263.55019931935328</c:v>
                </c:pt>
                <c:pt idx="48">
                  <c:v>267.18679410298404</c:v>
                </c:pt>
                <c:pt idx="49">
                  <c:v>270.82338888661479</c:v>
                </c:pt>
                <c:pt idx="50">
                  <c:v>274.45998367024555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8-44E1-B69D-42A76E711CCC}"/>
            </c:ext>
          </c:extLst>
        </c:ser>
        <c:ser>
          <c:idx val="4"/>
          <c:order val="4"/>
          <c:tx>
            <c:strRef>
              <c:f>Graphs!$K$2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Graphs!$K$103:$K$153</c:f>
              <c:numCache>
                <c:formatCode>General</c:formatCode>
                <c:ptCount val="51"/>
                <c:pt idx="0">
                  <c:v>82.911239797286029</c:v>
                </c:pt>
                <c:pt idx="1">
                  <c:v>86.232609937532814</c:v>
                </c:pt>
                <c:pt idx="2">
                  <c:v>89.55398007778038</c:v>
                </c:pt>
                <c:pt idx="3">
                  <c:v>95.581651813784845</c:v>
                </c:pt>
                <c:pt idx="4">
                  <c:v>101.60932354978929</c:v>
                </c:pt>
                <c:pt idx="5">
                  <c:v>107.63699528579374</c:v>
                </c:pt>
                <c:pt idx="6">
                  <c:v>109.48220091926426</c:v>
                </c:pt>
                <c:pt idx="7">
                  <c:v>111.32740655273479</c:v>
                </c:pt>
                <c:pt idx="8">
                  <c:v>113.17261218620609</c:v>
                </c:pt>
                <c:pt idx="9">
                  <c:v>115.01781781967662</c:v>
                </c:pt>
                <c:pt idx="10">
                  <c:v>116.86302345314715</c:v>
                </c:pt>
                <c:pt idx="11">
                  <c:v>118.70822908661768</c:v>
                </c:pt>
                <c:pt idx="12">
                  <c:v>120.553434720089</c:v>
                </c:pt>
                <c:pt idx="13">
                  <c:v>122.70617462580486</c:v>
                </c:pt>
                <c:pt idx="14">
                  <c:v>124.85891453152074</c:v>
                </c:pt>
                <c:pt idx="15">
                  <c:v>127.01165443723661</c:v>
                </c:pt>
                <c:pt idx="16">
                  <c:v>129.16439434295248</c:v>
                </c:pt>
                <c:pt idx="17">
                  <c:v>136.94737707900097</c:v>
                </c:pt>
                <c:pt idx="18">
                  <c:v>143.73678755087474</c:v>
                </c:pt>
                <c:pt idx="19">
                  <c:v>147.00729625378924</c:v>
                </c:pt>
                <c:pt idx="20">
                  <c:v>150.27780495670376</c:v>
                </c:pt>
                <c:pt idx="21">
                  <c:v>153.54831365961829</c:v>
                </c:pt>
                <c:pt idx="22">
                  <c:v>156.81882236253281</c:v>
                </c:pt>
                <c:pt idx="23">
                  <c:v>160.08933106544734</c:v>
                </c:pt>
                <c:pt idx="24">
                  <c:v>163.35983976836184</c:v>
                </c:pt>
                <c:pt idx="25">
                  <c:v>166.63034847127636</c:v>
                </c:pt>
                <c:pt idx="26">
                  <c:v>169.90085717419089</c:v>
                </c:pt>
                <c:pt idx="27">
                  <c:v>173.17136587710542</c:v>
                </c:pt>
                <c:pt idx="28">
                  <c:v>176.44187458001994</c:v>
                </c:pt>
                <c:pt idx="29">
                  <c:v>179.71238328293447</c:v>
                </c:pt>
                <c:pt idx="30">
                  <c:v>182.98289198584897</c:v>
                </c:pt>
                <c:pt idx="31">
                  <c:v>186.25340068876349</c:v>
                </c:pt>
                <c:pt idx="32">
                  <c:v>189.52390939167802</c:v>
                </c:pt>
                <c:pt idx="33">
                  <c:v>192.79441809459254</c:v>
                </c:pt>
                <c:pt idx="34">
                  <c:v>196.06492679750707</c:v>
                </c:pt>
                <c:pt idx="35">
                  <c:v>199.33543550042157</c:v>
                </c:pt>
                <c:pt idx="36">
                  <c:v>202.60594420333609</c:v>
                </c:pt>
                <c:pt idx="37">
                  <c:v>205.87645290625062</c:v>
                </c:pt>
                <c:pt idx="38">
                  <c:v>209.14696160916515</c:v>
                </c:pt>
                <c:pt idx="39">
                  <c:v>212.41747031207967</c:v>
                </c:pt>
                <c:pt idx="40">
                  <c:v>215.68797901499417</c:v>
                </c:pt>
                <c:pt idx="41">
                  <c:v>218.9584877179087</c:v>
                </c:pt>
                <c:pt idx="42">
                  <c:v>222.22899642082322</c:v>
                </c:pt>
                <c:pt idx="43">
                  <c:v>225.49950512373775</c:v>
                </c:pt>
                <c:pt idx="44">
                  <c:v>228.77001382665227</c:v>
                </c:pt>
                <c:pt idx="45">
                  <c:v>232.0405225295668</c:v>
                </c:pt>
                <c:pt idx="46">
                  <c:v>235.3110312324813</c:v>
                </c:pt>
                <c:pt idx="47">
                  <c:v>238.58153993539582</c:v>
                </c:pt>
                <c:pt idx="48">
                  <c:v>241.85204863831035</c:v>
                </c:pt>
                <c:pt idx="49">
                  <c:v>245.12255734122488</c:v>
                </c:pt>
                <c:pt idx="50">
                  <c:v>248.3930660441394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8-44E1-B69D-42A76E71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017376"/>
        <c:axId val="967014424"/>
      </c:lineChart>
      <c:catAx>
        <c:axId val="9670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14424"/>
        <c:crosses val="autoZero"/>
        <c:auto val="1"/>
        <c:lblAlgn val="ctr"/>
        <c:lblOffset val="100"/>
        <c:noMultiLvlLbl val="0"/>
      </c:catAx>
      <c:valAx>
        <c:axId val="96701442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Graphs!$L$2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Graphs!$L$103:$L$153</c:f>
              <c:numCache>
                <c:formatCode>General</c:formatCode>
                <c:ptCount val="51"/>
                <c:pt idx="0">
                  <c:v>102.52674342778313</c:v>
                </c:pt>
                <c:pt idx="1">
                  <c:v>106.34169202044426</c:v>
                </c:pt>
                <c:pt idx="2">
                  <c:v>110.15664061310682</c:v>
                </c:pt>
                <c:pt idx="3">
                  <c:v>113.97158920576796</c:v>
                </c:pt>
                <c:pt idx="4">
                  <c:v>117.78653779842907</c:v>
                </c:pt>
                <c:pt idx="5">
                  <c:v>121.60148639109164</c:v>
                </c:pt>
                <c:pt idx="6">
                  <c:v>124.3037416442267</c:v>
                </c:pt>
                <c:pt idx="7">
                  <c:v>127.00599689736251</c:v>
                </c:pt>
                <c:pt idx="8">
                  <c:v>129.7082521504976</c:v>
                </c:pt>
                <c:pt idx="9">
                  <c:v>132.41050740363266</c:v>
                </c:pt>
                <c:pt idx="10">
                  <c:v>135.11276265676847</c:v>
                </c:pt>
                <c:pt idx="11">
                  <c:v>139.64301411055482</c:v>
                </c:pt>
                <c:pt idx="12">
                  <c:v>144.17326556433972</c:v>
                </c:pt>
                <c:pt idx="13">
                  <c:v>148.70351701812606</c:v>
                </c:pt>
                <c:pt idx="14">
                  <c:v>153.23376847191238</c:v>
                </c:pt>
                <c:pt idx="15">
                  <c:v>157.76401992569731</c:v>
                </c:pt>
                <c:pt idx="16">
                  <c:v>162.29427137948363</c:v>
                </c:pt>
                <c:pt idx="17">
                  <c:v>166.82452283326856</c:v>
                </c:pt>
                <c:pt idx="18">
                  <c:v>171.35477428705488</c:v>
                </c:pt>
                <c:pt idx="19">
                  <c:v>177.03856199064722</c:v>
                </c:pt>
                <c:pt idx="20">
                  <c:v>182.72234969423954</c:v>
                </c:pt>
                <c:pt idx="21">
                  <c:v>188.40613739783188</c:v>
                </c:pt>
                <c:pt idx="22">
                  <c:v>194.0899251014242</c:v>
                </c:pt>
                <c:pt idx="23">
                  <c:v>199.77371280501654</c:v>
                </c:pt>
                <c:pt idx="24">
                  <c:v>205.45750050860886</c:v>
                </c:pt>
                <c:pt idx="25">
                  <c:v>211.14128821220118</c:v>
                </c:pt>
                <c:pt idx="26">
                  <c:v>216.82507591579352</c:v>
                </c:pt>
                <c:pt idx="27">
                  <c:v>222.50886361938583</c:v>
                </c:pt>
                <c:pt idx="28">
                  <c:v>228.19265132297815</c:v>
                </c:pt>
                <c:pt idx="29">
                  <c:v>233.87643902657044</c:v>
                </c:pt>
                <c:pt idx="30">
                  <c:v>239.56022673016275</c:v>
                </c:pt>
                <c:pt idx="31">
                  <c:v>245.24401443375504</c:v>
                </c:pt>
                <c:pt idx="32">
                  <c:v>250.92780213734736</c:v>
                </c:pt>
                <c:pt idx="33">
                  <c:v>256.61158984093964</c:v>
                </c:pt>
                <c:pt idx="34">
                  <c:v>262.29537754453196</c:v>
                </c:pt>
                <c:pt idx="35">
                  <c:v>267.97916524812427</c:v>
                </c:pt>
                <c:pt idx="36">
                  <c:v>273.66295295171659</c:v>
                </c:pt>
                <c:pt idx="37">
                  <c:v>279.34674065530885</c:v>
                </c:pt>
                <c:pt idx="38">
                  <c:v>285.03052835890117</c:v>
                </c:pt>
                <c:pt idx="39">
                  <c:v>290.71431606249348</c:v>
                </c:pt>
                <c:pt idx="40">
                  <c:v>296.3981037660858</c:v>
                </c:pt>
                <c:pt idx="41">
                  <c:v>302.08189146967811</c:v>
                </c:pt>
                <c:pt idx="42">
                  <c:v>307.76567917327037</c:v>
                </c:pt>
                <c:pt idx="43">
                  <c:v>313.44946687686269</c:v>
                </c:pt>
                <c:pt idx="44">
                  <c:v>319.133254580455</c:v>
                </c:pt>
                <c:pt idx="45">
                  <c:v>324.81704228404732</c:v>
                </c:pt>
                <c:pt idx="46">
                  <c:v>330.50082998763958</c:v>
                </c:pt>
                <c:pt idx="47">
                  <c:v>336.18461769123189</c:v>
                </c:pt>
                <c:pt idx="48">
                  <c:v>341.86840539482421</c:v>
                </c:pt>
                <c:pt idx="49">
                  <c:v>347.55219309841652</c:v>
                </c:pt>
                <c:pt idx="50">
                  <c:v>353.23598080200907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8-44E1-B69D-42A76E711CCC}"/>
            </c:ext>
          </c:extLst>
        </c:ser>
        <c:ser>
          <c:idx val="1"/>
          <c:order val="1"/>
          <c:tx>
            <c:strRef>
              <c:f>Graphs!$M$2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Graphs!$M$103:$M$153</c:f>
              <c:numCache>
                <c:formatCode>General</c:formatCode>
                <c:ptCount val="51"/>
                <c:pt idx="0">
                  <c:v>100.52399825282068</c:v>
                </c:pt>
                <c:pt idx="1">
                  <c:v>104.55092399885287</c:v>
                </c:pt>
                <c:pt idx="2">
                  <c:v>108.577849744886</c:v>
                </c:pt>
                <c:pt idx="3">
                  <c:v>115.88597424694562</c:v>
                </c:pt>
                <c:pt idx="4">
                  <c:v>123.19409874900526</c:v>
                </c:pt>
                <c:pt idx="5">
                  <c:v>130.50222325106489</c:v>
                </c:pt>
                <c:pt idx="6">
                  <c:v>132.73940422108288</c:v>
                </c:pt>
                <c:pt idx="7">
                  <c:v>134.97658519110087</c:v>
                </c:pt>
                <c:pt idx="8">
                  <c:v>137.21376616111979</c:v>
                </c:pt>
                <c:pt idx="9">
                  <c:v>139.45094713113778</c:v>
                </c:pt>
                <c:pt idx="10">
                  <c:v>141.68812810115577</c:v>
                </c:pt>
                <c:pt idx="11">
                  <c:v>143.92530907117376</c:v>
                </c:pt>
                <c:pt idx="12">
                  <c:v>146.16249004119268</c:v>
                </c:pt>
                <c:pt idx="13">
                  <c:v>148.77253450621399</c:v>
                </c:pt>
                <c:pt idx="14">
                  <c:v>151.38257897123529</c:v>
                </c:pt>
                <c:pt idx="15">
                  <c:v>153.99262343625657</c:v>
                </c:pt>
                <c:pt idx="16">
                  <c:v>156.60266790127787</c:v>
                </c:pt>
                <c:pt idx="17">
                  <c:v>166.69483983269103</c:v>
                </c:pt>
                <c:pt idx="18">
                  <c:v>176.78701176410797</c:v>
                </c:pt>
                <c:pt idx="19">
                  <c:v>182.68136218094779</c:v>
                </c:pt>
                <c:pt idx="20">
                  <c:v>188.5757125977876</c:v>
                </c:pt>
                <c:pt idx="21">
                  <c:v>194.47006301462739</c:v>
                </c:pt>
                <c:pt idx="22">
                  <c:v>200.3644134314672</c:v>
                </c:pt>
                <c:pt idx="23">
                  <c:v>206.25876384830701</c:v>
                </c:pt>
                <c:pt idx="24">
                  <c:v>212.1531142651468</c:v>
                </c:pt>
                <c:pt idx="25">
                  <c:v>218.04746468198661</c:v>
                </c:pt>
                <c:pt idx="26">
                  <c:v>223.94181509882642</c:v>
                </c:pt>
                <c:pt idx="27">
                  <c:v>229.83616551566621</c:v>
                </c:pt>
                <c:pt idx="28">
                  <c:v>235.73051593250602</c:v>
                </c:pt>
                <c:pt idx="29">
                  <c:v>241.62486634934584</c:v>
                </c:pt>
                <c:pt idx="30">
                  <c:v>247.51921676618562</c:v>
                </c:pt>
                <c:pt idx="31">
                  <c:v>253.41356718302544</c:v>
                </c:pt>
                <c:pt idx="32">
                  <c:v>259.30791759986522</c:v>
                </c:pt>
                <c:pt idx="33">
                  <c:v>265.20226801670503</c:v>
                </c:pt>
                <c:pt idx="34">
                  <c:v>271.09661843354485</c:v>
                </c:pt>
                <c:pt idx="35">
                  <c:v>276.99096885038466</c:v>
                </c:pt>
                <c:pt idx="36">
                  <c:v>282.88531926722447</c:v>
                </c:pt>
                <c:pt idx="37">
                  <c:v>288.77966968406423</c:v>
                </c:pt>
                <c:pt idx="38">
                  <c:v>294.67402010090404</c:v>
                </c:pt>
                <c:pt idx="39">
                  <c:v>300.56837051774386</c:v>
                </c:pt>
                <c:pt idx="40">
                  <c:v>306.46272093458367</c:v>
                </c:pt>
                <c:pt idx="41">
                  <c:v>312.35707135142349</c:v>
                </c:pt>
                <c:pt idx="42">
                  <c:v>318.2514217682633</c:v>
                </c:pt>
                <c:pt idx="43">
                  <c:v>324.14577218510306</c:v>
                </c:pt>
                <c:pt idx="44">
                  <c:v>330.04012260194287</c:v>
                </c:pt>
                <c:pt idx="45">
                  <c:v>335.93447301878268</c:v>
                </c:pt>
                <c:pt idx="46">
                  <c:v>341.8288234356225</c:v>
                </c:pt>
                <c:pt idx="47">
                  <c:v>347.72317385246231</c:v>
                </c:pt>
                <c:pt idx="48">
                  <c:v>353.61752426930212</c:v>
                </c:pt>
                <c:pt idx="49">
                  <c:v>359.51187468614188</c:v>
                </c:pt>
                <c:pt idx="50">
                  <c:v>365.40622510298169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8-44E1-B69D-42A76E711CCC}"/>
            </c:ext>
          </c:extLst>
        </c:ser>
        <c:ser>
          <c:idx val="2"/>
          <c:order val="2"/>
          <c:tx>
            <c:strRef>
              <c:f>Graphs!$N$2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Graphs!$N$103:$N$153</c:f>
              <c:numCache>
                <c:formatCode>General</c:formatCode>
                <c:ptCount val="51"/>
                <c:pt idx="0">
                  <c:v>67.596377636878358</c:v>
                </c:pt>
                <c:pt idx="1">
                  <c:v>70.304244396812194</c:v>
                </c:pt>
                <c:pt idx="2">
                  <c:v>73.01211115674667</c:v>
                </c:pt>
                <c:pt idx="3">
                  <c:v>77.926387869220008</c:v>
                </c:pt>
                <c:pt idx="4">
                  <c:v>82.840664581693346</c:v>
                </c:pt>
                <c:pt idx="5">
                  <c:v>87.75494129416667</c:v>
                </c:pt>
                <c:pt idx="6">
                  <c:v>89.259311716352187</c:v>
                </c:pt>
                <c:pt idx="7">
                  <c:v>90.763682138537732</c:v>
                </c:pt>
                <c:pt idx="8">
                  <c:v>92.268052560723902</c:v>
                </c:pt>
                <c:pt idx="9">
                  <c:v>93.772422982909433</c:v>
                </c:pt>
                <c:pt idx="10">
                  <c:v>95.276793405094978</c:v>
                </c:pt>
                <c:pt idx="11">
                  <c:v>96.781163827280508</c:v>
                </c:pt>
                <c:pt idx="12">
                  <c:v>98.285534249466679</c:v>
                </c:pt>
                <c:pt idx="13">
                  <c:v>100.04063307535002</c:v>
                </c:pt>
                <c:pt idx="14">
                  <c:v>101.79573190123334</c:v>
                </c:pt>
                <c:pt idx="15">
                  <c:v>103.55083072711668</c:v>
                </c:pt>
                <c:pt idx="16">
                  <c:v>105.305929553</c:v>
                </c:pt>
                <c:pt idx="17">
                  <c:v>111.0498893468</c:v>
                </c:pt>
                <c:pt idx="18">
                  <c:v>114.879195876</c:v>
                </c:pt>
                <c:pt idx="19">
                  <c:v>120.2641581826875</c:v>
                </c:pt>
                <c:pt idx="20">
                  <c:v>125.64912048937499</c:v>
                </c:pt>
                <c:pt idx="21">
                  <c:v>131.03408279606251</c:v>
                </c:pt>
                <c:pt idx="22">
                  <c:v>136.41904510275</c:v>
                </c:pt>
                <c:pt idx="23">
                  <c:v>141.8040074094375</c:v>
                </c:pt>
                <c:pt idx="24">
                  <c:v>147.188969716125</c:v>
                </c:pt>
                <c:pt idx="25">
                  <c:v>152.5739320228125</c:v>
                </c:pt>
                <c:pt idx="26">
                  <c:v>157.9588943295</c:v>
                </c:pt>
                <c:pt idx="27">
                  <c:v>163.3438566361875</c:v>
                </c:pt>
                <c:pt idx="28">
                  <c:v>168.72881894287499</c:v>
                </c:pt>
                <c:pt idx="29">
                  <c:v>174.11378124956249</c:v>
                </c:pt>
                <c:pt idx="30">
                  <c:v>179.49874355624999</c:v>
                </c:pt>
                <c:pt idx="31">
                  <c:v>184.88370586293749</c:v>
                </c:pt>
                <c:pt idx="32">
                  <c:v>190.26866816962499</c:v>
                </c:pt>
                <c:pt idx="33">
                  <c:v>195.65363047631251</c:v>
                </c:pt>
                <c:pt idx="34">
                  <c:v>201.03859278300001</c:v>
                </c:pt>
                <c:pt idx="35">
                  <c:v>206.42355508968751</c:v>
                </c:pt>
                <c:pt idx="36">
                  <c:v>211.80851739637501</c:v>
                </c:pt>
                <c:pt idx="37">
                  <c:v>217.19347970306251</c:v>
                </c:pt>
                <c:pt idx="38">
                  <c:v>222.57844200975001</c:v>
                </c:pt>
                <c:pt idx="39">
                  <c:v>227.9634043164375</c:v>
                </c:pt>
                <c:pt idx="40">
                  <c:v>233.348366623125</c:v>
                </c:pt>
                <c:pt idx="41">
                  <c:v>238.7333289298125</c:v>
                </c:pt>
                <c:pt idx="42">
                  <c:v>244.1182912365</c:v>
                </c:pt>
                <c:pt idx="43">
                  <c:v>249.5032535431875</c:v>
                </c:pt>
                <c:pt idx="44">
                  <c:v>254.888215849875</c:v>
                </c:pt>
                <c:pt idx="45">
                  <c:v>260.27317815656249</c:v>
                </c:pt>
                <c:pt idx="46">
                  <c:v>265.65814046324999</c:v>
                </c:pt>
                <c:pt idx="47">
                  <c:v>271.04310276993749</c:v>
                </c:pt>
                <c:pt idx="48">
                  <c:v>276.42806507662499</c:v>
                </c:pt>
                <c:pt idx="49">
                  <c:v>281.81302738331249</c:v>
                </c:pt>
                <c:pt idx="50">
                  <c:v>287.19798968999999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8-44E1-B69D-42A76E711CCC}"/>
            </c:ext>
          </c:extLst>
        </c:ser>
        <c:ser>
          <c:idx val="3"/>
          <c:order val="3"/>
          <c:tx>
            <c:strRef>
              <c:f>Graphs!$O$2</c:f>
              <c:strCache>
                <c:ptCount val="1"/>
                <c:pt idx="0">
                  <c:v>Japan and South Korea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Graphs!$O$103:$O$153</c:f>
              <c:numCache>
                <c:formatCode>General</c:formatCode>
                <c:ptCount val="51"/>
                <c:pt idx="0">
                  <c:v>111.35233623192833</c:v>
                </c:pt>
                <c:pt idx="1">
                  <c:v>112.76384471937524</c:v>
                </c:pt>
                <c:pt idx="2">
                  <c:v>114.17535320682215</c:v>
                </c:pt>
                <c:pt idx="3">
                  <c:v>116.9199530435246</c:v>
                </c:pt>
                <c:pt idx="4">
                  <c:v>119.66455288022706</c:v>
                </c:pt>
                <c:pt idx="5">
                  <c:v>122.40915271692951</c:v>
                </c:pt>
                <c:pt idx="6">
                  <c:v>125.15375255363197</c:v>
                </c:pt>
                <c:pt idx="7">
                  <c:v>127.89835239033442</c:v>
                </c:pt>
                <c:pt idx="8">
                  <c:v>130.64295222703689</c:v>
                </c:pt>
                <c:pt idx="9">
                  <c:v>133.38755206373935</c:v>
                </c:pt>
                <c:pt idx="10">
                  <c:v>136.13215190044178</c:v>
                </c:pt>
                <c:pt idx="11">
                  <c:v>138.87675173714425</c:v>
                </c:pt>
                <c:pt idx="12">
                  <c:v>141.62135157384671</c:v>
                </c:pt>
                <c:pt idx="13">
                  <c:v>144.36595141054917</c:v>
                </c:pt>
                <c:pt idx="14">
                  <c:v>147.11055124725161</c:v>
                </c:pt>
                <c:pt idx="15">
                  <c:v>149.85515108395407</c:v>
                </c:pt>
                <c:pt idx="16">
                  <c:v>152.59975092065653</c:v>
                </c:pt>
                <c:pt idx="17">
                  <c:v>155.344350757359</c:v>
                </c:pt>
                <c:pt idx="18">
                  <c:v>158.08895059406143</c:v>
                </c:pt>
                <c:pt idx="19">
                  <c:v>163.44092027563121</c:v>
                </c:pt>
                <c:pt idx="20">
                  <c:v>168.79288995720103</c:v>
                </c:pt>
                <c:pt idx="21">
                  <c:v>174.14485963877081</c:v>
                </c:pt>
                <c:pt idx="22">
                  <c:v>179.49682932034059</c:v>
                </c:pt>
                <c:pt idx="23">
                  <c:v>184.84879900191038</c:v>
                </c:pt>
                <c:pt idx="24">
                  <c:v>190.20076868348016</c:v>
                </c:pt>
                <c:pt idx="25">
                  <c:v>195.55273836504995</c:v>
                </c:pt>
                <c:pt idx="26">
                  <c:v>200.90470804661973</c:v>
                </c:pt>
                <c:pt idx="27">
                  <c:v>206.25667772818954</c:v>
                </c:pt>
                <c:pt idx="28">
                  <c:v>211.60864740975933</c:v>
                </c:pt>
                <c:pt idx="29">
                  <c:v>216.96061709132911</c:v>
                </c:pt>
                <c:pt idx="30">
                  <c:v>222.3125867728989</c:v>
                </c:pt>
                <c:pt idx="31">
                  <c:v>227.66455645446868</c:v>
                </c:pt>
                <c:pt idx="32">
                  <c:v>233.01652613603846</c:v>
                </c:pt>
                <c:pt idx="33">
                  <c:v>238.36849581760828</c:v>
                </c:pt>
                <c:pt idx="34">
                  <c:v>243.72046549917806</c:v>
                </c:pt>
                <c:pt idx="35">
                  <c:v>249.07243518074785</c:v>
                </c:pt>
                <c:pt idx="36">
                  <c:v>254.42440486231763</c:v>
                </c:pt>
                <c:pt idx="37">
                  <c:v>259.77637454388741</c:v>
                </c:pt>
                <c:pt idx="38">
                  <c:v>265.12834422545723</c:v>
                </c:pt>
                <c:pt idx="39">
                  <c:v>270.48031390702698</c:v>
                </c:pt>
                <c:pt idx="40">
                  <c:v>275.83228358859679</c:v>
                </c:pt>
                <c:pt idx="41">
                  <c:v>281.18425327016655</c:v>
                </c:pt>
                <c:pt idx="42">
                  <c:v>286.53622295173636</c:v>
                </c:pt>
                <c:pt idx="43">
                  <c:v>291.88819263330612</c:v>
                </c:pt>
                <c:pt idx="44">
                  <c:v>297.24016231487593</c:v>
                </c:pt>
                <c:pt idx="45">
                  <c:v>302.59213199644574</c:v>
                </c:pt>
                <c:pt idx="46">
                  <c:v>307.9441016780155</c:v>
                </c:pt>
                <c:pt idx="47">
                  <c:v>313.29607135958531</c:v>
                </c:pt>
                <c:pt idx="48">
                  <c:v>318.64804104115507</c:v>
                </c:pt>
                <c:pt idx="49">
                  <c:v>324.00001072272488</c:v>
                </c:pt>
                <c:pt idx="50">
                  <c:v>329.35198040429469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8-44E1-B69D-42A76E711CCC}"/>
            </c:ext>
          </c:extLst>
        </c:ser>
        <c:ser>
          <c:idx val="4"/>
          <c:order val="4"/>
          <c:tx>
            <c:strRef>
              <c:f>Graphs!$P$2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Graphs!$P$103:$P$153</c:f>
              <c:numCache>
                <c:formatCode>General</c:formatCode>
                <c:ptCount val="51"/>
                <c:pt idx="0">
                  <c:v>82.911239797286029</c:v>
                </c:pt>
                <c:pt idx="1">
                  <c:v>86.232609937532814</c:v>
                </c:pt>
                <c:pt idx="2">
                  <c:v>89.55398007778038</c:v>
                </c:pt>
                <c:pt idx="3">
                  <c:v>95.581651813784845</c:v>
                </c:pt>
                <c:pt idx="4">
                  <c:v>101.60932354978929</c:v>
                </c:pt>
                <c:pt idx="5">
                  <c:v>107.63699528579374</c:v>
                </c:pt>
                <c:pt idx="6">
                  <c:v>109.48220091926426</c:v>
                </c:pt>
                <c:pt idx="7">
                  <c:v>111.32740655273479</c:v>
                </c:pt>
                <c:pt idx="8">
                  <c:v>113.17261218620609</c:v>
                </c:pt>
                <c:pt idx="9">
                  <c:v>115.01781781967662</c:v>
                </c:pt>
                <c:pt idx="10">
                  <c:v>116.86302345314715</c:v>
                </c:pt>
                <c:pt idx="11">
                  <c:v>118.70822908661768</c:v>
                </c:pt>
                <c:pt idx="12">
                  <c:v>120.553434720089</c:v>
                </c:pt>
                <c:pt idx="13">
                  <c:v>122.70617462580486</c:v>
                </c:pt>
                <c:pt idx="14">
                  <c:v>124.85891453152074</c:v>
                </c:pt>
                <c:pt idx="15">
                  <c:v>127.01165443723661</c:v>
                </c:pt>
                <c:pt idx="16">
                  <c:v>129.16439434295248</c:v>
                </c:pt>
                <c:pt idx="17">
                  <c:v>136.94737707900097</c:v>
                </c:pt>
                <c:pt idx="18">
                  <c:v>143.73678755087474</c:v>
                </c:pt>
                <c:pt idx="19">
                  <c:v>148.55975291656512</c:v>
                </c:pt>
                <c:pt idx="20">
                  <c:v>153.3827182822555</c:v>
                </c:pt>
                <c:pt idx="21">
                  <c:v>158.2056836479459</c:v>
                </c:pt>
                <c:pt idx="22">
                  <c:v>163.02864901363628</c:v>
                </c:pt>
                <c:pt idx="23">
                  <c:v>167.85161437932669</c:v>
                </c:pt>
                <c:pt idx="24">
                  <c:v>172.67457974501707</c:v>
                </c:pt>
                <c:pt idx="25">
                  <c:v>177.49754511070748</c:v>
                </c:pt>
                <c:pt idx="26">
                  <c:v>182.32051047639786</c:v>
                </c:pt>
                <c:pt idx="27">
                  <c:v>187.14347584208826</c:v>
                </c:pt>
                <c:pt idx="28">
                  <c:v>191.96644120777864</c:v>
                </c:pt>
                <c:pt idx="29">
                  <c:v>196.78940657346905</c:v>
                </c:pt>
                <c:pt idx="30">
                  <c:v>201.61237193915943</c:v>
                </c:pt>
                <c:pt idx="31">
                  <c:v>206.43533730484981</c:v>
                </c:pt>
                <c:pt idx="32">
                  <c:v>211.25830267054022</c:v>
                </c:pt>
                <c:pt idx="33">
                  <c:v>216.0812680362306</c:v>
                </c:pt>
                <c:pt idx="34">
                  <c:v>220.904233401921</c:v>
                </c:pt>
                <c:pt idx="35">
                  <c:v>225.72719876761138</c:v>
                </c:pt>
                <c:pt idx="36">
                  <c:v>230.55016413330179</c:v>
                </c:pt>
                <c:pt idx="37">
                  <c:v>235.37312949899217</c:v>
                </c:pt>
                <c:pt idx="38">
                  <c:v>240.19609486468258</c:v>
                </c:pt>
                <c:pt idx="39">
                  <c:v>245.01906023037296</c:v>
                </c:pt>
                <c:pt idx="40">
                  <c:v>249.84202559606334</c:v>
                </c:pt>
                <c:pt idx="41">
                  <c:v>254.66499096175374</c:v>
                </c:pt>
                <c:pt idx="42">
                  <c:v>259.48795632744412</c:v>
                </c:pt>
                <c:pt idx="43">
                  <c:v>264.3109216931345</c:v>
                </c:pt>
                <c:pt idx="44">
                  <c:v>269.13388705882494</c:v>
                </c:pt>
                <c:pt idx="45">
                  <c:v>273.95685242451532</c:v>
                </c:pt>
                <c:pt idx="46">
                  <c:v>278.7798177902057</c:v>
                </c:pt>
                <c:pt idx="47">
                  <c:v>283.60278315589608</c:v>
                </c:pt>
                <c:pt idx="48">
                  <c:v>288.42574852158651</c:v>
                </c:pt>
                <c:pt idx="49">
                  <c:v>293.24871388727689</c:v>
                </c:pt>
                <c:pt idx="50">
                  <c:v>298.07167925296727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8-44E1-B69D-42A76E71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017376"/>
        <c:axId val="967014424"/>
      </c:lineChart>
      <c:catAx>
        <c:axId val="9670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14424"/>
        <c:crosses val="autoZero"/>
        <c:auto val="1"/>
        <c:lblAlgn val="ctr"/>
        <c:lblOffset val="100"/>
        <c:noMultiLvlLbl val="0"/>
      </c:catAx>
      <c:valAx>
        <c:axId val="96701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133</xdr:col>
      <xdr:colOff>100853</xdr:colOff>
      <xdr:row>12</xdr:row>
      <xdr:rowOff>100853</xdr:rowOff>
    </xdr:from>
    <xdr:to>
      <xdr:col>155</xdr:col>
      <xdr:colOff>203946</xdr:colOff>
      <xdr:row>47</xdr:row>
      <xdr:rowOff>118781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FF125-95E0-4A17-BF3E-4D630E0A3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132</xdr:col>
      <xdr:colOff>638735</xdr:colOff>
      <xdr:row>55</xdr:row>
      <xdr:rowOff>123265</xdr:rowOff>
    </xdr:from>
    <xdr:to>
      <xdr:col>155</xdr:col>
      <xdr:colOff>13446</xdr:colOff>
      <xdr:row>90</xdr:row>
      <xdr:rowOff>141193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37FF7-324F-4765-843E-30029356F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4</xdr:row>
      <xdr:rowOff>176211</xdr:rowOff>
    </xdr:from>
    <xdr:to>
      <xdr:col>24</xdr:col>
      <xdr:colOff>295275</xdr:colOff>
      <xdr:row>22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29569-45B5-A1AA-BB67-626F63BB6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47625</xdr:colOff>
      <xdr:row>4</xdr:row>
      <xdr:rowOff>176211</xdr:rowOff>
    </xdr:from>
    <xdr:to>
      <xdr:col>32</xdr:col>
      <xdr:colOff>352425</xdr:colOff>
      <xdr:row>22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FDCE8-A5F6-97B0-821F-C128D9ABC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25</xdr:row>
      <xdr:rowOff>4761</xdr:rowOff>
    </xdr:from>
    <xdr:to>
      <xdr:col>24</xdr:col>
      <xdr:colOff>323850</xdr:colOff>
      <xdr:row>43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6BD3C-1464-4F62-835E-E682F0B11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F55C-8A11-4070-A8E6-96671C1EB4ED}">
  <dimension ref="A1:H28"/>
  <sheetViews>
    <sheetView workbookViewId="0">
      <selection activeCell="B41" sqref="B41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34.85546875" bestFit="1" customWidth="1"/>
  </cols>
  <sheetData>
    <row r="1" spans="1:8" x14ac:dyDescent="0.25">
      <c r="A1" s="4" t="s">
        <v>5</v>
      </c>
      <c r="B1" s="5"/>
      <c r="C1" s="5"/>
      <c r="D1" s="5"/>
      <c r="E1" s="6" t="s">
        <v>6</v>
      </c>
      <c r="F1" s="5"/>
      <c r="G1" s="6" t="s">
        <v>6</v>
      </c>
      <c r="H1" s="5" t="s">
        <v>7</v>
      </c>
    </row>
    <row r="2" spans="1:8" x14ac:dyDescent="0.25">
      <c r="A2" s="7" t="s">
        <v>8</v>
      </c>
      <c r="B2" s="6" t="s">
        <v>9</v>
      </c>
      <c r="C2" s="5"/>
      <c r="D2" s="5"/>
      <c r="E2" s="6" t="s">
        <v>6</v>
      </c>
      <c r="F2" s="5"/>
      <c r="G2" s="6" t="s">
        <v>6</v>
      </c>
      <c r="H2" s="5" t="s">
        <v>10</v>
      </c>
    </row>
    <row r="3" spans="1:8" x14ac:dyDescent="0.25">
      <c r="A3" s="7" t="s">
        <v>11</v>
      </c>
      <c r="B3" t="s">
        <v>69</v>
      </c>
      <c r="C3" s="5"/>
      <c r="D3" s="5"/>
      <c r="E3" s="5"/>
      <c r="F3" s="5"/>
      <c r="G3" s="6" t="s">
        <v>6</v>
      </c>
      <c r="H3" s="5" t="s">
        <v>13</v>
      </c>
    </row>
    <row r="4" spans="1:8" x14ac:dyDescent="0.25">
      <c r="A4" s="7" t="s">
        <v>14</v>
      </c>
      <c r="B4" s="5" t="s">
        <v>68</v>
      </c>
      <c r="C4" s="8" t="s">
        <v>15</v>
      </c>
      <c r="D4" s="8" t="s">
        <v>16</v>
      </c>
      <c r="E4" s="5"/>
      <c r="F4" s="5"/>
      <c r="G4" s="6" t="s">
        <v>6</v>
      </c>
      <c r="H4" s="5" t="s">
        <v>17</v>
      </c>
    </row>
    <row r="5" spans="1:8" x14ac:dyDescent="0.25">
      <c r="A5" s="7" t="s">
        <v>18</v>
      </c>
      <c r="B5" s="5" t="s">
        <v>19</v>
      </c>
      <c r="C5" s="9" t="s">
        <v>67</v>
      </c>
      <c r="D5" s="9">
        <v>1</v>
      </c>
      <c r="E5" s="5"/>
      <c r="F5" s="5"/>
      <c r="G5" s="6" t="s">
        <v>6</v>
      </c>
      <c r="H5" s="5" t="s">
        <v>20</v>
      </c>
    </row>
    <row r="6" spans="1:8" x14ac:dyDescent="0.25">
      <c r="A6" s="7" t="s">
        <v>21</v>
      </c>
      <c r="B6" s="5" t="s">
        <v>19</v>
      </c>
      <c r="C6" s="5" t="s">
        <v>22</v>
      </c>
      <c r="D6" s="5"/>
      <c r="E6" s="6" t="s">
        <v>6</v>
      </c>
      <c r="F6" s="5"/>
      <c r="G6" s="6" t="s">
        <v>6</v>
      </c>
      <c r="H6" s="5" t="s">
        <v>23</v>
      </c>
    </row>
    <row r="7" spans="1:8" x14ac:dyDescent="0.25">
      <c r="A7" s="7" t="s">
        <v>24</v>
      </c>
      <c r="B7" s="5" t="s">
        <v>25</v>
      </c>
      <c r="C7" s="5" t="s">
        <v>26</v>
      </c>
      <c r="D7" s="5"/>
      <c r="E7" s="6"/>
      <c r="F7" s="5"/>
      <c r="G7" s="6" t="s">
        <v>6</v>
      </c>
      <c r="H7" s="5" t="s">
        <v>27</v>
      </c>
    </row>
    <row r="8" spans="1:8" x14ac:dyDescent="0.25">
      <c r="A8" s="1" t="s">
        <v>28</v>
      </c>
      <c r="B8" s="5" t="s">
        <v>29</v>
      </c>
      <c r="C8" s="5"/>
      <c r="D8" s="5"/>
      <c r="E8" s="5"/>
      <c r="F8" s="5"/>
      <c r="G8" s="6" t="s">
        <v>6</v>
      </c>
      <c r="H8" s="5" t="s">
        <v>30</v>
      </c>
    </row>
    <row r="9" spans="1:8" x14ac:dyDescent="0.25">
      <c r="A9" s="1" t="s">
        <v>31</v>
      </c>
      <c r="B9" s="10" t="s">
        <v>12</v>
      </c>
      <c r="C9" s="5"/>
      <c r="D9" s="5"/>
      <c r="E9" s="5"/>
      <c r="F9" s="5"/>
      <c r="G9" s="6" t="s">
        <v>6</v>
      </c>
      <c r="H9" s="5" t="s">
        <v>32</v>
      </c>
    </row>
    <row r="10" spans="1:8" x14ac:dyDescent="0.25">
      <c r="A10" s="7" t="s">
        <v>33</v>
      </c>
      <c r="B10" t="s">
        <v>65</v>
      </c>
      <c r="C10" s="5"/>
      <c r="D10" s="5"/>
      <c r="E10" s="5"/>
      <c r="F10" s="5"/>
      <c r="G10" s="6" t="s">
        <v>6</v>
      </c>
      <c r="H10" s="5" t="s">
        <v>34</v>
      </c>
    </row>
    <row r="11" spans="1:8" x14ac:dyDescent="0.25">
      <c r="A11" s="1" t="s">
        <v>35</v>
      </c>
      <c r="B11" s="11">
        <v>43937</v>
      </c>
      <c r="C11" s="5"/>
      <c r="D11" s="5"/>
      <c r="E11" s="5"/>
      <c r="F11" s="5"/>
      <c r="G11" s="6" t="s">
        <v>6</v>
      </c>
      <c r="H11" s="5" t="s">
        <v>36</v>
      </c>
    </row>
    <row r="12" spans="1:8" x14ac:dyDescent="0.25">
      <c r="A12" s="7" t="s">
        <v>37</v>
      </c>
      <c r="B12" s="11">
        <v>43943</v>
      </c>
      <c r="C12" s="5"/>
      <c r="D12" s="5"/>
      <c r="E12" s="5"/>
      <c r="F12" s="5"/>
      <c r="G12" s="6" t="s">
        <v>6</v>
      </c>
      <c r="H12" s="5" t="s">
        <v>38</v>
      </c>
    </row>
    <row r="13" spans="1:8" x14ac:dyDescent="0.25">
      <c r="A13" s="7" t="s">
        <v>39</v>
      </c>
      <c r="B13" s="5" t="s">
        <v>40</v>
      </c>
      <c r="C13" s="5"/>
      <c r="D13" s="5"/>
      <c r="E13" s="5"/>
      <c r="F13" s="5"/>
      <c r="G13" s="6" t="s">
        <v>6</v>
      </c>
      <c r="H13" s="5" t="s">
        <v>41</v>
      </c>
    </row>
    <row r="14" spans="1:8" x14ac:dyDescent="0.25">
      <c r="A14" s="7" t="s">
        <v>42</v>
      </c>
      <c r="B14" s="10" t="s">
        <v>43</v>
      </c>
      <c r="C14" s="5"/>
      <c r="D14" s="5"/>
      <c r="E14" s="5"/>
      <c r="F14" s="5"/>
      <c r="G14" s="6" t="s">
        <v>6</v>
      </c>
      <c r="H14" s="5" t="s">
        <v>44</v>
      </c>
    </row>
    <row r="15" spans="1:8" x14ac:dyDescent="0.25">
      <c r="A15" s="7" t="s">
        <v>45</v>
      </c>
      <c r="B15" s="10" t="s">
        <v>71</v>
      </c>
      <c r="C15" s="5"/>
      <c r="D15" s="5"/>
      <c r="E15" s="5"/>
      <c r="F15" s="5"/>
      <c r="G15" s="6" t="s">
        <v>6</v>
      </c>
      <c r="H15" s="5" t="s">
        <v>46</v>
      </c>
    </row>
    <row r="16" spans="1:8" x14ac:dyDescent="0.25">
      <c r="A16" s="1" t="s">
        <v>47</v>
      </c>
      <c r="B16" s="5"/>
      <c r="C16" s="5"/>
      <c r="D16" s="5"/>
      <c r="E16" s="5"/>
      <c r="F16" s="5"/>
      <c r="G16" s="6"/>
      <c r="H16" s="5"/>
    </row>
    <row r="17" spans="1:8" x14ac:dyDescent="0.25">
      <c r="A17" s="1" t="s">
        <v>47</v>
      </c>
      <c r="B17" s="5"/>
      <c r="C17" s="5"/>
      <c r="D17" s="5"/>
      <c r="E17" s="5"/>
      <c r="F17" s="5"/>
      <c r="G17" s="6"/>
      <c r="H17" s="5"/>
    </row>
    <row r="18" spans="1:8" x14ac:dyDescent="0.25">
      <c r="A18" s="1" t="s">
        <v>47</v>
      </c>
      <c r="B18" s="5"/>
      <c r="C18" s="5"/>
      <c r="D18" s="5"/>
      <c r="E18" s="5"/>
      <c r="F18" s="5"/>
      <c r="G18" s="6"/>
      <c r="H18" s="5"/>
    </row>
    <row r="19" spans="1:8" x14ac:dyDescent="0.25">
      <c r="A19" s="1" t="s">
        <v>47</v>
      </c>
      <c r="B19" s="5"/>
      <c r="C19" s="5"/>
      <c r="D19" s="5"/>
      <c r="E19" s="5"/>
      <c r="F19" s="5"/>
      <c r="G19" s="6"/>
      <c r="H19" s="5"/>
    </row>
    <row r="20" spans="1:8" x14ac:dyDescent="0.25">
      <c r="A20" s="1" t="s">
        <v>47</v>
      </c>
      <c r="B20" s="5"/>
      <c r="C20" s="5"/>
      <c r="D20" s="5"/>
      <c r="E20" s="5"/>
      <c r="F20" s="5"/>
      <c r="G20" s="6"/>
      <c r="H20" s="5"/>
    </row>
    <row r="21" spans="1:8" x14ac:dyDescent="0.25">
      <c r="A21" s="7" t="s">
        <v>48</v>
      </c>
      <c r="B21" s="4" t="s">
        <v>25</v>
      </c>
      <c r="C21" s="12" t="s">
        <v>49</v>
      </c>
      <c r="D21" s="13">
        <v>15</v>
      </c>
      <c r="E21" s="12" t="s">
        <v>50</v>
      </c>
      <c r="F21" s="13">
        <v>151</v>
      </c>
      <c r="G21" s="6" t="s">
        <v>6</v>
      </c>
      <c r="H21" s="5" t="s">
        <v>51</v>
      </c>
    </row>
    <row r="22" spans="1:8" x14ac:dyDescent="0.25">
      <c r="A22" s="7" t="s">
        <v>52</v>
      </c>
      <c r="B22" s="7" t="s">
        <v>53</v>
      </c>
      <c r="C22" s="7" t="s">
        <v>54</v>
      </c>
      <c r="D22" s="7" t="s">
        <v>55</v>
      </c>
      <c r="E22" s="7" t="s">
        <v>56</v>
      </c>
      <c r="F22" s="7" t="s">
        <v>57</v>
      </c>
      <c r="G22" s="6" t="s">
        <v>6</v>
      </c>
      <c r="H22" s="5"/>
    </row>
    <row r="23" spans="1:8" x14ac:dyDescent="0.25">
      <c r="A23" s="10" t="s">
        <v>79</v>
      </c>
      <c r="B23" t="s">
        <v>79</v>
      </c>
      <c r="C23" s="10" t="s">
        <v>70</v>
      </c>
      <c r="D23" s="5" t="s">
        <v>70</v>
      </c>
      <c r="E23" s="10" t="s">
        <v>60</v>
      </c>
      <c r="F23" s="5" t="s">
        <v>68</v>
      </c>
      <c r="G23" s="6" t="s">
        <v>6</v>
      </c>
      <c r="H23" s="5" t="s">
        <v>61</v>
      </c>
    </row>
    <row r="24" spans="1:8" x14ac:dyDescent="0.25">
      <c r="A24" s="10" t="s">
        <v>58</v>
      </c>
      <c r="B24" s="5" t="s">
        <v>59</v>
      </c>
      <c r="E24" s="6" t="s">
        <v>6</v>
      </c>
      <c r="F24" s="6" t="s">
        <v>6</v>
      </c>
      <c r="G24" s="6" t="s">
        <v>6</v>
      </c>
      <c r="H24" s="5" t="s">
        <v>62</v>
      </c>
    </row>
    <row r="25" spans="1:8" x14ac:dyDescent="0.25">
      <c r="A25" s="5"/>
      <c r="B25" s="5"/>
      <c r="C25" s="5"/>
      <c r="D25" s="5"/>
      <c r="E25" s="5"/>
      <c r="F25" s="5"/>
      <c r="G25" s="6" t="s">
        <v>6</v>
      </c>
      <c r="H25" s="5" t="s">
        <v>63</v>
      </c>
    </row>
    <row r="26" spans="1:8" x14ac:dyDescent="0.25">
      <c r="C26" s="5"/>
      <c r="D26" s="5"/>
      <c r="E26" s="5"/>
      <c r="F26" s="5"/>
      <c r="G26" s="6" t="s">
        <v>6</v>
      </c>
      <c r="H26" s="5" t="s">
        <v>64</v>
      </c>
    </row>
    <row r="27" spans="1:8" x14ac:dyDescent="0.25">
      <c r="C27" s="5"/>
      <c r="D27" s="5"/>
      <c r="E27" s="5"/>
      <c r="F27" s="5"/>
      <c r="G27" s="6" t="s">
        <v>6</v>
      </c>
      <c r="H27" s="5"/>
    </row>
    <row r="28" spans="1:8" x14ac:dyDescent="0.25">
      <c r="C28" s="5"/>
      <c r="D28" s="5"/>
      <c r="E28" s="5"/>
      <c r="F28" s="5"/>
      <c r="G28" s="5"/>
      <c r="H28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7DCC-8B4F-4D69-A853-7FE091B784B7}">
  <dimension ref="A1:EW16"/>
  <sheetViews>
    <sheetView tabSelected="1" workbookViewId="0">
      <pane xSplit="2" ySplit="1" topLeftCell="DT2" activePane="bottomRight" state="frozen"/>
      <selection pane="topRight" activeCell="C1" sqref="C1"/>
      <selection pane="bottomLeft" activeCell="A2" sqref="A2"/>
      <selection pane="bottomRight" activeCell="EX17" sqref="EX17"/>
    </sheetView>
  </sheetViews>
  <sheetFormatPr defaultRowHeight="15" x14ac:dyDescent="0.25"/>
  <cols>
    <col min="2" max="2" width="24.28515625" customWidth="1"/>
  </cols>
  <sheetData>
    <row r="1" spans="1:153" x14ac:dyDescent="0.25">
      <c r="B1" s="1"/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  <c r="DR1" s="1">
        <v>2019</v>
      </c>
      <c r="DS1" s="1">
        <v>2020</v>
      </c>
      <c r="DT1" s="1">
        <v>2021</v>
      </c>
      <c r="DU1" s="1">
        <v>2022</v>
      </c>
      <c r="DV1" s="1">
        <v>2023</v>
      </c>
      <c r="DW1" s="1">
        <v>2024</v>
      </c>
      <c r="DX1" s="1">
        <v>2025</v>
      </c>
      <c r="DY1" s="1">
        <v>2026</v>
      </c>
      <c r="DZ1" s="1">
        <v>2027</v>
      </c>
      <c r="EA1" s="1">
        <v>2028</v>
      </c>
      <c r="EB1" s="1">
        <v>2029</v>
      </c>
      <c r="EC1" s="1">
        <v>2030</v>
      </c>
      <c r="ED1" s="1">
        <v>2031</v>
      </c>
      <c r="EE1" s="1">
        <v>2032</v>
      </c>
      <c r="EF1" s="1">
        <v>2033</v>
      </c>
      <c r="EG1" s="1">
        <v>2034</v>
      </c>
      <c r="EH1" s="1">
        <v>2035</v>
      </c>
      <c r="EI1" s="1">
        <v>2036</v>
      </c>
      <c r="EJ1" s="1">
        <v>2037</v>
      </c>
      <c r="EK1" s="1">
        <v>2038</v>
      </c>
      <c r="EL1" s="1">
        <v>2039</v>
      </c>
      <c r="EM1" s="1">
        <v>2040</v>
      </c>
      <c r="EN1" s="1">
        <v>2041</v>
      </c>
      <c r="EO1" s="1">
        <v>2042</v>
      </c>
      <c r="EP1" s="1">
        <v>2043</v>
      </c>
      <c r="EQ1" s="1">
        <v>2044</v>
      </c>
      <c r="ER1" s="1">
        <v>2045</v>
      </c>
      <c r="ES1" s="1">
        <v>2046</v>
      </c>
      <c r="ET1" s="1">
        <v>2047</v>
      </c>
      <c r="EU1" s="1">
        <v>2048</v>
      </c>
      <c r="EV1" s="1">
        <v>2049</v>
      </c>
      <c r="EW1" s="1">
        <v>2050</v>
      </c>
    </row>
    <row r="2" spans="1:153" x14ac:dyDescent="0.25">
      <c r="A2" s="1" t="s">
        <v>81</v>
      </c>
      <c r="B2" s="1" t="s">
        <v>0</v>
      </c>
      <c r="C2" s="14">
        <v>26.492698560150679</v>
      </c>
      <c r="D2" s="14">
        <v>26.492698560150679</v>
      </c>
      <c r="E2" s="14">
        <v>26.492698560150679</v>
      </c>
      <c r="F2" s="14">
        <v>26.492698560150679</v>
      </c>
      <c r="G2" s="14">
        <v>26.492698560150679</v>
      </c>
      <c r="H2" s="14">
        <v>26.492698560150679</v>
      </c>
      <c r="I2" s="14">
        <v>26.492698560150679</v>
      </c>
      <c r="J2" s="14">
        <v>26.492698560150679</v>
      </c>
      <c r="K2" s="14">
        <v>26.492698560150679</v>
      </c>
      <c r="L2" s="14">
        <v>26.492698560150679</v>
      </c>
      <c r="M2" s="14">
        <v>26.492698560150679</v>
      </c>
      <c r="N2" s="14">
        <v>26.492698560150679</v>
      </c>
      <c r="O2" s="14">
        <v>26.492698560150679</v>
      </c>
      <c r="P2" s="14">
        <v>26.492698560150679</v>
      </c>
      <c r="Q2" s="14">
        <v>26.492698560150679</v>
      </c>
      <c r="R2" s="14">
        <v>26.492698560150679</v>
      </c>
      <c r="S2" s="14">
        <v>26.492698560150679</v>
      </c>
      <c r="T2" s="14">
        <v>26.492698560150679</v>
      </c>
      <c r="U2" s="14">
        <v>26.492698560150679</v>
      </c>
      <c r="V2" s="14">
        <v>26.492698560150679</v>
      </c>
      <c r="W2" s="14">
        <v>26.492698560150679</v>
      </c>
      <c r="X2" s="14">
        <v>26.492698560150679</v>
      </c>
      <c r="Y2" s="14">
        <v>26.492698560150679</v>
      </c>
      <c r="Z2" s="14">
        <v>26.492698560150679</v>
      </c>
      <c r="AA2" s="14">
        <v>26.492698560150679</v>
      </c>
      <c r="AB2" s="14">
        <v>26.492698560150679</v>
      </c>
      <c r="AC2" s="14">
        <v>26.492698560150679</v>
      </c>
      <c r="AD2" s="14">
        <v>26.492698560150679</v>
      </c>
      <c r="AE2" s="14">
        <v>26.492698560150679</v>
      </c>
      <c r="AF2" s="14">
        <v>26.492698560150679</v>
      </c>
      <c r="AG2" s="14">
        <v>26.492698560150679</v>
      </c>
      <c r="AH2" s="14">
        <v>26.492698560150679</v>
      </c>
      <c r="AI2" s="14">
        <v>26.492698560150679</v>
      </c>
      <c r="AJ2" s="14">
        <v>26.492698560150679</v>
      </c>
      <c r="AK2" s="14">
        <v>26.492698560150679</v>
      </c>
      <c r="AL2" s="14">
        <v>26.492698560150679</v>
      </c>
      <c r="AM2" s="14">
        <v>26.492698560150679</v>
      </c>
      <c r="AN2" s="14">
        <v>26.492698560150679</v>
      </c>
      <c r="AO2" s="14">
        <v>26.492698560150679</v>
      </c>
      <c r="AP2" s="14">
        <v>26.492698560150679</v>
      </c>
      <c r="AQ2" s="14">
        <v>26.492698560150679</v>
      </c>
      <c r="AR2" s="14">
        <v>26.492698560150679</v>
      </c>
      <c r="AS2" s="14">
        <v>26.492698560150679</v>
      </c>
      <c r="AT2" s="14">
        <v>26.492698560150679</v>
      </c>
      <c r="AU2" s="14">
        <v>26.492698560150679</v>
      </c>
      <c r="AV2" s="14">
        <v>26.492698560150679</v>
      </c>
      <c r="AW2" s="14">
        <v>26.492698560150679</v>
      </c>
      <c r="AX2" s="14">
        <v>26.492698560150679</v>
      </c>
      <c r="AY2" s="14">
        <v>26.492698560150679</v>
      </c>
      <c r="AZ2" s="14">
        <v>26.492698560150679</v>
      </c>
      <c r="BA2" s="15">
        <v>26.492698560150679</v>
      </c>
      <c r="BB2" s="15">
        <v>26.775287344792332</v>
      </c>
      <c r="BC2" s="15">
        <v>27.057876129433883</v>
      </c>
      <c r="BD2" s="15">
        <v>27.340464914075532</v>
      </c>
      <c r="BE2" s="15">
        <v>27.623053698717083</v>
      </c>
      <c r="BF2" s="15">
        <v>27.905642483358736</v>
      </c>
      <c r="BG2" s="15">
        <v>28.188231268000326</v>
      </c>
      <c r="BH2" s="15">
        <v>28.470820052641937</v>
      </c>
      <c r="BI2" s="15">
        <v>28.75340883728359</v>
      </c>
      <c r="BJ2" s="15">
        <v>29.035997621925141</v>
      </c>
      <c r="BK2" s="15">
        <v>29.318586406566791</v>
      </c>
      <c r="BL2" s="15">
        <v>29.601175191208345</v>
      </c>
      <c r="BM2" s="15">
        <v>29.883763975849995</v>
      </c>
      <c r="BN2" s="15">
        <v>30.166352760491545</v>
      </c>
      <c r="BO2" s="15">
        <v>30.448941545133199</v>
      </c>
      <c r="BP2" s="15">
        <v>30.731530329774849</v>
      </c>
      <c r="BQ2" s="15">
        <v>31.014119114416399</v>
      </c>
      <c r="BR2" s="15">
        <v>31.296707899058053</v>
      </c>
      <c r="BS2" s="15">
        <v>31.579296683699603</v>
      </c>
      <c r="BT2" s="15">
        <v>31.861885468341253</v>
      </c>
      <c r="BU2" s="15">
        <v>32.144474252982803</v>
      </c>
      <c r="BV2" s="15">
        <v>32.427063037624457</v>
      </c>
      <c r="BW2" s="15">
        <v>32.709651822266004</v>
      </c>
      <c r="BX2" s="15">
        <v>32.992240606907657</v>
      </c>
      <c r="BY2" s="15">
        <v>33.274829391549311</v>
      </c>
      <c r="BZ2" s="15">
        <v>33.380800185789859</v>
      </c>
      <c r="CA2" s="15">
        <v>36.24201163028642</v>
      </c>
      <c r="CB2" s="15">
        <v>39.103223074782257</v>
      </c>
      <c r="CC2" s="15">
        <v>41.964434519278825</v>
      </c>
      <c r="CD2" s="15">
        <v>44.825645963775386</v>
      </c>
      <c r="CE2" s="15">
        <v>47.686857408271223</v>
      </c>
      <c r="CF2" s="15">
        <v>49.196941226199527</v>
      </c>
      <c r="CG2" s="15">
        <v>50.70702504412818</v>
      </c>
      <c r="CH2" s="15">
        <v>52.217108862056847</v>
      </c>
      <c r="CI2" s="15">
        <v>53.727192679985507</v>
      </c>
      <c r="CJ2" s="15">
        <v>55.237276497914173</v>
      </c>
      <c r="CK2" s="15">
        <v>57.303706985606212</v>
      </c>
      <c r="CL2" s="15">
        <v>59.370137473297525</v>
      </c>
      <c r="CM2" s="15">
        <v>61.436567960989571</v>
      </c>
      <c r="CN2" s="15">
        <v>63.502998448681616</v>
      </c>
      <c r="CO2" s="15">
        <v>65.56942893637293</v>
      </c>
      <c r="CP2" s="15">
        <v>69.304899433354763</v>
      </c>
      <c r="CQ2" s="15">
        <v>73.040369930335146</v>
      </c>
      <c r="CR2" s="15">
        <v>76.77584042731695</v>
      </c>
      <c r="CS2" s="15">
        <v>80.511310924298783</v>
      </c>
      <c r="CT2" s="15">
        <v>84.246781421279167</v>
      </c>
      <c r="CU2" s="15">
        <v>87.902773822578808</v>
      </c>
      <c r="CV2" s="15">
        <v>91.558766223879886</v>
      </c>
      <c r="CW2" s="15">
        <v>95.214758625180977</v>
      </c>
      <c r="CX2" s="15">
        <v>98.870751026482054</v>
      </c>
      <c r="CY2" s="15">
        <v>102.52674342778313</v>
      </c>
      <c r="CZ2" s="15">
        <v>106.34169202044426</v>
      </c>
      <c r="DA2" s="15">
        <v>110.15664061310682</v>
      </c>
      <c r="DB2" s="15">
        <v>113.97158920576796</v>
      </c>
      <c r="DC2" s="15">
        <v>117.78653779842907</v>
      </c>
      <c r="DD2" s="15">
        <v>121.60148639109164</v>
      </c>
      <c r="DE2" s="15">
        <v>124.3037416442267</v>
      </c>
      <c r="DF2" s="15">
        <v>127.00599689736251</v>
      </c>
      <c r="DG2" s="15">
        <v>129.7082521504976</v>
      </c>
      <c r="DH2" s="15">
        <v>132.41050740363266</v>
      </c>
      <c r="DI2" s="15">
        <v>135.11276265676847</v>
      </c>
      <c r="DJ2" s="15">
        <v>139.64301411055482</v>
      </c>
      <c r="DK2" s="15">
        <v>144.17326556433972</v>
      </c>
      <c r="DL2" s="15">
        <v>148.70351701812606</v>
      </c>
      <c r="DM2" s="15">
        <v>153.23376847191238</v>
      </c>
      <c r="DN2" s="15">
        <v>157.76401992569731</v>
      </c>
      <c r="DO2" s="15">
        <v>162.29427137948363</v>
      </c>
      <c r="DP2" s="15">
        <v>166.82452283326856</v>
      </c>
      <c r="DQ2" s="15">
        <v>171.35477428705488</v>
      </c>
      <c r="DR2" s="16">
        <v>172.07118101061897</v>
      </c>
      <c r="DS2" s="16">
        <v>172.78758773418303</v>
      </c>
      <c r="DT2" s="16">
        <v>173.50399445774713</v>
      </c>
      <c r="DU2" s="16">
        <v>174.22040118131119</v>
      </c>
      <c r="DV2" s="16">
        <v>174.93680790487528</v>
      </c>
      <c r="DW2" s="16">
        <v>175.65321462843934</v>
      </c>
      <c r="DX2" s="16">
        <v>176.36962135200341</v>
      </c>
      <c r="DY2" s="16">
        <v>177.0860280755675</v>
      </c>
      <c r="DZ2" s="16">
        <v>177.80243479913156</v>
      </c>
      <c r="EA2" s="16">
        <v>178.51884152269565</v>
      </c>
      <c r="EB2" s="16">
        <v>179.23524824625972</v>
      </c>
      <c r="EC2" s="16">
        <v>179.95165496982381</v>
      </c>
      <c r="ED2" s="16">
        <v>180.66806169338787</v>
      </c>
      <c r="EE2" s="16">
        <v>181.38446841695196</v>
      </c>
      <c r="EF2" s="16">
        <v>182.10087514051602</v>
      </c>
      <c r="EG2" s="16">
        <v>182.81728186408009</v>
      </c>
      <c r="EH2" s="16">
        <v>183.53368858764418</v>
      </c>
      <c r="EI2" s="16">
        <v>184.25009531120824</v>
      </c>
      <c r="EJ2" s="16">
        <v>184.96650203477233</v>
      </c>
      <c r="EK2" s="16">
        <v>185.6829087583364</v>
      </c>
      <c r="EL2" s="16">
        <v>186.39931548190049</v>
      </c>
      <c r="EM2" s="16">
        <v>187.11572220546455</v>
      </c>
      <c r="EN2" s="16">
        <v>187.83212892902864</v>
      </c>
      <c r="EO2" s="16">
        <v>188.5485356525927</v>
      </c>
      <c r="EP2" s="16">
        <v>189.26494237615677</v>
      </c>
      <c r="EQ2" s="16">
        <v>189.98134909972086</v>
      </c>
      <c r="ER2" s="16">
        <v>190.69775582328492</v>
      </c>
      <c r="ES2" s="16">
        <v>191.41416254684901</v>
      </c>
      <c r="ET2" s="16">
        <v>192.13056927041308</v>
      </c>
      <c r="EU2" s="16">
        <v>192.84697599397717</v>
      </c>
      <c r="EV2" s="16">
        <v>193.56338271754123</v>
      </c>
      <c r="EW2" s="16">
        <v>194.27978944110498</v>
      </c>
    </row>
    <row r="3" spans="1:153" x14ac:dyDescent="0.25">
      <c r="A3" s="1" t="s">
        <v>81</v>
      </c>
      <c r="B3" s="1" t="s">
        <v>1</v>
      </c>
      <c r="C3" s="14">
        <v>31.320533580255574</v>
      </c>
      <c r="D3" s="14">
        <v>31.320533580255574</v>
      </c>
      <c r="E3" s="14">
        <v>31.320533580255574</v>
      </c>
      <c r="F3" s="14">
        <v>31.320533580255574</v>
      </c>
      <c r="G3" s="14">
        <v>31.320533580255574</v>
      </c>
      <c r="H3" s="14">
        <v>31.320533580255574</v>
      </c>
      <c r="I3" s="14">
        <v>31.320533580255574</v>
      </c>
      <c r="J3" s="14">
        <v>31.320533580255574</v>
      </c>
      <c r="K3" s="14">
        <v>31.320533580255574</v>
      </c>
      <c r="L3" s="14">
        <v>31.320533580255574</v>
      </c>
      <c r="M3" s="14">
        <v>31.320533580255574</v>
      </c>
      <c r="N3" s="14">
        <v>31.320533580255574</v>
      </c>
      <c r="O3" s="14">
        <v>31.320533580255574</v>
      </c>
      <c r="P3" s="14">
        <v>31.320533580255574</v>
      </c>
      <c r="Q3" s="14">
        <v>31.320533580255574</v>
      </c>
      <c r="R3" s="14">
        <v>31.320533580255574</v>
      </c>
      <c r="S3" s="14">
        <v>31.320533580255574</v>
      </c>
      <c r="T3" s="14">
        <v>31.320533580255574</v>
      </c>
      <c r="U3" s="14">
        <v>31.320533580255574</v>
      </c>
      <c r="V3" s="14">
        <v>31.320533580255574</v>
      </c>
      <c r="W3" s="14">
        <v>31.320533580255574</v>
      </c>
      <c r="X3" s="14">
        <v>31.320533580255574</v>
      </c>
      <c r="Y3" s="14">
        <v>31.320533580255574</v>
      </c>
      <c r="Z3" s="14">
        <v>31.320533580255574</v>
      </c>
      <c r="AA3" s="14">
        <v>31.320533580255574</v>
      </c>
      <c r="AB3" s="14">
        <v>31.320533580255574</v>
      </c>
      <c r="AC3" s="14">
        <v>31.320533580255574</v>
      </c>
      <c r="AD3" s="14">
        <v>31.320533580255574</v>
      </c>
      <c r="AE3" s="14">
        <v>31.320533580255574</v>
      </c>
      <c r="AF3" s="14">
        <v>31.320533580255574</v>
      </c>
      <c r="AG3" s="14">
        <v>31.320533580255574</v>
      </c>
      <c r="AH3" s="14">
        <v>31.320533580255574</v>
      </c>
      <c r="AI3" s="14">
        <v>31.320533580255574</v>
      </c>
      <c r="AJ3" s="14">
        <v>31.320533580255574</v>
      </c>
      <c r="AK3" s="14">
        <v>31.320533580255574</v>
      </c>
      <c r="AL3" s="14">
        <v>31.320533580255574</v>
      </c>
      <c r="AM3" s="14">
        <v>31.320533580255574</v>
      </c>
      <c r="AN3" s="14">
        <v>31.320533580255574</v>
      </c>
      <c r="AO3" s="14">
        <v>31.320533580255574</v>
      </c>
      <c r="AP3" s="14">
        <v>31.320533580255574</v>
      </c>
      <c r="AQ3" s="14">
        <v>31.320533580255574</v>
      </c>
      <c r="AR3" s="14">
        <v>31.320533580255574</v>
      </c>
      <c r="AS3" s="14">
        <v>31.320533580255574</v>
      </c>
      <c r="AT3" s="14">
        <v>31.320533580255574</v>
      </c>
      <c r="AU3" s="14">
        <v>31.320533580255574</v>
      </c>
      <c r="AV3" s="14">
        <v>31.320533580255574</v>
      </c>
      <c r="AW3" s="14">
        <v>31.320533580255574</v>
      </c>
      <c r="AX3" s="14">
        <v>31.320533580255574</v>
      </c>
      <c r="AY3" s="14">
        <v>31.320533580255574</v>
      </c>
      <c r="AZ3" s="14">
        <v>31.320533580255574</v>
      </c>
      <c r="BA3" s="15">
        <v>31.320533580255574</v>
      </c>
      <c r="BB3" s="15">
        <v>31.654619271778355</v>
      </c>
      <c r="BC3" s="15">
        <v>31.988704963301014</v>
      </c>
      <c r="BD3" s="15">
        <v>32.322790654823791</v>
      </c>
      <c r="BE3" s="15">
        <v>32.656876346346451</v>
      </c>
      <c r="BF3" s="15">
        <v>32.990962037869231</v>
      </c>
      <c r="BG3" s="15">
        <v>33.325047729391933</v>
      </c>
      <c r="BH3" s="15">
        <v>33.659133420914671</v>
      </c>
      <c r="BI3" s="15">
        <v>33.993219112437444</v>
      </c>
      <c r="BJ3" s="15">
        <v>34.327304803960104</v>
      </c>
      <c r="BK3" s="15">
        <v>34.661390495482884</v>
      </c>
      <c r="BL3" s="15">
        <v>34.995476187005544</v>
      </c>
      <c r="BM3" s="15">
        <v>35.329561878528324</v>
      </c>
      <c r="BN3" s="15">
        <v>35.663647570050983</v>
      </c>
      <c r="BO3" s="15">
        <v>35.997733261573764</v>
      </c>
      <c r="BP3" s="15">
        <v>36.331818953096537</v>
      </c>
      <c r="BQ3" s="15">
        <v>36.665904644619197</v>
      </c>
      <c r="BR3" s="15">
        <v>36.999990336141977</v>
      </c>
      <c r="BS3" s="15">
        <v>37.334076027664636</v>
      </c>
      <c r="BT3" s="15">
        <v>37.668161719187417</v>
      </c>
      <c r="BU3" s="15">
        <v>38.002247410710076</v>
      </c>
      <c r="BV3" s="15">
        <v>38.33633310223285</v>
      </c>
      <c r="BW3" s="15">
        <v>38.670418793755509</v>
      </c>
      <c r="BX3" s="15">
        <v>39.004504485278289</v>
      </c>
      <c r="BY3" s="15">
        <v>39.33859017680107</v>
      </c>
      <c r="BZ3" s="15">
        <v>39.463872311122032</v>
      </c>
      <c r="CA3" s="15">
        <v>40.716693654332246</v>
      </c>
      <c r="CB3" s="15">
        <v>41.760711440340771</v>
      </c>
      <c r="CC3" s="15">
        <v>42.804729226349288</v>
      </c>
      <c r="CD3" s="15">
        <v>43.848747012357805</v>
      </c>
      <c r="CE3" s="15">
        <v>44.892764798366322</v>
      </c>
      <c r="CF3" s="15">
        <v>45.936782584374846</v>
      </c>
      <c r="CG3" s="15">
        <v>46.980800370383363</v>
      </c>
      <c r="CH3" s="15">
        <v>48.024818156391881</v>
      </c>
      <c r="CI3" s="15">
        <v>49.068835942400405</v>
      </c>
      <c r="CJ3" s="15">
        <v>50.112853728408922</v>
      </c>
      <c r="CK3" s="15">
        <v>53.24490708643448</v>
      </c>
      <c r="CL3" s="15">
        <v>56.376960444460039</v>
      </c>
      <c r="CM3" s="15">
        <v>59.50901380248559</v>
      </c>
      <c r="CN3" s="15">
        <v>62.641067160511149</v>
      </c>
      <c r="CO3" s="15">
        <v>65.773120518536714</v>
      </c>
      <c r="CP3" s="15">
        <v>68.696370319359801</v>
      </c>
      <c r="CQ3" s="15">
        <v>71.619620120183839</v>
      </c>
      <c r="CR3" s="15">
        <v>74.542869921007892</v>
      </c>
      <c r="CS3" s="15">
        <v>77.46611972183193</v>
      </c>
      <c r="CT3" s="15">
        <v>80.389369522655983</v>
      </c>
      <c r="CU3" s="15">
        <v>84.416295268689112</v>
      </c>
      <c r="CV3" s="15">
        <v>88.443221014722241</v>
      </c>
      <c r="CW3" s="15">
        <v>92.470146760754417</v>
      </c>
      <c r="CX3" s="15">
        <v>96.497072506787546</v>
      </c>
      <c r="CY3" s="15">
        <v>100.52399825282068</v>
      </c>
      <c r="CZ3" s="15">
        <v>104.55092399885287</v>
      </c>
      <c r="DA3" s="15">
        <v>108.577849744886</v>
      </c>
      <c r="DB3" s="15">
        <v>115.88597424694562</v>
      </c>
      <c r="DC3" s="15">
        <v>123.19409874900526</v>
      </c>
      <c r="DD3" s="15">
        <v>130.50222325106489</v>
      </c>
      <c r="DE3" s="15">
        <v>132.73940422108288</v>
      </c>
      <c r="DF3" s="15">
        <v>134.97658519110087</v>
      </c>
      <c r="DG3" s="15">
        <v>137.21376616111979</v>
      </c>
      <c r="DH3" s="15">
        <v>139.45094713113778</v>
      </c>
      <c r="DI3" s="15">
        <v>141.68812810115577</v>
      </c>
      <c r="DJ3" s="15">
        <v>143.92530907117376</v>
      </c>
      <c r="DK3" s="15">
        <v>146.16249004119268</v>
      </c>
      <c r="DL3" s="15">
        <v>148.77253450621399</v>
      </c>
      <c r="DM3" s="15">
        <v>151.38257897123529</v>
      </c>
      <c r="DN3" s="15">
        <v>153.99262343625657</v>
      </c>
      <c r="DO3" s="15">
        <v>156.60266790127787</v>
      </c>
      <c r="DP3" s="15">
        <v>166.69483983269103</v>
      </c>
      <c r="DQ3" s="15">
        <v>176.78701176410797</v>
      </c>
      <c r="DR3" s="16">
        <v>177.78752880903286</v>
      </c>
      <c r="DS3" s="16">
        <v>178.78804585395773</v>
      </c>
      <c r="DT3" s="16">
        <v>179.78856289888259</v>
      </c>
      <c r="DU3" s="16">
        <v>180.78907994380745</v>
      </c>
      <c r="DV3" s="16">
        <v>181.78959698873234</v>
      </c>
      <c r="DW3" s="16">
        <v>182.7901140336572</v>
      </c>
      <c r="DX3" s="16">
        <v>183.79063107858207</v>
      </c>
      <c r="DY3" s="16">
        <v>184.79114812350696</v>
      </c>
      <c r="DZ3" s="16">
        <v>185.79166516843182</v>
      </c>
      <c r="EA3" s="16">
        <v>186.79218221335668</v>
      </c>
      <c r="EB3" s="16">
        <v>187.79269925828154</v>
      </c>
      <c r="EC3" s="16">
        <v>188.79321630320644</v>
      </c>
      <c r="ED3" s="16">
        <v>189.7937333481313</v>
      </c>
      <c r="EE3" s="16">
        <v>190.79425039305616</v>
      </c>
      <c r="EF3" s="16">
        <v>191.79476743798105</v>
      </c>
      <c r="EG3" s="16">
        <v>192.79528448290591</v>
      </c>
      <c r="EH3" s="16">
        <v>193.79580152783078</v>
      </c>
      <c r="EI3" s="16">
        <v>194.79631857275564</v>
      </c>
      <c r="EJ3" s="16">
        <v>195.79683561768053</v>
      </c>
      <c r="EK3" s="16">
        <v>196.79735266260539</v>
      </c>
      <c r="EL3" s="16">
        <v>197.79786970753025</v>
      </c>
      <c r="EM3" s="16">
        <v>198.79838675245514</v>
      </c>
      <c r="EN3" s="16">
        <v>199.79890379738001</v>
      </c>
      <c r="EO3" s="16">
        <v>200.79942084230487</v>
      </c>
      <c r="EP3" s="16">
        <v>201.79993788722973</v>
      </c>
      <c r="EQ3" s="16">
        <v>202.80045493215462</v>
      </c>
      <c r="ER3" s="16">
        <v>203.80097197707948</v>
      </c>
      <c r="ES3" s="16">
        <v>204.80148902200435</v>
      </c>
      <c r="ET3" s="16">
        <v>205.80200606692924</v>
      </c>
      <c r="EU3" s="16">
        <v>206.8025231118541</v>
      </c>
      <c r="EV3" s="16">
        <v>207.80304015677896</v>
      </c>
      <c r="EW3" s="16">
        <v>208.80355720170382</v>
      </c>
    </row>
    <row r="4" spans="1:153" x14ac:dyDescent="0.25">
      <c r="A4" s="1" t="s">
        <v>81</v>
      </c>
      <c r="B4" s="1" t="s">
        <v>2</v>
      </c>
      <c r="C4" s="14">
        <v>28.719798968999999</v>
      </c>
      <c r="D4" s="14">
        <v>28.719798968999999</v>
      </c>
      <c r="E4" s="14">
        <v>28.719798968999999</v>
      </c>
      <c r="F4" s="14">
        <v>28.719798968999999</v>
      </c>
      <c r="G4" s="14">
        <v>28.719798968999999</v>
      </c>
      <c r="H4" s="14">
        <v>28.719798968999999</v>
      </c>
      <c r="I4" s="14">
        <v>28.719798968999999</v>
      </c>
      <c r="J4" s="14">
        <v>28.719798968999999</v>
      </c>
      <c r="K4" s="14">
        <v>28.719798968999999</v>
      </c>
      <c r="L4" s="14">
        <v>28.719798968999999</v>
      </c>
      <c r="M4" s="14">
        <v>28.719798968999999</v>
      </c>
      <c r="N4" s="14">
        <v>28.719798968999999</v>
      </c>
      <c r="O4" s="14">
        <v>28.719798968999999</v>
      </c>
      <c r="P4" s="14">
        <v>28.719798968999999</v>
      </c>
      <c r="Q4" s="14">
        <v>28.719798968999999</v>
      </c>
      <c r="R4" s="14">
        <v>28.719798968999999</v>
      </c>
      <c r="S4" s="14">
        <v>28.719798968999999</v>
      </c>
      <c r="T4" s="14">
        <v>28.719798968999999</v>
      </c>
      <c r="U4" s="14">
        <v>28.719798968999999</v>
      </c>
      <c r="V4" s="14">
        <v>28.719798968999999</v>
      </c>
      <c r="W4" s="14">
        <v>28.719798968999999</v>
      </c>
      <c r="X4" s="14">
        <v>28.719798968999999</v>
      </c>
      <c r="Y4" s="14">
        <v>28.719798968999999</v>
      </c>
      <c r="Z4" s="14">
        <v>28.719798968999999</v>
      </c>
      <c r="AA4" s="14">
        <v>28.719798968999999</v>
      </c>
      <c r="AB4" s="14">
        <v>28.719798968999999</v>
      </c>
      <c r="AC4" s="14">
        <v>28.719798968999999</v>
      </c>
      <c r="AD4" s="14">
        <v>28.719798968999999</v>
      </c>
      <c r="AE4" s="14">
        <v>28.719798968999999</v>
      </c>
      <c r="AF4" s="14">
        <v>28.719798968999999</v>
      </c>
      <c r="AG4" s="14">
        <v>28.719798968999999</v>
      </c>
      <c r="AH4" s="14">
        <v>28.719798968999999</v>
      </c>
      <c r="AI4" s="14">
        <v>28.719798968999999</v>
      </c>
      <c r="AJ4" s="14">
        <v>28.719798968999999</v>
      </c>
      <c r="AK4" s="14">
        <v>28.719798968999999</v>
      </c>
      <c r="AL4" s="14">
        <v>28.719798968999999</v>
      </c>
      <c r="AM4" s="14">
        <v>28.719798968999999</v>
      </c>
      <c r="AN4" s="14">
        <v>28.719798968999999</v>
      </c>
      <c r="AO4" s="14">
        <v>28.719798968999999</v>
      </c>
      <c r="AP4" s="14">
        <v>28.719798968999999</v>
      </c>
      <c r="AQ4" s="14">
        <v>28.719798968999999</v>
      </c>
      <c r="AR4" s="14">
        <v>28.719798968999999</v>
      </c>
      <c r="AS4" s="14">
        <v>28.719798968999999</v>
      </c>
      <c r="AT4" s="14">
        <v>28.719798968999999</v>
      </c>
      <c r="AU4" s="14">
        <v>28.719798968999999</v>
      </c>
      <c r="AV4" s="14">
        <v>28.719798968999999</v>
      </c>
      <c r="AW4" s="14">
        <v>28.719798968999999</v>
      </c>
      <c r="AX4" s="14">
        <v>28.719798968999999</v>
      </c>
      <c r="AY4" s="14">
        <v>28.719798968999999</v>
      </c>
      <c r="AZ4" s="14">
        <v>28.719798968999999</v>
      </c>
      <c r="BA4" s="15">
        <v>28.719798968999999</v>
      </c>
      <c r="BB4" s="15">
        <v>29.102729621920087</v>
      </c>
      <c r="BC4" s="15">
        <v>29.485660274840065</v>
      </c>
      <c r="BD4" s="15">
        <v>29.868590927760042</v>
      </c>
      <c r="BE4" s="15">
        <v>30.251521580680024</v>
      </c>
      <c r="BF4" s="15">
        <v>30.634452233600001</v>
      </c>
      <c r="BG4" s="15">
        <v>31.017382886520089</v>
      </c>
      <c r="BH4" s="15">
        <v>31.400313539440067</v>
      </c>
      <c r="BI4" s="15">
        <v>31.783244192360044</v>
      </c>
      <c r="BJ4" s="15">
        <v>32.166174845280025</v>
      </c>
      <c r="BK4" s="15">
        <v>32.549105498199999</v>
      </c>
      <c r="BL4" s="15">
        <v>32.932036151120087</v>
      </c>
      <c r="BM4" s="15">
        <v>33.314966804040068</v>
      </c>
      <c r="BN4" s="15">
        <v>33.697897456960042</v>
      </c>
      <c r="BO4" s="15">
        <v>34.080828109880024</v>
      </c>
      <c r="BP4" s="15">
        <v>34.463758762799998</v>
      </c>
      <c r="BQ4" s="15">
        <v>34.846689415720085</v>
      </c>
      <c r="BR4" s="15">
        <v>35.229620068640067</v>
      </c>
      <c r="BS4" s="15">
        <v>35.612550721560041</v>
      </c>
      <c r="BT4" s="15">
        <v>35.995481374480022</v>
      </c>
      <c r="BU4" s="15">
        <v>36.378412027400003</v>
      </c>
      <c r="BV4" s="15">
        <v>36.761342680320084</v>
      </c>
      <c r="BW4" s="15">
        <v>37.144273333240065</v>
      </c>
      <c r="BX4" s="15">
        <v>37.527203986160046</v>
      </c>
      <c r="BY4" s="15">
        <v>37.91013463908002</v>
      </c>
      <c r="BZ4" s="15">
        <v>38.293065292000001</v>
      </c>
      <c r="CA4" s="15">
        <v>38.675995944920089</v>
      </c>
      <c r="CB4" s="15">
        <v>39.058926597840063</v>
      </c>
      <c r="CC4" s="15">
        <v>39.441857250760044</v>
      </c>
      <c r="CD4" s="15">
        <v>39.824787903680019</v>
      </c>
      <c r="CE4" s="15">
        <v>40.2077185566</v>
      </c>
      <c r="CF4" s="15">
        <v>40.590649209520087</v>
      </c>
      <c r="CG4" s="15">
        <v>40.973579862440069</v>
      </c>
      <c r="CH4" s="15">
        <v>41.356510515360043</v>
      </c>
      <c r="CI4" s="15">
        <v>41.739441168280024</v>
      </c>
      <c r="CJ4" s="15">
        <v>42.122371821199998</v>
      </c>
      <c r="CK4" s="15">
        <v>42.505302474120086</v>
      </c>
      <c r="CL4" s="15">
        <v>42.888233127040067</v>
      </c>
      <c r="CM4" s="15">
        <v>43.271163779960041</v>
      </c>
      <c r="CN4" s="15">
        <v>43.654094432880022</v>
      </c>
      <c r="CO4" s="15">
        <v>44.228490412260008</v>
      </c>
      <c r="CP4" s="15">
        <v>46.194201097248829</v>
      </c>
      <c r="CQ4" s="15">
        <v>48.159911782238282</v>
      </c>
      <c r="CR4" s="15">
        <v>50.12562246722775</v>
      </c>
      <c r="CS4" s="15">
        <v>52.09133315221721</v>
      </c>
      <c r="CT4" s="15">
        <v>54.05704383720667</v>
      </c>
      <c r="CU4" s="15">
        <v>56.764910597141132</v>
      </c>
      <c r="CV4" s="15">
        <v>59.472777357075593</v>
      </c>
      <c r="CW4" s="15">
        <v>62.180644117009429</v>
      </c>
      <c r="CX4" s="15">
        <v>64.888510876943897</v>
      </c>
      <c r="CY4" s="15">
        <v>67.596377636878358</v>
      </c>
      <c r="CZ4" s="15">
        <v>70.304244396812194</v>
      </c>
      <c r="DA4" s="15">
        <v>73.01211115674667</v>
      </c>
      <c r="DB4" s="15">
        <v>77.926387869220008</v>
      </c>
      <c r="DC4" s="15">
        <v>82.840664581693346</v>
      </c>
      <c r="DD4" s="15">
        <v>87.75494129416667</v>
      </c>
      <c r="DE4" s="15">
        <v>89.259311716352187</v>
      </c>
      <c r="DF4" s="15">
        <v>90.763682138537732</v>
      </c>
      <c r="DG4" s="15">
        <v>92.268052560723902</v>
      </c>
      <c r="DH4" s="15">
        <v>93.772422982909433</v>
      </c>
      <c r="DI4" s="15">
        <v>95.276793405094978</v>
      </c>
      <c r="DJ4" s="15">
        <v>96.781163827280508</v>
      </c>
      <c r="DK4" s="15">
        <v>98.285534249466679</v>
      </c>
      <c r="DL4" s="15">
        <v>100.04063307535002</v>
      </c>
      <c r="DM4" s="15">
        <v>101.79573190123334</v>
      </c>
      <c r="DN4" s="15">
        <v>103.55083072711668</v>
      </c>
      <c r="DO4" s="15">
        <v>105.305929553</v>
      </c>
      <c r="DP4" s="15">
        <v>111.0498893468</v>
      </c>
      <c r="DQ4" s="15">
        <v>114.879195876</v>
      </c>
      <c r="DR4" s="16">
        <v>115.77668959378126</v>
      </c>
      <c r="DS4" s="16">
        <v>116.6741833115625</v>
      </c>
      <c r="DT4" s="16">
        <v>117.57167702934375</v>
      </c>
      <c r="DU4" s="16">
        <v>118.46917074712501</v>
      </c>
      <c r="DV4" s="16">
        <v>119.36666446490625</v>
      </c>
      <c r="DW4" s="16">
        <v>120.2641581826875</v>
      </c>
      <c r="DX4" s="16">
        <v>121.16165190046875</v>
      </c>
      <c r="DY4" s="16">
        <v>122.05914561825</v>
      </c>
      <c r="DZ4" s="16">
        <v>122.95663933603124</v>
      </c>
      <c r="EA4" s="16">
        <v>123.8541330538125</v>
      </c>
      <c r="EB4" s="16">
        <v>124.75162677159375</v>
      </c>
      <c r="EC4" s="16">
        <v>125.64912048937499</v>
      </c>
      <c r="ED4" s="16">
        <v>126.54661420715625</v>
      </c>
      <c r="EE4" s="16">
        <v>127.4441079249375</v>
      </c>
      <c r="EF4" s="16">
        <v>128.34160164271876</v>
      </c>
      <c r="EG4" s="16">
        <v>129.23909536049999</v>
      </c>
      <c r="EH4" s="16">
        <v>130.13658907828125</v>
      </c>
      <c r="EI4" s="16">
        <v>131.03408279606251</v>
      </c>
      <c r="EJ4" s="16">
        <v>131.93157651384374</v>
      </c>
      <c r="EK4" s="16">
        <v>132.829070231625</v>
      </c>
      <c r="EL4" s="16">
        <v>133.72656394940626</v>
      </c>
      <c r="EM4" s="16">
        <v>134.62405766718751</v>
      </c>
      <c r="EN4" s="16">
        <v>135.52155138496875</v>
      </c>
      <c r="EO4" s="16">
        <v>136.41904510275</v>
      </c>
      <c r="EP4" s="16">
        <v>137.31653882053126</v>
      </c>
      <c r="EQ4" s="16">
        <v>138.21403253831249</v>
      </c>
      <c r="ER4" s="16">
        <v>139.11152625609375</v>
      </c>
      <c r="ES4" s="16">
        <v>140.00901997387501</v>
      </c>
      <c r="ET4" s="16">
        <v>140.90651369165624</v>
      </c>
      <c r="EU4" s="16">
        <v>141.8040074094375</v>
      </c>
      <c r="EV4" s="16">
        <v>142.70150112721876</v>
      </c>
      <c r="EW4" s="16">
        <v>143.59899484499999</v>
      </c>
    </row>
    <row r="5" spans="1:153" x14ac:dyDescent="0.25">
      <c r="A5" s="1" t="s">
        <v>81</v>
      </c>
      <c r="B5" s="1" t="s">
        <v>3</v>
      </c>
      <c r="C5" s="14">
        <v>32.935198040429469</v>
      </c>
      <c r="D5" s="14">
        <v>32.935198040429469</v>
      </c>
      <c r="E5" s="14">
        <v>32.935198040429469</v>
      </c>
      <c r="F5" s="14">
        <v>32.935198040429469</v>
      </c>
      <c r="G5" s="14">
        <v>32.935198040429469</v>
      </c>
      <c r="H5" s="14">
        <v>32.935198040429469</v>
      </c>
      <c r="I5" s="14">
        <v>32.935198040429469</v>
      </c>
      <c r="J5" s="14">
        <v>32.935198040429469</v>
      </c>
      <c r="K5" s="14">
        <v>32.935198040429469</v>
      </c>
      <c r="L5" s="14">
        <v>32.935198040429469</v>
      </c>
      <c r="M5" s="14">
        <v>32.935198040429469</v>
      </c>
      <c r="N5" s="14">
        <v>32.935198040429469</v>
      </c>
      <c r="O5" s="14">
        <v>32.935198040429469</v>
      </c>
      <c r="P5" s="14">
        <v>32.935198040429469</v>
      </c>
      <c r="Q5" s="14">
        <v>32.935198040429469</v>
      </c>
      <c r="R5" s="14">
        <v>32.935198040429469</v>
      </c>
      <c r="S5" s="14">
        <v>32.935198040429469</v>
      </c>
      <c r="T5" s="14">
        <v>32.935198040429469</v>
      </c>
      <c r="U5" s="14">
        <v>32.935198040429469</v>
      </c>
      <c r="V5" s="14">
        <v>32.935198040429469</v>
      </c>
      <c r="W5" s="14">
        <v>32.935198040429469</v>
      </c>
      <c r="X5" s="14">
        <v>32.935198040429469</v>
      </c>
      <c r="Y5" s="14">
        <v>32.935198040429469</v>
      </c>
      <c r="Z5" s="14">
        <v>32.935198040429469</v>
      </c>
      <c r="AA5" s="14">
        <v>32.935198040429469</v>
      </c>
      <c r="AB5" s="14">
        <v>32.935198040429469</v>
      </c>
      <c r="AC5" s="14">
        <v>32.935198040429469</v>
      </c>
      <c r="AD5" s="14">
        <v>32.935198040429469</v>
      </c>
      <c r="AE5" s="14">
        <v>32.935198040429469</v>
      </c>
      <c r="AF5" s="14">
        <v>32.935198040429469</v>
      </c>
      <c r="AG5" s="14">
        <v>32.935198040429469</v>
      </c>
      <c r="AH5" s="14">
        <v>32.935198040429469</v>
      </c>
      <c r="AI5" s="14">
        <v>32.935198040429469</v>
      </c>
      <c r="AJ5" s="14">
        <v>32.935198040429469</v>
      </c>
      <c r="AK5" s="14">
        <v>32.935198040429469</v>
      </c>
      <c r="AL5" s="14">
        <v>32.935198040429469</v>
      </c>
      <c r="AM5" s="14">
        <v>32.935198040429469</v>
      </c>
      <c r="AN5" s="14">
        <v>32.935198040429469</v>
      </c>
      <c r="AO5" s="14">
        <v>32.935198040429469</v>
      </c>
      <c r="AP5" s="14">
        <v>32.935198040429469</v>
      </c>
      <c r="AQ5" s="14">
        <v>32.935198040429469</v>
      </c>
      <c r="AR5" s="14">
        <v>32.935198040429469</v>
      </c>
      <c r="AS5" s="14">
        <v>32.935198040429469</v>
      </c>
      <c r="AT5" s="14">
        <v>32.935198040429469</v>
      </c>
      <c r="AU5" s="14">
        <v>32.935198040429469</v>
      </c>
      <c r="AV5" s="14">
        <v>32.935198040429469</v>
      </c>
      <c r="AW5" s="14">
        <v>32.935198040429469</v>
      </c>
      <c r="AX5" s="14">
        <v>32.935198040429469</v>
      </c>
      <c r="AY5" s="14">
        <v>32.935198040429469</v>
      </c>
      <c r="AZ5" s="14">
        <v>32.935198040429469</v>
      </c>
      <c r="BA5" s="15">
        <v>32.935198040429469</v>
      </c>
      <c r="BB5" s="15">
        <v>33.286506819527439</v>
      </c>
      <c r="BC5" s="15">
        <v>33.637815598625281</v>
      </c>
      <c r="BD5" s="15">
        <v>33.98912437772325</v>
      </c>
      <c r="BE5" s="15">
        <v>34.340433156821092</v>
      </c>
      <c r="BF5" s="15">
        <v>34.691741935919062</v>
      </c>
      <c r="BG5" s="15">
        <v>35.043050715016953</v>
      </c>
      <c r="BH5" s="15">
        <v>35.394359494114873</v>
      </c>
      <c r="BI5" s="15">
        <v>35.745668273212843</v>
      </c>
      <c r="BJ5" s="15">
        <v>36.096977052310692</v>
      </c>
      <c r="BK5" s="15">
        <v>36.448285831408661</v>
      </c>
      <c r="BL5" s="15">
        <v>36.799594610506503</v>
      </c>
      <c r="BM5" s="15">
        <v>37.150903389604473</v>
      </c>
      <c r="BN5" s="15">
        <v>37.502212168702314</v>
      </c>
      <c r="BO5" s="15">
        <v>37.853520947800284</v>
      </c>
      <c r="BP5" s="15">
        <v>38.204829726898254</v>
      </c>
      <c r="BQ5" s="15">
        <v>38.556138505996103</v>
      </c>
      <c r="BR5" s="15">
        <v>38.907447285094072</v>
      </c>
      <c r="BS5" s="15">
        <v>39.258756064191914</v>
      </c>
      <c r="BT5" s="15">
        <v>39.610064843289884</v>
      </c>
      <c r="BU5" s="15">
        <v>39.961373622387725</v>
      </c>
      <c r="BV5" s="15">
        <v>40.312682401485695</v>
      </c>
      <c r="BW5" s="15">
        <v>40.663991180583544</v>
      </c>
      <c r="BX5" s="15">
        <v>41.015299959681514</v>
      </c>
      <c r="BY5" s="15">
        <v>41.366608738779483</v>
      </c>
      <c r="BZ5" s="15">
        <v>41.498349530941134</v>
      </c>
      <c r="CA5" s="15">
        <v>44.133165374176286</v>
      </c>
      <c r="CB5" s="15">
        <v>46.548413230474246</v>
      </c>
      <c r="CC5" s="15">
        <v>48.963661086772206</v>
      </c>
      <c r="CD5" s="15">
        <v>51.378908943070165</v>
      </c>
      <c r="CE5" s="15">
        <v>53.794156799368132</v>
      </c>
      <c r="CF5" s="15">
        <v>56.209404655667086</v>
      </c>
      <c r="CG5" s="15">
        <v>58.624652511965053</v>
      </c>
      <c r="CH5" s="15">
        <v>61.039900368263012</v>
      </c>
      <c r="CI5" s="15">
        <v>63.455148224560972</v>
      </c>
      <c r="CJ5" s="15">
        <v>65.870396080858939</v>
      </c>
      <c r="CK5" s="15">
        <v>70.261755819582859</v>
      </c>
      <c r="CL5" s="15">
        <v>74.653115558306794</v>
      </c>
      <c r="CM5" s="15">
        <v>79.044475297030715</v>
      </c>
      <c r="CN5" s="15">
        <v>83.43583503575465</v>
      </c>
      <c r="CO5" s="15">
        <v>87.827194774478571</v>
      </c>
      <c r="CP5" s="15">
        <v>91.120714578521529</v>
      </c>
      <c r="CQ5" s="15">
        <v>94.414234382564473</v>
      </c>
      <c r="CR5" s="15">
        <v>97.707754186607417</v>
      </c>
      <c r="CS5" s="15">
        <v>101.00127399065036</v>
      </c>
      <c r="CT5" s="15">
        <v>104.29479379469331</v>
      </c>
      <c r="CU5" s="15">
        <v>105.70630228214071</v>
      </c>
      <c r="CV5" s="15">
        <v>107.11781076958762</v>
      </c>
      <c r="CW5" s="15">
        <v>108.52931925703453</v>
      </c>
      <c r="CX5" s="15">
        <v>109.94082774448144</v>
      </c>
      <c r="CY5" s="15">
        <v>111.35233623192833</v>
      </c>
      <c r="CZ5" s="15">
        <v>112.76384471937524</v>
      </c>
      <c r="DA5" s="15">
        <v>114.17535320682215</v>
      </c>
      <c r="DB5" s="15">
        <v>116.9199530435246</v>
      </c>
      <c r="DC5" s="15">
        <v>119.66455288022706</v>
      </c>
      <c r="DD5" s="15">
        <v>122.40915271692951</v>
      </c>
      <c r="DE5" s="15">
        <v>125.15375255363197</v>
      </c>
      <c r="DF5" s="15">
        <v>127.89835239033442</v>
      </c>
      <c r="DG5" s="15">
        <v>130.64295222703689</v>
      </c>
      <c r="DH5" s="15">
        <v>133.38755206373935</v>
      </c>
      <c r="DI5" s="15">
        <v>136.13215190044178</v>
      </c>
      <c r="DJ5" s="15">
        <v>138.87675173714425</v>
      </c>
      <c r="DK5" s="15">
        <v>141.62135157384671</v>
      </c>
      <c r="DL5" s="15">
        <v>144.36595141054917</v>
      </c>
      <c r="DM5" s="15">
        <v>147.11055124725161</v>
      </c>
      <c r="DN5" s="15">
        <v>149.85515108395407</v>
      </c>
      <c r="DO5" s="15">
        <v>152.59975092065653</v>
      </c>
      <c r="DP5" s="15">
        <v>155.344350757359</v>
      </c>
      <c r="DQ5" s="15">
        <v>158.08895059406143</v>
      </c>
      <c r="DR5" s="16">
        <v>158.98094554098975</v>
      </c>
      <c r="DS5" s="16">
        <v>159.87294048791804</v>
      </c>
      <c r="DT5" s="16">
        <v>160.76493543484634</v>
      </c>
      <c r="DU5" s="16">
        <v>161.65693038177463</v>
      </c>
      <c r="DV5" s="16">
        <v>162.54892532870292</v>
      </c>
      <c r="DW5" s="16">
        <v>163.44092027563121</v>
      </c>
      <c r="DX5" s="16">
        <v>164.33291522255954</v>
      </c>
      <c r="DY5" s="16">
        <v>165.22491016948783</v>
      </c>
      <c r="DZ5" s="16">
        <v>166.11690511641612</v>
      </c>
      <c r="EA5" s="16">
        <v>167.00890006334441</v>
      </c>
      <c r="EB5" s="16">
        <v>167.90089501027271</v>
      </c>
      <c r="EC5" s="16">
        <v>168.79288995720103</v>
      </c>
      <c r="ED5" s="16">
        <v>169.68488490412932</v>
      </c>
      <c r="EE5" s="16">
        <v>170.57687985105761</v>
      </c>
      <c r="EF5" s="16">
        <v>171.4688747979859</v>
      </c>
      <c r="EG5" s="16">
        <v>172.3608697449142</v>
      </c>
      <c r="EH5" s="16">
        <v>173.25286469184252</v>
      </c>
      <c r="EI5" s="16">
        <v>174.14485963877081</v>
      </c>
      <c r="EJ5" s="16">
        <v>175.0368545856991</v>
      </c>
      <c r="EK5" s="16">
        <v>175.9288495326274</v>
      </c>
      <c r="EL5" s="16">
        <v>176.82084447955569</v>
      </c>
      <c r="EM5" s="16">
        <v>177.71283942648401</v>
      </c>
      <c r="EN5" s="16">
        <v>178.6048343734123</v>
      </c>
      <c r="EO5" s="16">
        <v>179.49682932034059</v>
      </c>
      <c r="EP5" s="16">
        <v>180.38882426726889</v>
      </c>
      <c r="EQ5" s="16">
        <v>181.28081921419718</v>
      </c>
      <c r="ER5" s="16">
        <v>182.17281416112547</v>
      </c>
      <c r="ES5" s="16">
        <v>183.06480910805379</v>
      </c>
      <c r="ET5" s="16">
        <v>183.95680405498209</v>
      </c>
      <c r="EU5" s="16">
        <v>184.84879900191038</v>
      </c>
      <c r="EV5" s="16">
        <v>185.74079394883867</v>
      </c>
      <c r="EW5" s="16">
        <v>186.63278889576696</v>
      </c>
    </row>
    <row r="6" spans="1:153" x14ac:dyDescent="0.25">
      <c r="A6" s="1" t="s">
        <v>81</v>
      </c>
      <c r="B6" s="1" t="s">
        <v>4</v>
      </c>
      <c r="C6" s="14">
        <v>29.807167925296728</v>
      </c>
      <c r="D6" s="14">
        <v>29.807167925296728</v>
      </c>
      <c r="E6" s="14">
        <v>29.807167925296728</v>
      </c>
      <c r="F6" s="14">
        <v>29.807167925296728</v>
      </c>
      <c r="G6" s="14">
        <v>29.807167925296728</v>
      </c>
      <c r="H6" s="14">
        <v>29.807167925296728</v>
      </c>
      <c r="I6" s="14">
        <v>29.807167925296728</v>
      </c>
      <c r="J6" s="14">
        <v>29.807167925296728</v>
      </c>
      <c r="K6" s="14">
        <v>29.807167925296728</v>
      </c>
      <c r="L6" s="14">
        <v>29.807167925296728</v>
      </c>
      <c r="M6" s="14">
        <v>29.807167925296728</v>
      </c>
      <c r="N6" s="14">
        <v>29.807167925296728</v>
      </c>
      <c r="O6" s="14">
        <v>29.807167925296728</v>
      </c>
      <c r="P6" s="14">
        <v>29.807167925296728</v>
      </c>
      <c r="Q6" s="14">
        <v>29.807167925296728</v>
      </c>
      <c r="R6" s="14">
        <v>29.807167925296728</v>
      </c>
      <c r="S6" s="14">
        <v>29.807167925296728</v>
      </c>
      <c r="T6" s="14">
        <v>29.807167925296728</v>
      </c>
      <c r="U6" s="14">
        <v>29.807167925296728</v>
      </c>
      <c r="V6" s="14">
        <v>29.807167925296728</v>
      </c>
      <c r="W6" s="14">
        <v>29.807167925296728</v>
      </c>
      <c r="X6" s="14">
        <v>29.807167925296728</v>
      </c>
      <c r="Y6" s="14">
        <v>29.807167925296728</v>
      </c>
      <c r="Z6" s="14">
        <v>29.807167925296728</v>
      </c>
      <c r="AA6" s="14">
        <v>29.807167925296728</v>
      </c>
      <c r="AB6" s="14">
        <v>29.807167925296728</v>
      </c>
      <c r="AC6" s="14">
        <v>29.807167925296728</v>
      </c>
      <c r="AD6" s="14">
        <v>29.807167925296728</v>
      </c>
      <c r="AE6" s="14">
        <v>29.807167925296728</v>
      </c>
      <c r="AF6" s="14">
        <v>29.807167925296728</v>
      </c>
      <c r="AG6" s="14">
        <v>29.807167925296728</v>
      </c>
      <c r="AH6" s="14">
        <v>29.807167925296728</v>
      </c>
      <c r="AI6" s="14">
        <v>29.807167925296728</v>
      </c>
      <c r="AJ6" s="14">
        <v>29.807167925296728</v>
      </c>
      <c r="AK6" s="14">
        <v>29.807167925296728</v>
      </c>
      <c r="AL6" s="14">
        <v>29.807167925296728</v>
      </c>
      <c r="AM6" s="14">
        <v>29.807167925296728</v>
      </c>
      <c r="AN6" s="14">
        <v>29.807167925296728</v>
      </c>
      <c r="AO6" s="14">
        <v>29.807167925296728</v>
      </c>
      <c r="AP6" s="14">
        <v>29.807167925296728</v>
      </c>
      <c r="AQ6" s="14">
        <v>29.807167925296728</v>
      </c>
      <c r="AR6" s="14">
        <v>29.807167925296728</v>
      </c>
      <c r="AS6" s="14">
        <v>29.807167925296728</v>
      </c>
      <c r="AT6" s="14">
        <v>29.807167925296728</v>
      </c>
      <c r="AU6" s="14">
        <v>29.807167925296728</v>
      </c>
      <c r="AV6" s="14">
        <v>29.807167925296728</v>
      </c>
      <c r="AW6" s="14">
        <v>29.807167925296728</v>
      </c>
      <c r="AX6" s="14">
        <v>29.807167925296728</v>
      </c>
      <c r="AY6" s="14">
        <v>29.807167925296728</v>
      </c>
      <c r="AZ6" s="14">
        <v>29.807167925296728</v>
      </c>
      <c r="BA6" s="15">
        <v>29.807167925296728</v>
      </c>
      <c r="BB6" s="15">
        <v>30.164853940400359</v>
      </c>
      <c r="BC6" s="15">
        <v>30.522539955503877</v>
      </c>
      <c r="BD6" s="15">
        <v>30.880225970607452</v>
      </c>
      <c r="BE6" s="15">
        <v>31.237911985710969</v>
      </c>
      <c r="BF6" s="15">
        <v>31.59559800081454</v>
      </c>
      <c r="BG6" s="15">
        <v>31.953284015918136</v>
      </c>
      <c r="BH6" s="15">
        <v>32.310970031021689</v>
      </c>
      <c r="BI6" s="15">
        <v>32.668656046125264</v>
      </c>
      <c r="BJ6" s="15">
        <v>33.026342061228782</v>
      </c>
      <c r="BK6" s="15">
        <v>33.384028076332356</v>
      </c>
      <c r="BL6" s="15">
        <v>33.741714091435931</v>
      </c>
      <c r="BM6" s="15">
        <v>34.099400106539505</v>
      </c>
      <c r="BN6" s="15">
        <v>34.457086121643023</v>
      </c>
      <c r="BO6" s="15">
        <v>34.814772136746598</v>
      </c>
      <c r="BP6" s="15">
        <v>35.172458151850172</v>
      </c>
      <c r="BQ6" s="15">
        <v>35.530144166953747</v>
      </c>
      <c r="BR6" s="15">
        <v>35.887830182057321</v>
      </c>
      <c r="BS6" s="15">
        <v>36.245516197160839</v>
      </c>
      <c r="BT6" s="15">
        <v>36.603202212264414</v>
      </c>
      <c r="BU6" s="15">
        <v>36.960888227367931</v>
      </c>
      <c r="BV6" s="15">
        <v>37.318574242471563</v>
      </c>
      <c r="BW6" s="15">
        <v>37.67626025757508</v>
      </c>
      <c r="BX6" s="15">
        <v>38.033946272678655</v>
      </c>
      <c r="BY6" s="15">
        <v>38.39163228778223</v>
      </c>
      <c r="BZ6" s="15">
        <v>38.649961076468095</v>
      </c>
      <c r="CA6" s="15">
        <v>39.444818887809383</v>
      </c>
      <c r="CB6" s="15">
        <v>40.140319472732962</v>
      </c>
      <c r="CC6" s="15">
        <v>40.835820057656541</v>
      </c>
      <c r="CD6" s="15">
        <v>41.53132064258012</v>
      </c>
      <c r="CE6" s="15">
        <v>42.226821227503699</v>
      </c>
      <c r="CF6" s="15">
        <v>42.922321812427334</v>
      </c>
      <c r="CG6" s="15">
        <v>43.617822397350913</v>
      </c>
      <c r="CH6" s="15">
        <v>44.313322982274492</v>
      </c>
      <c r="CI6" s="15">
        <v>45.008823567198071</v>
      </c>
      <c r="CJ6" s="15">
        <v>45.70432415212165</v>
      </c>
      <c r="CK6" s="15">
        <v>47.393397001221842</v>
      </c>
      <c r="CL6" s="15">
        <v>49.082469850321978</v>
      </c>
      <c r="CM6" s="15">
        <v>50.771542699422113</v>
      </c>
      <c r="CN6" s="15">
        <v>52.460615548522249</v>
      </c>
      <c r="CO6" s="15">
        <v>54.24904562404005</v>
      </c>
      <c r="CP6" s="15">
        <v>56.660114318441195</v>
      </c>
      <c r="CQ6" s="15">
        <v>59.071183012843136</v>
      </c>
      <c r="CR6" s="15">
        <v>61.482251707245069</v>
      </c>
      <c r="CS6" s="15">
        <v>63.89332040164701</v>
      </c>
      <c r="CT6" s="15">
        <v>66.304389096048936</v>
      </c>
      <c r="CU6" s="15">
        <v>69.625759236296517</v>
      </c>
      <c r="CV6" s="15">
        <v>72.947129376544083</v>
      </c>
      <c r="CW6" s="15">
        <v>76.268499516790868</v>
      </c>
      <c r="CX6" s="15">
        <v>79.589869657038449</v>
      </c>
      <c r="CY6" s="15">
        <v>82.911239797286029</v>
      </c>
      <c r="CZ6" s="15">
        <v>86.232609937532814</v>
      </c>
      <c r="DA6" s="15">
        <v>89.55398007778038</v>
      </c>
      <c r="DB6" s="15">
        <v>95.581651813784845</v>
      </c>
      <c r="DC6" s="15">
        <v>101.60932354978929</v>
      </c>
      <c r="DD6" s="15">
        <v>107.63699528579374</v>
      </c>
      <c r="DE6" s="15">
        <v>109.48220091926426</v>
      </c>
      <c r="DF6" s="15">
        <v>111.32740655273479</v>
      </c>
      <c r="DG6" s="15">
        <v>113.17261218620609</v>
      </c>
      <c r="DH6" s="15">
        <v>115.01781781967662</v>
      </c>
      <c r="DI6" s="15">
        <v>116.86302345314715</v>
      </c>
      <c r="DJ6" s="15">
        <v>118.70822908661768</v>
      </c>
      <c r="DK6" s="15">
        <v>120.553434720089</v>
      </c>
      <c r="DL6" s="15">
        <v>122.70617462580486</v>
      </c>
      <c r="DM6" s="15">
        <v>124.85891453152074</v>
      </c>
      <c r="DN6" s="15">
        <v>127.01165443723661</v>
      </c>
      <c r="DO6" s="15">
        <v>129.16439434295248</v>
      </c>
      <c r="DP6" s="15">
        <v>136.94737707900097</v>
      </c>
      <c r="DQ6" s="15">
        <v>143.73678755087474</v>
      </c>
      <c r="DR6" s="16">
        <v>144.52336559334785</v>
      </c>
      <c r="DS6" s="16">
        <v>145.30994363582099</v>
      </c>
      <c r="DT6" s="16">
        <v>146.0965216782941</v>
      </c>
      <c r="DU6" s="16">
        <v>146.88309972076723</v>
      </c>
      <c r="DV6" s="16">
        <v>147.66967776324037</v>
      </c>
      <c r="DW6" s="16">
        <v>148.45625580571348</v>
      </c>
      <c r="DX6" s="16">
        <v>149.24283384818662</v>
      </c>
      <c r="DY6" s="16">
        <v>150.02941189065973</v>
      </c>
      <c r="DZ6" s="16">
        <v>150.81598993313287</v>
      </c>
      <c r="EA6" s="16">
        <v>151.60256797560601</v>
      </c>
      <c r="EB6" s="16">
        <v>152.38914601807912</v>
      </c>
      <c r="EC6" s="16">
        <v>153.17572406055226</v>
      </c>
      <c r="ED6" s="16">
        <v>153.96230210302537</v>
      </c>
      <c r="EE6" s="16">
        <v>154.7488801454985</v>
      </c>
      <c r="EF6" s="16">
        <v>155.53545818797164</v>
      </c>
      <c r="EG6" s="16">
        <v>156.32203623044475</v>
      </c>
      <c r="EH6" s="16">
        <v>157.10861427291789</v>
      </c>
      <c r="EI6" s="16">
        <v>157.895192315391</v>
      </c>
      <c r="EJ6" s="16">
        <v>158.68177035786414</v>
      </c>
      <c r="EK6" s="16">
        <v>159.46834840033728</v>
      </c>
      <c r="EL6" s="16">
        <v>160.25492644281039</v>
      </c>
      <c r="EM6" s="16">
        <v>161.04150448528353</v>
      </c>
      <c r="EN6" s="16">
        <v>161.82808252775664</v>
      </c>
      <c r="EO6" s="16">
        <v>162.61466057022977</v>
      </c>
      <c r="EP6" s="16">
        <v>163.40123861270291</v>
      </c>
      <c r="EQ6" s="16">
        <v>164.18781665517602</v>
      </c>
      <c r="ER6" s="16">
        <v>164.97439469764916</v>
      </c>
      <c r="ES6" s="16">
        <v>165.76097274012227</v>
      </c>
      <c r="ET6" s="16">
        <v>166.54755078259541</v>
      </c>
      <c r="EU6" s="16">
        <v>167.33412882506855</v>
      </c>
      <c r="EV6" s="16">
        <v>168.12070686754166</v>
      </c>
      <c r="EW6" s="16">
        <v>168.90728491001479</v>
      </c>
    </row>
    <row r="7" spans="1:153" x14ac:dyDescent="0.25">
      <c r="A7" s="1" t="s">
        <v>78</v>
      </c>
      <c r="B7" s="1" t="s">
        <v>0</v>
      </c>
      <c r="C7" s="14">
        <v>26.492698560150679</v>
      </c>
      <c r="D7" s="14">
        <v>26.492698560150679</v>
      </c>
      <c r="E7" s="14">
        <v>26.492698560150679</v>
      </c>
      <c r="F7" s="14">
        <v>26.492698560150679</v>
      </c>
      <c r="G7" s="14">
        <v>26.492698560150679</v>
      </c>
      <c r="H7" s="14">
        <v>26.492698560150679</v>
      </c>
      <c r="I7" s="14">
        <v>26.492698560150679</v>
      </c>
      <c r="J7" s="14">
        <v>26.492698560150679</v>
      </c>
      <c r="K7" s="14">
        <v>26.492698560150679</v>
      </c>
      <c r="L7" s="14">
        <v>26.492698560150679</v>
      </c>
      <c r="M7" s="14">
        <v>26.492698560150679</v>
      </c>
      <c r="N7" s="14">
        <v>26.492698560150679</v>
      </c>
      <c r="O7" s="14">
        <v>26.492698560150679</v>
      </c>
      <c r="P7" s="14">
        <v>26.492698560150679</v>
      </c>
      <c r="Q7" s="14">
        <v>26.492698560150679</v>
      </c>
      <c r="R7" s="14">
        <v>26.492698560150679</v>
      </c>
      <c r="S7" s="14">
        <v>26.492698560150679</v>
      </c>
      <c r="T7" s="14">
        <v>26.492698560150679</v>
      </c>
      <c r="U7" s="14">
        <v>26.492698560150679</v>
      </c>
      <c r="V7" s="14">
        <v>26.492698560150679</v>
      </c>
      <c r="W7" s="14">
        <v>26.492698560150679</v>
      </c>
      <c r="X7" s="14">
        <v>26.492698560150679</v>
      </c>
      <c r="Y7" s="14">
        <v>26.492698560150679</v>
      </c>
      <c r="Z7" s="14">
        <v>26.492698560150679</v>
      </c>
      <c r="AA7" s="14">
        <v>26.492698560150679</v>
      </c>
      <c r="AB7" s="14">
        <v>26.492698560150679</v>
      </c>
      <c r="AC7" s="14">
        <v>26.492698560150679</v>
      </c>
      <c r="AD7" s="14">
        <v>26.492698560150679</v>
      </c>
      <c r="AE7" s="14">
        <v>26.492698560150679</v>
      </c>
      <c r="AF7" s="14">
        <v>26.492698560150679</v>
      </c>
      <c r="AG7" s="14">
        <v>26.492698560150679</v>
      </c>
      <c r="AH7" s="14">
        <v>26.492698560150679</v>
      </c>
      <c r="AI7" s="14">
        <v>26.492698560150679</v>
      </c>
      <c r="AJ7" s="14">
        <v>26.492698560150679</v>
      </c>
      <c r="AK7" s="14">
        <v>26.492698560150679</v>
      </c>
      <c r="AL7" s="14">
        <v>26.492698560150679</v>
      </c>
      <c r="AM7" s="14">
        <v>26.492698560150679</v>
      </c>
      <c r="AN7" s="14">
        <v>26.492698560150679</v>
      </c>
      <c r="AO7" s="14">
        <v>26.492698560150679</v>
      </c>
      <c r="AP7" s="14">
        <v>26.492698560150679</v>
      </c>
      <c r="AQ7" s="14">
        <v>26.492698560150679</v>
      </c>
      <c r="AR7" s="14">
        <v>26.492698560150679</v>
      </c>
      <c r="AS7" s="14">
        <v>26.492698560150679</v>
      </c>
      <c r="AT7" s="14">
        <v>26.492698560150679</v>
      </c>
      <c r="AU7" s="14">
        <v>26.492698560150679</v>
      </c>
      <c r="AV7" s="14">
        <v>26.492698560150679</v>
      </c>
      <c r="AW7" s="14">
        <v>26.492698560150679</v>
      </c>
      <c r="AX7" s="14">
        <v>26.492698560150679</v>
      </c>
      <c r="AY7" s="14">
        <v>26.492698560150679</v>
      </c>
      <c r="AZ7" s="14">
        <v>26.492698560150679</v>
      </c>
      <c r="BA7" s="15">
        <v>26.492698560150679</v>
      </c>
      <c r="BB7" s="15">
        <v>26.775287344792332</v>
      </c>
      <c r="BC7" s="15">
        <v>27.057876129433883</v>
      </c>
      <c r="BD7" s="15">
        <v>27.340464914075532</v>
      </c>
      <c r="BE7" s="15">
        <v>27.623053698717083</v>
      </c>
      <c r="BF7" s="15">
        <v>27.905642483358736</v>
      </c>
      <c r="BG7" s="15">
        <v>28.188231268000326</v>
      </c>
      <c r="BH7" s="15">
        <v>28.470820052641937</v>
      </c>
      <c r="BI7" s="15">
        <v>28.75340883728359</v>
      </c>
      <c r="BJ7" s="15">
        <v>29.035997621925141</v>
      </c>
      <c r="BK7" s="15">
        <v>29.318586406566791</v>
      </c>
      <c r="BL7" s="15">
        <v>29.601175191208345</v>
      </c>
      <c r="BM7" s="15">
        <v>29.883763975849995</v>
      </c>
      <c r="BN7" s="15">
        <v>30.166352760491545</v>
      </c>
      <c r="BO7" s="15">
        <v>30.448941545133199</v>
      </c>
      <c r="BP7" s="15">
        <v>30.731530329774849</v>
      </c>
      <c r="BQ7" s="15">
        <v>31.014119114416399</v>
      </c>
      <c r="BR7" s="15">
        <v>31.296707899058053</v>
      </c>
      <c r="BS7" s="15">
        <v>31.579296683699603</v>
      </c>
      <c r="BT7" s="15">
        <v>31.861885468341253</v>
      </c>
      <c r="BU7" s="15">
        <v>32.144474252982803</v>
      </c>
      <c r="BV7" s="15">
        <v>32.427063037624457</v>
      </c>
      <c r="BW7" s="15">
        <v>32.709651822266004</v>
      </c>
      <c r="BX7" s="15">
        <v>32.992240606907657</v>
      </c>
      <c r="BY7" s="15">
        <v>33.274829391549311</v>
      </c>
      <c r="BZ7" s="15">
        <v>33.380800185789859</v>
      </c>
      <c r="CA7" s="15">
        <v>36.24201163028642</v>
      </c>
      <c r="CB7" s="15">
        <v>39.103223074782257</v>
      </c>
      <c r="CC7" s="15">
        <v>41.964434519278825</v>
      </c>
      <c r="CD7" s="15">
        <v>44.825645963775386</v>
      </c>
      <c r="CE7" s="15">
        <v>47.686857408271223</v>
      </c>
      <c r="CF7" s="15">
        <v>49.196941226199527</v>
      </c>
      <c r="CG7" s="15">
        <v>50.70702504412818</v>
      </c>
      <c r="CH7" s="15">
        <v>52.217108862056847</v>
      </c>
      <c r="CI7" s="15">
        <v>53.727192679985507</v>
      </c>
      <c r="CJ7" s="15">
        <v>55.237276497914173</v>
      </c>
      <c r="CK7" s="15">
        <v>57.303706985606212</v>
      </c>
      <c r="CL7" s="15">
        <v>59.370137473297525</v>
      </c>
      <c r="CM7" s="15">
        <v>61.436567960989571</v>
      </c>
      <c r="CN7" s="15">
        <v>63.502998448681616</v>
      </c>
      <c r="CO7" s="15">
        <v>65.56942893637293</v>
      </c>
      <c r="CP7" s="15">
        <v>69.304899433354763</v>
      </c>
      <c r="CQ7" s="15">
        <v>73.040369930335146</v>
      </c>
      <c r="CR7" s="15">
        <v>76.77584042731695</v>
      </c>
      <c r="CS7" s="15">
        <v>80.511310924298783</v>
      </c>
      <c r="CT7" s="15">
        <v>84.246781421279167</v>
      </c>
      <c r="CU7" s="15">
        <v>87.902773822578808</v>
      </c>
      <c r="CV7" s="15">
        <v>91.558766223879886</v>
      </c>
      <c r="CW7" s="15">
        <v>95.214758625180977</v>
      </c>
      <c r="CX7" s="15">
        <v>98.870751026482054</v>
      </c>
      <c r="CY7" s="15">
        <v>102.52674342778313</v>
      </c>
      <c r="CZ7" s="15">
        <v>106.34169202044426</v>
      </c>
      <c r="DA7" s="15">
        <v>110.15664061310682</v>
      </c>
      <c r="DB7" s="15">
        <v>113.97158920576796</v>
      </c>
      <c r="DC7" s="15">
        <v>117.78653779842907</v>
      </c>
      <c r="DD7" s="15">
        <v>121.60148639109164</v>
      </c>
      <c r="DE7" s="15">
        <v>124.3037416442267</v>
      </c>
      <c r="DF7" s="15">
        <v>127.00599689736251</v>
      </c>
      <c r="DG7" s="15">
        <v>129.7082521504976</v>
      </c>
      <c r="DH7" s="15">
        <v>132.41050740363266</v>
      </c>
      <c r="DI7" s="15">
        <v>135.11276265676847</v>
      </c>
      <c r="DJ7" s="15">
        <v>139.64301411055482</v>
      </c>
      <c r="DK7" s="15">
        <v>144.17326556433972</v>
      </c>
      <c r="DL7" s="15">
        <v>148.70351701812606</v>
      </c>
      <c r="DM7" s="15">
        <v>153.23376847191238</v>
      </c>
      <c r="DN7" s="15">
        <v>157.76401992569731</v>
      </c>
      <c r="DO7" s="15">
        <v>162.29427137948363</v>
      </c>
      <c r="DP7" s="15">
        <v>166.82452283326856</v>
      </c>
      <c r="DQ7" s="15">
        <v>171.35477428705488</v>
      </c>
      <c r="DR7" s="16">
        <v>174.83083711063466</v>
      </c>
      <c r="DS7" s="16">
        <v>178.30689993421444</v>
      </c>
      <c r="DT7" s="16">
        <v>181.78296275779419</v>
      </c>
      <c r="DU7" s="16">
        <v>185.25902558137398</v>
      </c>
      <c r="DV7" s="16">
        <v>188.73508840495376</v>
      </c>
      <c r="DW7" s="16">
        <v>192.21115122853351</v>
      </c>
      <c r="DX7" s="16">
        <v>195.68721405211329</v>
      </c>
      <c r="DY7" s="16">
        <v>199.16327687569307</v>
      </c>
      <c r="DZ7" s="16">
        <v>202.63933969927282</v>
      </c>
      <c r="EA7" s="16">
        <v>206.11540252285261</v>
      </c>
      <c r="EB7" s="16">
        <v>209.59146534643239</v>
      </c>
      <c r="EC7" s="16">
        <v>213.06752817001214</v>
      </c>
      <c r="ED7" s="16">
        <v>216.54359099359192</v>
      </c>
      <c r="EE7" s="16">
        <v>220.0196538171717</v>
      </c>
      <c r="EF7" s="16">
        <v>223.49571664075145</v>
      </c>
      <c r="EG7" s="16">
        <v>226.97177946433121</v>
      </c>
      <c r="EH7" s="16">
        <v>230.44784228791096</v>
      </c>
      <c r="EI7" s="16">
        <v>233.92390511149071</v>
      </c>
      <c r="EJ7" s="16">
        <v>237.39996793507044</v>
      </c>
      <c r="EK7" s="16">
        <v>240.87603075865019</v>
      </c>
      <c r="EL7" s="16">
        <v>244.35209358222994</v>
      </c>
      <c r="EM7" s="16">
        <v>247.82815640580969</v>
      </c>
      <c r="EN7" s="16">
        <v>251.30421922938945</v>
      </c>
      <c r="EO7" s="16">
        <v>254.78028205296917</v>
      </c>
      <c r="EP7" s="16">
        <v>258.25634487654895</v>
      </c>
      <c r="EQ7" s="16">
        <v>261.73240770012865</v>
      </c>
      <c r="ER7" s="16">
        <v>265.2084705237084</v>
      </c>
      <c r="ES7" s="16">
        <v>268.68453334728815</v>
      </c>
      <c r="ET7" s="16">
        <v>272.1605961708679</v>
      </c>
      <c r="EU7" s="16">
        <v>275.63665899444766</v>
      </c>
      <c r="EV7" s="16">
        <v>279.11272181802741</v>
      </c>
      <c r="EW7" s="16">
        <v>282.58878464160728</v>
      </c>
    </row>
    <row r="8" spans="1:153" x14ac:dyDescent="0.25">
      <c r="A8" s="1" t="s">
        <v>78</v>
      </c>
      <c r="B8" s="1" t="s">
        <v>1</v>
      </c>
      <c r="C8" s="14">
        <v>31.320533580255574</v>
      </c>
      <c r="D8" s="14">
        <v>31.320533580255574</v>
      </c>
      <c r="E8" s="14">
        <v>31.320533580255574</v>
      </c>
      <c r="F8" s="14">
        <v>31.320533580255574</v>
      </c>
      <c r="G8" s="14">
        <v>31.320533580255574</v>
      </c>
      <c r="H8" s="14">
        <v>31.320533580255574</v>
      </c>
      <c r="I8" s="14">
        <v>31.320533580255574</v>
      </c>
      <c r="J8" s="14">
        <v>31.320533580255574</v>
      </c>
      <c r="K8" s="14">
        <v>31.320533580255574</v>
      </c>
      <c r="L8" s="14">
        <v>31.320533580255574</v>
      </c>
      <c r="M8" s="14">
        <v>31.320533580255574</v>
      </c>
      <c r="N8" s="14">
        <v>31.320533580255574</v>
      </c>
      <c r="O8" s="14">
        <v>31.320533580255574</v>
      </c>
      <c r="P8" s="14">
        <v>31.320533580255574</v>
      </c>
      <c r="Q8" s="14">
        <v>31.320533580255574</v>
      </c>
      <c r="R8" s="14">
        <v>31.320533580255574</v>
      </c>
      <c r="S8" s="14">
        <v>31.320533580255574</v>
      </c>
      <c r="T8" s="14">
        <v>31.320533580255574</v>
      </c>
      <c r="U8" s="14">
        <v>31.320533580255574</v>
      </c>
      <c r="V8" s="14">
        <v>31.320533580255574</v>
      </c>
      <c r="W8" s="14">
        <v>31.320533580255574</v>
      </c>
      <c r="X8" s="14">
        <v>31.320533580255574</v>
      </c>
      <c r="Y8" s="14">
        <v>31.320533580255574</v>
      </c>
      <c r="Z8" s="14">
        <v>31.320533580255574</v>
      </c>
      <c r="AA8" s="14">
        <v>31.320533580255574</v>
      </c>
      <c r="AB8" s="14">
        <v>31.320533580255574</v>
      </c>
      <c r="AC8" s="14">
        <v>31.320533580255574</v>
      </c>
      <c r="AD8" s="14">
        <v>31.320533580255574</v>
      </c>
      <c r="AE8" s="14">
        <v>31.320533580255574</v>
      </c>
      <c r="AF8" s="14">
        <v>31.320533580255574</v>
      </c>
      <c r="AG8" s="14">
        <v>31.320533580255574</v>
      </c>
      <c r="AH8" s="14">
        <v>31.320533580255574</v>
      </c>
      <c r="AI8" s="14">
        <v>31.320533580255574</v>
      </c>
      <c r="AJ8" s="14">
        <v>31.320533580255574</v>
      </c>
      <c r="AK8" s="14">
        <v>31.320533580255574</v>
      </c>
      <c r="AL8" s="14">
        <v>31.320533580255574</v>
      </c>
      <c r="AM8" s="14">
        <v>31.320533580255574</v>
      </c>
      <c r="AN8" s="14">
        <v>31.320533580255574</v>
      </c>
      <c r="AO8" s="14">
        <v>31.320533580255574</v>
      </c>
      <c r="AP8" s="14">
        <v>31.320533580255574</v>
      </c>
      <c r="AQ8" s="14">
        <v>31.320533580255574</v>
      </c>
      <c r="AR8" s="14">
        <v>31.320533580255574</v>
      </c>
      <c r="AS8" s="14">
        <v>31.320533580255574</v>
      </c>
      <c r="AT8" s="14">
        <v>31.320533580255574</v>
      </c>
      <c r="AU8" s="14">
        <v>31.320533580255574</v>
      </c>
      <c r="AV8" s="14">
        <v>31.320533580255574</v>
      </c>
      <c r="AW8" s="14">
        <v>31.320533580255574</v>
      </c>
      <c r="AX8" s="14">
        <v>31.320533580255574</v>
      </c>
      <c r="AY8" s="14">
        <v>31.320533580255574</v>
      </c>
      <c r="AZ8" s="14">
        <v>31.320533580255574</v>
      </c>
      <c r="BA8" s="15">
        <v>31.320533580255574</v>
      </c>
      <c r="BB8" s="15">
        <v>31.654619271778355</v>
      </c>
      <c r="BC8" s="15">
        <v>31.988704963301014</v>
      </c>
      <c r="BD8" s="15">
        <v>32.322790654823791</v>
      </c>
      <c r="BE8" s="15">
        <v>32.656876346346451</v>
      </c>
      <c r="BF8" s="15">
        <v>32.990962037869231</v>
      </c>
      <c r="BG8" s="15">
        <v>33.325047729391933</v>
      </c>
      <c r="BH8" s="15">
        <v>33.659133420914671</v>
      </c>
      <c r="BI8" s="15">
        <v>33.993219112437444</v>
      </c>
      <c r="BJ8" s="15">
        <v>34.327304803960104</v>
      </c>
      <c r="BK8" s="15">
        <v>34.661390495482884</v>
      </c>
      <c r="BL8" s="15">
        <v>34.995476187005544</v>
      </c>
      <c r="BM8" s="15">
        <v>35.329561878528324</v>
      </c>
      <c r="BN8" s="15">
        <v>35.663647570050983</v>
      </c>
      <c r="BO8" s="15">
        <v>35.997733261573764</v>
      </c>
      <c r="BP8" s="15">
        <v>36.331818953096537</v>
      </c>
      <c r="BQ8" s="15">
        <v>36.665904644619197</v>
      </c>
      <c r="BR8" s="15">
        <v>36.999990336141977</v>
      </c>
      <c r="BS8" s="15">
        <v>37.334076027664636</v>
      </c>
      <c r="BT8" s="15">
        <v>37.668161719187417</v>
      </c>
      <c r="BU8" s="15">
        <v>38.002247410710076</v>
      </c>
      <c r="BV8" s="15">
        <v>38.33633310223285</v>
      </c>
      <c r="BW8" s="15">
        <v>38.670418793755509</v>
      </c>
      <c r="BX8" s="15">
        <v>39.004504485278289</v>
      </c>
      <c r="BY8" s="15">
        <v>39.33859017680107</v>
      </c>
      <c r="BZ8" s="15">
        <v>39.463872311122032</v>
      </c>
      <c r="CA8" s="15">
        <v>40.716693654332246</v>
      </c>
      <c r="CB8" s="15">
        <v>41.760711440340771</v>
      </c>
      <c r="CC8" s="15">
        <v>42.804729226349288</v>
      </c>
      <c r="CD8" s="15">
        <v>43.848747012357805</v>
      </c>
      <c r="CE8" s="15">
        <v>44.892764798366322</v>
      </c>
      <c r="CF8" s="15">
        <v>45.936782584374846</v>
      </c>
      <c r="CG8" s="15">
        <v>46.980800370383363</v>
      </c>
      <c r="CH8" s="15">
        <v>48.024818156391881</v>
      </c>
      <c r="CI8" s="15">
        <v>49.068835942400405</v>
      </c>
      <c r="CJ8" s="15">
        <v>50.112853728408922</v>
      </c>
      <c r="CK8" s="15">
        <v>53.24490708643448</v>
      </c>
      <c r="CL8" s="15">
        <v>56.376960444460039</v>
      </c>
      <c r="CM8" s="15">
        <v>59.50901380248559</v>
      </c>
      <c r="CN8" s="15">
        <v>62.641067160511149</v>
      </c>
      <c r="CO8" s="15">
        <v>65.773120518536714</v>
      </c>
      <c r="CP8" s="15">
        <v>68.696370319359801</v>
      </c>
      <c r="CQ8" s="15">
        <v>71.619620120183839</v>
      </c>
      <c r="CR8" s="15">
        <v>74.542869921007892</v>
      </c>
      <c r="CS8" s="15">
        <v>77.46611972183193</v>
      </c>
      <c r="CT8" s="15">
        <v>80.389369522655983</v>
      </c>
      <c r="CU8" s="15">
        <v>84.416295268689112</v>
      </c>
      <c r="CV8" s="15">
        <v>88.443221014722241</v>
      </c>
      <c r="CW8" s="15">
        <v>92.470146760754417</v>
      </c>
      <c r="CX8" s="15">
        <v>96.497072506787546</v>
      </c>
      <c r="CY8" s="15">
        <v>100.52399825282068</v>
      </c>
      <c r="CZ8" s="15">
        <v>104.55092399885287</v>
      </c>
      <c r="DA8" s="15">
        <v>108.577849744886</v>
      </c>
      <c r="DB8" s="15">
        <v>115.88597424694562</v>
      </c>
      <c r="DC8" s="15">
        <v>123.19409874900526</v>
      </c>
      <c r="DD8" s="15">
        <v>130.50222325106489</v>
      </c>
      <c r="DE8" s="15">
        <v>132.73940422108288</v>
      </c>
      <c r="DF8" s="15">
        <v>134.97658519110087</v>
      </c>
      <c r="DG8" s="15">
        <v>137.21376616111979</v>
      </c>
      <c r="DH8" s="15">
        <v>139.45094713113778</v>
      </c>
      <c r="DI8" s="15">
        <v>141.68812810115577</v>
      </c>
      <c r="DJ8" s="15">
        <v>143.92530907117376</v>
      </c>
      <c r="DK8" s="15">
        <v>146.16249004119268</v>
      </c>
      <c r="DL8" s="15">
        <v>148.77253450621399</v>
      </c>
      <c r="DM8" s="15">
        <v>151.38257897123529</v>
      </c>
      <c r="DN8" s="15">
        <v>153.99262343625657</v>
      </c>
      <c r="DO8" s="15">
        <v>156.60266790127787</v>
      </c>
      <c r="DP8" s="15">
        <v>166.69483983269103</v>
      </c>
      <c r="DQ8" s="15">
        <v>176.78701176410797</v>
      </c>
      <c r="DR8" s="16">
        <v>180.23444549499033</v>
      </c>
      <c r="DS8" s="16">
        <v>183.68187922587265</v>
      </c>
      <c r="DT8" s="16">
        <v>187.129312956755</v>
      </c>
      <c r="DU8" s="16">
        <v>190.57674668763732</v>
      </c>
      <c r="DV8" s="16">
        <v>194.02418041851968</v>
      </c>
      <c r="DW8" s="16">
        <v>197.471614149402</v>
      </c>
      <c r="DX8" s="16">
        <v>200.91904788028435</v>
      </c>
      <c r="DY8" s="16">
        <v>204.36648161116668</v>
      </c>
      <c r="DZ8" s="16">
        <v>207.81391534204903</v>
      </c>
      <c r="EA8" s="16">
        <v>211.26134907293135</v>
      </c>
      <c r="EB8" s="16">
        <v>214.7087828038137</v>
      </c>
      <c r="EC8" s="16">
        <v>218.15621653469603</v>
      </c>
      <c r="ED8" s="16">
        <v>221.60365026557835</v>
      </c>
      <c r="EE8" s="16">
        <v>225.0510839964607</v>
      </c>
      <c r="EF8" s="16">
        <v>228.49851772734303</v>
      </c>
      <c r="EG8" s="16">
        <v>231.94595145822538</v>
      </c>
      <c r="EH8" s="16">
        <v>235.3933851891077</v>
      </c>
      <c r="EI8" s="16">
        <v>238.84081891999006</v>
      </c>
      <c r="EJ8" s="16">
        <v>242.28825265087238</v>
      </c>
      <c r="EK8" s="16">
        <v>245.73568638175473</v>
      </c>
      <c r="EL8" s="16">
        <v>249.18312011263706</v>
      </c>
      <c r="EM8" s="16">
        <v>252.63055384351941</v>
      </c>
      <c r="EN8" s="16">
        <v>256.07798757440173</v>
      </c>
      <c r="EO8" s="16">
        <v>259.52542130528406</v>
      </c>
      <c r="EP8" s="16">
        <v>262.97285503616644</v>
      </c>
      <c r="EQ8" s="16">
        <v>266.42028876704876</v>
      </c>
      <c r="ER8" s="16">
        <v>269.86772249793108</v>
      </c>
      <c r="ES8" s="16">
        <v>273.31515622881341</v>
      </c>
      <c r="ET8" s="16">
        <v>276.76258995969579</v>
      </c>
      <c r="EU8" s="16">
        <v>280.21002369057811</v>
      </c>
      <c r="EV8" s="16">
        <v>283.65745742146044</v>
      </c>
      <c r="EW8" s="16">
        <v>287.10489115234276</v>
      </c>
    </row>
    <row r="9" spans="1:153" x14ac:dyDescent="0.25">
      <c r="A9" s="1" t="s">
        <v>78</v>
      </c>
      <c r="B9" s="1" t="s">
        <v>2</v>
      </c>
      <c r="C9" s="14">
        <v>28.719798968999999</v>
      </c>
      <c r="D9" s="14">
        <v>28.719798968999999</v>
      </c>
      <c r="E9" s="14">
        <v>28.719798968999999</v>
      </c>
      <c r="F9" s="14">
        <v>28.719798968999999</v>
      </c>
      <c r="G9" s="14">
        <v>28.719798968999999</v>
      </c>
      <c r="H9" s="14">
        <v>28.719798968999999</v>
      </c>
      <c r="I9" s="14">
        <v>28.719798968999999</v>
      </c>
      <c r="J9" s="14">
        <v>28.719798968999999</v>
      </c>
      <c r="K9" s="14">
        <v>28.719798968999999</v>
      </c>
      <c r="L9" s="14">
        <v>28.719798968999999</v>
      </c>
      <c r="M9" s="14">
        <v>28.719798968999999</v>
      </c>
      <c r="N9" s="14">
        <v>28.719798968999999</v>
      </c>
      <c r="O9" s="14">
        <v>28.719798968999999</v>
      </c>
      <c r="P9" s="14">
        <v>28.719798968999999</v>
      </c>
      <c r="Q9" s="14">
        <v>28.719798968999999</v>
      </c>
      <c r="R9" s="14">
        <v>28.719798968999999</v>
      </c>
      <c r="S9" s="14">
        <v>28.719798968999999</v>
      </c>
      <c r="T9" s="14">
        <v>28.719798968999999</v>
      </c>
      <c r="U9" s="14">
        <v>28.719798968999999</v>
      </c>
      <c r="V9" s="14">
        <v>28.719798968999999</v>
      </c>
      <c r="W9" s="14">
        <v>28.719798968999999</v>
      </c>
      <c r="X9" s="14">
        <v>28.719798968999999</v>
      </c>
      <c r="Y9" s="14">
        <v>28.719798968999999</v>
      </c>
      <c r="Z9" s="14">
        <v>28.719798968999999</v>
      </c>
      <c r="AA9" s="14">
        <v>28.719798968999999</v>
      </c>
      <c r="AB9" s="14">
        <v>28.719798968999999</v>
      </c>
      <c r="AC9" s="14">
        <v>28.719798968999999</v>
      </c>
      <c r="AD9" s="14">
        <v>28.719798968999999</v>
      </c>
      <c r="AE9" s="14">
        <v>28.719798968999999</v>
      </c>
      <c r="AF9" s="14">
        <v>28.719798968999999</v>
      </c>
      <c r="AG9" s="14">
        <v>28.719798968999999</v>
      </c>
      <c r="AH9" s="14">
        <v>28.719798968999999</v>
      </c>
      <c r="AI9" s="14">
        <v>28.719798968999999</v>
      </c>
      <c r="AJ9" s="14">
        <v>28.719798968999999</v>
      </c>
      <c r="AK9" s="14">
        <v>28.719798968999999</v>
      </c>
      <c r="AL9" s="14">
        <v>28.719798968999999</v>
      </c>
      <c r="AM9" s="14">
        <v>28.719798968999999</v>
      </c>
      <c r="AN9" s="14">
        <v>28.719798968999999</v>
      </c>
      <c r="AO9" s="14">
        <v>28.719798968999999</v>
      </c>
      <c r="AP9" s="14">
        <v>28.719798968999999</v>
      </c>
      <c r="AQ9" s="14">
        <v>28.719798968999999</v>
      </c>
      <c r="AR9" s="14">
        <v>28.719798968999999</v>
      </c>
      <c r="AS9" s="14">
        <v>28.719798968999999</v>
      </c>
      <c r="AT9" s="14">
        <v>28.719798968999999</v>
      </c>
      <c r="AU9" s="14">
        <v>28.719798968999999</v>
      </c>
      <c r="AV9" s="14">
        <v>28.719798968999999</v>
      </c>
      <c r="AW9" s="14">
        <v>28.719798968999999</v>
      </c>
      <c r="AX9" s="14">
        <v>28.719798968999999</v>
      </c>
      <c r="AY9" s="14">
        <v>28.719798968999999</v>
      </c>
      <c r="AZ9" s="14">
        <v>28.719798968999999</v>
      </c>
      <c r="BA9" s="15">
        <v>28.719798968999999</v>
      </c>
      <c r="BB9" s="15">
        <v>29.102729621920087</v>
      </c>
      <c r="BC9" s="15">
        <v>29.485660274840065</v>
      </c>
      <c r="BD9" s="15">
        <v>29.868590927760042</v>
      </c>
      <c r="BE9" s="15">
        <v>30.251521580680024</v>
      </c>
      <c r="BF9" s="15">
        <v>30.634452233600001</v>
      </c>
      <c r="BG9" s="15">
        <v>31.017382886520089</v>
      </c>
      <c r="BH9" s="15">
        <v>31.400313539440067</v>
      </c>
      <c r="BI9" s="15">
        <v>31.783244192360044</v>
      </c>
      <c r="BJ9" s="15">
        <v>32.166174845280025</v>
      </c>
      <c r="BK9" s="15">
        <v>32.549105498199999</v>
      </c>
      <c r="BL9" s="15">
        <v>32.932036151120087</v>
      </c>
      <c r="BM9" s="15">
        <v>33.314966804040068</v>
      </c>
      <c r="BN9" s="15">
        <v>33.697897456960042</v>
      </c>
      <c r="BO9" s="15">
        <v>34.080828109880024</v>
      </c>
      <c r="BP9" s="15">
        <v>34.463758762799998</v>
      </c>
      <c r="BQ9" s="15">
        <v>34.846689415720085</v>
      </c>
      <c r="BR9" s="15">
        <v>35.229620068640067</v>
      </c>
      <c r="BS9" s="15">
        <v>35.612550721560041</v>
      </c>
      <c r="BT9" s="15">
        <v>35.995481374480022</v>
      </c>
      <c r="BU9" s="15">
        <v>36.378412027400003</v>
      </c>
      <c r="BV9" s="15">
        <v>36.761342680320084</v>
      </c>
      <c r="BW9" s="15">
        <v>37.144273333240065</v>
      </c>
      <c r="BX9" s="15">
        <v>37.527203986160046</v>
      </c>
      <c r="BY9" s="15">
        <v>37.91013463908002</v>
      </c>
      <c r="BZ9" s="15">
        <v>38.293065292000001</v>
      </c>
      <c r="CA9" s="15">
        <v>38.675995944920089</v>
      </c>
      <c r="CB9" s="15">
        <v>39.058926597840063</v>
      </c>
      <c r="CC9" s="15">
        <v>39.441857250760044</v>
      </c>
      <c r="CD9" s="15">
        <v>39.824787903680019</v>
      </c>
      <c r="CE9" s="15">
        <v>40.2077185566</v>
      </c>
      <c r="CF9" s="15">
        <v>40.590649209520087</v>
      </c>
      <c r="CG9" s="15">
        <v>40.973579862440069</v>
      </c>
      <c r="CH9" s="15">
        <v>41.356510515360043</v>
      </c>
      <c r="CI9" s="15">
        <v>41.739441168280024</v>
      </c>
      <c r="CJ9" s="15">
        <v>42.122371821199998</v>
      </c>
      <c r="CK9" s="15">
        <v>42.505302474120086</v>
      </c>
      <c r="CL9" s="15">
        <v>42.888233127040067</v>
      </c>
      <c r="CM9" s="15">
        <v>43.271163779960041</v>
      </c>
      <c r="CN9" s="15">
        <v>43.654094432880022</v>
      </c>
      <c r="CO9" s="15">
        <v>44.228490412260008</v>
      </c>
      <c r="CP9" s="15">
        <v>46.194201097248829</v>
      </c>
      <c r="CQ9" s="15">
        <v>48.159911782238282</v>
      </c>
      <c r="CR9" s="15">
        <v>50.12562246722775</v>
      </c>
      <c r="CS9" s="15">
        <v>52.09133315221721</v>
      </c>
      <c r="CT9" s="15">
        <v>54.05704383720667</v>
      </c>
      <c r="CU9" s="15">
        <v>56.764910597141132</v>
      </c>
      <c r="CV9" s="15">
        <v>59.472777357075593</v>
      </c>
      <c r="CW9" s="15">
        <v>62.180644117009429</v>
      </c>
      <c r="CX9" s="15">
        <v>64.888510876943897</v>
      </c>
      <c r="CY9" s="15">
        <v>67.596377636878358</v>
      </c>
      <c r="CZ9" s="15">
        <v>70.304244396812194</v>
      </c>
      <c r="DA9" s="15">
        <v>73.01211115674667</v>
      </c>
      <c r="DB9" s="15">
        <v>77.926387869220008</v>
      </c>
      <c r="DC9" s="15">
        <v>82.840664581693346</v>
      </c>
      <c r="DD9" s="15">
        <v>87.75494129416667</v>
      </c>
      <c r="DE9" s="15">
        <v>89.259311716352187</v>
      </c>
      <c r="DF9" s="15">
        <v>90.763682138537732</v>
      </c>
      <c r="DG9" s="15">
        <v>92.268052560723902</v>
      </c>
      <c r="DH9" s="15">
        <v>93.772422982909433</v>
      </c>
      <c r="DI9" s="15">
        <v>95.276793405094978</v>
      </c>
      <c r="DJ9" s="15">
        <v>96.781163827280508</v>
      </c>
      <c r="DK9" s="15">
        <v>98.285534249466679</v>
      </c>
      <c r="DL9" s="15">
        <v>100.04063307535002</v>
      </c>
      <c r="DM9" s="15">
        <v>101.79573190123334</v>
      </c>
      <c r="DN9" s="15">
        <v>103.55083072711668</v>
      </c>
      <c r="DO9" s="15">
        <v>105.305929553</v>
      </c>
      <c r="DP9" s="15">
        <v>111.0498893468</v>
      </c>
      <c r="DQ9" s="15">
        <v>114.879195876</v>
      </c>
      <c r="DR9" s="16">
        <v>118.76833531971874</v>
      </c>
      <c r="DS9" s="16">
        <v>122.65747476343751</v>
      </c>
      <c r="DT9" s="16">
        <v>126.54661420715625</v>
      </c>
      <c r="DU9" s="16">
        <v>130.435753650875</v>
      </c>
      <c r="DV9" s="16">
        <v>134.32489309459376</v>
      </c>
      <c r="DW9" s="16">
        <v>138.21403253831249</v>
      </c>
      <c r="DX9" s="16">
        <v>142.10317198203126</v>
      </c>
      <c r="DY9" s="16">
        <v>145.99231142574999</v>
      </c>
      <c r="DZ9" s="16">
        <v>149.88145086946875</v>
      </c>
      <c r="EA9" s="16">
        <v>153.77059031318751</v>
      </c>
      <c r="EB9" s="16">
        <v>157.65972975690624</v>
      </c>
      <c r="EC9" s="16">
        <v>161.54886920062501</v>
      </c>
      <c r="ED9" s="16">
        <v>165.43800864434374</v>
      </c>
      <c r="EE9" s="16">
        <v>169.3271480880625</v>
      </c>
      <c r="EF9" s="16">
        <v>173.21628753178126</v>
      </c>
      <c r="EG9" s="16">
        <v>177.1054269755</v>
      </c>
      <c r="EH9" s="16">
        <v>180.99456641921876</v>
      </c>
      <c r="EI9" s="16">
        <v>184.88370586293749</v>
      </c>
      <c r="EJ9" s="16">
        <v>188.77284530665625</v>
      </c>
      <c r="EK9" s="16">
        <v>192.66198475037501</v>
      </c>
      <c r="EL9" s="16">
        <v>196.55112419409375</v>
      </c>
      <c r="EM9" s="16">
        <v>200.44026363781251</v>
      </c>
      <c r="EN9" s="16">
        <v>204.32940308153124</v>
      </c>
      <c r="EO9" s="16">
        <v>208.21854252525</v>
      </c>
      <c r="EP9" s="16">
        <v>212.10768196896876</v>
      </c>
      <c r="EQ9" s="16">
        <v>215.9968214126875</v>
      </c>
      <c r="ER9" s="16">
        <v>219.88596085640626</v>
      </c>
      <c r="ES9" s="16">
        <v>223.77510030012499</v>
      </c>
      <c r="ET9" s="16">
        <v>227.66423974384375</v>
      </c>
      <c r="EU9" s="16">
        <v>231.55337918756251</v>
      </c>
      <c r="EV9" s="16">
        <v>235.44251863128125</v>
      </c>
      <c r="EW9" s="16">
        <v>239.33165807500001</v>
      </c>
    </row>
    <row r="10" spans="1:153" x14ac:dyDescent="0.25">
      <c r="A10" s="1" t="s">
        <v>78</v>
      </c>
      <c r="B10" s="1" t="s">
        <v>3</v>
      </c>
      <c r="C10" s="14">
        <v>32.935198040429469</v>
      </c>
      <c r="D10" s="14">
        <v>32.935198040429469</v>
      </c>
      <c r="E10" s="14">
        <v>32.935198040429469</v>
      </c>
      <c r="F10" s="14">
        <v>32.935198040429469</v>
      </c>
      <c r="G10" s="14">
        <v>32.935198040429469</v>
      </c>
      <c r="H10" s="14">
        <v>32.935198040429469</v>
      </c>
      <c r="I10" s="14">
        <v>32.935198040429469</v>
      </c>
      <c r="J10" s="14">
        <v>32.935198040429469</v>
      </c>
      <c r="K10" s="14">
        <v>32.935198040429469</v>
      </c>
      <c r="L10" s="14">
        <v>32.935198040429469</v>
      </c>
      <c r="M10" s="14">
        <v>32.935198040429469</v>
      </c>
      <c r="N10" s="14">
        <v>32.935198040429469</v>
      </c>
      <c r="O10" s="14">
        <v>32.935198040429469</v>
      </c>
      <c r="P10" s="14">
        <v>32.935198040429469</v>
      </c>
      <c r="Q10" s="14">
        <v>32.935198040429469</v>
      </c>
      <c r="R10" s="14">
        <v>32.935198040429469</v>
      </c>
      <c r="S10" s="14">
        <v>32.935198040429469</v>
      </c>
      <c r="T10" s="14">
        <v>32.935198040429469</v>
      </c>
      <c r="U10" s="14">
        <v>32.935198040429469</v>
      </c>
      <c r="V10" s="14">
        <v>32.935198040429469</v>
      </c>
      <c r="W10" s="14">
        <v>32.935198040429469</v>
      </c>
      <c r="X10" s="14">
        <v>32.935198040429469</v>
      </c>
      <c r="Y10" s="14">
        <v>32.935198040429469</v>
      </c>
      <c r="Z10" s="14">
        <v>32.935198040429469</v>
      </c>
      <c r="AA10" s="14">
        <v>32.935198040429469</v>
      </c>
      <c r="AB10" s="14">
        <v>32.935198040429469</v>
      </c>
      <c r="AC10" s="14">
        <v>32.935198040429469</v>
      </c>
      <c r="AD10" s="14">
        <v>32.935198040429469</v>
      </c>
      <c r="AE10" s="14">
        <v>32.935198040429469</v>
      </c>
      <c r="AF10" s="14">
        <v>32.935198040429469</v>
      </c>
      <c r="AG10" s="14">
        <v>32.935198040429469</v>
      </c>
      <c r="AH10" s="14">
        <v>32.935198040429469</v>
      </c>
      <c r="AI10" s="14">
        <v>32.935198040429469</v>
      </c>
      <c r="AJ10" s="14">
        <v>32.935198040429469</v>
      </c>
      <c r="AK10" s="14">
        <v>32.935198040429469</v>
      </c>
      <c r="AL10" s="14">
        <v>32.935198040429469</v>
      </c>
      <c r="AM10" s="14">
        <v>32.935198040429469</v>
      </c>
      <c r="AN10" s="14">
        <v>32.935198040429469</v>
      </c>
      <c r="AO10" s="14">
        <v>32.935198040429469</v>
      </c>
      <c r="AP10" s="14">
        <v>32.935198040429469</v>
      </c>
      <c r="AQ10" s="14">
        <v>32.935198040429469</v>
      </c>
      <c r="AR10" s="14">
        <v>32.935198040429469</v>
      </c>
      <c r="AS10" s="14">
        <v>32.935198040429469</v>
      </c>
      <c r="AT10" s="14">
        <v>32.935198040429469</v>
      </c>
      <c r="AU10" s="14">
        <v>32.935198040429469</v>
      </c>
      <c r="AV10" s="14">
        <v>32.935198040429469</v>
      </c>
      <c r="AW10" s="14">
        <v>32.935198040429469</v>
      </c>
      <c r="AX10" s="14">
        <v>32.935198040429469</v>
      </c>
      <c r="AY10" s="14">
        <v>32.935198040429469</v>
      </c>
      <c r="AZ10" s="14">
        <v>32.935198040429469</v>
      </c>
      <c r="BA10" s="15">
        <v>32.935198040429469</v>
      </c>
      <c r="BB10" s="15">
        <v>33.286506819527439</v>
      </c>
      <c r="BC10" s="15">
        <v>33.637815598625281</v>
      </c>
      <c r="BD10" s="15">
        <v>33.98912437772325</v>
      </c>
      <c r="BE10" s="15">
        <v>34.340433156821092</v>
      </c>
      <c r="BF10" s="15">
        <v>34.691741935919062</v>
      </c>
      <c r="BG10" s="15">
        <v>35.043050715016953</v>
      </c>
      <c r="BH10" s="15">
        <v>35.394359494114873</v>
      </c>
      <c r="BI10" s="15">
        <v>35.745668273212843</v>
      </c>
      <c r="BJ10" s="15">
        <v>36.096977052310692</v>
      </c>
      <c r="BK10" s="15">
        <v>36.448285831408661</v>
      </c>
      <c r="BL10" s="15">
        <v>36.799594610506503</v>
      </c>
      <c r="BM10" s="15">
        <v>37.150903389604473</v>
      </c>
      <c r="BN10" s="15">
        <v>37.502212168702314</v>
      </c>
      <c r="BO10" s="15">
        <v>37.853520947800284</v>
      </c>
      <c r="BP10" s="15">
        <v>38.204829726898254</v>
      </c>
      <c r="BQ10" s="15">
        <v>38.556138505996103</v>
      </c>
      <c r="BR10" s="15">
        <v>38.907447285094072</v>
      </c>
      <c r="BS10" s="15">
        <v>39.258756064191914</v>
      </c>
      <c r="BT10" s="15">
        <v>39.610064843289884</v>
      </c>
      <c r="BU10" s="15">
        <v>39.961373622387725</v>
      </c>
      <c r="BV10" s="15">
        <v>40.312682401485695</v>
      </c>
      <c r="BW10" s="15">
        <v>40.663991180583544</v>
      </c>
      <c r="BX10" s="15">
        <v>41.015299959681514</v>
      </c>
      <c r="BY10" s="15">
        <v>41.366608738779483</v>
      </c>
      <c r="BZ10" s="15">
        <v>41.498349530941134</v>
      </c>
      <c r="CA10" s="15">
        <v>44.133165374176286</v>
      </c>
      <c r="CB10" s="15">
        <v>46.548413230474246</v>
      </c>
      <c r="CC10" s="15">
        <v>48.963661086772206</v>
      </c>
      <c r="CD10" s="15">
        <v>51.378908943070165</v>
      </c>
      <c r="CE10" s="15">
        <v>53.794156799368132</v>
      </c>
      <c r="CF10" s="15">
        <v>56.209404655667086</v>
      </c>
      <c r="CG10" s="15">
        <v>58.624652511965053</v>
      </c>
      <c r="CH10" s="15">
        <v>61.039900368263012</v>
      </c>
      <c r="CI10" s="15">
        <v>63.455148224560972</v>
      </c>
      <c r="CJ10" s="15">
        <v>65.870396080858939</v>
      </c>
      <c r="CK10" s="15">
        <v>70.261755819582859</v>
      </c>
      <c r="CL10" s="15">
        <v>74.653115558306794</v>
      </c>
      <c r="CM10" s="15">
        <v>79.044475297030715</v>
      </c>
      <c r="CN10" s="15">
        <v>83.43583503575465</v>
      </c>
      <c r="CO10" s="15">
        <v>87.827194774478571</v>
      </c>
      <c r="CP10" s="15">
        <v>91.120714578521529</v>
      </c>
      <c r="CQ10" s="15">
        <v>94.414234382564473</v>
      </c>
      <c r="CR10" s="15">
        <v>97.707754186607417</v>
      </c>
      <c r="CS10" s="15">
        <v>101.00127399065036</v>
      </c>
      <c r="CT10" s="15">
        <v>104.29479379469331</v>
      </c>
      <c r="CU10" s="15">
        <v>105.70630228214071</v>
      </c>
      <c r="CV10" s="15">
        <v>107.11781076958762</v>
      </c>
      <c r="CW10" s="15">
        <v>108.52931925703453</v>
      </c>
      <c r="CX10" s="15">
        <v>109.94082774448144</v>
      </c>
      <c r="CY10" s="15">
        <v>111.35233623192833</v>
      </c>
      <c r="CZ10" s="15">
        <v>112.76384471937524</v>
      </c>
      <c r="DA10" s="15">
        <v>114.17535320682215</v>
      </c>
      <c r="DB10" s="15">
        <v>116.9199530435246</v>
      </c>
      <c r="DC10" s="15">
        <v>119.66455288022706</v>
      </c>
      <c r="DD10" s="15">
        <v>122.40915271692951</v>
      </c>
      <c r="DE10" s="15">
        <v>125.15375255363197</v>
      </c>
      <c r="DF10" s="15">
        <v>127.89835239033442</v>
      </c>
      <c r="DG10" s="15">
        <v>130.64295222703689</v>
      </c>
      <c r="DH10" s="15">
        <v>133.38755206373935</v>
      </c>
      <c r="DI10" s="15">
        <v>136.13215190044178</v>
      </c>
      <c r="DJ10" s="15">
        <v>138.87675173714425</v>
      </c>
      <c r="DK10" s="15">
        <v>141.62135157384671</v>
      </c>
      <c r="DL10" s="15">
        <v>144.36595141054917</v>
      </c>
      <c r="DM10" s="15">
        <v>147.11055124725161</v>
      </c>
      <c r="DN10" s="15">
        <v>149.85515108395407</v>
      </c>
      <c r="DO10" s="15">
        <v>152.59975092065653</v>
      </c>
      <c r="DP10" s="15">
        <v>155.344350757359</v>
      </c>
      <c r="DQ10" s="15">
        <v>158.08895059406143</v>
      </c>
      <c r="DR10" s="16">
        <v>161.72554537769219</v>
      </c>
      <c r="DS10" s="16">
        <v>165.36214016132294</v>
      </c>
      <c r="DT10" s="16">
        <v>168.9987349449537</v>
      </c>
      <c r="DU10" s="16">
        <v>172.63532972858445</v>
      </c>
      <c r="DV10" s="16">
        <v>176.27192451221521</v>
      </c>
      <c r="DW10" s="16">
        <v>179.90851929584596</v>
      </c>
      <c r="DX10" s="16">
        <v>183.54511407947672</v>
      </c>
      <c r="DY10" s="16">
        <v>187.18170886310747</v>
      </c>
      <c r="DZ10" s="16">
        <v>190.81830364673823</v>
      </c>
      <c r="EA10" s="16">
        <v>194.45489843036898</v>
      </c>
      <c r="EB10" s="16">
        <v>198.09149321399974</v>
      </c>
      <c r="EC10" s="16">
        <v>201.7280879976305</v>
      </c>
      <c r="ED10" s="16">
        <v>205.36468278126122</v>
      </c>
      <c r="EE10" s="16">
        <v>209.00127756489198</v>
      </c>
      <c r="EF10" s="16">
        <v>212.63787234852273</v>
      </c>
      <c r="EG10" s="16">
        <v>216.27446713215349</v>
      </c>
      <c r="EH10" s="16">
        <v>219.91106191578425</v>
      </c>
      <c r="EI10" s="16">
        <v>223.547656699415</v>
      </c>
      <c r="EJ10" s="16">
        <v>227.18425148304576</v>
      </c>
      <c r="EK10" s="16">
        <v>230.82084626667651</v>
      </c>
      <c r="EL10" s="16">
        <v>234.45744105030727</v>
      </c>
      <c r="EM10" s="16">
        <v>238.09403583393802</v>
      </c>
      <c r="EN10" s="16">
        <v>241.73063061756878</v>
      </c>
      <c r="EO10" s="16">
        <v>245.36722540119953</v>
      </c>
      <c r="EP10" s="16">
        <v>249.00382018483029</v>
      </c>
      <c r="EQ10" s="16">
        <v>252.64041496846104</v>
      </c>
      <c r="ER10" s="16">
        <v>256.27700975209177</v>
      </c>
      <c r="ES10" s="16">
        <v>259.91360453572253</v>
      </c>
      <c r="ET10" s="16">
        <v>263.55019931935328</v>
      </c>
      <c r="EU10" s="16">
        <v>267.18679410298404</v>
      </c>
      <c r="EV10" s="16">
        <v>270.82338888661479</v>
      </c>
      <c r="EW10" s="16">
        <v>274.45998367024555</v>
      </c>
    </row>
    <row r="11" spans="1:153" x14ac:dyDescent="0.25">
      <c r="A11" s="1" t="s">
        <v>78</v>
      </c>
      <c r="B11" s="1" t="s">
        <v>4</v>
      </c>
      <c r="C11" s="14">
        <v>29.807167925296728</v>
      </c>
      <c r="D11" s="14">
        <v>29.807167925296728</v>
      </c>
      <c r="E11" s="14">
        <v>29.807167925296728</v>
      </c>
      <c r="F11" s="14">
        <v>29.807167925296728</v>
      </c>
      <c r="G11" s="14">
        <v>29.807167925296728</v>
      </c>
      <c r="H11" s="14">
        <v>29.807167925296728</v>
      </c>
      <c r="I11" s="14">
        <v>29.807167925296728</v>
      </c>
      <c r="J11" s="14">
        <v>29.807167925296728</v>
      </c>
      <c r="K11" s="14">
        <v>29.807167925296728</v>
      </c>
      <c r="L11" s="14">
        <v>29.807167925296728</v>
      </c>
      <c r="M11" s="14">
        <v>29.807167925296728</v>
      </c>
      <c r="N11" s="14">
        <v>29.807167925296728</v>
      </c>
      <c r="O11" s="14">
        <v>29.807167925296728</v>
      </c>
      <c r="P11" s="14">
        <v>29.807167925296728</v>
      </c>
      <c r="Q11" s="14">
        <v>29.807167925296728</v>
      </c>
      <c r="R11" s="14">
        <v>29.807167925296728</v>
      </c>
      <c r="S11" s="14">
        <v>29.807167925296728</v>
      </c>
      <c r="T11" s="14">
        <v>29.807167925296728</v>
      </c>
      <c r="U11" s="14">
        <v>29.807167925296728</v>
      </c>
      <c r="V11" s="14">
        <v>29.807167925296728</v>
      </c>
      <c r="W11" s="14">
        <v>29.807167925296728</v>
      </c>
      <c r="X11" s="14">
        <v>29.807167925296728</v>
      </c>
      <c r="Y11" s="14">
        <v>29.807167925296728</v>
      </c>
      <c r="Z11" s="14">
        <v>29.807167925296728</v>
      </c>
      <c r="AA11" s="14">
        <v>29.807167925296728</v>
      </c>
      <c r="AB11" s="14">
        <v>29.807167925296728</v>
      </c>
      <c r="AC11" s="14">
        <v>29.807167925296728</v>
      </c>
      <c r="AD11" s="14">
        <v>29.807167925296728</v>
      </c>
      <c r="AE11" s="14">
        <v>29.807167925296728</v>
      </c>
      <c r="AF11" s="14">
        <v>29.807167925296728</v>
      </c>
      <c r="AG11" s="14">
        <v>29.807167925296728</v>
      </c>
      <c r="AH11" s="14">
        <v>29.807167925296728</v>
      </c>
      <c r="AI11" s="14">
        <v>29.807167925296728</v>
      </c>
      <c r="AJ11" s="14">
        <v>29.807167925296728</v>
      </c>
      <c r="AK11" s="14">
        <v>29.807167925296728</v>
      </c>
      <c r="AL11" s="14">
        <v>29.807167925296728</v>
      </c>
      <c r="AM11" s="14">
        <v>29.807167925296728</v>
      </c>
      <c r="AN11" s="14">
        <v>29.807167925296728</v>
      </c>
      <c r="AO11" s="14">
        <v>29.807167925296728</v>
      </c>
      <c r="AP11" s="14">
        <v>29.807167925296728</v>
      </c>
      <c r="AQ11" s="14">
        <v>29.807167925296728</v>
      </c>
      <c r="AR11" s="14">
        <v>29.807167925296728</v>
      </c>
      <c r="AS11" s="14">
        <v>29.807167925296728</v>
      </c>
      <c r="AT11" s="14">
        <v>29.807167925296728</v>
      </c>
      <c r="AU11" s="14">
        <v>29.807167925296728</v>
      </c>
      <c r="AV11" s="14">
        <v>29.807167925296728</v>
      </c>
      <c r="AW11" s="14">
        <v>29.807167925296728</v>
      </c>
      <c r="AX11" s="14">
        <v>29.807167925296728</v>
      </c>
      <c r="AY11" s="14">
        <v>29.807167925296728</v>
      </c>
      <c r="AZ11" s="14">
        <v>29.807167925296728</v>
      </c>
      <c r="BA11" s="15">
        <v>29.807167925296728</v>
      </c>
      <c r="BB11" s="15">
        <v>30.164853940400359</v>
      </c>
      <c r="BC11" s="15">
        <v>30.522539955503877</v>
      </c>
      <c r="BD11" s="15">
        <v>30.880225970607452</v>
      </c>
      <c r="BE11" s="15">
        <v>31.237911985710969</v>
      </c>
      <c r="BF11" s="15">
        <v>31.59559800081454</v>
      </c>
      <c r="BG11" s="15">
        <v>31.953284015918136</v>
      </c>
      <c r="BH11" s="15">
        <v>32.310970031021689</v>
      </c>
      <c r="BI11" s="15">
        <v>32.668656046125264</v>
      </c>
      <c r="BJ11" s="15">
        <v>33.026342061228782</v>
      </c>
      <c r="BK11" s="15">
        <v>33.384028076332356</v>
      </c>
      <c r="BL11" s="15">
        <v>33.741714091435931</v>
      </c>
      <c r="BM11" s="15">
        <v>34.099400106539505</v>
      </c>
      <c r="BN11" s="15">
        <v>34.457086121643023</v>
      </c>
      <c r="BO11" s="15">
        <v>34.814772136746598</v>
      </c>
      <c r="BP11" s="15">
        <v>35.172458151850172</v>
      </c>
      <c r="BQ11" s="15">
        <v>35.530144166953747</v>
      </c>
      <c r="BR11" s="15">
        <v>35.887830182057321</v>
      </c>
      <c r="BS11" s="15">
        <v>36.245516197160839</v>
      </c>
      <c r="BT11" s="15">
        <v>36.603202212264414</v>
      </c>
      <c r="BU11" s="15">
        <v>36.960888227367931</v>
      </c>
      <c r="BV11" s="15">
        <v>37.318574242471563</v>
      </c>
      <c r="BW11" s="15">
        <v>37.67626025757508</v>
      </c>
      <c r="BX11" s="15">
        <v>38.033946272678655</v>
      </c>
      <c r="BY11" s="15">
        <v>38.39163228778223</v>
      </c>
      <c r="BZ11" s="15">
        <v>38.649961076468095</v>
      </c>
      <c r="CA11" s="15">
        <v>39.444818887809383</v>
      </c>
      <c r="CB11" s="15">
        <v>40.140319472732962</v>
      </c>
      <c r="CC11" s="15">
        <v>40.835820057656541</v>
      </c>
      <c r="CD11" s="15">
        <v>41.53132064258012</v>
      </c>
      <c r="CE11" s="15">
        <v>42.226821227503699</v>
      </c>
      <c r="CF11" s="15">
        <v>42.922321812427334</v>
      </c>
      <c r="CG11" s="15">
        <v>43.617822397350913</v>
      </c>
      <c r="CH11" s="15">
        <v>44.313322982274492</v>
      </c>
      <c r="CI11" s="15">
        <v>45.008823567198071</v>
      </c>
      <c r="CJ11" s="15">
        <v>45.70432415212165</v>
      </c>
      <c r="CK11" s="15">
        <v>47.393397001221842</v>
      </c>
      <c r="CL11" s="15">
        <v>49.082469850321978</v>
      </c>
      <c r="CM11" s="15">
        <v>50.771542699422113</v>
      </c>
      <c r="CN11" s="15">
        <v>52.460615548522249</v>
      </c>
      <c r="CO11" s="15">
        <v>54.24904562404005</v>
      </c>
      <c r="CP11" s="15">
        <v>56.660114318441195</v>
      </c>
      <c r="CQ11" s="15">
        <v>59.071183012843136</v>
      </c>
      <c r="CR11" s="15">
        <v>61.482251707245069</v>
      </c>
      <c r="CS11" s="15">
        <v>63.89332040164701</v>
      </c>
      <c r="CT11" s="15">
        <v>66.304389096048936</v>
      </c>
      <c r="CU11" s="15">
        <v>69.625759236296517</v>
      </c>
      <c r="CV11" s="15">
        <v>72.947129376544083</v>
      </c>
      <c r="CW11" s="15">
        <v>76.268499516790868</v>
      </c>
      <c r="CX11" s="15">
        <v>79.589869657038449</v>
      </c>
      <c r="CY11" s="15">
        <v>82.911239797286029</v>
      </c>
      <c r="CZ11" s="15">
        <v>86.232609937532814</v>
      </c>
      <c r="DA11" s="15">
        <v>89.55398007778038</v>
      </c>
      <c r="DB11" s="15">
        <v>95.581651813784845</v>
      </c>
      <c r="DC11" s="15">
        <v>101.60932354978929</v>
      </c>
      <c r="DD11" s="15">
        <v>107.63699528579374</v>
      </c>
      <c r="DE11" s="15">
        <v>109.48220091926426</v>
      </c>
      <c r="DF11" s="15">
        <v>111.32740655273479</v>
      </c>
      <c r="DG11" s="15">
        <v>113.17261218620609</v>
      </c>
      <c r="DH11" s="15">
        <v>115.01781781967662</v>
      </c>
      <c r="DI11" s="15">
        <v>116.86302345314715</v>
      </c>
      <c r="DJ11" s="15">
        <v>118.70822908661768</v>
      </c>
      <c r="DK11" s="15">
        <v>120.553434720089</v>
      </c>
      <c r="DL11" s="15">
        <v>122.70617462580486</v>
      </c>
      <c r="DM11" s="15">
        <v>124.85891453152074</v>
      </c>
      <c r="DN11" s="15">
        <v>127.01165443723661</v>
      </c>
      <c r="DO11" s="15">
        <v>129.16439434295248</v>
      </c>
      <c r="DP11" s="15">
        <v>136.94737707900097</v>
      </c>
      <c r="DQ11" s="15">
        <v>143.73678755087474</v>
      </c>
      <c r="DR11" s="16">
        <v>147.00729625378924</v>
      </c>
      <c r="DS11" s="16">
        <v>150.27780495670376</v>
      </c>
      <c r="DT11" s="16">
        <v>153.54831365961829</v>
      </c>
      <c r="DU11" s="16">
        <v>156.81882236253281</v>
      </c>
      <c r="DV11" s="16">
        <v>160.08933106544734</v>
      </c>
      <c r="DW11" s="16">
        <v>163.35983976836184</v>
      </c>
      <c r="DX11" s="16">
        <v>166.63034847127636</v>
      </c>
      <c r="DY11" s="16">
        <v>169.90085717419089</v>
      </c>
      <c r="DZ11" s="16">
        <v>173.17136587710542</v>
      </c>
      <c r="EA11" s="16">
        <v>176.44187458001994</v>
      </c>
      <c r="EB11" s="16">
        <v>179.71238328293447</v>
      </c>
      <c r="EC11" s="16">
        <v>182.98289198584897</v>
      </c>
      <c r="ED11" s="16">
        <v>186.25340068876349</v>
      </c>
      <c r="EE11" s="16">
        <v>189.52390939167802</v>
      </c>
      <c r="EF11" s="16">
        <v>192.79441809459254</v>
      </c>
      <c r="EG11" s="16">
        <v>196.06492679750707</v>
      </c>
      <c r="EH11" s="16">
        <v>199.33543550042157</v>
      </c>
      <c r="EI11" s="16">
        <v>202.60594420333609</v>
      </c>
      <c r="EJ11" s="16">
        <v>205.87645290625062</v>
      </c>
      <c r="EK11" s="16">
        <v>209.14696160916515</v>
      </c>
      <c r="EL11" s="16">
        <v>212.41747031207967</v>
      </c>
      <c r="EM11" s="16">
        <v>215.68797901499417</v>
      </c>
      <c r="EN11" s="16">
        <v>218.9584877179087</v>
      </c>
      <c r="EO11" s="16">
        <v>222.22899642082322</v>
      </c>
      <c r="EP11" s="16">
        <v>225.49950512373775</v>
      </c>
      <c r="EQ11" s="16">
        <v>228.77001382665227</v>
      </c>
      <c r="ER11" s="16">
        <v>232.0405225295668</v>
      </c>
      <c r="ES11" s="16">
        <v>235.3110312324813</v>
      </c>
      <c r="ET11" s="16">
        <v>238.58153993539582</v>
      </c>
      <c r="EU11" s="16">
        <v>241.85204863831035</v>
      </c>
      <c r="EV11" s="16">
        <v>245.12255734122488</v>
      </c>
      <c r="EW11" s="16">
        <v>248.3930660441394</v>
      </c>
    </row>
    <row r="12" spans="1:153" x14ac:dyDescent="0.25">
      <c r="A12" s="1" t="s">
        <v>80</v>
      </c>
      <c r="B12" s="1" t="s">
        <v>0</v>
      </c>
      <c r="C12" s="14">
        <v>26.492698560150679</v>
      </c>
      <c r="D12" s="14">
        <v>26.492698560150679</v>
      </c>
      <c r="E12" s="14">
        <v>26.492698560150679</v>
      </c>
      <c r="F12" s="14">
        <v>26.492698560150679</v>
      </c>
      <c r="G12" s="14">
        <v>26.492698560150679</v>
      </c>
      <c r="H12" s="14">
        <v>26.492698560150679</v>
      </c>
      <c r="I12" s="14">
        <v>26.492698560150679</v>
      </c>
      <c r="J12" s="14">
        <v>26.492698560150679</v>
      </c>
      <c r="K12" s="14">
        <v>26.492698560150679</v>
      </c>
      <c r="L12" s="14">
        <v>26.492698560150679</v>
      </c>
      <c r="M12" s="14">
        <v>26.492698560150679</v>
      </c>
      <c r="N12" s="14">
        <v>26.492698560150679</v>
      </c>
      <c r="O12" s="14">
        <v>26.492698560150679</v>
      </c>
      <c r="P12" s="14">
        <v>26.492698560150679</v>
      </c>
      <c r="Q12" s="14">
        <v>26.492698560150679</v>
      </c>
      <c r="R12" s="14">
        <v>26.492698560150679</v>
      </c>
      <c r="S12" s="14">
        <v>26.492698560150679</v>
      </c>
      <c r="T12" s="14">
        <v>26.492698560150679</v>
      </c>
      <c r="U12" s="14">
        <v>26.492698560150679</v>
      </c>
      <c r="V12" s="14">
        <v>26.492698560150679</v>
      </c>
      <c r="W12" s="14">
        <v>26.492698560150679</v>
      </c>
      <c r="X12" s="14">
        <v>26.492698560150679</v>
      </c>
      <c r="Y12" s="14">
        <v>26.492698560150679</v>
      </c>
      <c r="Z12" s="14">
        <v>26.492698560150679</v>
      </c>
      <c r="AA12" s="14">
        <v>26.492698560150679</v>
      </c>
      <c r="AB12" s="14">
        <v>26.492698560150679</v>
      </c>
      <c r="AC12" s="14">
        <v>26.492698560150679</v>
      </c>
      <c r="AD12" s="14">
        <v>26.492698560150679</v>
      </c>
      <c r="AE12" s="14">
        <v>26.492698560150679</v>
      </c>
      <c r="AF12" s="14">
        <v>26.492698560150679</v>
      </c>
      <c r="AG12" s="14">
        <v>26.492698560150679</v>
      </c>
      <c r="AH12" s="14">
        <v>26.492698560150679</v>
      </c>
      <c r="AI12" s="14">
        <v>26.492698560150679</v>
      </c>
      <c r="AJ12" s="14">
        <v>26.492698560150679</v>
      </c>
      <c r="AK12" s="14">
        <v>26.492698560150679</v>
      </c>
      <c r="AL12" s="14">
        <v>26.492698560150679</v>
      </c>
      <c r="AM12" s="14">
        <v>26.492698560150679</v>
      </c>
      <c r="AN12" s="14">
        <v>26.492698560150679</v>
      </c>
      <c r="AO12" s="14">
        <v>26.492698560150679</v>
      </c>
      <c r="AP12" s="14">
        <v>26.492698560150679</v>
      </c>
      <c r="AQ12" s="14">
        <v>26.492698560150679</v>
      </c>
      <c r="AR12" s="14">
        <v>26.492698560150679</v>
      </c>
      <c r="AS12" s="14">
        <v>26.492698560150679</v>
      </c>
      <c r="AT12" s="14">
        <v>26.492698560150679</v>
      </c>
      <c r="AU12" s="14">
        <v>26.492698560150679</v>
      </c>
      <c r="AV12" s="14">
        <v>26.492698560150679</v>
      </c>
      <c r="AW12" s="14">
        <v>26.492698560150679</v>
      </c>
      <c r="AX12" s="14">
        <v>26.492698560150679</v>
      </c>
      <c r="AY12" s="14">
        <v>26.492698560150679</v>
      </c>
      <c r="AZ12" s="14">
        <v>26.492698560150679</v>
      </c>
      <c r="BA12" s="15">
        <v>26.492698560150679</v>
      </c>
      <c r="BB12" s="15">
        <v>26.775287344792332</v>
      </c>
      <c r="BC12" s="15">
        <v>27.057876129433883</v>
      </c>
      <c r="BD12" s="15">
        <v>27.340464914075532</v>
      </c>
      <c r="BE12" s="15">
        <v>27.623053698717083</v>
      </c>
      <c r="BF12" s="15">
        <v>27.905642483358736</v>
      </c>
      <c r="BG12" s="15">
        <v>28.188231268000326</v>
      </c>
      <c r="BH12" s="15">
        <v>28.470820052641937</v>
      </c>
      <c r="BI12" s="15">
        <v>28.75340883728359</v>
      </c>
      <c r="BJ12" s="15">
        <v>29.035997621925141</v>
      </c>
      <c r="BK12" s="15">
        <v>29.318586406566791</v>
      </c>
      <c r="BL12" s="15">
        <v>29.601175191208345</v>
      </c>
      <c r="BM12" s="15">
        <v>29.883763975849995</v>
      </c>
      <c r="BN12" s="15">
        <v>30.166352760491545</v>
      </c>
      <c r="BO12" s="15">
        <v>30.448941545133199</v>
      </c>
      <c r="BP12" s="15">
        <v>30.731530329774849</v>
      </c>
      <c r="BQ12" s="15">
        <v>31.014119114416399</v>
      </c>
      <c r="BR12" s="15">
        <v>31.296707899058053</v>
      </c>
      <c r="BS12" s="15">
        <v>31.579296683699603</v>
      </c>
      <c r="BT12" s="15">
        <v>31.861885468341253</v>
      </c>
      <c r="BU12" s="15">
        <v>32.144474252982803</v>
      </c>
      <c r="BV12" s="15">
        <v>32.427063037624457</v>
      </c>
      <c r="BW12" s="15">
        <v>32.709651822266004</v>
      </c>
      <c r="BX12" s="15">
        <v>32.992240606907657</v>
      </c>
      <c r="BY12" s="15">
        <v>33.274829391549311</v>
      </c>
      <c r="BZ12" s="15">
        <v>33.380800185789859</v>
      </c>
      <c r="CA12" s="15">
        <v>36.24201163028642</v>
      </c>
      <c r="CB12" s="15">
        <v>39.103223074782257</v>
      </c>
      <c r="CC12" s="15">
        <v>41.964434519278825</v>
      </c>
      <c r="CD12" s="15">
        <v>44.825645963775386</v>
      </c>
      <c r="CE12" s="15">
        <v>47.686857408271223</v>
      </c>
      <c r="CF12" s="15">
        <v>49.196941226199527</v>
      </c>
      <c r="CG12" s="15">
        <v>50.70702504412818</v>
      </c>
      <c r="CH12" s="15">
        <v>52.217108862056847</v>
      </c>
      <c r="CI12" s="15">
        <v>53.727192679985507</v>
      </c>
      <c r="CJ12" s="15">
        <v>55.237276497914173</v>
      </c>
      <c r="CK12" s="15">
        <v>57.303706985606212</v>
      </c>
      <c r="CL12" s="15">
        <v>59.370137473297525</v>
      </c>
      <c r="CM12" s="15">
        <v>61.436567960989571</v>
      </c>
      <c r="CN12" s="15">
        <v>63.502998448681616</v>
      </c>
      <c r="CO12" s="15">
        <v>65.56942893637293</v>
      </c>
      <c r="CP12" s="15">
        <v>69.304899433354763</v>
      </c>
      <c r="CQ12" s="15">
        <v>73.040369930335146</v>
      </c>
      <c r="CR12" s="15">
        <v>76.77584042731695</v>
      </c>
      <c r="CS12" s="15">
        <v>80.511310924298783</v>
      </c>
      <c r="CT12" s="15">
        <v>84.246781421279167</v>
      </c>
      <c r="CU12" s="15">
        <v>87.902773822578808</v>
      </c>
      <c r="CV12" s="15">
        <v>91.558766223879886</v>
      </c>
      <c r="CW12" s="15">
        <v>95.214758625180977</v>
      </c>
      <c r="CX12" s="15">
        <v>98.870751026482054</v>
      </c>
      <c r="CY12" s="15">
        <v>102.52674342778313</v>
      </c>
      <c r="CZ12" s="15">
        <v>106.34169202044426</v>
      </c>
      <c r="DA12" s="15">
        <v>110.15664061310682</v>
      </c>
      <c r="DB12" s="15">
        <v>113.97158920576796</v>
      </c>
      <c r="DC12" s="15">
        <v>117.78653779842907</v>
      </c>
      <c r="DD12" s="15">
        <v>121.60148639109164</v>
      </c>
      <c r="DE12" s="15">
        <v>124.3037416442267</v>
      </c>
      <c r="DF12" s="15">
        <v>127.00599689736251</v>
      </c>
      <c r="DG12" s="15">
        <v>129.7082521504976</v>
      </c>
      <c r="DH12" s="15">
        <v>132.41050740363266</v>
      </c>
      <c r="DI12" s="15">
        <v>135.11276265676847</v>
      </c>
      <c r="DJ12" s="15">
        <v>139.64301411055482</v>
      </c>
      <c r="DK12" s="15">
        <v>144.17326556433972</v>
      </c>
      <c r="DL12" s="15">
        <v>148.70351701812606</v>
      </c>
      <c r="DM12" s="15">
        <v>153.23376847191238</v>
      </c>
      <c r="DN12" s="15">
        <v>157.76401992569731</v>
      </c>
      <c r="DO12" s="15">
        <v>162.29427137948363</v>
      </c>
      <c r="DP12" s="15">
        <v>166.82452283326856</v>
      </c>
      <c r="DQ12" s="15">
        <v>171.35477428705488</v>
      </c>
      <c r="DR12" s="16">
        <v>177.03856199064722</v>
      </c>
      <c r="DS12" s="16">
        <v>182.72234969423954</v>
      </c>
      <c r="DT12" s="16">
        <v>188.40613739783188</v>
      </c>
      <c r="DU12" s="16">
        <v>194.0899251014242</v>
      </c>
      <c r="DV12" s="16">
        <v>199.77371280501654</v>
      </c>
      <c r="DW12" s="16">
        <v>205.45750050860886</v>
      </c>
      <c r="DX12" s="16">
        <v>211.14128821220118</v>
      </c>
      <c r="DY12" s="16">
        <v>216.82507591579352</v>
      </c>
      <c r="DZ12" s="16">
        <v>222.50886361938583</v>
      </c>
      <c r="EA12" s="16">
        <v>228.19265132297815</v>
      </c>
      <c r="EB12" s="16">
        <v>233.87643902657044</v>
      </c>
      <c r="EC12" s="16">
        <v>239.56022673016275</v>
      </c>
      <c r="ED12" s="16">
        <v>245.24401443375504</v>
      </c>
      <c r="EE12" s="16">
        <v>250.92780213734736</v>
      </c>
      <c r="EF12" s="16">
        <v>256.61158984093964</v>
      </c>
      <c r="EG12" s="16">
        <v>262.29537754453196</v>
      </c>
      <c r="EH12" s="16">
        <v>267.97916524812427</v>
      </c>
      <c r="EI12" s="16">
        <v>273.66295295171659</v>
      </c>
      <c r="EJ12" s="16">
        <v>279.34674065530885</v>
      </c>
      <c r="EK12" s="16">
        <v>285.03052835890117</v>
      </c>
      <c r="EL12" s="16">
        <v>290.71431606249348</v>
      </c>
      <c r="EM12" s="16">
        <v>296.3981037660858</v>
      </c>
      <c r="EN12" s="16">
        <v>302.08189146967811</v>
      </c>
      <c r="EO12" s="16">
        <v>307.76567917327037</v>
      </c>
      <c r="EP12" s="16">
        <v>313.44946687686269</v>
      </c>
      <c r="EQ12" s="16">
        <v>319.133254580455</v>
      </c>
      <c r="ER12" s="16">
        <v>324.81704228404732</v>
      </c>
      <c r="ES12" s="16">
        <v>330.50082998763958</v>
      </c>
      <c r="ET12" s="16">
        <v>336.18461769123189</v>
      </c>
      <c r="EU12" s="16">
        <v>341.86840539482421</v>
      </c>
      <c r="EV12" s="16">
        <v>347.55219309841652</v>
      </c>
      <c r="EW12" s="16">
        <v>353.23598080200907</v>
      </c>
    </row>
    <row r="13" spans="1:153" x14ac:dyDescent="0.25">
      <c r="A13" s="1" t="s">
        <v>80</v>
      </c>
      <c r="B13" s="1" t="s">
        <v>1</v>
      </c>
      <c r="C13" s="14">
        <v>31.320533580255574</v>
      </c>
      <c r="D13" s="14">
        <v>31.320533580255574</v>
      </c>
      <c r="E13" s="14">
        <v>31.320533580255574</v>
      </c>
      <c r="F13" s="14">
        <v>31.320533580255574</v>
      </c>
      <c r="G13" s="14">
        <v>31.320533580255574</v>
      </c>
      <c r="H13" s="14">
        <v>31.320533580255574</v>
      </c>
      <c r="I13" s="14">
        <v>31.320533580255574</v>
      </c>
      <c r="J13" s="14">
        <v>31.320533580255574</v>
      </c>
      <c r="K13" s="14">
        <v>31.320533580255574</v>
      </c>
      <c r="L13" s="14">
        <v>31.320533580255574</v>
      </c>
      <c r="M13" s="14">
        <v>31.320533580255574</v>
      </c>
      <c r="N13" s="14">
        <v>31.320533580255574</v>
      </c>
      <c r="O13" s="14">
        <v>31.320533580255574</v>
      </c>
      <c r="P13" s="14">
        <v>31.320533580255574</v>
      </c>
      <c r="Q13" s="14">
        <v>31.320533580255574</v>
      </c>
      <c r="R13" s="14">
        <v>31.320533580255574</v>
      </c>
      <c r="S13" s="14">
        <v>31.320533580255574</v>
      </c>
      <c r="T13" s="14">
        <v>31.320533580255574</v>
      </c>
      <c r="U13" s="14">
        <v>31.320533580255574</v>
      </c>
      <c r="V13" s="14">
        <v>31.320533580255574</v>
      </c>
      <c r="W13" s="14">
        <v>31.320533580255574</v>
      </c>
      <c r="X13" s="14">
        <v>31.320533580255574</v>
      </c>
      <c r="Y13" s="14">
        <v>31.320533580255574</v>
      </c>
      <c r="Z13" s="14">
        <v>31.320533580255574</v>
      </c>
      <c r="AA13" s="14">
        <v>31.320533580255574</v>
      </c>
      <c r="AB13" s="14">
        <v>31.320533580255574</v>
      </c>
      <c r="AC13" s="14">
        <v>31.320533580255574</v>
      </c>
      <c r="AD13" s="14">
        <v>31.320533580255574</v>
      </c>
      <c r="AE13" s="14">
        <v>31.320533580255574</v>
      </c>
      <c r="AF13" s="14">
        <v>31.320533580255574</v>
      </c>
      <c r="AG13" s="14">
        <v>31.320533580255574</v>
      </c>
      <c r="AH13" s="14">
        <v>31.320533580255574</v>
      </c>
      <c r="AI13" s="14">
        <v>31.320533580255574</v>
      </c>
      <c r="AJ13" s="14">
        <v>31.320533580255574</v>
      </c>
      <c r="AK13" s="14">
        <v>31.320533580255574</v>
      </c>
      <c r="AL13" s="14">
        <v>31.320533580255574</v>
      </c>
      <c r="AM13" s="14">
        <v>31.320533580255574</v>
      </c>
      <c r="AN13" s="14">
        <v>31.320533580255574</v>
      </c>
      <c r="AO13" s="14">
        <v>31.320533580255574</v>
      </c>
      <c r="AP13" s="14">
        <v>31.320533580255574</v>
      </c>
      <c r="AQ13" s="14">
        <v>31.320533580255574</v>
      </c>
      <c r="AR13" s="14">
        <v>31.320533580255574</v>
      </c>
      <c r="AS13" s="14">
        <v>31.320533580255574</v>
      </c>
      <c r="AT13" s="14">
        <v>31.320533580255574</v>
      </c>
      <c r="AU13" s="14">
        <v>31.320533580255574</v>
      </c>
      <c r="AV13" s="14">
        <v>31.320533580255574</v>
      </c>
      <c r="AW13" s="14">
        <v>31.320533580255574</v>
      </c>
      <c r="AX13" s="14">
        <v>31.320533580255574</v>
      </c>
      <c r="AY13" s="14">
        <v>31.320533580255574</v>
      </c>
      <c r="AZ13" s="14">
        <v>31.320533580255574</v>
      </c>
      <c r="BA13" s="15">
        <v>31.320533580255574</v>
      </c>
      <c r="BB13" s="15">
        <v>31.654619271778355</v>
      </c>
      <c r="BC13" s="15">
        <v>31.988704963301014</v>
      </c>
      <c r="BD13" s="15">
        <v>32.322790654823791</v>
      </c>
      <c r="BE13" s="15">
        <v>32.656876346346451</v>
      </c>
      <c r="BF13" s="15">
        <v>32.990962037869231</v>
      </c>
      <c r="BG13" s="15">
        <v>33.325047729391933</v>
      </c>
      <c r="BH13" s="15">
        <v>33.659133420914671</v>
      </c>
      <c r="BI13" s="15">
        <v>33.993219112437444</v>
      </c>
      <c r="BJ13" s="15">
        <v>34.327304803960104</v>
      </c>
      <c r="BK13" s="15">
        <v>34.661390495482884</v>
      </c>
      <c r="BL13" s="15">
        <v>34.995476187005544</v>
      </c>
      <c r="BM13" s="15">
        <v>35.329561878528324</v>
      </c>
      <c r="BN13" s="15">
        <v>35.663647570050983</v>
      </c>
      <c r="BO13" s="15">
        <v>35.997733261573764</v>
      </c>
      <c r="BP13" s="15">
        <v>36.331818953096537</v>
      </c>
      <c r="BQ13" s="15">
        <v>36.665904644619197</v>
      </c>
      <c r="BR13" s="15">
        <v>36.999990336141977</v>
      </c>
      <c r="BS13" s="15">
        <v>37.334076027664636</v>
      </c>
      <c r="BT13" s="15">
        <v>37.668161719187417</v>
      </c>
      <c r="BU13" s="15">
        <v>38.002247410710076</v>
      </c>
      <c r="BV13" s="15">
        <v>38.33633310223285</v>
      </c>
      <c r="BW13" s="15">
        <v>38.670418793755509</v>
      </c>
      <c r="BX13" s="15">
        <v>39.004504485278289</v>
      </c>
      <c r="BY13" s="15">
        <v>39.33859017680107</v>
      </c>
      <c r="BZ13" s="15">
        <v>39.463872311122032</v>
      </c>
      <c r="CA13" s="15">
        <v>40.716693654332246</v>
      </c>
      <c r="CB13" s="15">
        <v>41.760711440340771</v>
      </c>
      <c r="CC13" s="15">
        <v>42.804729226349288</v>
      </c>
      <c r="CD13" s="15">
        <v>43.848747012357805</v>
      </c>
      <c r="CE13" s="15">
        <v>44.892764798366322</v>
      </c>
      <c r="CF13" s="15">
        <v>45.936782584374846</v>
      </c>
      <c r="CG13" s="15">
        <v>46.980800370383363</v>
      </c>
      <c r="CH13" s="15">
        <v>48.024818156391881</v>
      </c>
      <c r="CI13" s="15">
        <v>49.068835942400405</v>
      </c>
      <c r="CJ13" s="15">
        <v>50.112853728408922</v>
      </c>
      <c r="CK13" s="15">
        <v>53.24490708643448</v>
      </c>
      <c r="CL13" s="15">
        <v>56.376960444460039</v>
      </c>
      <c r="CM13" s="15">
        <v>59.50901380248559</v>
      </c>
      <c r="CN13" s="15">
        <v>62.641067160511149</v>
      </c>
      <c r="CO13" s="15">
        <v>65.773120518536714</v>
      </c>
      <c r="CP13" s="15">
        <v>68.696370319359801</v>
      </c>
      <c r="CQ13" s="15">
        <v>71.619620120183839</v>
      </c>
      <c r="CR13" s="15">
        <v>74.542869921007892</v>
      </c>
      <c r="CS13" s="15">
        <v>77.46611972183193</v>
      </c>
      <c r="CT13" s="15">
        <v>80.389369522655983</v>
      </c>
      <c r="CU13" s="15">
        <v>84.416295268689112</v>
      </c>
      <c r="CV13" s="15">
        <v>88.443221014722241</v>
      </c>
      <c r="CW13" s="15">
        <v>92.470146760754417</v>
      </c>
      <c r="CX13" s="15">
        <v>96.497072506787546</v>
      </c>
      <c r="CY13" s="15">
        <v>100.52399825282068</v>
      </c>
      <c r="CZ13" s="15">
        <v>104.55092399885287</v>
      </c>
      <c r="DA13" s="15">
        <v>108.577849744886</v>
      </c>
      <c r="DB13" s="15">
        <v>115.88597424694562</v>
      </c>
      <c r="DC13" s="15">
        <v>123.19409874900526</v>
      </c>
      <c r="DD13" s="15">
        <v>130.50222325106489</v>
      </c>
      <c r="DE13" s="15">
        <v>132.73940422108288</v>
      </c>
      <c r="DF13" s="15">
        <v>134.97658519110087</v>
      </c>
      <c r="DG13" s="15">
        <v>137.21376616111979</v>
      </c>
      <c r="DH13" s="15">
        <v>139.45094713113778</v>
      </c>
      <c r="DI13" s="15">
        <v>141.68812810115577</v>
      </c>
      <c r="DJ13" s="15">
        <v>143.92530907117376</v>
      </c>
      <c r="DK13" s="15">
        <v>146.16249004119268</v>
      </c>
      <c r="DL13" s="15">
        <v>148.77253450621399</v>
      </c>
      <c r="DM13" s="15">
        <v>151.38257897123529</v>
      </c>
      <c r="DN13" s="15">
        <v>153.99262343625657</v>
      </c>
      <c r="DO13" s="15">
        <v>156.60266790127787</v>
      </c>
      <c r="DP13" s="15">
        <v>166.69483983269103</v>
      </c>
      <c r="DQ13" s="15">
        <v>176.78701176410797</v>
      </c>
      <c r="DR13" s="16">
        <v>182.68136218094779</v>
      </c>
      <c r="DS13" s="16">
        <v>188.5757125977876</v>
      </c>
      <c r="DT13" s="16">
        <v>194.47006301462739</v>
      </c>
      <c r="DU13" s="16">
        <v>200.3644134314672</v>
      </c>
      <c r="DV13" s="16">
        <v>206.25876384830701</v>
      </c>
      <c r="DW13" s="16">
        <v>212.1531142651468</v>
      </c>
      <c r="DX13" s="16">
        <v>218.04746468198661</v>
      </c>
      <c r="DY13" s="16">
        <v>223.94181509882642</v>
      </c>
      <c r="DZ13" s="16">
        <v>229.83616551566621</v>
      </c>
      <c r="EA13" s="16">
        <v>235.73051593250602</v>
      </c>
      <c r="EB13" s="16">
        <v>241.62486634934584</v>
      </c>
      <c r="EC13" s="16">
        <v>247.51921676618562</v>
      </c>
      <c r="ED13" s="16">
        <v>253.41356718302544</v>
      </c>
      <c r="EE13" s="16">
        <v>259.30791759986522</v>
      </c>
      <c r="EF13" s="16">
        <v>265.20226801670503</v>
      </c>
      <c r="EG13" s="16">
        <v>271.09661843354485</v>
      </c>
      <c r="EH13" s="16">
        <v>276.99096885038466</v>
      </c>
      <c r="EI13" s="16">
        <v>282.88531926722447</v>
      </c>
      <c r="EJ13" s="16">
        <v>288.77966968406423</v>
      </c>
      <c r="EK13" s="16">
        <v>294.67402010090404</v>
      </c>
      <c r="EL13" s="16">
        <v>300.56837051774386</v>
      </c>
      <c r="EM13" s="16">
        <v>306.46272093458367</v>
      </c>
      <c r="EN13" s="16">
        <v>312.35707135142349</v>
      </c>
      <c r="EO13" s="16">
        <v>318.2514217682633</v>
      </c>
      <c r="EP13" s="16">
        <v>324.14577218510306</v>
      </c>
      <c r="EQ13" s="16">
        <v>330.04012260194287</v>
      </c>
      <c r="ER13" s="16">
        <v>335.93447301878268</v>
      </c>
      <c r="ES13" s="16">
        <v>341.8288234356225</v>
      </c>
      <c r="ET13" s="16">
        <v>347.72317385246231</v>
      </c>
      <c r="EU13" s="16">
        <v>353.61752426930212</v>
      </c>
      <c r="EV13" s="16">
        <v>359.51187468614188</v>
      </c>
      <c r="EW13" s="16">
        <v>365.40622510298169</v>
      </c>
    </row>
    <row r="14" spans="1:153" x14ac:dyDescent="0.25">
      <c r="A14" s="1" t="s">
        <v>80</v>
      </c>
      <c r="B14" s="1" t="s">
        <v>2</v>
      </c>
      <c r="C14" s="14">
        <v>28.719798968999999</v>
      </c>
      <c r="D14" s="14">
        <v>28.719798968999999</v>
      </c>
      <c r="E14" s="14">
        <v>28.719798968999999</v>
      </c>
      <c r="F14" s="14">
        <v>28.719798968999999</v>
      </c>
      <c r="G14" s="14">
        <v>28.719798968999999</v>
      </c>
      <c r="H14" s="14">
        <v>28.719798968999999</v>
      </c>
      <c r="I14" s="14">
        <v>28.719798968999999</v>
      </c>
      <c r="J14" s="14">
        <v>28.719798968999999</v>
      </c>
      <c r="K14" s="14">
        <v>28.719798968999999</v>
      </c>
      <c r="L14" s="14">
        <v>28.719798968999999</v>
      </c>
      <c r="M14" s="14">
        <v>28.719798968999999</v>
      </c>
      <c r="N14" s="14">
        <v>28.719798968999999</v>
      </c>
      <c r="O14" s="14">
        <v>28.719798968999999</v>
      </c>
      <c r="P14" s="14">
        <v>28.719798968999999</v>
      </c>
      <c r="Q14" s="14">
        <v>28.719798968999999</v>
      </c>
      <c r="R14" s="14">
        <v>28.719798968999999</v>
      </c>
      <c r="S14" s="14">
        <v>28.719798968999999</v>
      </c>
      <c r="T14" s="14">
        <v>28.719798968999999</v>
      </c>
      <c r="U14" s="14">
        <v>28.719798968999999</v>
      </c>
      <c r="V14" s="14">
        <v>28.719798968999999</v>
      </c>
      <c r="W14" s="14">
        <v>28.719798968999999</v>
      </c>
      <c r="X14" s="14">
        <v>28.719798968999999</v>
      </c>
      <c r="Y14" s="14">
        <v>28.719798968999999</v>
      </c>
      <c r="Z14" s="14">
        <v>28.719798968999999</v>
      </c>
      <c r="AA14" s="14">
        <v>28.719798968999999</v>
      </c>
      <c r="AB14" s="14">
        <v>28.719798968999999</v>
      </c>
      <c r="AC14" s="14">
        <v>28.719798968999999</v>
      </c>
      <c r="AD14" s="14">
        <v>28.719798968999999</v>
      </c>
      <c r="AE14" s="14">
        <v>28.719798968999999</v>
      </c>
      <c r="AF14" s="14">
        <v>28.719798968999999</v>
      </c>
      <c r="AG14" s="14">
        <v>28.719798968999999</v>
      </c>
      <c r="AH14" s="14">
        <v>28.719798968999999</v>
      </c>
      <c r="AI14" s="14">
        <v>28.719798968999999</v>
      </c>
      <c r="AJ14" s="14">
        <v>28.719798968999999</v>
      </c>
      <c r="AK14" s="14">
        <v>28.719798968999999</v>
      </c>
      <c r="AL14" s="14">
        <v>28.719798968999999</v>
      </c>
      <c r="AM14" s="14">
        <v>28.719798968999999</v>
      </c>
      <c r="AN14" s="14">
        <v>28.719798968999999</v>
      </c>
      <c r="AO14" s="14">
        <v>28.719798968999999</v>
      </c>
      <c r="AP14" s="14">
        <v>28.719798968999999</v>
      </c>
      <c r="AQ14" s="14">
        <v>28.719798968999999</v>
      </c>
      <c r="AR14" s="14">
        <v>28.719798968999999</v>
      </c>
      <c r="AS14" s="14">
        <v>28.719798968999999</v>
      </c>
      <c r="AT14" s="14">
        <v>28.719798968999999</v>
      </c>
      <c r="AU14" s="14">
        <v>28.719798968999999</v>
      </c>
      <c r="AV14" s="14">
        <v>28.719798968999999</v>
      </c>
      <c r="AW14" s="14">
        <v>28.719798968999999</v>
      </c>
      <c r="AX14" s="14">
        <v>28.719798968999999</v>
      </c>
      <c r="AY14" s="14">
        <v>28.719798968999999</v>
      </c>
      <c r="AZ14" s="14">
        <v>28.719798968999999</v>
      </c>
      <c r="BA14" s="15">
        <v>28.719798968999999</v>
      </c>
      <c r="BB14" s="15">
        <v>29.102729621920087</v>
      </c>
      <c r="BC14" s="15">
        <v>29.485660274840065</v>
      </c>
      <c r="BD14" s="15">
        <v>29.868590927760042</v>
      </c>
      <c r="BE14" s="15">
        <v>30.251521580680024</v>
      </c>
      <c r="BF14" s="15">
        <v>30.634452233600001</v>
      </c>
      <c r="BG14" s="15">
        <v>31.017382886520089</v>
      </c>
      <c r="BH14" s="15">
        <v>31.400313539440067</v>
      </c>
      <c r="BI14" s="15">
        <v>31.783244192360044</v>
      </c>
      <c r="BJ14" s="15">
        <v>32.166174845280025</v>
      </c>
      <c r="BK14" s="15">
        <v>32.549105498199999</v>
      </c>
      <c r="BL14" s="15">
        <v>32.932036151120087</v>
      </c>
      <c r="BM14" s="15">
        <v>33.314966804040068</v>
      </c>
      <c r="BN14" s="15">
        <v>33.697897456960042</v>
      </c>
      <c r="BO14" s="15">
        <v>34.080828109880024</v>
      </c>
      <c r="BP14" s="15">
        <v>34.463758762799998</v>
      </c>
      <c r="BQ14" s="15">
        <v>34.846689415720085</v>
      </c>
      <c r="BR14" s="15">
        <v>35.229620068640067</v>
      </c>
      <c r="BS14" s="15">
        <v>35.612550721560041</v>
      </c>
      <c r="BT14" s="15">
        <v>35.995481374480022</v>
      </c>
      <c r="BU14" s="15">
        <v>36.378412027400003</v>
      </c>
      <c r="BV14" s="15">
        <v>36.761342680320084</v>
      </c>
      <c r="BW14" s="15">
        <v>37.144273333240065</v>
      </c>
      <c r="BX14" s="15">
        <v>37.527203986160046</v>
      </c>
      <c r="BY14" s="15">
        <v>37.91013463908002</v>
      </c>
      <c r="BZ14" s="15">
        <v>38.293065292000001</v>
      </c>
      <c r="CA14" s="15">
        <v>38.675995944920089</v>
      </c>
      <c r="CB14" s="15">
        <v>39.058926597840063</v>
      </c>
      <c r="CC14" s="15">
        <v>39.441857250760044</v>
      </c>
      <c r="CD14" s="15">
        <v>39.824787903680019</v>
      </c>
      <c r="CE14" s="15">
        <v>40.2077185566</v>
      </c>
      <c r="CF14" s="15">
        <v>40.590649209520087</v>
      </c>
      <c r="CG14" s="15">
        <v>40.973579862440069</v>
      </c>
      <c r="CH14" s="15">
        <v>41.356510515360043</v>
      </c>
      <c r="CI14" s="15">
        <v>41.739441168280024</v>
      </c>
      <c r="CJ14" s="15">
        <v>42.122371821199998</v>
      </c>
      <c r="CK14" s="15">
        <v>42.505302474120086</v>
      </c>
      <c r="CL14" s="15">
        <v>42.888233127040067</v>
      </c>
      <c r="CM14" s="15">
        <v>43.271163779960041</v>
      </c>
      <c r="CN14" s="15">
        <v>43.654094432880022</v>
      </c>
      <c r="CO14" s="15">
        <v>44.228490412260008</v>
      </c>
      <c r="CP14" s="15">
        <v>46.194201097248829</v>
      </c>
      <c r="CQ14" s="15">
        <v>48.159911782238282</v>
      </c>
      <c r="CR14" s="15">
        <v>50.12562246722775</v>
      </c>
      <c r="CS14" s="15">
        <v>52.09133315221721</v>
      </c>
      <c r="CT14" s="15">
        <v>54.05704383720667</v>
      </c>
      <c r="CU14" s="15">
        <v>56.764910597141132</v>
      </c>
      <c r="CV14" s="15">
        <v>59.472777357075593</v>
      </c>
      <c r="CW14" s="15">
        <v>62.180644117009429</v>
      </c>
      <c r="CX14" s="15">
        <v>64.888510876943897</v>
      </c>
      <c r="CY14" s="15">
        <v>67.596377636878358</v>
      </c>
      <c r="CZ14" s="15">
        <v>70.304244396812194</v>
      </c>
      <c r="DA14" s="15">
        <v>73.01211115674667</v>
      </c>
      <c r="DB14" s="15">
        <v>77.926387869220008</v>
      </c>
      <c r="DC14" s="15">
        <v>82.840664581693346</v>
      </c>
      <c r="DD14" s="15">
        <v>87.75494129416667</v>
      </c>
      <c r="DE14" s="15">
        <v>89.259311716352187</v>
      </c>
      <c r="DF14" s="15">
        <v>90.763682138537732</v>
      </c>
      <c r="DG14" s="15">
        <v>92.268052560723902</v>
      </c>
      <c r="DH14" s="15">
        <v>93.772422982909433</v>
      </c>
      <c r="DI14" s="15">
        <v>95.276793405094978</v>
      </c>
      <c r="DJ14" s="15">
        <v>96.781163827280508</v>
      </c>
      <c r="DK14" s="15">
        <v>98.285534249466679</v>
      </c>
      <c r="DL14" s="15">
        <v>100.04063307535002</v>
      </c>
      <c r="DM14" s="15">
        <v>101.79573190123334</v>
      </c>
      <c r="DN14" s="15">
        <v>103.55083072711668</v>
      </c>
      <c r="DO14" s="15">
        <v>105.305929553</v>
      </c>
      <c r="DP14" s="15">
        <v>111.0498893468</v>
      </c>
      <c r="DQ14" s="15">
        <v>114.879195876</v>
      </c>
      <c r="DR14" s="16">
        <v>120.2641581826875</v>
      </c>
      <c r="DS14" s="16">
        <v>125.64912048937499</v>
      </c>
      <c r="DT14" s="16">
        <v>131.03408279606251</v>
      </c>
      <c r="DU14" s="16">
        <v>136.41904510275</v>
      </c>
      <c r="DV14" s="16">
        <v>141.8040074094375</v>
      </c>
      <c r="DW14" s="16">
        <v>147.188969716125</v>
      </c>
      <c r="DX14" s="16">
        <v>152.5739320228125</v>
      </c>
      <c r="DY14" s="16">
        <v>157.9588943295</v>
      </c>
      <c r="DZ14" s="16">
        <v>163.3438566361875</v>
      </c>
      <c r="EA14" s="16">
        <v>168.72881894287499</v>
      </c>
      <c r="EB14" s="16">
        <v>174.11378124956249</v>
      </c>
      <c r="EC14" s="16">
        <v>179.49874355624999</v>
      </c>
      <c r="ED14" s="16">
        <v>184.88370586293749</v>
      </c>
      <c r="EE14" s="16">
        <v>190.26866816962499</v>
      </c>
      <c r="EF14" s="16">
        <v>195.65363047631251</v>
      </c>
      <c r="EG14" s="16">
        <v>201.03859278300001</v>
      </c>
      <c r="EH14" s="16">
        <v>206.42355508968751</v>
      </c>
      <c r="EI14" s="16">
        <v>211.80851739637501</v>
      </c>
      <c r="EJ14" s="16">
        <v>217.19347970306251</v>
      </c>
      <c r="EK14" s="16">
        <v>222.57844200975001</v>
      </c>
      <c r="EL14" s="16">
        <v>227.9634043164375</v>
      </c>
      <c r="EM14" s="16">
        <v>233.348366623125</v>
      </c>
      <c r="EN14" s="16">
        <v>238.7333289298125</v>
      </c>
      <c r="EO14" s="16">
        <v>244.1182912365</v>
      </c>
      <c r="EP14" s="16">
        <v>249.5032535431875</v>
      </c>
      <c r="EQ14" s="16">
        <v>254.888215849875</v>
      </c>
      <c r="ER14" s="16">
        <v>260.27317815656249</v>
      </c>
      <c r="ES14" s="16">
        <v>265.65814046324999</v>
      </c>
      <c r="ET14" s="16">
        <v>271.04310276993749</v>
      </c>
      <c r="EU14" s="16">
        <v>276.42806507662499</v>
      </c>
      <c r="EV14" s="16">
        <v>281.81302738331249</v>
      </c>
      <c r="EW14" s="16">
        <v>287.19798968999999</v>
      </c>
    </row>
    <row r="15" spans="1:153" x14ac:dyDescent="0.25">
      <c r="A15" s="1" t="s">
        <v>80</v>
      </c>
      <c r="B15" s="1" t="s">
        <v>3</v>
      </c>
      <c r="C15" s="14">
        <v>32.935198040429469</v>
      </c>
      <c r="D15" s="14">
        <v>32.935198040429469</v>
      </c>
      <c r="E15" s="14">
        <v>32.935198040429469</v>
      </c>
      <c r="F15" s="14">
        <v>32.935198040429469</v>
      </c>
      <c r="G15" s="14">
        <v>32.935198040429469</v>
      </c>
      <c r="H15" s="14">
        <v>32.935198040429469</v>
      </c>
      <c r="I15" s="14">
        <v>32.935198040429469</v>
      </c>
      <c r="J15" s="14">
        <v>32.935198040429469</v>
      </c>
      <c r="K15" s="14">
        <v>32.935198040429469</v>
      </c>
      <c r="L15" s="14">
        <v>32.935198040429469</v>
      </c>
      <c r="M15" s="14">
        <v>32.935198040429469</v>
      </c>
      <c r="N15" s="14">
        <v>32.935198040429469</v>
      </c>
      <c r="O15" s="14">
        <v>32.935198040429469</v>
      </c>
      <c r="P15" s="14">
        <v>32.935198040429469</v>
      </c>
      <c r="Q15" s="14">
        <v>32.935198040429469</v>
      </c>
      <c r="R15" s="14">
        <v>32.935198040429469</v>
      </c>
      <c r="S15" s="14">
        <v>32.935198040429469</v>
      </c>
      <c r="T15" s="14">
        <v>32.935198040429469</v>
      </c>
      <c r="U15" s="14">
        <v>32.935198040429469</v>
      </c>
      <c r="V15" s="14">
        <v>32.935198040429469</v>
      </c>
      <c r="W15" s="14">
        <v>32.935198040429469</v>
      </c>
      <c r="X15" s="14">
        <v>32.935198040429469</v>
      </c>
      <c r="Y15" s="14">
        <v>32.935198040429469</v>
      </c>
      <c r="Z15" s="14">
        <v>32.935198040429469</v>
      </c>
      <c r="AA15" s="14">
        <v>32.935198040429469</v>
      </c>
      <c r="AB15" s="14">
        <v>32.935198040429469</v>
      </c>
      <c r="AC15" s="14">
        <v>32.935198040429469</v>
      </c>
      <c r="AD15" s="14">
        <v>32.935198040429469</v>
      </c>
      <c r="AE15" s="14">
        <v>32.935198040429469</v>
      </c>
      <c r="AF15" s="14">
        <v>32.935198040429469</v>
      </c>
      <c r="AG15" s="14">
        <v>32.935198040429469</v>
      </c>
      <c r="AH15" s="14">
        <v>32.935198040429469</v>
      </c>
      <c r="AI15" s="14">
        <v>32.935198040429469</v>
      </c>
      <c r="AJ15" s="14">
        <v>32.935198040429469</v>
      </c>
      <c r="AK15" s="14">
        <v>32.935198040429469</v>
      </c>
      <c r="AL15" s="14">
        <v>32.935198040429469</v>
      </c>
      <c r="AM15" s="14">
        <v>32.935198040429469</v>
      </c>
      <c r="AN15" s="14">
        <v>32.935198040429469</v>
      </c>
      <c r="AO15" s="14">
        <v>32.935198040429469</v>
      </c>
      <c r="AP15" s="14">
        <v>32.935198040429469</v>
      </c>
      <c r="AQ15" s="14">
        <v>32.935198040429469</v>
      </c>
      <c r="AR15" s="14">
        <v>32.935198040429469</v>
      </c>
      <c r="AS15" s="14">
        <v>32.935198040429469</v>
      </c>
      <c r="AT15" s="14">
        <v>32.935198040429469</v>
      </c>
      <c r="AU15" s="14">
        <v>32.935198040429469</v>
      </c>
      <c r="AV15" s="14">
        <v>32.935198040429469</v>
      </c>
      <c r="AW15" s="14">
        <v>32.935198040429469</v>
      </c>
      <c r="AX15" s="14">
        <v>32.935198040429469</v>
      </c>
      <c r="AY15" s="14">
        <v>32.935198040429469</v>
      </c>
      <c r="AZ15" s="14">
        <v>32.935198040429469</v>
      </c>
      <c r="BA15" s="15">
        <v>32.935198040429469</v>
      </c>
      <c r="BB15" s="15">
        <v>33.286506819527439</v>
      </c>
      <c r="BC15" s="15">
        <v>33.637815598625281</v>
      </c>
      <c r="BD15" s="15">
        <v>33.98912437772325</v>
      </c>
      <c r="BE15" s="15">
        <v>34.340433156821092</v>
      </c>
      <c r="BF15" s="15">
        <v>34.691741935919062</v>
      </c>
      <c r="BG15" s="15">
        <v>35.043050715016953</v>
      </c>
      <c r="BH15" s="15">
        <v>35.394359494114873</v>
      </c>
      <c r="BI15" s="15">
        <v>35.745668273212843</v>
      </c>
      <c r="BJ15" s="15">
        <v>36.096977052310692</v>
      </c>
      <c r="BK15" s="15">
        <v>36.448285831408661</v>
      </c>
      <c r="BL15" s="15">
        <v>36.799594610506503</v>
      </c>
      <c r="BM15" s="15">
        <v>37.150903389604473</v>
      </c>
      <c r="BN15" s="15">
        <v>37.502212168702314</v>
      </c>
      <c r="BO15" s="15">
        <v>37.853520947800284</v>
      </c>
      <c r="BP15" s="15">
        <v>38.204829726898254</v>
      </c>
      <c r="BQ15" s="15">
        <v>38.556138505996103</v>
      </c>
      <c r="BR15" s="15">
        <v>38.907447285094072</v>
      </c>
      <c r="BS15" s="15">
        <v>39.258756064191914</v>
      </c>
      <c r="BT15" s="15">
        <v>39.610064843289884</v>
      </c>
      <c r="BU15" s="15">
        <v>39.961373622387725</v>
      </c>
      <c r="BV15" s="15">
        <v>40.312682401485695</v>
      </c>
      <c r="BW15" s="15">
        <v>40.663991180583544</v>
      </c>
      <c r="BX15" s="15">
        <v>41.015299959681514</v>
      </c>
      <c r="BY15" s="15">
        <v>41.366608738779483</v>
      </c>
      <c r="BZ15" s="15">
        <v>41.498349530941134</v>
      </c>
      <c r="CA15" s="15">
        <v>44.133165374176286</v>
      </c>
      <c r="CB15" s="15">
        <v>46.548413230474246</v>
      </c>
      <c r="CC15" s="15">
        <v>48.963661086772206</v>
      </c>
      <c r="CD15" s="15">
        <v>51.378908943070165</v>
      </c>
      <c r="CE15" s="15">
        <v>53.794156799368132</v>
      </c>
      <c r="CF15" s="15">
        <v>56.209404655667086</v>
      </c>
      <c r="CG15" s="15">
        <v>58.624652511965053</v>
      </c>
      <c r="CH15" s="15">
        <v>61.039900368263012</v>
      </c>
      <c r="CI15" s="15">
        <v>63.455148224560972</v>
      </c>
      <c r="CJ15" s="15">
        <v>65.870396080858939</v>
      </c>
      <c r="CK15" s="15">
        <v>70.261755819582859</v>
      </c>
      <c r="CL15" s="15">
        <v>74.653115558306794</v>
      </c>
      <c r="CM15" s="15">
        <v>79.044475297030715</v>
      </c>
      <c r="CN15" s="15">
        <v>83.43583503575465</v>
      </c>
      <c r="CO15" s="15">
        <v>87.827194774478571</v>
      </c>
      <c r="CP15" s="15">
        <v>91.120714578521529</v>
      </c>
      <c r="CQ15" s="15">
        <v>94.414234382564473</v>
      </c>
      <c r="CR15" s="15">
        <v>97.707754186607417</v>
      </c>
      <c r="CS15" s="15">
        <v>101.00127399065036</v>
      </c>
      <c r="CT15" s="15">
        <v>104.29479379469331</v>
      </c>
      <c r="CU15" s="15">
        <v>105.70630228214071</v>
      </c>
      <c r="CV15" s="15">
        <v>107.11781076958762</v>
      </c>
      <c r="CW15" s="15">
        <v>108.52931925703453</v>
      </c>
      <c r="CX15" s="15">
        <v>109.94082774448144</v>
      </c>
      <c r="CY15" s="15">
        <v>111.35233623192833</v>
      </c>
      <c r="CZ15" s="15">
        <v>112.76384471937524</v>
      </c>
      <c r="DA15" s="15">
        <v>114.17535320682215</v>
      </c>
      <c r="DB15" s="15">
        <v>116.9199530435246</v>
      </c>
      <c r="DC15" s="15">
        <v>119.66455288022706</v>
      </c>
      <c r="DD15" s="15">
        <v>122.40915271692951</v>
      </c>
      <c r="DE15" s="15">
        <v>125.15375255363197</v>
      </c>
      <c r="DF15" s="15">
        <v>127.89835239033442</v>
      </c>
      <c r="DG15" s="15">
        <v>130.64295222703689</v>
      </c>
      <c r="DH15" s="15">
        <v>133.38755206373935</v>
      </c>
      <c r="DI15" s="15">
        <v>136.13215190044178</v>
      </c>
      <c r="DJ15" s="15">
        <v>138.87675173714425</v>
      </c>
      <c r="DK15" s="15">
        <v>141.62135157384671</v>
      </c>
      <c r="DL15" s="15">
        <v>144.36595141054917</v>
      </c>
      <c r="DM15" s="15">
        <v>147.11055124725161</v>
      </c>
      <c r="DN15" s="15">
        <v>149.85515108395407</v>
      </c>
      <c r="DO15" s="15">
        <v>152.59975092065653</v>
      </c>
      <c r="DP15" s="15">
        <v>155.344350757359</v>
      </c>
      <c r="DQ15" s="15">
        <v>158.08895059406143</v>
      </c>
      <c r="DR15" s="16">
        <v>163.44092027563121</v>
      </c>
      <c r="DS15" s="16">
        <v>168.79288995720103</v>
      </c>
      <c r="DT15" s="16">
        <v>174.14485963877081</v>
      </c>
      <c r="DU15" s="16">
        <v>179.49682932034059</v>
      </c>
      <c r="DV15" s="16">
        <v>184.84879900191038</v>
      </c>
      <c r="DW15" s="16">
        <v>190.20076868348016</v>
      </c>
      <c r="DX15" s="16">
        <v>195.55273836504995</v>
      </c>
      <c r="DY15" s="16">
        <v>200.90470804661973</v>
      </c>
      <c r="DZ15" s="16">
        <v>206.25667772818954</v>
      </c>
      <c r="EA15" s="16">
        <v>211.60864740975933</v>
      </c>
      <c r="EB15" s="16">
        <v>216.96061709132911</v>
      </c>
      <c r="EC15" s="16">
        <v>222.3125867728989</v>
      </c>
      <c r="ED15" s="16">
        <v>227.66455645446868</v>
      </c>
      <c r="EE15" s="16">
        <v>233.01652613603846</v>
      </c>
      <c r="EF15" s="16">
        <v>238.36849581760828</v>
      </c>
      <c r="EG15" s="16">
        <v>243.72046549917806</v>
      </c>
      <c r="EH15" s="16">
        <v>249.07243518074785</v>
      </c>
      <c r="EI15" s="16">
        <v>254.42440486231763</v>
      </c>
      <c r="EJ15" s="16">
        <v>259.77637454388741</v>
      </c>
      <c r="EK15" s="16">
        <v>265.12834422545723</v>
      </c>
      <c r="EL15" s="16">
        <v>270.48031390702698</v>
      </c>
      <c r="EM15" s="16">
        <v>275.83228358859679</v>
      </c>
      <c r="EN15" s="16">
        <v>281.18425327016655</v>
      </c>
      <c r="EO15" s="16">
        <v>286.53622295173636</v>
      </c>
      <c r="EP15" s="16">
        <v>291.88819263330612</v>
      </c>
      <c r="EQ15" s="16">
        <v>297.24016231487593</v>
      </c>
      <c r="ER15" s="16">
        <v>302.59213199644574</v>
      </c>
      <c r="ES15" s="16">
        <v>307.9441016780155</v>
      </c>
      <c r="ET15" s="16">
        <v>313.29607135958531</v>
      </c>
      <c r="EU15" s="16">
        <v>318.64804104115507</v>
      </c>
      <c r="EV15" s="16">
        <v>324.00001072272488</v>
      </c>
      <c r="EW15" s="16">
        <v>329.35198040429469</v>
      </c>
    </row>
    <row r="16" spans="1:153" x14ac:dyDescent="0.25">
      <c r="A16" s="1" t="s">
        <v>80</v>
      </c>
      <c r="B16" s="1" t="s">
        <v>4</v>
      </c>
      <c r="C16" s="14">
        <v>29.807167925296728</v>
      </c>
      <c r="D16" s="14">
        <v>29.807167925296728</v>
      </c>
      <c r="E16" s="14">
        <v>29.807167925296728</v>
      </c>
      <c r="F16" s="14">
        <v>29.807167925296728</v>
      </c>
      <c r="G16" s="14">
        <v>29.807167925296728</v>
      </c>
      <c r="H16" s="14">
        <v>29.807167925296728</v>
      </c>
      <c r="I16" s="14">
        <v>29.807167925296728</v>
      </c>
      <c r="J16" s="14">
        <v>29.807167925296728</v>
      </c>
      <c r="K16" s="14">
        <v>29.807167925296728</v>
      </c>
      <c r="L16" s="14">
        <v>29.807167925296728</v>
      </c>
      <c r="M16" s="14">
        <v>29.807167925296728</v>
      </c>
      <c r="N16" s="14">
        <v>29.807167925296728</v>
      </c>
      <c r="O16" s="14">
        <v>29.807167925296728</v>
      </c>
      <c r="P16" s="14">
        <v>29.807167925296728</v>
      </c>
      <c r="Q16" s="14">
        <v>29.807167925296728</v>
      </c>
      <c r="R16" s="14">
        <v>29.807167925296728</v>
      </c>
      <c r="S16" s="14">
        <v>29.807167925296728</v>
      </c>
      <c r="T16" s="14">
        <v>29.807167925296728</v>
      </c>
      <c r="U16" s="14">
        <v>29.807167925296728</v>
      </c>
      <c r="V16" s="14">
        <v>29.807167925296728</v>
      </c>
      <c r="W16" s="14">
        <v>29.807167925296728</v>
      </c>
      <c r="X16" s="14">
        <v>29.807167925296728</v>
      </c>
      <c r="Y16" s="14">
        <v>29.807167925296728</v>
      </c>
      <c r="Z16" s="14">
        <v>29.807167925296728</v>
      </c>
      <c r="AA16" s="14">
        <v>29.807167925296728</v>
      </c>
      <c r="AB16" s="14">
        <v>29.807167925296728</v>
      </c>
      <c r="AC16" s="14">
        <v>29.807167925296728</v>
      </c>
      <c r="AD16" s="14">
        <v>29.807167925296728</v>
      </c>
      <c r="AE16" s="14">
        <v>29.807167925296728</v>
      </c>
      <c r="AF16" s="14">
        <v>29.807167925296728</v>
      </c>
      <c r="AG16" s="14">
        <v>29.807167925296728</v>
      </c>
      <c r="AH16" s="14">
        <v>29.807167925296728</v>
      </c>
      <c r="AI16" s="14">
        <v>29.807167925296728</v>
      </c>
      <c r="AJ16" s="14">
        <v>29.807167925296728</v>
      </c>
      <c r="AK16" s="14">
        <v>29.807167925296728</v>
      </c>
      <c r="AL16" s="14">
        <v>29.807167925296728</v>
      </c>
      <c r="AM16" s="14">
        <v>29.807167925296728</v>
      </c>
      <c r="AN16" s="14">
        <v>29.807167925296728</v>
      </c>
      <c r="AO16" s="14">
        <v>29.807167925296728</v>
      </c>
      <c r="AP16" s="14">
        <v>29.807167925296728</v>
      </c>
      <c r="AQ16" s="14">
        <v>29.807167925296728</v>
      </c>
      <c r="AR16" s="14">
        <v>29.807167925296728</v>
      </c>
      <c r="AS16" s="14">
        <v>29.807167925296728</v>
      </c>
      <c r="AT16" s="14">
        <v>29.807167925296728</v>
      </c>
      <c r="AU16" s="14">
        <v>29.807167925296728</v>
      </c>
      <c r="AV16" s="14">
        <v>29.807167925296728</v>
      </c>
      <c r="AW16" s="14">
        <v>29.807167925296728</v>
      </c>
      <c r="AX16" s="14">
        <v>29.807167925296728</v>
      </c>
      <c r="AY16" s="14">
        <v>29.807167925296728</v>
      </c>
      <c r="AZ16" s="14">
        <v>29.807167925296728</v>
      </c>
      <c r="BA16" s="15">
        <v>29.807167925296728</v>
      </c>
      <c r="BB16" s="15">
        <v>30.164853940400359</v>
      </c>
      <c r="BC16" s="15">
        <v>30.522539955503877</v>
      </c>
      <c r="BD16" s="15">
        <v>30.880225970607452</v>
      </c>
      <c r="BE16" s="15">
        <v>31.237911985710969</v>
      </c>
      <c r="BF16" s="15">
        <v>31.59559800081454</v>
      </c>
      <c r="BG16" s="15">
        <v>31.953284015918136</v>
      </c>
      <c r="BH16" s="15">
        <v>32.310970031021689</v>
      </c>
      <c r="BI16" s="15">
        <v>32.668656046125264</v>
      </c>
      <c r="BJ16" s="15">
        <v>33.026342061228782</v>
      </c>
      <c r="BK16" s="15">
        <v>33.384028076332356</v>
      </c>
      <c r="BL16" s="15">
        <v>33.741714091435931</v>
      </c>
      <c r="BM16" s="15">
        <v>34.099400106539505</v>
      </c>
      <c r="BN16" s="15">
        <v>34.457086121643023</v>
      </c>
      <c r="BO16" s="15">
        <v>34.814772136746598</v>
      </c>
      <c r="BP16" s="15">
        <v>35.172458151850172</v>
      </c>
      <c r="BQ16" s="15">
        <v>35.530144166953747</v>
      </c>
      <c r="BR16" s="15">
        <v>35.887830182057321</v>
      </c>
      <c r="BS16" s="15">
        <v>36.245516197160839</v>
      </c>
      <c r="BT16" s="15">
        <v>36.603202212264414</v>
      </c>
      <c r="BU16" s="15">
        <v>36.960888227367931</v>
      </c>
      <c r="BV16" s="15">
        <v>37.318574242471563</v>
      </c>
      <c r="BW16" s="15">
        <v>37.67626025757508</v>
      </c>
      <c r="BX16" s="15">
        <v>38.033946272678655</v>
      </c>
      <c r="BY16" s="15">
        <v>38.39163228778223</v>
      </c>
      <c r="BZ16" s="15">
        <v>38.649961076468095</v>
      </c>
      <c r="CA16" s="15">
        <v>39.444818887809383</v>
      </c>
      <c r="CB16" s="15">
        <v>40.140319472732962</v>
      </c>
      <c r="CC16" s="15">
        <v>40.835820057656541</v>
      </c>
      <c r="CD16" s="15">
        <v>41.53132064258012</v>
      </c>
      <c r="CE16" s="15">
        <v>42.226821227503699</v>
      </c>
      <c r="CF16" s="15">
        <v>42.922321812427334</v>
      </c>
      <c r="CG16" s="15">
        <v>43.617822397350913</v>
      </c>
      <c r="CH16" s="15">
        <v>44.313322982274492</v>
      </c>
      <c r="CI16" s="15">
        <v>45.008823567198071</v>
      </c>
      <c r="CJ16" s="15">
        <v>45.70432415212165</v>
      </c>
      <c r="CK16" s="15">
        <v>47.393397001221842</v>
      </c>
      <c r="CL16" s="15">
        <v>49.082469850321978</v>
      </c>
      <c r="CM16" s="15">
        <v>50.771542699422113</v>
      </c>
      <c r="CN16" s="15">
        <v>52.460615548522249</v>
      </c>
      <c r="CO16" s="15">
        <v>54.24904562404005</v>
      </c>
      <c r="CP16" s="15">
        <v>56.660114318441195</v>
      </c>
      <c r="CQ16" s="15">
        <v>59.071183012843136</v>
      </c>
      <c r="CR16" s="15">
        <v>61.482251707245069</v>
      </c>
      <c r="CS16" s="15">
        <v>63.89332040164701</v>
      </c>
      <c r="CT16" s="15">
        <v>66.304389096048936</v>
      </c>
      <c r="CU16" s="15">
        <v>69.625759236296517</v>
      </c>
      <c r="CV16" s="15">
        <v>72.947129376544083</v>
      </c>
      <c r="CW16" s="15">
        <v>76.268499516790868</v>
      </c>
      <c r="CX16" s="15">
        <v>79.589869657038449</v>
      </c>
      <c r="CY16" s="15">
        <v>82.911239797286029</v>
      </c>
      <c r="CZ16" s="15">
        <v>86.232609937532814</v>
      </c>
      <c r="DA16" s="15">
        <v>89.55398007778038</v>
      </c>
      <c r="DB16" s="15">
        <v>95.581651813784845</v>
      </c>
      <c r="DC16" s="15">
        <v>101.60932354978929</v>
      </c>
      <c r="DD16" s="15">
        <v>107.63699528579374</v>
      </c>
      <c r="DE16" s="15">
        <v>109.48220091926426</v>
      </c>
      <c r="DF16" s="15">
        <v>111.32740655273479</v>
      </c>
      <c r="DG16" s="15">
        <v>113.17261218620609</v>
      </c>
      <c r="DH16" s="15">
        <v>115.01781781967662</v>
      </c>
      <c r="DI16" s="15">
        <v>116.86302345314715</v>
      </c>
      <c r="DJ16" s="15">
        <v>118.70822908661768</v>
      </c>
      <c r="DK16" s="15">
        <v>120.553434720089</v>
      </c>
      <c r="DL16" s="15">
        <v>122.70617462580486</v>
      </c>
      <c r="DM16" s="15">
        <v>124.85891453152074</v>
      </c>
      <c r="DN16" s="15">
        <v>127.01165443723661</v>
      </c>
      <c r="DO16" s="15">
        <v>129.16439434295248</v>
      </c>
      <c r="DP16" s="15">
        <v>136.94737707900097</v>
      </c>
      <c r="DQ16" s="15">
        <v>143.73678755087474</v>
      </c>
      <c r="DR16" s="16">
        <v>148.55975291656512</v>
      </c>
      <c r="DS16" s="16">
        <v>153.3827182822555</v>
      </c>
      <c r="DT16" s="16">
        <v>158.2056836479459</v>
      </c>
      <c r="DU16" s="16">
        <v>163.02864901363628</v>
      </c>
      <c r="DV16" s="16">
        <v>167.85161437932669</v>
      </c>
      <c r="DW16" s="16">
        <v>172.67457974501707</v>
      </c>
      <c r="DX16" s="16">
        <v>177.49754511070748</v>
      </c>
      <c r="DY16" s="16">
        <v>182.32051047639786</v>
      </c>
      <c r="DZ16" s="16">
        <v>187.14347584208826</v>
      </c>
      <c r="EA16" s="16">
        <v>191.96644120777864</v>
      </c>
      <c r="EB16" s="16">
        <v>196.78940657346905</v>
      </c>
      <c r="EC16" s="16">
        <v>201.61237193915943</v>
      </c>
      <c r="ED16" s="16">
        <v>206.43533730484981</v>
      </c>
      <c r="EE16" s="16">
        <v>211.25830267054022</v>
      </c>
      <c r="EF16" s="16">
        <v>216.0812680362306</v>
      </c>
      <c r="EG16" s="16">
        <v>220.904233401921</v>
      </c>
      <c r="EH16" s="16">
        <v>225.72719876761138</v>
      </c>
      <c r="EI16" s="16">
        <v>230.55016413330179</v>
      </c>
      <c r="EJ16" s="16">
        <v>235.37312949899217</v>
      </c>
      <c r="EK16" s="16">
        <v>240.19609486468258</v>
      </c>
      <c r="EL16" s="16">
        <v>245.01906023037296</v>
      </c>
      <c r="EM16" s="16">
        <v>249.84202559606334</v>
      </c>
      <c r="EN16" s="16">
        <v>254.66499096175374</v>
      </c>
      <c r="EO16" s="16">
        <v>259.48795632744412</v>
      </c>
      <c r="EP16" s="16">
        <v>264.3109216931345</v>
      </c>
      <c r="EQ16" s="16">
        <v>269.13388705882494</v>
      </c>
      <c r="ER16" s="16">
        <v>273.95685242451532</v>
      </c>
      <c r="ES16" s="16">
        <v>278.7798177902057</v>
      </c>
      <c r="ET16" s="16">
        <v>283.60278315589608</v>
      </c>
      <c r="EU16" s="16">
        <v>288.42574852158651</v>
      </c>
      <c r="EV16" s="16">
        <v>293.24871388727689</v>
      </c>
      <c r="EW16" s="16">
        <v>298.07167925296727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78CE-BA63-4471-B89C-D648B5E6A1D8}">
  <dimension ref="A1:FA10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W54" sqref="C50:EW54"/>
    </sheetView>
  </sheetViews>
  <sheetFormatPr defaultRowHeight="15" x14ac:dyDescent="0.25"/>
  <cols>
    <col min="2" max="2" width="21.140625" style="1" bestFit="1" customWidth="1"/>
    <col min="3" max="52" width="21.140625" style="1" customWidth="1"/>
    <col min="53" max="53" width="8.5703125" customWidth="1"/>
    <col min="54" max="54" width="9.7109375" customWidth="1"/>
    <col min="55" max="55" width="9.28515625" bestFit="1" customWidth="1"/>
    <col min="56" max="56" width="13.42578125" customWidth="1"/>
    <col min="57" max="57" width="16.42578125" bestFit="1" customWidth="1"/>
    <col min="58" max="93" width="9.28515625" bestFit="1" customWidth="1"/>
    <col min="94" max="95" width="11" bestFit="1" customWidth="1"/>
    <col min="96" max="96" width="9.28515625" bestFit="1" customWidth="1"/>
    <col min="97" max="105" width="11" bestFit="1" customWidth="1"/>
    <col min="106" max="106" width="9.28515625" bestFit="1" customWidth="1"/>
    <col min="107" max="115" width="11" bestFit="1" customWidth="1"/>
    <col min="116" max="116" width="9.28515625" bestFit="1" customWidth="1"/>
    <col min="117" max="118" width="11" bestFit="1" customWidth="1"/>
    <col min="119" max="119" width="9.28515625" bestFit="1" customWidth="1"/>
    <col min="120" max="121" width="11" bestFit="1" customWidth="1"/>
    <col min="122" max="122" width="9.28515625" bestFit="1" customWidth="1"/>
    <col min="123" max="124" width="11" bestFit="1" customWidth="1"/>
    <col min="125" max="125" width="9.28515625" bestFit="1" customWidth="1"/>
    <col min="126" max="127" width="11" bestFit="1" customWidth="1"/>
    <col min="128" max="128" width="9.28515625" bestFit="1" customWidth="1"/>
    <col min="129" max="130" width="11" bestFit="1" customWidth="1"/>
    <col min="131" max="131" width="9.28515625" bestFit="1" customWidth="1"/>
    <col min="132" max="133" width="11" bestFit="1" customWidth="1"/>
    <col min="134" max="134" width="9.28515625" bestFit="1" customWidth="1"/>
    <col min="135" max="136" width="11" bestFit="1" customWidth="1"/>
    <col min="137" max="137" width="9.28515625" bestFit="1" customWidth="1"/>
    <col min="138" max="139" width="11" bestFit="1" customWidth="1"/>
    <col min="140" max="140" width="9.28515625" bestFit="1" customWidth="1"/>
    <col min="141" max="142" width="11" bestFit="1" customWidth="1"/>
    <col min="143" max="143" width="9.28515625" bestFit="1" customWidth="1"/>
    <col min="144" max="145" width="11" bestFit="1" customWidth="1"/>
    <col min="146" max="146" width="9.28515625" bestFit="1" customWidth="1"/>
    <col min="147" max="148" width="11" bestFit="1" customWidth="1"/>
    <col min="149" max="149" width="9.28515625" bestFit="1" customWidth="1"/>
    <col min="150" max="151" width="11" bestFit="1" customWidth="1"/>
    <col min="152" max="152" width="9.28515625" bestFit="1" customWidth="1"/>
    <col min="153" max="153" width="11" bestFit="1" customWidth="1"/>
  </cols>
  <sheetData>
    <row r="1" spans="1:157" s="1" customFormat="1" x14ac:dyDescent="0.25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  <c r="DR1" s="1">
        <v>2019</v>
      </c>
      <c r="DS1" s="1">
        <v>2020</v>
      </c>
      <c r="DT1" s="1">
        <v>2021</v>
      </c>
      <c r="DU1" s="1">
        <v>2022</v>
      </c>
      <c r="DV1" s="1">
        <v>2023</v>
      </c>
      <c r="DW1" s="1">
        <v>2024</v>
      </c>
      <c r="DX1" s="1">
        <v>2025</v>
      </c>
      <c r="DY1" s="1">
        <v>2026</v>
      </c>
      <c r="DZ1" s="1">
        <v>2027</v>
      </c>
      <c r="EA1" s="1">
        <v>2028</v>
      </c>
      <c r="EB1" s="1">
        <v>2029</v>
      </c>
      <c r="EC1" s="1">
        <v>2030</v>
      </c>
      <c r="ED1" s="1">
        <v>2031</v>
      </c>
      <c r="EE1" s="1">
        <v>2032</v>
      </c>
      <c r="EF1" s="1">
        <v>2033</v>
      </c>
      <c r="EG1" s="1">
        <v>2034</v>
      </c>
      <c r="EH1" s="1">
        <v>2035</v>
      </c>
      <c r="EI1" s="1">
        <v>2036</v>
      </c>
      <c r="EJ1" s="1">
        <v>2037</v>
      </c>
      <c r="EK1" s="1">
        <v>2038</v>
      </c>
      <c r="EL1" s="1">
        <v>2039</v>
      </c>
      <c r="EM1" s="1">
        <v>2040</v>
      </c>
      <c r="EN1" s="1">
        <v>2041</v>
      </c>
      <c r="EO1" s="1">
        <v>2042</v>
      </c>
      <c r="EP1" s="1">
        <v>2043</v>
      </c>
      <c r="EQ1" s="1">
        <v>2044</v>
      </c>
      <c r="ER1" s="1">
        <v>2045</v>
      </c>
      <c r="ES1" s="1">
        <v>2046</v>
      </c>
      <c r="ET1" s="1">
        <v>2047</v>
      </c>
      <c r="EU1" s="1">
        <v>2048</v>
      </c>
      <c r="EV1" s="1">
        <v>2049</v>
      </c>
      <c r="EW1" s="1">
        <v>2050</v>
      </c>
      <c r="EY1" s="1" t="s">
        <v>81</v>
      </c>
      <c r="EZ1" s="1" t="s">
        <v>78</v>
      </c>
      <c r="FA1" s="1" t="s">
        <v>80</v>
      </c>
    </row>
    <row r="2" spans="1:157" x14ac:dyDescent="0.25">
      <c r="A2" s="1" t="s">
        <v>66</v>
      </c>
      <c r="B2" s="1" t="s">
        <v>0</v>
      </c>
      <c r="C2" s="14">
        <f t="shared" ref="C2:AI2" si="0">D2</f>
        <v>30</v>
      </c>
      <c r="D2" s="14">
        <f t="shared" si="0"/>
        <v>30</v>
      </c>
      <c r="E2" s="14">
        <f t="shared" si="0"/>
        <v>30</v>
      </c>
      <c r="F2" s="14">
        <f t="shared" si="0"/>
        <v>30</v>
      </c>
      <c r="G2" s="14">
        <f t="shared" si="0"/>
        <v>30</v>
      </c>
      <c r="H2" s="14">
        <f t="shared" si="0"/>
        <v>30</v>
      </c>
      <c r="I2" s="14">
        <f t="shared" si="0"/>
        <v>30</v>
      </c>
      <c r="J2" s="14">
        <f t="shared" si="0"/>
        <v>30</v>
      </c>
      <c r="K2" s="14">
        <f t="shared" si="0"/>
        <v>30</v>
      </c>
      <c r="L2" s="14">
        <f t="shared" si="0"/>
        <v>30</v>
      </c>
      <c r="M2" s="14">
        <f t="shared" si="0"/>
        <v>30</v>
      </c>
      <c r="N2" s="14">
        <f t="shared" si="0"/>
        <v>30</v>
      </c>
      <c r="O2" s="14">
        <f t="shared" si="0"/>
        <v>30</v>
      </c>
      <c r="P2" s="14">
        <f t="shared" si="0"/>
        <v>30</v>
      </c>
      <c r="Q2" s="14">
        <f t="shared" si="0"/>
        <v>30</v>
      </c>
      <c r="R2" s="14">
        <f t="shared" si="0"/>
        <v>30</v>
      </c>
      <c r="S2" s="14">
        <f t="shared" si="0"/>
        <v>30</v>
      </c>
      <c r="T2" s="14">
        <f t="shared" si="0"/>
        <v>30</v>
      </c>
      <c r="U2" s="14">
        <f t="shared" si="0"/>
        <v>30</v>
      </c>
      <c r="V2" s="14">
        <f t="shared" si="0"/>
        <v>30</v>
      </c>
      <c r="W2" s="14">
        <f t="shared" si="0"/>
        <v>30</v>
      </c>
      <c r="X2" s="14">
        <f t="shared" si="0"/>
        <v>30</v>
      </c>
      <c r="Y2" s="14">
        <f t="shared" si="0"/>
        <v>30</v>
      </c>
      <c r="Z2" s="14">
        <f t="shared" si="0"/>
        <v>30</v>
      </c>
      <c r="AA2" s="14">
        <f t="shared" si="0"/>
        <v>30</v>
      </c>
      <c r="AB2" s="14">
        <f t="shared" si="0"/>
        <v>30</v>
      </c>
      <c r="AC2" s="14">
        <f t="shared" si="0"/>
        <v>30</v>
      </c>
      <c r="AD2" s="14">
        <f t="shared" si="0"/>
        <v>30</v>
      </c>
      <c r="AE2" s="14">
        <f t="shared" si="0"/>
        <v>30</v>
      </c>
      <c r="AF2" s="14">
        <f t="shared" si="0"/>
        <v>30</v>
      </c>
      <c r="AG2" s="14">
        <f t="shared" si="0"/>
        <v>30</v>
      </c>
      <c r="AH2" s="14">
        <f t="shared" si="0"/>
        <v>30</v>
      </c>
      <c r="AI2" s="14">
        <f t="shared" si="0"/>
        <v>30</v>
      </c>
      <c r="AJ2" s="14">
        <f t="shared" ref="AJ2:AW2" si="1">AK2</f>
        <v>30</v>
      </c>
      <c r="AK2" s="14">
        <f t="shared" si="1"/>
        <v>30</v>
      </c>
      <c r="AL2" s="14">
        <f t="shared" si="1"/>
        <v>30</v>
      </c>
      <c r="AM2" s="14">
        <f t="shared" si="1"/>
        <v>30</v>
      </c>
      <c r="AN2" s="14">
        <f t="shared" si="1"/>
        <v>30</v>
      </c>
      <c r="AO2" s="14">
        <f t="shared" si="1"/>
        <v>30</v>
      </c>
      <c r="AP2" s="14">
        <f t="shared" si="1"/>
        <v>30</v>
      </c>
      <c r="AQ2" s="14">
        <f t="shared" si="1"/>
        <v>30</v>
      </c>
      <c r="AR2" s="14">
        <f t="shared" si="1"/>
        <v>30</v>
      </c>
      <c r="AS2" s="14">
        <f t="shared" si="1"/>
        <v>30</v>
      </c>
      <c r="AT2" s="14">
        <f t="shared" si="1"/>
        <v>30</v>
      </c>
      <c r="AU2" s="14">
        <f t="shared" si="1"/>
        <v>30</v>
      </c>
      <c r="AV2" s="14">
        <f t="shared" si="1"/>
        <v>30</v>
      </c>
      <c r="AW2" s="14">
        <f t="shared" si="1"/>
        <v>30</v>
      </c>
      <c r="AX2" s="14">
        <f t="shared" ref="AX2:AY2" si="2">AY2</f>
        <v>30</v>
      </c>
      <c r="AY2" s="14">
        <f t="shared" si="2"/>
        <v>30</v>
      </c>
      <c r="AZ2" s="14">
        <f>BA2</f>
        <v>30</v>
      </c>
      <c r="BA2" s="15">
        <f>Al_Content!B2</f>
        <v>30</v>
      </c>
      <c r="BB2" s="15">
        <f>Al_Content!C2</f>
        <v>30.32000000000005</v>
      </c>
      <c r="BC2" s="15">
        <f>Al_Content!D2</f>
        <v>30.639999999999986</v>
      </c>
      <c r="BD2" s="15">
        <f>Al_Content!E2</f>
        <v>30.960000000000036</v>
      </c>
      <c r="BE2" s="15">
        <f>Al_Content!F2</f>
        <v>31.279999999999973</v>
      </c>
      <c r="BF2" s="15">
        <f>Al_Content!G2</f>
        <v>31.600000000000023</v>
      </c>
      <c r="BG2" s="15">
        <f>Al_Content!H2</f>
        <v>31.92</v>
      </c>
      <c r="BH2" s="15">
        <f>Al_Content!I2</f>
        <v>32.240000000000009</v>
      </c>
      <c r="BI2" s="15">
        <f>Al_Content!J2</f>
        <v>32.560000000000059</v>
      </c>
      <c r="BJ2" s="15">
        <f>Al_Content!K2</f>
        <v>32.879999999999995</v>
      </c>
      <c r="BK2" s="15">
        <f>Al_Content!L2</f>
        <v>33.200000000000045</v>
      </c>
      <c r="BL2" s="15">
        <f>Al_Content!M2</f>
        <v>33.519999999999982</v>
      </c>
      <c r="BM2" s="15">
        <f>Al_Content!N2</f>
        <v>33.840000000000032</v>
      </c>
      <c r="BN2" s="15">
        <f>Al_Content!O2</f>
        <v>34.159999999999968</v>
      </c>
      <c r="BO2" s="15">
        <f>Al_Content!P2</f>
        <v>34.480000000000018</v>
      </c>
      <c r="BP2" s="15">
        <f>Al_Content!Q2</f>
        <v>34.800000000000068</v>
      </c>
      <c r="BQ2" s="15">
        <f>Al_Content!R2</f>
        <v>35.120000000000005</v>
      </c>
      <c r="BR2" s="15">
        <f>Al_Content!S2</f>
        <v>35.440000000000055</v>
      </c>
      <c r="BS2" s="15">
        <f>Al_Content!T2</f>
        <v>35.759999999999991</v>
      </c>
      <c r="BT2" s="15">
        <f>Al_Content!U2</f>
        <v>36.080000000000041</v>
      </c>
      <c r="BU2" s="15">
        <f>Al_Content!V2</f>
        <v>36.399999999999977</v>
      </c>
      <c r="BV2" s="15">
        <f>Al_Content!W2</f>
        <v>36.720000000000027</v>
      </c>
      <c r="BW2" s="15">
        <f>Al_Content!X2</f>
        <v>37.039999999999964</v>
      </c>
      <c r="BX2" s="15">
        <f>Al_Content!Y2</f>
        <v>37.360000000000014</v>
      </c>
      <c r="BY2" s="15">
        <f>Al_Content!Z2</f>
        <v>37.680000000000064</v>
      </c>
      <c r="BZ2" s="15">
        <f>Al_Content!AA2</f>
        <v>37.800000000000004</v>
      </c>
      <c r="CA2" s="15">
        <f>Al_Content!AB2</f>
        <v>41.040000000000326</v>
      </c>
      <c r="CB2" s="15">
        <f>Al_Content!AC2</f>
        <v>44.279999999999838</v>
      </c>
      <c r="CC2" s="15">
        <f>Al_Content!AD2</f>
        <v>47.520000000000167</v>
      </c>
      <c r="CD2" s="15">
        <f>Al_Content!AE2</f>
        <v>50.760000000000495</v>
      </c>
      <c r="CE2" s="15">
        <f>Al_Content!AF2</f>
        <v>54</v>
      </c>
      <c r="CF2" s="15">
        <f>Al_Content!AG2</f>
        <v>55.709999999999674</v>
      </c>
      <c r="CG2" s="15">
        <f>Al_Content!AH2</f>
        <v>57.419999999999753</v>
      </c>
      <c r="CH2" s="15">
        <f>Al_Content!AI2</f>
        <v>59.129999999999839</v>
      </c>
      <c r="CI2" s="15">
        <f>Al_Content!AJ2</f>
        <v>60.839999999999918</v>
      </c>
      <c r="CJ2" s="15">
        <f>Al_Content!AK2</f>
        <v>62.550000000000004</v>
      </c>
      <c r="CK2" s="15">
        <f>Al_Content!AL2</f>
        <v>64.890000000000327</v>
      </c>
      <c r="CL2" s="15">
        <f>Al_Content!AM2</f>
        <v>67.229999999999833</v>
      </c>
      <c r="CM2" s="15">
        <f>Al_Content!AN2</f>
        <v>69.570000000000164</v>
      </c>
      <c r="CN2" s="15">
        <f>Al_Content!AO2</f>
        <v>71.910000000000494</v>
      </c>
      <c r="CO2" s="15">
        <f>Al_Content!AP2</f>
        <v>74.25</v>
      </c>
      <c r="CP2" s="15">
        <f>Al_Content!AQ2</f>
        <v>78.480000000000658</v>
      </c>
      <c r="CQ2" s="15">
        <f>Al_Content!AR2</f>
        <v>82.709999999999681</v>
      </c>
      <c r="CR2" s="15">
        <f>Al_Content!AS2</f>
        <v>86.940000000000325</v>
      </c>
      <c r="CS2" s="15">
        <f>Al_Content!AT2</f>
        <v>91.170000000000982</v>
      </c>
      <c r="CT2" s="15">
        <f>Al_Content!AU2</f>
        <v>95.4</v>
      </c>
      <c r="CU2" s="15">
        <f>Al_Content!AV2</f>
        <v>99.539999999998699</v>
      </c>
      <c r="CV2" s="15">
        <f>Al_Content!AW2</f>
        <v>103.67999999999903</v>
      </c>
      <c r="CW2" s="15">
        <f>Al_Content!AX2</f>
        <v>107.81999999999935</v>
      </c>
      <c r="CX2" s="15">
        <f>Al_Content!AY2</f>
        <v>111.95999999999968</v>
      </c>
      <c r="CY2" s="15">
        <f>Al_Content!AZ2</f>
        <v>116.10000000000001</v>
      </c>
      <c r="CZ2" s="15">
        <f>Al_Content!BA2</f>
        <v>120.41999999999935</v>
      </c>
      <c r="DA2" s="15">
        <f>Al_Content!BB2</f>
        <v>124.74000000000034</v>
      </c>
      <c r="DB2" s="15">
        <f>Al_Content!BC2</f>
        <v>129.05999999999969</v>
      </c>
      <c r="DC2" s="15">
        <f>Al_Content!BD2</f>
        <v>133.37999999999903</v>
      </c>
      <c r="DD2" s="15">
        <f>Al_Content!BE2</f>
        <v>137.70000000000002</v>
      </c>
      <c r="DE2" s="15">
        <f>Al_Content!BF2</f>
        <v>140.75999999999968</v>
      </c>
      <c r="DF2" s="15">
        <f>Al_Content!BG2</f>
        <v>143.82000000000016</v>
      </c>
      <c r="DG2" s="15">
        <f>Al_Content!BH2</f>
        <v>146.87999999999985</v>
      </c>
      <c r="DH2" s="15">
        <f>Al_Content!BI2</f>
        <v>149.93999999999951</v>
      </c>
      <c r="DI2" s="15">
        <f>Al_Content!BJ2</f>
        <v>153</v>
      </c>
      <c r="DJ2" s="15">
        <f>Al_Content!BK2</f>
        <v>158.13000000000065</v>
      </c>
      <c r="DK2" s="15">
        <f>Al_Content!BL2</f>
        <v>163.25999999999968</v>
      </c>
      <c r="DL2" s="15">
        <f>Al_Content!BM2</f>
        <v>168.39000000000033</v>
      </c>
      <c r="DM2" s="15">
        <f>Al_Content!BN2</f>
        <v>173.52000000000098</v>
      </c>
      <c r="DN2" s="15">
        <f>Al_Content!BO2</f>
        <v>178.65</v>
      </c>
      <c r="DO2" s="15">
        <f>Al_Content!BP2</f>
        <v>183.78000000000065</v>
      </c>
      <c r="DP2" s="15">
        <f>Al_Content!BQ2</f>
        <v>188.90999999999968</v>
      </c>
      <c r="DQ2" s="15">
        <f>Al_Content!BR2</f>
        <v>194.04000000000033</v>
      </c>
      <c r="DR2" s="16">
        <f>($EW2-$DQ2)/32+DQ2</f>
        <v>197.97625000000033</v>
      </c>
      <c r="DS2" s="16">
        <f t="shared" ref="DS2:EV6" si="3">($EW2-$DQ2)/32+DR2</f>
        <v>201.91250000000034</v>
      </c>
      <c r="DT2" s="16">
        <f t="shared" si="3"/>
        <v>205.84875000000034</v>
      </c>
      <c r="DU2" s="16">
        <f t="shared" si="3"/>
        <v>209.78500000000034</v>
      </c>
      <c r="DV2" s="16">
        <f t="shared" si="3"/>
        <v>213.72125000000034</v>
      </c>
      <c r="DW2" s="16">
        <f t="shared" si="3"/>
        <v>217.65750000000034</v>
      </c>
      <c r="DX2" s="16">
        <f t="shared" si="3"/>
        <v>221.59375000000034</v>
      </c>
      <c r="DY2" s="16">
        <f t="shared" si="3"/>
        <v>225.53000000000034</v>
      </c>
      <c r="DZ2" s="16">
        <f t="shared" si="3"/>
        <v>229.46625000000034</v>
      </c>
      <c r="EA2" s="16">
        <f t="shared" si="3"/>
        <v>233.40250000000034</v>
      </c>
      <c r="EB2" s="16">
        <f t="shared" si="3"/>
        <v>237.33875000000035</v>
      </c>
      <c r="EC2" s="16">
        <f t="shared" si="3"/>
        <v>241.27500000000035</v>
      </c>
      <c r="ED2" s="16">
        <f t="shared" si="3"/>
        <v>245.21125000000035</v>
      </c>
      <c r="EE2" s="16">
        <f t="shared" si="3"/>
        <v>249.14750000000035</v>
      </c>
      <c r="EF2" s="16">
        <f t="shared" si="3"/>
        <v>253.08375000000035</v>
      </c>
      <c r="EG2" s="16">
        <f t="shared" si="3"/>
        <v>257.02000000000032</v>
      </c>
      <c r="EH2" s="16">
        <f t="shared" si="3"/>
        <v>260.9562500000003</v>
      </c>
      <c r="EI2" s="16">
        <f t="shared" si="3"/>
        <v>264.89250000000027</v>
      </c>
      <c r="EJ2" s="16">
        <f t="shared" si="3"/>
        <v>268.82875000000024</v>
      </c>
      <c r="EK2" s="16">
        <f t="shared" si="3"/>
        <v>272.76500000000021</v>
      </c>
      <c r="EL2" s="16">
        <f t="shared" si="3"/>
        <v>276.70125000000019</v>
      </c>
      <c r="EM2" s="16">
        <f t="shared" si="3"/>
        <v>280.63750000000016</v>
      </c>
      <c r="EN2" s="16">
        <f t="shared" si="3"/>
        <v>284.57375000000013</v>
      </c>
      <c r="EO2" s="16">
        <f t="shared" si="3"/>
        <v>288.5100000000001</v>
      </c>
      <c r="EP2" s="16">
        <f t="shared" si="3"/>
        <v>292.44625000000008</v>
      </c>
      <c r="EQ2" s="16">
        <f t="shared" si="3"/>
        <v>296.38250000000005</v>
      </c>
      <c r="ER2" s="16">
        <f t="shared" si="3"/>
        <v>300.31875000000002</v>
      </c>
      <c r="ES2" s="16">
        <f t="shared" si="3"/>
        <v>304.255</v>
      </c>
      <c r="ET2" s="16">
        <f t="shared" si="3"/>
        <v>308.19124999999997</v>
      </c>
      <c r="EU2" s="16">
        <f t="shared" si="3"/>
        <v>312.12749999999994</v>
      </c>
      <c r="EV2" s="16">
        <f t="shared" si="3"/>
        <v>316.06374999999991</v>
      </c>
      <c r="EW2" s="16">
        <v>320</v>
      </c>
      <c r="EY2" s="16">
        <v>220</v>
      </c>
      <c r="EZ2" s="16">
        <v>320</v>
      </c>
      <c r="FA2" s="16">
        <v>400</v>
      </c>
    </row>
    <row r="3" spans="1:157" x14ac:dyDescent="0.25">
      <c r="A3" s="1" t="s">
        <v>66</v>
      </c>
      <c r="B3" s="1" t="s">
        <v>1</v>
      </c>
      <c r="C3" s="14">
        <f t="shared" ref="C3:AI3" si="4">D3</f>
        <v>30</v>
      </c>
      <c r="D3" s="14">
        <f t="shared" si="4"/>
        <v>30</v>
      </c>
      <c r="E3" s="14">
        <f t="shared" si="4"/>
        <v>30</v>
      </c>
      <c r="F3" s="14">
        <f t="shared" si="4"/>
        <v>30</v>
      </c>
      <c r="G3" s="14">
        <f t="shared" si="4"/>
        <v>30</v>
      </c>
      <c r="H3" s="14">
        <f t="shared" si="4"/>
        <v>30</v>
      </c>
      <c r="I3" s="14">
        <f t="shared" si="4"/>
        <v>30</v>
      </c>
      <c r="J3" s="14">
        <f t="shared" si="4"/>
        <v>30</v>
      </c>
      <c r="K3" s="14">
        <f t="shared" si="4"/>
        <v>30</v>
      </c>
      <c r="L3" s="14">
        <f t="shared" si="4"/>
        <v>30</v>
      </c>
      <c r="M3" s="14">
        <f t="shared" si="4"/>
        <v>30</v>
      </c>
      <c r="N3" s="14">
        <f t="shared" si="4"/>
        <v>30</v>
      </c>
      <c r="O3" s="14">
        <f t="shared" si="4"/>
        <v>30</v>
      </c>
      <c r="P3" s="14">
        <f t="shared" si="4"/>
        <v>30</v>
      </c>
      <c r="Q3" s="14">
        <f t="shared" si="4"/>
        <v>30</v>
      </c>
      <c r="R3" s="14">
        <f t="shared" si="4"/>
        <v>30</v>
      </c>
      <c r="S3" s="14">
        <f t="shared" si="4"/>
        <v>30</v>
      </c>
      <c r="T3" s="14">
        <f t="shared" si="4"/>
        <v>30</v>
      </c>
      <c r="U3" s="14">
        <f t="shared" si="4"/>
        <v>30</v>
      </c>
      <c r="V3" s="14">
        <f t="shared" si="4"/>
        <v>30</v>
      </c>
      <c r="W3" s="14">
        <f t="shared" si="4"/>
        <v>30</v>
      </c>
      <c r="X3" s="14">
        <f t="shared" si="4"/>
        <v>30</v>
      </c>
      <c r="Y3" s="14">
        <f t="shared" si="4"/>
        <v>30</v>
      </c>
      <c r="Z3" s="14">
        <f t="shared" si="4"/>
        <v>30</v>
      </c>
      <c r="AA3" s="14">
        <f t="shared" si="4"/>
        <v>30</v>
      </c>
      <c r="AB3" s="14">
        <f t="shared" si="4"/>
        <v>30</v>
      </c>
      <c r="AC3" s="14">
        <f t="shared" si="4"/>
        <v>30</v>
      </c>
      <c r="AD3" s="14">
        <f t="shared" si="4"/>
        <v>30</v>
      </c>
      <c r="AE3" s="14">
        <f t="shared" si="4"/>
        <v>30</v>
      </c>
      <c r="AF3" s="14">
        <f t="shared" si="4"/>
        <v>30</v>
      </c>
      <c r="AG3" s="14">
        <f t="shared" si="4"/>
        <v>30</v>
      </c>
      <c r="AH3" s="14">
        <f t="shared" si="4"/>
        <v>30</v>
      </c>
      <c r="AI3" s="14">
        <f t="shared" si="4"/>
        <v>30</v>
      </c>
      <c r="AJ3" s="14">
        <f t="shared" ref="AJ3:AW3" si="5">AK3</f>
        <v>30</v>
      </c>
      <c r="AK3" s="14">
        <f t="shared" si="5"/>
        <v>30</v>
      </c>
      <c r="AL3" s="14">
        <f t="shared" si="5"/>
        <v>30</v>
      </c>
      <c r="AM3" s="14">
        <f t="shared" si="5"/>
        <v>30</v>
      </c>
      <c r="AN3" s="14">
        <f t="shared" si="5"/>
        <v>30</v>
      </c>
      <c r="AO3" s="14">
        <f t="shared" si="5"/>
        <v>30</v>
      </c>
      <c r="AP3" s="14">
        <f t="shared" si="5"/>
        <v>30</v>
      </c>
      <c r="AQ3" s="14">
        <f t="shared" si="5"/>
        <v>30</v>
      </c>
      <c r="AR3" s="14">
        <f t="shared" si="5"/>
        <v>30</v>
      </c>
      <c r="AS3" s="14">
        <f t="shared" si="5"/>
        <v>30</v>
      </c>
      <c r="AT3" s="14">
        <f t="shared" si="5"/>
        <v>30</v>
      </c>
      <c r="AU3" s="14">
        <f t="shared" si="5"/>
        <v>30</v>
      </c>
      <c r="AV3" s="14">
        <f t="shared" si="5"/>
        <v>30</v>
      </c>
      <c r="AW3" s="14">
        <f t="shared" si="5"/>
        <v>30</v>
      </c>
      <c r="AX3" s="14">
        <f t="shared" ref="AX3:AZ6" si="6">AY3</f>
        <v>30</v>
      </c>
      <c r="AY3" s="14">
        <f t="shared" si="6"/>
        <v>30</v>
      </c>
      <c r="AZ3" s="14">
        <f t="shared" si="6"/>
        <v>30</v>
      </c>
      <c r="BA3" s="15">
        <f>Al_Content!B3</f>
        <v>30</v>
      </c>
      <c r="BB3" s="15">
        <f>Al_Content!C3</f>
        <v>30.32000000000005</v>
      </c>
      <c r="BC3" s="15">
        <f>Al_Content!D3</f>
        <v>30.639999999999986</v>
      </c>
      <c r="BD3" s="15">
        <f>Al_Content!E3</f>
        <v>30.960000000000036</v>
      </c>
      <c r="BE3" s="15">
        <f>Al_Content!F3</f>
        <v>31.279999999999973</v>
      </c>
      <c r="BF3" s="15">
        <f>Al_Content!G3</f>
        <v>31.600000000000023</v>
      </c>
      <c r="BG3" s="15">
        <f>Al_Content!H3</f>
        <v>31.92</v>
      </c>
      <c r="BH3" s="15">
        <f>Al_Content!I3</f>
        <v>32.240000000000009</v>
      </c>
      <c r="BI3" s="15">
        <f>Al_Content!J3</f>
        <v>32.560000000000059</v>
      </c>
      <c r="BJ3" s="15">
        <f>Al_Content!K3</f>
        <v>32.879999999999995</v>
      </c>
      <c r="BK3" s="15">
        <f>Al_Content!L3</f>
        <v>33.200000000000045</v>
      </c>
      <c r="BL3" s="15">
        <f>Al_Content!M3</f>
        <v>33.519999999999982</v>
      </c>
      <c r="BM3" s="15">
        <f>Al_Content!N3</f>
        <v>33.840000000000032</v>
      </c>
      <c r="BN3" s="15">
        <f>Al_Content!O3</f>
        <v>34.159999999999968</v>
      </c>
      <c r="BO3" s="15">
        <f>Al_Content!P3</f>
        <v>34.480000000000018</v>
      </c>
      <c r="BP3" s="15">
        <f>Al_Content!Q3</f>
        <v>34.800000000000068</v>
      </c>
      <c r="BQ3" s="15">
        <f>Al_Content!R3</f>
        <v>35.120000000000005</v>
      </c>
      <c r="BR3" s="15">
        <f>Al_Content!S3</f>
        <v>35.440000000000055</v>
      </c>
      <c r="BS3" s="15">
        <f>Al_Content!T3</f>
        <v>35.759999999999991</v>
      </c>
      <c r="BT3" s="15">
        <f>Al_Content!U3</f>
        <v>36.080000000000041</v>
      </c>
      <c r="BU3" s="15">
        <f>Al_Content!V3</f>
        <v>36.399999999999977</v>
      </c>
      <c r="BV3" s="15">
        <f>Al_Content!W3</f>
        <v>36.720000000000027</v>
      </c>
      <c r="BW3" s="15">
        <f>Al_Content!X3</f>
        <v>37.039999999999964</v>
      </c>
      <c r="BX3" s="15">
        <f>Al_Content!Y3</f>
        <v>37.360000000000014</v>
      </c>
      <c r="BY3" s="15">
        <f>Al_Content!Z3</f>
        <v>37.680000000000064</v>
      </c>
      <c r="BZ3" s="15">
        <f>Al_Content!AA3</f>
        <v>37.800000000000004</v>
      </c>
      <c r="CA3" s="15">
        <f>Al_Content!AB3</f>
        <v>39</v>
      </c>
      <c r="CB3" s="15">
        <f>Al_Content!AC3</f>
        <v>40</v>
      </c>
      <c r="CC3" s="15">
        <f>Al_Content!AD3</f>
        <v>41</v>
      </c>
      <c r="CD3" s="15">
        <f>Al_Content!AE3</f>
        <v>42</v>
      </c>
      <c r="CE3" s="15">
        <f>Al_Content!AF3</f>
        <v>43</v>
      </c>
      <c r="CF3" s="15">
        <f>Al_Content!AG3</f>
        <v>44</v>
      </c>
      <c r="CG3" s="15">
        <f>Al_Content!AH3</f>
        <v>45</v>
      </c>
      <c r="CH3" s="15">
        <f>Al_Content!AI3</f>
        <v>46</v>
      </c>
      <c r="CI3" s="15">
        <f>Al_Content!AJ3</f>
        <v>47</v>
      </c>
      <c r="CJ3" s="15">
        <f>Al_Content!AK3</f>
        <v>48</v>
      </c>
      <c r="CK3" s="15">
        <f>Al_Content!AL3</f>
        <v>51</v>
      </c>
      <c r="CL3" s="15">
        <f>Al_Content!AM3</f>
        <v>54</v>
      </c>
      <c r="CM3" s="15">
        <f>Al_Content!AN3</f>
        <v>57</v>
      </c>
      <c r="CN3" s="15">
        <f>Al_Content!AO3</f>
        <v>60</v>
      </c>
      <c r="CO3" s="15">
        <f>Al_Content!AP3</f>
        <v>63</v>
      </c>
      <c r="CP3" s="15">
        <f>Al_Content!AQ3</f>
        <v>65.799999999999272</v>
      </c>
      <c r="CQ3" s="15">
        <f>Al_Content!AR3</f>
        <v>68.599999999999454</v>
      </c>
      <c r="CR3" s="15">
        <f>Al_Content!AS3</f>
        <v>71.399999999999636</v>
      </c>
      <c r="CS3" s="15">
        <f>Al_Content!AT3</f>
        <v>74.199999999999818</v>
      </c>
      <c r="CT3" s="15">
        <f>Al_Content!AU3</f>
        <v>77</v>
      </c>
      <c r="CU3" s="15">
        <f>Al_Content!AV3</f>
        <v>80.857142857143117</v>
      </c>
      <c r="CV3" s="15">
        <f>Al_Content!AW3</f>
        <v>84.714285714286234</v>
      </c>
      <c r="CW3" s="15">
        <f>Al_Content!AX3</f>
        <v>88.571428571428442</v>
      </c>
      <c r="CX3" s="15">
        <f>Al_Content!AY3</f>
        <v>92.428571428571558</v>
      </c>
      <c r="CY3" s="15">
        <f>Al_Content!AZ3</f>
        <v>96.285714285714675</v>
      </c>
      <c r="CZ3" s="15">
        <f>Al_Content!BA3</f>
        <v>100.14285714285688</v>
      </c>
      <c r="DA3" s="15">
        <f>Al_Content!BB3</f>
        <v>104</v>
      </c>
      <c r="DB3" s="15">
        <f>Al_Content!BC3</f>
        <v>111</v>
      </c>
      <c r="DC3" s="15">
        <f>Al_Content!BD3</f>
        <v>118</v>
      </c>
      <c r="DD3" s="15">
        <f>Al_Content!BE3</f>
        <v>125</v>
      </c>
      <c r="DE3" s="15">
        <f>Al_Content!BF3</f>
        <v>127.14285714285688</v>
      </c>
      <c r="DF3" s="15">
        <f>Al_Content!BG3</f>
        <v>129.28571428571377</v>
      </c>
      <c r="DG3" s="15">
        <f>Al_Content!BH3</f>
        <v>131.42857142857156</v>
      </c>
      <c r="DH3" s="15">
        <f>Al_Content!BI3</f>
        <v>133.57142857142844</v>
      </c>
      <c r="DI3" s="15">
        <f>Al_Content!BJ3</f>
        <v>135.71428571428532</v>
      </c>
      <c r="DJ3" s="15">
        <f>Al_Content!BK3</f>
        <v>137.85714285714221</v>
      </c>
      <c r="DK3" s="15">
        <f>Al_Content!BL3</f>
        <v>140</v>
      </c>
      <c r="DL3" s="15">
        <f>Al_Content!BM3</f>
        <v>142.5</v>
      </c>
      <c r="DM3" s="15">
        <f>Al_Content!BN3</f>
        <v>145</v>
      </c>
      <c r="DN3" s="15">
        <f>Al_Content!BO3</f>
        <v>147.5</v>
      </c>
      <c r="DO3" s="15">
        <f>Al_Content!BP3</f>
        <v>150</v>
      </c>
      <c r="DP3" s="15">
        <f>Al_Content!BQ3</f>
        <v>159.66666666666424</v>
      </c>
      <c r="DQ3" s="15">
        <f>Al_Content!BR3</f>
        <v>169.33333333333212</v>
      </c>
      <c r="DR3" s="16">
        <f t="shared" ref="DR3:EG6" si="7">($EW3-$DQ3)/32+DQ3</f>
        <v>172.63541666666549</v>
      </c>
      <c r="DS3" s="16">
        <f t="shared" si="7"/>
        <v>175.93749999999886</v>
      </c>
      <c r="DT3" s="16">
        <f t="shared" si="7"/>
        <v>179.23958333333223</v>
      </c>
      <c r="DU3" s="16">
        <f t="shared" si="7"/>
        <v>182.54166666666561</v>
      </c>
      <c r="DV3" s="16">
        <f t="shared" si="7"/>
        <v>185.84374999999898</v>
      </c>
      <c r="DW3" s="16">
        <f t="shared" si="7"/>
        <v>189.14583333333235</v>
      </c>
      <c r="DX3" s="16">
        <f t="shared" si="7"/>
        <v>192.44791666666572</v>
      </c>
      <c r="DY3" s="16">
        <f t="shared" si="7"/>
        <v>195.74999999999909</v>
      </c>
      <c r="DZ3" s="16">
        <f t="shared" si="7"/>
        <v>199.05208333333246</v>
      </c>
      <c r="EA3" s="16">
        <f t="shared" si="7"/>
        <v>202.35416666666583</v>
      </c>
      <c r="EB3" s="16">
        <f t="shared" si="7"/>
        <v>205.6562499999992</v>
      </c>
      <c r="EC3" s="16">
        <f t="shared" si="7"/>
        <v>208.95833333333258</v>
      </c>
      <c r="ED3" s="16">
        <f t="shared" si="7"/>
        <v>212.26041666666595</v>
      </c>
      <c r="EE3" s="16">
        <f t="shared" si="7"/>
        <v>215.56249999999932</v>
      </c>
      <c r="EF3" s="16">
        <f t="shared" si="7"/>
        <v>218.86458333333269</v>
      </c>
      <c r="EG3" s="16">
        <f t="shared" si="7"/>
        <v>222.16666666666606</v>
      </c>
      <c r="EH3" s="16">
        <f t="shared" si="3"/>
        <v>225.46874999999943</v>
      </c>
      <c r="EI3" s="16">
        <f t="shared" si="3"/>
        <v>228.7708333333328</v>
      </c>
      <c r="EJ3" s="16">
        <f t="shared" si="3"/>
        <v>232.07291666666617</v>
      </c>
      <c r="EK3" s="16">
        <f t="shared" si="3"/>
        <v>235.37499999999955</v>
      </c>
      <c r="EL3" s="16">
        <f t="shared" si="3"/>
        <v>238.67708333333292</v>
      </c>
      <c r="EM3" s="16">
        <f t="shared" si="3"/>
        <v>241.97916666666629</v>
      </c>
      <c r="EN3" s="16">
        <f t="shared" si="3"/>
        <v>245.28124999999966</v>
      </c>
      <c r="EO3" s="16">
        <f t="shared" si="3"/>
        <v>248.58333333333303</v>
      </c>
      <c r="EP3" s="16">
        <f t="shared" si="3"/>
        <v>251.8854166666664</v>
      </c>
      <c r="EQ3" s="16">
        <f t="shared" si="3"/>
        <v>255.18749999999977</v>
      </c>
      <c r="ER3" s="16">
        <f t="shared" si="3"/>
        <v>258.48958333333314</v>
      </c>
      <c r="ES3" s="16">
        <f t="shared" si="3"/>
        <v>261.79166666666652</v>
      </c>
      <c r="ET3" s="16">
        <f t="shared" si="3"/>
        <v>265.09374999999989</v>
      </c>
      <c r="EU3" s="16">
        <f t="shared" si="3"/>
        <v>268.39583333333326</v>
      </c>
      <c r="EV3" s="16">
        <f t="shared" si="3"/>
        <v>271.69791666666663</v>
      </c>
      <c r="EW3" s="16">
        <v>275</v>
      </c>
      <c r="EY3" s="16">
        <v>200</v>
      </c>
      <c r="EZ3" s="16">
        <v>275</v>
      </c>
      <c r="FA3" s="16">
        <v>350</v>
      </c>
    </row>
    <row r="4" spans="1:157" x14ac:dyDescent="0.25">
      <c r="A4" s="1" t="s">
        <v>66</v>
      </c>
      <c r="B4" s="1" t="s">
        <v>2</v>
      </c>
      <c r="C4" s="14">
        <f t="shared" ref="C4:AI4" si="8">D4</f>
        <v>30</v>
      </c>
      <c r="D4" s="14">
        <f t="shared" si="8"/>
        <v>30</v>
      </c>
      <c r="E4" s="14">
        <f t="shared" si="8"/>
        <v>30</v>
      </c>
      <c r="F4" s="14">
        <f t="shared" si="8"/>
        <v>30</v>
      </c>
      <c r="G4" s="14">
        <f t="shared" si="8"/>
        <v>30</v>
      </c>
      <c r="H4" s="14">
        <f t="shared" si="8"/>
        <v>30</v>
      </c>
      <c r="I4" s="14">
        <f t="shared" si="8"/>
        <v>30</v>
      </c>
      <c r="J4" s="14">
        <f t="shared" si="8"/>
        <v>30</v>
      </c>
      <c r="K4" s="14">
        <f t="shared" si="8"/>
        <v>30</v>
      </c>
      <c r="L4" s="14">
        <f t="shared" si="8"/>
        <v>30</v>
      </c>
      <c r="M4" s="14">
        <f t="shared" si="8"/>
        <v>30</v>
      </c>
      <c r="N4" s="14">
        <f t="shared" si="8"/>
        <v>30</v>
      </c>
      <c r="O4" s="14">
        <f t="shared" si="8"/>
        <v>30</v>
      </c>
      <c r="P4" s="14">
        <f t="shared" si="8"/>
        <v>30</v>
      </c>
      <c r="Q4" s="14">
        <f t="shared" si="8"/>
        <v>30</v>
      </c>
      <c r="R4" s="14">
        <f t="shared" si="8"/>
        <v>30</v>
      </c>
      <c r="S4" s="14">
        <f t="shared" si="8"/>
        <v>30</v>
      </c>
      <c r="T4" s="14">
        <f t="shared" si="8"/>
        <v>30</v>
      </c>
      <c r="U4" s="14">
        <f t="shared" si="8"/>
        <v>30</v>
      </c>
      <c r="V4" s="14">
        <f t="shared" si="8"/>
        <v>30</v>
      </c>
      <c r="W4" s="14">
        <f t="shared" si="8"/>
        <v>30</v>
      </c>
      <c r="X4" s="14">
        <f t="shared" si="8"/>
        <v>30</v>
      </c>
      <c r="Y4" s="14">
        <f t="shared" si="8"/>
        <v>30</v>
      </c>
      <c r="Z4" s="14">
        <f t="shared" si="8"/>
        <v>30</v>
      </c>
      <c r="AA4" s="14">
        <f t="shared" si="8"/>
        <v>30</v>
      </c>
      <c r="AB4" s="14">
        <f t="shared" si="8"/>
        <v>30</v>
      </c>
      <c r="AC4" s="14">
        <f t="shared" si="8"/>
        <v>30</v>
      </c>
      <c r="AD4" s="14">
        <f t="shared" si="8"/>
        <v>30</v>
      </c>
      <c r="AE4" s="14">
        <f t="shared" si="8"/>
        <v>30</v>
      </c>
      <c r="AF4" s="14">
        <f t="shared" si="8"/>
        <v>30</v>
      </c>
      <c r="AG4" s="14">
        <f t="shared" si="8"/>
        <v>30</v>
      </c>
      <c r="AH4" s="14">
        <f t="shared" si="8"/>
        <v>30</v>
      </c>
      <c r="AI4" s="14">
        <f t="shared" si="8"/>
        <v>30</v>
      </c>
      <c r="AJ4" s="14">
        <f t="shared" ref="AJ4:AW4" si="9">AK4</f>
        <v>30</v>
      </c>
      <c r="AK4" s="14">
        <f t="shared" si="9"/>
        <v>30</v>
      </c>
      <c r="AL4" s="14">
        <f t="shared" si="9"/>
        <v>30</v>
      </c>
      <c r="AM4" s="14">
        <f t="shared" si="9"/>
        <v>30</v>
      </c>
      <c r="AN4" s="14">
        <f t="shared" si="9"/>
        <v>30</v>
      </c>
      <c r="AO4" s="14">
        <f t="shared" si="9"/>
        <v>30</v>
      </c>
      <c r="AP4" s="14">
        <f t="shared" si="9"/>
        <v>30</v>
      </c>
      <c r="AQ4" s="14">
        <f t="shared" si="9"/>
        <v>30</v>
      </c>
      <c r="AR4" s="14">
        <f t="shared" si="9"/>
        <v>30</v>
      </c>
      <c r="AS4" s="14">
        <f t="shared" si="9"/>
        <v>30</v>
      </c>
      <c r="AT4" s="14">
        <f t="shared" si="9"/>
        <v>30</v>
      </c>
      <c r="AU4" s="14">
        <f t="shared" si="9"/>
        <v>30</v>
      </c>
      <c r="AV4" s="14">
        <f t="shared" si="9"/>
        <v>30</v>
      </c>
      <c r="AW4" s="14">
        <f t="shared" si="9"/>
        <v>30</v>
      </c>
      <c r="AX4" s="14">
        <f t="shared" si="6"/>
        <v>30</v>
      </c>
      <c r="AY4" s="14">
        <f t="shared" si="6"/>
        <v>30</v>
      </c>
      <c r="AZ4" s="14">
        <f t="shared" si="6"/>
        <v>30</v>
      </c>
      <c r="BA4" s="15">
        <f>Al_Content!B4</f>
        <v>30</v>
      </c>
      <c r="BB4" s="15">
        <f>Al_Content!C4</f>
        <v>30.400000000000091</v>
      </c>
      <c r="BC4" s="15">
        <f>Al_Content!D4</f>
        <v>30.800000000000068</v>
      </c>
      <c r="BD4" s="15">
        <f>Al_Content!E4</f>
        <v>31.200000000000045</v>
      </c>
      <c r="BE4" s="15">
        <f>Al_Content!F4</f>
        <v>31.600000000000023</v>
      </c>
      <c r="BF4" s="15">
        <f>Al_Content!G4</f>
        <v>32</v>
      </c>
      <c r="BG4" s="15">
        <f>Al_Content!H4</f>
        <v>32.400000000000091</v>
      </c>
      <c r="BH4" s="15">
        <f>Al_Content!I4</f>
        <v>32.800000000000068</v>
      </c>
      <c r="BI4" s="15">
        <f>Al_Content!J4</f>
        <v>33.200000000000045</v>
      </c>
      <c r="BJ4" s="15">
        <f>Al_Content!K4</f>
        <v>33.600000000000023</v>
      </c>
      <c r="BK4" s="15">
        <f>Al_Content!L4</f>
        <v>34</v>
      </c>
      <c r="BL4" s="15">
        <f>Al_Content!M4</f>
        <v>34.400000000000091</v>
      </c>
      <c r="BM4" s="15">
        <f>Al_Content!N4</f>
        <v>34.800000000000068</v>
      </c>
      <c r="BN4" s="15">
        <f>Al_Content!O4</f>
        <v>35.200000000000045</v>
      </c>
      <c r="BO4" s="15">
        <f>Al_Content!P4</f>
        <v>35.600000000000023</v>
      </c>
      <c r="BP4" s="15">
        <f>Al_Content!Q4</f>
        <v>36</v>
      </c>
      <c r="BQ4" s="15">
        <f>Al_Content!R4</f>
        <v>36.400000000000091</v>
      </c>
      <c r="BR4" s="15">
        <f>Al_Content!S4</f>
        <v>36.800000000000068</v>
      </c>
      <c r="BS4" s="15">
        <f>Al_Content!T4</f>
        <v>37.200000000000045</v>
      </c>
      <c r="BT4" s="15">
        <f>Al_Content!U4</f>
        <v>37.600000000000023</v>
      </c>
      <c r="BU4" s="15">
        <f>Al_Content!V4</f>
        <v>38</v>
      </c>
      <c r="BV4" s="15">
        <f>Al_Content!W4</f>
        <v>38.400000000000091</v>
      </c>
      <c r="BW4" s="15">
        <f>Al_Content!X4</f>
        <v>38.800000000000068</v>
      </c>
      <c r="BX4" s="15">
        <f>Al_Content!Y4</f>
        <v>39.200000000000045</v>
      </c>
      <c r="BY4" s="15">
        <f>Al_Content!Z4</f>
        <v>39.600000000000023</v>
      </c>
      <c r="BZ4" s="15">
        <f>Al_Content!AA4</f>
        <v>40</v>
      </c>
      <c r="CA4" s="15">
        <f>Al_Content!AB4</f>
        <v>40.400000000000091</v>
      </c>
      <c r="CB4" s="15">
        <f>Al_Content!AC4</f>
        <v>40.800000000000068</v>
      </c>
      <c r="CC4" s="15">
        <f>Al_Content!AD4</f>
        <v>41.200000000000045</v>
      </c>
      <c r="CD4" s="15">
        <f>Al_Content!AE4</f>
        <v>41.600000000000023</v>
      </c>
      <c r="CE4" s="15">
        <f>Al_Content!AF4</f>
        <v>42</v>
      </c>
      <c r="CF4" s="15">
        <f>Al_Content!AG4</f>
        <v>42.400000000000091</v>
      </c>
      <c r="CG4" s="15">
        <f>Al_Content!AH4</f>
        <v>42.800000000000068</v>
      </c>
      <c r="CH4" s="15">
        <f>Al_Content!AI4</f>
        <v>43.200000000000045</v>
      </c>
      <c r="CI4" s="15">
        <f>Al_Content!AJ4</f>
        <v>43.600000000000023</v>
      </c>
      <c r="CJ4" s="15">
        <f>Al_Content!AK4</f>
        <v>44</v>
      </c>
      <c r="CK4" s="15">
        <f>Al_Content!AL4</f>
        <v>44.400000000000091</v>
      </c>
      <c r="CL4" s="15">
        <f>Al_Content!AM4</f>
        <v>44.800000000000068</v>
      </c>
      <c r="CM4" s="15">
        <f>Al_Content!AN4</f>
        <v>45.200000000000045</v>
      </c>
      <c r="CN4" s="15">
        <f>Al_Content!AO4</f>
        <v>45.600000000000023</v>
      </c>
      <c r="CO4" s="15">
        <f>Al_Content!AP4</f>
        <v>46.20000000000001</v>
      </c>
      <c r="CP4" s="15">
        <f>Al_Content!AQ4</f>
        <v>48.253333333332805</v>
      </c>
      <c r="CQ4" s="15">
        <f>Al_Content!AR4</f>
        <v>50.306666666666267</v>
      </c>
      <c r="CR4" s="15">
        <f>Al_Content!AS4</f>
        <v>52.359999999999737</v>
      </c>
      <c r="CS4" s="15">
        <f>Al_Content!AT4</f>
        <v>54.413333333333206</v>
      </c>
      <c r="CT4" s="15">
        <f>Al_Content!AU4</f>
        <v>56.466666666666669</v>
      </c>
      <c r="CU4" s="15">
        <f>Al_Content!AV4</f>
        <v>59.295238095238282</v>
      </c>
      <c r="CV4" s="15">
        <f>Al_Content!AW4</f>
        <v>62.123809523809896</v>
      </c>
      <c r="CW4" s="15">
        <f>Al_Content!AX4</f>
        <v>64.95238095238085</v>
      </c>
      <c r="CX4" s="15">
        <f>Al_Content!AY4</f>
        <v>67.780952380952471</v>
      </c>
      <c r="CY4" s="15">
        <f>Al_Content!AZ4</f>
        <v>70.609523809524092</v>
      </c>
      <c r="CZ4" s="15">
        <f>Al_Content!BA4</f>
        <v>73.438095238095045</v>
      </c>
      <c r="DA4" s="15">
        <f>Al_Content!BB4</f>
        <v>76.266666666666666</v>
      </c>
      <c r="DB4" s="15">
        <f>Al_Content!BC4</f>
        <v>81.400000000000006</v>
      </c>
      <c r="DC4" s="15">
        <f>Al_Content!BD4</f>
        <v>86.533333333333346</v>
      </c>
      <c r="DD4" s="15">
        <f>Al_Content!BE4</f>
        <v>91.666666666666671</v>
      </c>
      <c r="DE4" s="15">
        <f>Al_Content!BF4</f>
        <v>93.238095238095042</v>
      </c>
      <c r="DF4" s="15">
        <f>Al_Content!BG4</f>
        <v>94.809523809523427</v>
      </c>
      <c r="DG4" s="15">
        <f>Al_Content!BH4</f>
        <v>96.380952380952479</v>
      </c>
      <c r="DH4" s="15">
        <f>Al_Content!BI4</f>
        <v>97.952380952380864</v>
      </c>
      <c r="DI4" s="15">
        <f>Al_Content!BJ4</f>
        <v>99.523809523809248</v>
      </c>
      <c r="DJ4" s="15">
        <f>Al_Content!BK4</f>
        <v>101.09523809523763</v>
      </c>
      <c r="DK4" s="15">
        <f>Al_Content!BL4</f>
        <v>102.66666666666669</v>
      </c>
      <c r="DL4" s="15">
        <f>Al_Content!BM4</f>
        <v>104.50000000000001</v>
      </c>
      <c r="DM4" s="15">
        <f>Al_Content!BN4</f>
        <v>106.33333333333334</v>
      </c>
      <c r="DN4" s="15">
        <f>Al_Content!BO4</f>
        <v>108.16666666666667</v>
      </c>
      <c r="DO4" s="15">
        <f>Al_Content!BP4</f>
        <v>110</v>
      </c>
      <c r="DP4" s="15">
        <f>Al_Content!BQ4</f>
        <v>116</v>
      </c>
      <c r="DQ4" s="15">
        <f>Al_Content!BR4</f>
        <v>120</v>
      </c>
      <c r="DR4" s="16">
        <f t="shared" si="7"/>
        <v>124.0625</v>
      </c>
      <c r="DS4" s="16">
        <f t="shared" si="3"/>
        <v>128.125</v>
      </c>
      <c r="DT4" s="16">
        <f t="shared" si="3"/>
        <v>132.1875</v>
      </c>
      <c r="DU4" s="16">
        <f t="shared" si="3"/>
        <v>136.25</v>
      </c>
      <c r="DV4" s="16">
        <f t="shared" si="3"/>
        <v>140.3125</v>
      </c>
      <c r="DW4" s="16">
        <f t="shared" si="3"/>
        <v>144.375</v>
      </c>
      <c r="DX4" s="16">
        <f t="shared" si="3"/>
        <v>148.4375</v>
      </c>
      <c r="DY4" s="16">
        <f t="shared" si="3"/>
        <v>152.5</v>
      </c>
      <c r="DZ4" s="16">
        <f t="shared" si="3"/>
        <v>156.5625</v>
      </c>
      <c r="EA4" s="16">
        <f t="shared" si="3"/>
        <v>160.625</v>
      </c>
      <c r="EB4" s="16">
        <f t="shared" si="3"/>
        <v>164.6875</v>
      </c>
      <c r="EC4" s="16">
        <f t="shared" si="3"/>
        <v>168.75</v>
      </c>
      <c r="ED4" s="16">
        <f t="shared" si="3"/>
        <v>172.8125</v>
      </c>
      <c r="EE4" s="16">
        <f t="shared" si="3"/>
        <v>176.875</v>
      </c>
      <c r="EF4" s="16">
        <f t="shared" si="3"/>
        <v>180.9375</v>
      </c>
      <c r="EG4" s="16">
        <f t="shared" si="3"/>
        <v>185</v>
      </c>
      <c r="EH4" s="16">
        <f t="shared" si="3"/>
        <v>189.0625</v>
      </c>
      <c r="EI4" s="16">
        <f t="shared" si="3"/>
        <v>193.125</v>
      </c>
      <c r="EJ4" s="16">
        <f t="shared" si="3"/>
        <v>197.1875</v>
      </c>
      <c r="EK4" s="16">
        <f t="shared" si="3"/>
        <v>201.25</v>
      </c>
      <c r="EL4" s="16">
        <f t="shared" si="3"/>
        <v>205.3125</v>
      </c>
      <c r="EM4" s="16">
        <f t="shared" si="3"/>
        <v>209.375</v>
      </c>
      <c r="EN4" s="16">
        <f t="shared" si="3"/>
        <v>213.4375</v>
      </c>
      <c r="EO4" s="16">
        <f t="shared" si="3"/>
        <v>217.5</v>
      </c>
      <c r="EP4" s="16">
        <f t="shared" si="3"/>
        <v>221.5625</v>
      </c>
      <c r="EQ4" s="16">
        <f t="shared" si="3"/>
        <v>225.625</v>
      </c>
      <c r="ER4" s="16">
        <f t="shared" si="3"/>
        <v>229.6875</v>
      </c>
      <c r="ES4" s="16">
        <f t="shared" si="3"/>
        <v>233.75</v>
      </c>
      <c r="ET4" s="16">
        <f t="shared" si="3"/>
        <v>237.8125</v>
      </c>
      <c r="EU4" s="16">
        <f t="shared" si="3"/>
        <v>241.875</v>
      </c>
      <c r="EV4" s="16">
        <f t="shared" si="3"/>
        <v>245.9375</v>
      </c>
      <c r="EW4" s="16">
        <v>250</v>
      </c>
      <c r="EY4" s="16">
        <v>150</v>
      </c>
      <c r="EZ4" s="16">
        <v>250</v>
      </c>
      <c r="FA4" s="16">
        <v>300</v>
      </c>
    </row>
    <row r="5" spans="1:157" x14ac:dyDescent="0.25">
      <c r="A5" s="1" t="s">
        <v>66</v>
      </c>
      <c r="B5" s="1" t="s">
        <v>3</v>
      </c>
      <c r="C5" s="14">
        <f t="shared" ref="C5:AI6" si="10">D5</f>
        <v>30</v>
      </c>
      <c r="D5" s="14">
        <f t="shared" si="10"/>
        <v>30</v>
      </c>
      <c r="E5" s="14">
        <f t="shared" si="10"/>
        <v>30</v>
      </c>
      <c r="F5" s="14">
        <f t="shared" si="10"/>
        <v>30</v>
      </c>
      <c r="G5" s="14">
        <f t="shared" si="10"/>
        <v>30</v>
      </c>
      <c r="H5" s="14">
        <f t="shared" si="10"/>
        <v>30</v>
      </c>
      <c r="I5" s="14">
        <f t="shared" si="10"/>
        <v>30</v>
      </c>
      <c r="J5" s="14">
        <f t="shared" si="10"/>
        <v>30</v>
      </c>
      <c r="K5" s="14">
        <f t="shared" si="10"/>
        <v>30</v>
      </c>
      <c r="L5" s="14">
        <f t="shared" si="10"/>
        <v>30</v>
      </c>
      <c r="M5" s="14">
        <f t="shared" si="10"/>
        <v>30</v>
      </c>
      <c r="N5" s="14">
        <f t="shared" si="10"/>
        <v>30</v>
      </c>
      <c r="O5" s="14">
        <f t="shared" si="10"/>
        <v>30</v>
      </c>
      <c r="P5" s="14">
        <f t="shared" si="10"/>
        <v>30</v>
      </c>
      <c r="Q5" s="14">
        <f t="shared" si="10"/>
        <v>30</v>
      </c>
      <c r="R5" s="14">
        <f t="shared" si="10"/>
        <v>30</v>
      </c>
      <c r="S5" s="14">
        <f t="shared" si="10"/>
        <v>30</v>
      </c>
      <c r="T5" s="14">
        <f t="shared" si="10"/>
        <v>30</v>
      </c>
      <c r="U5" s="14">
        <f t="shared" si="10"/>
        <v>30</v>
      </c>
      <c r="V5" s="14">
        <f t="shared" si="10"/>
        <v>30</v>
      </c>
      <c r="W5" s="14">
        <f t="shared" si="10"/>
        <v>30</v>
      </c>
      <c r="X5" s="14">
        <f t="shared" si="10"/>
        <v>30</v>
      </c>
      <c r="Y5" s="14">
        <f t="shared" si="10"/>
        <v>30</v>
      </c>
      <c r="Z5" s="14">
        <f t="shared" si="10"/>
        <v>30</v>
      </c>
      <c r="AA5" s="14">
        <f t="shared" si="10"/>
        <v>30</v>
      </c>
      <c r="AB5" s="14">
        <f t="shared" si="10"/>
        <v>30</v>
      </c>
      <c r="AC5" s="14">
        <f t="shared" si="10"/>
        <v>30</v>
      </c>
      <c r="AD5" s="14">
        <f t="shared" si="10"/>
        <v>30</v>
      </c>
      <c r="AE5" s="14">
        <f t="shared" si="10"/>
        <v>30</v>
      </c>
      <c r="AF5" s="14">
        <f t="shared" si="10"/>
        <v>30</v>
      </c>
      <c r="AG5" s="14">
        <f t="shared" si="10"/>
        <v>30</v>
      </c>
      <c r="AH5" s="14">
        <f t="shared" si="10"/>
        <v>30</v>
      </c>
      <c r="AI5" s="14">
        <f t="shared" si="10"/>
        <v>30</v>
      </c>
      <c r="AJ5" s="14">
        <f t="shared" ref="AJ5:AY6" si="11">AK5</f>
        <v>30</v>
      </c>
      <c r="AK5" s="14">
        <f t="shared" si="11"/>
        <v>30</v>
      </c>
      <c r="AL5" s="14">
        <f t="shared" si="11"/>
        <v>30</v>
      </c>
      <c r="AM5" s="14">
        <f t="shared" si="11"/>
        <v>30</v>
      </c>
      <c r="AN5" s="14">
        <f t="shared" si="11"/>
        <v>30</v>
      </c>
      <c r="AO5" s="14">
        <f t="shared" si="11"/>
        <v>30</v>
      </c>
      <c r="AP5" s="14">
        <f t="shared" si="11"/>
        <v>30</v>
      </c>
      <c r="AQ5" s="14">
        <f t="shared" si="11"/>
        <v>30</v>
      </c>
      <c r="AR5" s="14">
        <f t="shared" si="11"/>
        <v>30</v>
      </c>
      <c r="AS5" s="14">
        <f t="shared" si="11"/>
        <v>30</v>
      </c>
      <c r="AT5" s="14">
        <f t="shared" si="11"/>
        <v>30</v>
      </c>
      <c r="AU5" s="14">
        <f t="shared" si="11"/>
        <v>30</v>
      </c>
      <c r="AV5" s="14">
        <f t="shared" si="11"/>
        <v>30</v>
      </c>
      <c r="AW5" s="14">
        <f t="shared" si="11"/>
        <v>30</v>
      </c>
      <c r="AX5" s="14">
        <f t="shared" si="6"/>
        <v>30</v>
      </c>
      <c r="AY5" s="14">
        <f t="shared" si="6"/>
        <v>30</v>
      </c>
      <c r="AZ5" s="14">
        <f t="shared" si="6"/>
        <v>30</v>
      </c>
      <c r="BA5" s="15">
        <f>Al_Content!B5</f>
        <v>30</v>
      </c>
      <c r="BB5" s="15">
        <f>Al_Content!C5</f>
        <v>30.32000000000005</v>
      </c>
      <c r="BC5" s="15">
        <f>Al_Content!D5</f>
        <v>30.639999999999986</v>
      </c>
      <c r="BD5" s="15">
        <f>Al_Content!E5</f>
        <v>30.960000000000036</v>
      </c>
      <c r="BE5" s="15">
        <f>Al_Content!F5</f>
        <v>31.279999999999973</v>
      </c>
      <c r="BF5" s="15">
        <f>Al_Content!G5</f>
        <v>31.600000000000023</v>
      </c>
      <c r="BG5" s="15">
        <f>Al_Content!H5</f>
        <v>31.92</v>
      </c>
      <c r="BH5" s="15">
        <f>Al_Content!I5</f>
        <v>32.240000000000009</v>
      </c>
      <c r="BI5" s="15">
        <f>Al_Content!J5</f>
        <v>32.560000000000059</v>
      </c>
      <c r="BJ5" s="15">
        <f>Al_Content!K5</f>
        <v>32.879999999999995</v>
      </c>
      <c r="BK5" s="15">
        <f>Al_Content!L5</f>
        <v>33.200000000000045</v>
      </c>
      <c r="BL5" s="15">
        <f>Al_Content!M5</f>
        <v>33.519999999999982</v>
      </c>
      <c r="BM5" s="15">
        <f>Al_Content!N5</f>
        <v>33.840000000000032</v>
      </c>
      <c r="BN5" s="15">
        <f>Al_Content!O5</f>
        <v>34.159999999999968</v>
      </c>
      <c r="BO5" s="15">
        <f>Al_Content!P5</f>
        <v>34.480000000000018</v>
      </c>
      <c r="BP5" s="15">
        <f>Al_Content!Q5</f>
        <v>34.800000000000068</v>
      </c>
      <c r="BQ5" s="15">
        <f>Al_Content!R5</f>
        <v>35.120000000000005</v>
      </c>
      <c r="BR5" s="15">
        <f>Al_Content!S5</f>
        <v>35.440000000000055</v>
      </c>
      <c r="BS5" s="15">
        <f>Al_Content!T5</f>
        <v>35.759999999999991</v>
      </c>
      <c r="BT5" s="15">
        <f>Al_Content!U5</f>
        <v>36.080000000000041</v>
      </c>
      <c r="BU5" s="15">
        <f>Al_Content!V5</f>
        <v>36.399999999999977</v>
      </c>
      <c r="BV5" s="15">
        <f>Al_Content!W5</f>
        <v>36.720000000000027</v>
      </c>
      <c r="BW5" s="15">
        <f>Al_Content!X5</f>
        <v>37.039999999999964</v>
      </c>
      <c r="BX5" s="15">
        <f>Al_Content!Y5</f>
        <v>37.360000000000014</v>
      </c>
      <c r="BY5" s="15">
        <f>Al_Content!Z5</f>
        <v>37.680000000000064</v>
      </c>
      <c r="BZ5" s="15">
        <f>Al_Content!AA5</f>
        <v>37.800000000000004</v>
      </c>
      <c r="CA5" s="15">
        <f>Al_Content!AB5</f>
        <v>40.200000000000728</v>
      </c>
      <c r="CB5" s="15">
        <f>Al_Content!AC5</f>
        <v>42.400000000000546</v>
      </c>
      <c r="CC5" s="15">
        <f>Al_Content!AD5</f>
        <v>44.600000000000364</v>
      </c>
      <c r="CD5" s="15">
        <f>Al_Content!AE5</f>
        <v>46.800000000000182</v>
      </c>
      <c r="CE5" s="15">
        <f>Al_Content!AF5</f>
        <v>49</v>
      </c>
      <c r="CF5" s="15">
        <f>Al_Content!AG5</f>
        <v>51.200000000000728</v>
      </c>
      <c r="CG5" s="15">
        <f>Al_Content!AH5</f>
        <v>53.400000000000546</v>
      </c>
      <c r="CH5" s="15">
        <f>Al_Content!AI5</f>
        <v>55.600000000000364</v>
      </c>
      <c r="CI5" s="15">
        <f>Al_Content!AJ5</f>
        <v>57.800000000000182</v>
      </c>
      <c r="CJ5" s="15">
        <f>Al_Content!AK5</f>
        <v>60</v>
      </c>
      <c r="CK5" s="15">
        <f>Al_Content!AL5</f>
        <v>64</v>
      </c>
      <c r="CL5" s="15">
        <f>Al_Content!AM5</f>
        <v>68</v>
      </c>
      <c r="CM5" s="15">
        <f>Al_Content!AN5</f>
        <v>72</v>
      </c>
      <c r="CN5" s="15">
        <f>Al_Content!AO5</f>
        <v>76</v>
      </c>
      <c r="CO5" s="15">
        <f>Al_Content!AP5</f>
        <v>80</v>
      </c>
      <c r="CP5" s="15">
        <f>Al_Content!AQ5</f>
        <v>83</v>
      </c>
      <c r="CQ5" s="15">
        <f>Al_Content!AR5</f>
        <v>86</v>
      </c>
      <c r="CR5" s="15">
        <f>Al_Content!AS5</f>
        <v>89</v>
      </c>
      <c r="CS5" s="15">
        <f>Al_Content!AT5</f>
        <v>92</v>
      </c>
      <c r="CT5" s="15">
        <f>Al_Content!AU5</f>
        <v>95</v>
      </c>
      <c r="CU5" s="15">
        <f>Al_Content!AV5</f>
        <v>96.285714285714675</v>
      </c>
      <c r="CV5" s="15">
        <f>Al_Content!AW5</f>
        <v>97.571428571428896</v>
      </c>
      <c r="CW5" s="15">
        <f>Al_Content!AX5</f>
        <v>98.857142857143117</v>
      </c>
      <c r="CX5" s="15">
        <f>Al_Content!AY5</f>
        <v>100.14285714285734</v>
      </c>
      <c r="CY5" s="15">
        <f>Al_Content!AZ5</f>
        <v>101.42857142857156</v>
      </c>
      <c r="CZ5" s="15">
        <f>Al_Content!BA5</f>
        <v>102.71428571428578</v>
      </c>
      <c r="DA5" s="15">
        <f>Al_Content!BB5</f>
        <v>104</v>
      </c>
      <c r="DB5" s="15">
        <f>Al_Content!BC5</f>
        <v>106.5</v>
      </c>
      <c r="DC5" s="15">
        <f>Al_Content!BD5</f>
        <v>109</v>
      </c>
      <c r="DD5" s="15">
        <f>Al_Content!BE5</f>
        <v>111.5</v>
      </c>
      <c r="DE5" s="15">
        <f>Al_Content!BF5</f>
        <v>114</v>
      </c>
      <c r="DF5" s="15">
        <f>Al_Content!BG5</f>
        <v>116.5</v>
      </c>
      <c r="DG5" s="15">
        <f>Al_Content!BH5</f>
        <v>119</v>
      </c>
      <c r="DH5" s="15">
        <f>Al_Content!BI5</f>
        <v>121.5</v>
      </c>
      <c r="DI5" s="15">
        <f>Al_Content!BJ5</f>
        <v>124</v>
      </c>
      <c r="DJ5" s="15">
        <f>Al_Content!BK5</f>
        <v>126.5</v>
      </c>
      <c r="DK5" s="15">
        <f>Al_Content!BL5</f>
        <v>129</v>
      </c>
      <c r="DL5" s="15">
        <f>Al_Content!BM5</f>
        <v>131.5</v>
      </c>
      <c r="DM5" s="15">
        <f>Al_Content!BN5</f>
        <v>134</v>
      </c>
      <c r="DN5" s="15">
        <f>Al_Content!BO5</f>
        <v>136.5</v>
      </c>
      <c r="DO5" s="15">
        <f>Al_Content!BP5</f>
        <v>139</v>
      </c>
      <c r="DP5" s="15">
        <f>Al_Content!BQ5</f>
        <v>141.5</v>
      </c>
      <c r="DQ5" s="15">
        <f>Al_Content!BR5</f>
        <v>144</v>
      </c>
      <c r="DR5" s="16">
        <f t="shared" si="7"/>
        <v>147.3125</v>
      </c>
      <c r="DS5" s="16">
        <f t="shared" si="3"/>
        <v>150.625</v>
      </c>
      <c r="DT5" s="16">
        <f t="shared" si="3"/>
        <v>153.9375</v>
      </c>
      <c r="DU5" s="16">
        <f t="shared" si="3"/>
        <v>157.25</v>
      </c>
      <c r="DV5" s="16">
        <f t="shared" si="3"/>
        <v>160.5625</v>
      </c>
      <c r="DW5" s="16">
        <f t="shared" si="3"/>
        <v>163.875</v>
      </c>
      <c r="DX5" s="16">
        <f t="shared" si="3"/>
        <v>167.1875</v>
      </c>
      <c r="DY5" s="16">
        <f t="shared" si="3"/>
        <v>170.5</v>
      </c>
      <c r="DZ5" s="16">
        <f t="shared" si="3"/>
        <v>173.8125</v>
      </c>
      <c r="EA5" s="16">
        <f t="shared" si="3"/>
        <v>177.125</v>
      </c>
      <c r="EB5" s="16">
        <f t="shared" si="3"/>
        <v>180.4375</v>
      </c>
      <c r="EC5" s="16">
        <f t="shared" si="3"/>
        <v>183.75</v>
      </c>
      <c r="ED5" s="16">
        <f t="shared" si="3"/>
        <v>187.0625</v>
      </c>
      <c r="EE5" s="16">
        <f t="shared" si="3"/>
        <v>190.375</v>
      </c>
      <c r="EF5" s="16">
        <f t="shared" si="3"/>
        <v>193.6875</v>
      </c>
      <c r="EG5" s="16">
        <f t="shared" si="3"/>
        <v>197</v>
      </c>
      <c r="EH5" s="16">
        <f t="shared" si="3"/>
        <v>200.3125</v>
      </c>
      <c r="EI5" s="16">
        <f t="shared" si="3"/>
        <v>203.625</v>
      </c>
      <c r="EJ5" s="16">
        <f t="shared" si="3"/>
        <v>206.9375</v>
      </c>
      <c r="EK5" s="16">
        <f t="shared" si="3"/>
        <v>210.25</v>
      </c>
      <c r="EL5" s="16">
        <f t="shared" si="3"/>
        <v>213.5625</v>
      </c>
      <c r="EM5" s="16">
        <f t="shared" si="3"/>
        <v>216.875</v>
      </c>
      <c r="EN5" s="16">
        <f t="shared" si="3"/>
        <v>220.1875</v>
      </c>
      <c r="EO5" s="16">
        <f t="shared" si="3"/>
        <v>223.5</v>
      </c>
      <c r="EP5" s="16">
        <f t="shared" si="3"/>
        <v>226.8125</v>
      </c>
      <c r="EQ5" s="16">
        <f t="shared" si="3"/>
        <v>230.125</v>
      </c>
      <c r="ER5" s="16">
        <f t="shared" si="3"/>
        <v>233.4375</v>
      </c>
      <c r="ES5" s="16">
        <f t="shared" si="3"/>
        <v>236.75</v>
      </c>
      <c r="ET5" s="16">
        <f t="shared" si="3"/>
        <v>240.0625</v>
      </c>
      <c r="EU5" s="16">
        <f t="shared" si="3"/>
        <v>243.375</v>
      </c>
      <c r="EV5" s="16">
        <f t="shared" si="3"/>
        <v>246.6875</v>
      </c>
      <c r="EW5" s="16">
        <v>250</v>
      </c>
      <c r="EY5" s="16">
        <v>170</v>
      </c>
      <c r="EZ5" s="16">
        <v>250</v>
      </c>
      <c r="FA5" s="16">
        <v>300</v>
      </c>
    </row>
    <row r="6" spans="1:157" x14ac:dyDescent="0.25">
      <c r="A6" s="1" t="s">
        <v>66</v>
      </c>
      <c r="B6" s="1" t="s">
        <v>4</v>
      </c>
      <c r="C6" s="14">
        <f t="shared" si="10"/>
        <v>30</v>
      </c>
      <c r="D6" s="14">
        <f t="shared" si="10"/>
        <v>30</v>
      </c>
      <c r="E6" s="14">
        <f t="shared" si="10"/>
        <v>30</v>
      </c>
      <c r="F6" s="14">
        <f t="shared" si="10"/>
        <v>30</v>
      </c>
      <c r="G6" s="14">
        <f t="shared" si="10"/>
        <v>30</v>
      </c>
      <c r="H6" s="14">
        <f t="shared" si="10"/>
        <v>30</v>
      </c>
      <c r="I6" s="14">
        <f t="shared" si="10"/>
        <v>30</v>
      </c>
      <c r="J6" s="14">
        <f t="shared" si="10"/>
        <v>30</v>
      </c>
      <c r="K6" s="14">
        <f t="shared" si="10"/>
        <v>30</v>
      </c>
      <c r="L6" s="14">
        <f t="shared" si="10"/>
        <v>30</v>
      </c>
      <c r="M6" s="14">
        <f t="shared" si="10"/>
        <v>30</v>
      </c>
      <c r="N6" s="14">
        <f t="shared" si="10"/>
        <v>30</v>
      </c>
      <c r="O6" s="14">
        <f t="shared" si="10"/>
        <v>30</v>
      </c>
      <c r="P6" s="14">
        <f t="shared" si="10"/>
        <v>30</v>
      </c>
      <c r="Q6" s="14">
        <f t="shared" si="10"/>
        <v>30</v>
      </c>
      <c r="R6" s="14">
        <f t="shared" si="10"/>
        <v>30</v>
      </c>
      <c r="S6" s="14">
        <f t="shared" si="10"/>
        <v>30</v>
      </c>
      <c r="T6" s="14">
        <f t="shared" si="10"/>
        <v>30</v>
      </c>
      <c r="U6" s="14">
        <f t="shared" si="10"/>
        <v>30</v>
      </c>
      <c r="V6" s="14">
        <f t="shared" si="10"/>
        <v>30</v>
      </c>
      <c r="W6" s="14">
        <f t="shared" si="10"/>
        <v>30</v>
      </c>
      <c r="X6" s="14">
        <f t="shared" si="10"/>
        <v>30</v>
      </c>
      <c r="Y6" s="14">
        <f t="shared" si="10"/>
        <v>30</v>
      </c>
      <c r="Z6" s="14">
        <f t="shared" si="10"/>
        <v>30</v>
      </c>
      <c r="AA6" s="14">
        <f t="shared" si="10"/>
        <v>30</v>
      </c>
      <c r="AB6" s="14">
        <f t="shared" si="10"/>
        <v>30</v>
      </c>
      <c r="AC6" s="14">
        <f t="shared" si="10"/>
        <v>30</v>
      </c>
      <c r="AD6" s="14">
        <f t="shared" si="10"/>
        <v>30</v>
      </c>
      <c r="AE6" s="14">
        <f t="shared" si="10"/>
        <v>30</v>
      </c>
      <c r="AF6" s="14">
        <f t="shared" si="10"/>
        <v>30</v>
      </c>
      <c r="AG6" s="14">
        <f t="shared" si="10"/>
        <v>30</v>
      </c>
      <c r="AH6" s="14">
        <f t="shared" si="10"/>
        <v>30</v>
      </c>
      <c r="AI6" s="14">
        <f t="shared" si="10"/>
        <v>30</v>
      </c>
      <c r="AJ6" s="14">
        <f t="shared" ref="AJ6:AQ6" si="12">AK6</f>
        <v>30</v>
      </c>
      <c r="AK6" s="14">
        <f t="shared" si="12"/>
        <v>30</v>
      </c>
      <c r="AL6" s="14">
        <f t="shared" si="12"/>
        <v>30</v>
      </c>
      <c r="AM6" s="14">
        <f t="shared" si="12"/>
        <v>30</v>
      </c>
      <c r="AN6" s="14">
        <f t="shared" si="12"/>
        <v>30</v>
      </c>
      <c r="AO6" s="14">
        <f t="shared" si="12"/>
        <v>30</v>
      </c>
      <c r="AP6" s="14">
        <f t="shared" si="12"/>
        <v>30</v>
      </c>
      <c r="AQ6" s="14">
        <f t="shared" si="12"/>
        <v>30</v>
      </c>
      <c r="AR6" s="14">
        <f t="shared" si="11"/>
        <v>30</v>
      </c>
      <c r="AS6" s="14">
        <f t="shared" si="11"/>
        <v>30</v>
      </c>
      <c r="AT6" s="14">
        <f t="shared" si="11"/>
        <v>30</v>
      </c>
      <c r="AU6" s="14">
        <f t="shared" si="11"/>
        <v>30</v>
      </c>
      <c r="AV6" s="14">
        <f t="shared" si="11"/>
        <v>30</v>
      </c>
      <c r="AW6" s="14">
        <f t="shared" si="11"/>
        <v>30</v>
      </c>
      <c r="AX6" s="14">
        <f t="shared" si="11"/>
        <v>30</v>
      </c>
      <c r="AY6" s="14">
        <f t="shared" si="11"/>
        <v>30</v>
      </c>
      <c r="AZ6" s="14">
        <f t="shared" si="6"/>
        <v>30</v>
      </c>
      <c r="BA6" s="15">
        <f>Al_Content!B6</f>
        <v>30</v>
      </c>
      <c r="BB6" s="15">
        <f>Al_Content!C6</f>
        <v>30.36000000000007</v>
      </c>
      <c r="BC6" s="15">
        <f>Al_Content!D6</f>
        <v>30.720000000000027</v>
      </c>
      <c r="BD6" s="15">
        <f>Al_Content!E6</f>
        <v>31.080000000000041</v>
      </c>
      <c r="BE6" s="15">
        <f>Al_Content!F6</f>
        <v>31.439999999999998</v>
      </c>
      <c r="BF6" s="15">
        <f>Al_Content!G6</f>
        <v>31.800000000000011</v>
      </c>
      <c r="BG6" s="15">
        <f>Al_Content!H6</f>
        <v>32.160000000000046</v>
      </c>
      <c r="BH6" s="15">
        <f>Al_Content!I6</f>
        <v>32.520000000000039</v>
      </c>
      <c r="BI6" s="15">
        <f>Al_Content!J6</f>
        <v>32.880000000000052</v>
      </c>
      <c r="BJ6" s="15">
        <f>Al_Content!K6</f>
        <v>33.240000000000009</v>
      </c>
      <c r="BK6" s="15">
        <f>Al_Content!L6</f>
        <v>33.600000000000023</v>
      </c>
      <c r="BL6" s="15">
        <f>Al_Content!M6</f>
        <v>33.960000000000036</v>
      </c>
      <c r="BM6" s="15">
        <f>Al_Content!N6</f>
        <v>34.32000000000005</v>
      </c>
      <c r="BN6" s="15">
        <f>Al_Content!O6</f>
        <v>34.680000000000007</v>
      </c>
      <c r="BO6" s="15">
        <f>Al_Content!P6</f>
        <v>35.04000000000002</v>
      </c>
      <c r="BP6" s="15">
        <f>Al_Content!Q6</f>
        <v>35.400000000000034</v>
      </c>
      <c r="BQ6" s="15">
        <f>Al_Content!R6</f>
        <v>35.760000000000048</v>
      </c>
      <c r="BR6" s="15">
        <f>Al_Content!S6</f>
        <v>36.120000000000061</v>
      </c>
      <c r="BS6" s="15">
        <f>Al_Content!T6</f>
        <v>36.480000000000018</v>
      </c>
      <c r="BT6" s="15">
        <f>Al_Content!U6</f>
        <v>36.840000000000032</v>
      </c>
      <c r="BU6" s="15">
        <f>Al_Content!V6</f>
        <v>37.199999999999989</v>
      </c>
      <c r="BV6" s="15">
        <f>Al_Content!W6</f>
        <v>37.560000000000059</v>
      </c>
      <c r="BW6" s="15">
        <f>Al_Content!X6</f>
        <v>37.920000000000016</v>
      </c>
      <c r="BX6" s="15">
        <f>Al_Content!Y6</f>
        <v>38.28000000000003</v>
      </c>
      <c r="BY6" s="15">
        <f>Al_Content!Z6</f>
        <v>38.640000000000043</v>
      </c>
      <c r="BZ6" s="15">
        <f>Al_Content!AA6</f>
        <v>38.900000000000006</v>
      </c>
      <c r="CA6" s="15">
        <f>Al_Content!AB6</f>
        <v>39.700000000000045</v>
      </c>
      <c r="CB6" s="15">
        <f>Al_Content!AC6</f>
        <v>40.400000000000034</v>
      </c>
      <c r="CC6" s="15">
        <f>Al_Content!AD6</f>
        <v>41.100000000000023</v>
      </c>
      <c r="CD6" s="15">
        <f>Al_Content!AE6</f>
        <v>41.800000000000011</v>
      </c>
      <c r="CE6" s="15">
        <f>Al_Content!AF6</f>
        <v>42.5</v>
      </c>
      <c r="CF6" s="15">
        <f>Al_Content!AG6</f>
        <v>43.200000000000045</v>
      </c>
      <c r="CG6" s="15">
        <f>Al_Content!AH6</f>
        <v>43.900000000000034</v>
      </c>
      <c r="CH6" s="15">
        <f>Al_Content!AI6</f>
        <v>44.600000000000023</v>
      </c>
      <c r="CI6" s="15">
        <f>Al_Content!AJ6</f>
        <v>45.300000000000011</v>
      </c>
      <c r="CJ6" s="15">
        <f>Al_Content!AK6</f>
        <v>46</v>
      </c>
      <c r="CK6" s="15">
        <f>Al_Content!AL6</f>
        <v>47.700000000000045</v>
      </c>
      <c r="CL6" s="15">
        <f>Al_Content!AM6</f>
        <v>49.400000000000034</v>
      </c>
      <c r="CM6" s="15">
        <f>Al_Content!AN6</f>
        <v>51.100000000000023</v>
      </c>
      <c r="CN6" s="15">
        <f>Al_Content!AO6</f>
        <v>52.800000000000011</v>
      </c>
      <c r="CO6" s="15">
        <f>Al_Content!AP6</f>
        <v>54.600000000000009</v>
      </c>
      <c r="CP6" s="15">
        <f>Al_Content!AQ6</f>
        <v>57.026666666666038</v>
      </c>
      <c r="CQ6" s="15">
        <f>Al_Content!AR6</f>
        <v>59.453333333332864</v>
      </c>
      <c r="CR6" s="15">
        <f>Al_Content!AS6</f>
        <v>61.879999999999683</v>
      </c>
      <c r="CS6" s="15">
        <f>Al_Content!AT6</f>
        <v>64.306666666666516</v>
      </c>
      <c r="CT6" s="15">
        <f>Al_Content!AU6</f>
        <v>66.733333333333334</v>
      </c>
      <c r="CU6" s="15">
        <f>Al_Content!AV6</f>
        <v>70.076190476190703</v>
      </c>
      <c r="CV6" s="15">
        <f>Al_Content!AW6</f>
        <v>73.419047619048058</v>
      </c>
      <c r="CW6" s="15">
        <f>Al_Content!AX6</f>
        <v>76.761904761904646</v>
      </c>
      <c r="CX6" s="15">
        <f>Al_Content!AY6</f>
        <v>80.104761904762015</v>
      </c>
      <c r="CY6" s="15">
        <f>Al_Content!AZ6</f>
        <v>83.447619047619384</v>
      </c>
      <c r="CZ6" s="15">
        <f>Al_Content!BA6</f>
        <v>86.790476190475971</v>
      </c>
      <c r="DA6" s="15">
        <f>Al_Content!BB6</f>
        <v>90.133333333333326</v>
      </c>
      <c r="DB6" s="15">
        <f>Al_Content!BC6</f>
        <v>96.2</v>
      </c>
      <c r="DC6" s="15">
        <f>Al_Content!BD6</f>
        <v>102.26666666666668</v>
      </c>
      <c r="DD6" s="15">
        <f>Al_Content!BE6</f>
        <v>108.33333333333334</v>
      </c>
      <c r="DE6" s="15">
        <f>Al_Content!BF6</f>
        <v>110.19047619047596</v>
      </c>
      <c r="DF6" s="15">
        <f>Al_Content!BG6</f>
        <v>112.0476190476186</v>
      </c>
      <c r="DG6" s="15">
        <f>Al_Content!BH6</f>
        <v>113.90476190476201</v>
      </c>
      <c r="DH6" s="15">
        <f>Al_Content!BI6</f>
        <v>115.76190476190465</v>
      </c>
      <c r="DI6" s="15">
        <f>Al_Content!BJ6</f>
        <v>117.61904761904728</v>
      </c>
      <c r="DJ6" s="15">
        <f>Al_Content!BK6</f>
        <v>119.47619047618991</v>
      </c>
      <c r="DK6" s="15">
        <f>Al_Content!BL6</f>
        <v>121.33333333333334</v>
      </c>
      <c r="DL6" s="15">
        <f>Al_Content!BM6</f>
        <v>123.5</v>
      </c>
      <c r="DM6" s="15">
        <f>Al_Content!BN6</f>
        <v>125.66666666666667</v>
      </c>
      <c r="DN6" s="15">
        <f>Al_Content!BO6</f>
        <v>127.83333333333334</v>
      </c>
      <c r="DO6" s="15">
        <f>Al_Content!BP6</f>
        <v>130</v>
      </c>
      <c r="DP6" s="15">
        <f>Al_Content!BQ6</f>
        <v>137.83333333333212</v>
      </c>
      <c r="DQ6" s="15">
        <f>Al_Content!BR6</f>
        <v>144.66666666666606</v>
      </c>
      <c r="DR6" s="16">
        <f t="shared" si="7"/>
        <v>147.95833333333275</v>
      </c>
      <c r="DS6" s="16">
        <f t="shared" si="3"/>
        <v>151.24999999999943</v>
      </c>
      <c r="DT6" s="16">
        <f t="shared" si="3"/>
        <v>154.54166666666612</v>
      </c>
      <c r="DU6" s="16">
        <f t="shared" si="3"/>
        <v>157.8333333333328</v>
      </c>
      <c r="DV6" s="16">
        <f t="shared" si="3"/>
        <v>161.12499999999949</v>
      </c>
      <c r="DW6" s="16">
        <f t="shared" si="3"/>
        <v>164.41666666666617</v>
      </c>
      <c r="DX6" s="16">
        <f t="shared" si="3"/>
        <v>167.70833333333286</v>
      </c>
      <c r="DY6" s="16">
        <f t="shared" si="3"/>
        <v>170.99999999999955</v>
      </c>
      <c r="DZ6" s="16">
        <f t="shared" si="3"/>
        <v>174.29166666666623</v>
      </c>
      <c r="EA6" s="16">
        <f t="shared" si="3"/>
        <v>177.58333333333292</v>
      </c>
      <c r="EB6" s="16">
        <f t="shared" si="3"/>
        <v>180.8749999999996</v>
      </c>
      <c r="EC6" s="16">
        <f t="shared" si="3"/>
        <v>184.16666666666629</v>
      </c>
      <c r="ED6" s="16">
        <f t="shared" si="3"/>
        <v>187.45833333333297</v>
      </c>
      <c r="EE6" s="16">
        <f t="shared" si="3"/>
        <v>190.74999999999966</v>
      </c>
      <c r="EF6" s="16">
        <f t="shared" si="3"/>
        <v>194.04166666666634</v>
      </c>
      <c r="EG6" s="16">
        <f t="shared" si="3"/>
        <v>197.33333333333303</v>
      </c>
      <c r="EH6" s="16">
        <f t="shared" si="3"/>
        <v>200.62499999999972</v>
      </c>
      <c r="EI6" s="16">
        <f t="shared" si="3"/>
        <v>203.9166666666664</v>
      </c>
      <c r="EJ6" s="16">
        <f t="shared" si="3"/>
        <v>207.20833333333309</v>
      </c>
      <c r="EK6" s="16">
        <f t="shared" si="3"/>
        <v>210.49999999999977</v>
      </c>
      <c r="EL6" s="16">
        <f t="shared" si="3"/>
        <v>213.79166666666646</v>
      </c>
      <c r="EM6" s="16">
        <f t="shared" si="3"/>
        <v>217.08333333333314</v>
      </c>
      <c r="EN6" s="16">
        <f t="shared" si="3"/>
        <v>220.37499999999983</v>
      </c>
      <c r="EO6" s="16">
        <f t="shared" si="3"/>
        <v>223.66666666666652</v>
      </c>
      <c r="EP6" s="16">
        <f t="shared" si="3"/>
        <v>226.9583333333332</v>
      </c>
      <c r="EQ6" s="16">
        <f t="shared" si="3"/>
        <v>230.24999999999989</v>
      </c>
      <c r="ER6" s="16">
        <f t="shared" si="3"/>
        <v>233.54166666666657</v>
      </c>
      <c r="ES6" s="16">
        <f t="shared" si="3"/>
        <v>236.83333333333326</v>
      </c>
      <c r="ET6" s="16">
        <f t="shared" si="3"/>
        <v>240.12499999999994</v>
      </c>
      <c r="EU6" s="16">
        <f t="shared" si="3"/>
        <v>243.41666666666663</v>
      </c>
      <c r="EV6" s="16">
        <f t="shared" si="3"/>
        <v>246.70833333333331</v>
      </c>
      <c r="EW6" s="16">
        <v>250</v>
      </c>
      <c r="EY6" s="16">
        <v>170</v>
      </c>
      <c r="EZ6" s="16">
        <v>250</v>
      </c>
      <c r="FA6" s="16">
        <v>300</v>
      </c>
    </row>
    <row r="8" spans="1:157" x14ac:dyDescent="0.25">
      <c r="CZ8">
        <v>126.67795305</v>
      </c>
      <c r="DA8">
        <v>131.25176171999999</v>
      </c>
      <c r="DB8">
        <v>135.81243882999999</v>
      </c>
      <c r="DC8">
        <v>140.38979999</v>
      </c>
      <c r="DD8">
        <v>145.24419257</v>
      </c>
      <c r="DE8">
        <v>152.50802999999999</v>
      </c>
      <c r="DF8">
        <v>155.82342195999999</v>
      </c>
      <c r="DG8">
        <v>159.56367008999999</v>
      </c>
      <c r="DH8">
        <v>162.88791320999999</v>
      </c>
      <c r="DI8">
        <v>166.21215634000001</v>
      </c>
      <c r="DJ8">
        <v>171.94254025999999</v>
      </c>
      <c r="DK8">
        <v>180.43965453000001</v>
      </c>
      <c r="DL8">
        <v>186.65789828000001</v>
      </c>
      <c r="DM8">
        <v>192.27753358000001</v>
      </c>
      <c r="DN8">
        <v>197.57107546</v>
      </c>
      <c r="DO8">
        <v>203.62905036999999</v>
      </c>
      <c r="DP8">
        <v>215.19051182999999</v>
      </c>
      <c r="DQ8">
        <v>223.42297015</v>
      </c>
      <c r="DR8">
        <v>235.80515177999999</v>
      </c>
      <c r="DS8">
        <v>245.07720506000001</v>
      </c>
      <c r="DT8">
        <v>250.88266794</v>
      </c>
      <c r="DU8">
        <v>255.22522147000001</v>
      </c>
      <c r="DV8">
        <v>260.92268968000002</v>
      </c>
      <c r="DW8">
        <v>269.20481907999999</v>
      </c>
      <c r="DX8">
        <v>276.86533417999999</v>
      </c>
      <c r="DY8">
        <v>282.80547356</v>
      </c>
      <c r="DZ8">
        <v>288.74046134000002</v>
      </c>
      <c r="EA8">
        <v>294.66992570000002</v>
      </c>
      <c r="EB8">
        <v>300.59349557000002</v>
      </c>
      <c r="EC8">
        <v>306.51080072000002</v>
      </c>
      <c r="ED8">
        <v>312.42147166000001</v>
      </c>
      <c r="EE8">
        <v>318.32513965999999</v>
      </c>
      <c r="EF8">
        <v>324.22143676000002</v>
      </c>
      <c r="EG8">
        <v>330.10999572999998</v>
      </c>
      <c r="EH8">
        <v>335.99045007000001</v>
      </c>
      <c r="EI8">
        <v>341.86243400000001</v>
      </c>
      <c r="EJ8">
        <v>347.72558243999998</v>
      </c>
      <c r="EK8">
        <v>353.57953100999998</v>
      </c>
      <c r="EL8">
        <v>359.42391601000003</v>
      </c>
      <c r="EM8">
        <v>365.25837442</v>
      </c>
      <c r="EN8">
        <v>371.33472367000002</v>
      </c>
      <c r="EO8">
        <v>377.42589408999999</v>
      </c>
      <c r="EP8">
        <v>383.53235348999999</v>
      </c>
      <c r="EQ8">
        <v>389.65457091000002</v>
      </c>
      <c r="ER8">
        <v>395.79301657000002</v>
      </c>
      <c r="ES8">
        <v>401.9481619</v>
      </c>
      <c r="ET8">
        <v>408.12047953000001</v>
      </c>
      <c r="EU8">
        <v>414.31044326</v>
      </c>
      <c r="EV8">
        <v>420.51852807</v>
      </c>
      <c r="EW8">
        <v>416.56225060000003</v>
      </c>
    </row>
    <row r="9" spans="1:157" x14ac:dyDescent="0.25">
      <c r="CY9">
        <f t="shared" ref="CY9:DL9" si="13">CY2/$DQ$10</f>
        <v>255.95668639664288</v>
      </c>
      <c r="CZ9">
        <f t="shared" si="13"/>
        <v>265.48065612302815</v>
      </c>
      <c r="DA9">
        <f t="shared" si="13"/>
        <v>275.00462584941704</v>
      </c>
      <c r="DB9">
        <f t="shared" si="13"/>
        <v>284.52859557580229</v>
      </c>
      <c r="DC9">
        <f t="shared" si="13"/>
        <v>294.05256530218759</v>
      </c>
      <c r="DD9">
        <f t="shared" si="13"/>
        <v>303.57653502857647</v>
      </c>
      <c r="DE9">
        <f t="shared" si="13"/>
        <v>310.32268025143298</v>
      </c>
      <c r="DF9">
        <f t="shared" si="13"/>
        <v>317.06882547429126</v>
      </c>
      <c r="DG9">
        <f t="shared" si="13"/>
        <v>323.81497069714783</v>
      </c>
      <c r="DH9">
        <f t="shared" si="13"/>
        <v>330.56111592000434</v>
      </c>
      <c r="DI9">
        <f t="shared" si="13"/>
        <v>337.30726114286267</v>
      </c>
      <c r="DJ9">
        <f t="shared" si="13"/>
        <v>348.61697519294836</v>
      </c>
      <c r="DK9">
        <f t="shared" si="13"/>
        <v>359.92668924303041</v>
      </c>
      <c r="DL9">
        <f t="shared" si="13"/>
        <v>371.23640329311604</v>
      </c>
      <c r="DM9">
        <f t="shared" ref="DM9:DP9" si="14">DM2/$DQ$10</f>
        <v>382.54611734320173</v>
      </c>
      <c r="DN9">
        <f t="shared" si="14"/>
        <v>393.85583139328378</v>
      </c>
      <c r="DO9">
        <f t="shared" si="14"/>
        <v>405.16554544336947</v>
      </c>
      <c r="DP9">
        <f t="shared" si="14"/>
        <v>416.47525949345152</v>
      </c>
      <c r="DQ9">
        <f>DQ2/$DQ$10</f>
        <v>427.78497354353715</v>
      </c>
      <c r="DR9">
        <f t="shared" ref="DR9:EC9" si="15">DR2/$DQ$10</f>
        <v>436.46291933878939</v>
      </c>
      <c r="DS9">
        <f t="shared" si="15"/>
        <v>445.14086513404169</v>
      </c>
      <c r="DT9">
        <f t="shared" si="15"/>
        <v>453.81881092929393</v>
      </c>
      <c r="DU9">
        <f t="shared" si="15"/>
        <v>462.49675672454617</v>
      </c>
      <c r="DV9">
        <f t="shared" si="15"/>
        <v>471.17470251979842</v>
      </c>
      <c r="DW9">
        <f t="shared" si="15"/>
        <v>479.85264831505066</v>
      </c>
      <c r="DX9">
        <f t="shared" si="15"/>
        <v>488.5305941103029</v>
      </c>
      <c r="DY9">
        <f t="shared" si="15"/>
        <v>497.20853990555514</v>
      </c>
      <c r="DZ9">
        <f t="shared" si="15"/>
        <v>505.88648570080738</v>
      </c>
      <c r="EA9">
        <f t="shared" si="15"/>
        <v>514.56443149605968</v>
      </c>
      <c r="EB9">
        <f t="shared" si="15"/>
        <v>523.24237729131187</v>
      </c>
      <c r="EC9">
        <f t="shared" si="15"/>
        <v>531.92032308656417</v>
      </c>
    </row>
    <row r="10" spans="1:157" x14ac:dyDescent="0.25">
      <c r="DQ10">
        <v>0.45359237000000002</v>
      </c>
    </row>
    <row r="11" spans="1:157" x14ac:dyDescent="0.25">
      <c r="CZ11">
        <f>CZ8/$DQ$10</f>
        <v>279.27708098352713</v>
      </c>
      <c r="DA11">
        <f t="shared" ref="DA11:EW11" si="16">DA8/$DQ$10</f>
        <v>289.36060304541718</v>
      </c>
      <c r="DB11">
        <f t="shared" si="16"/>
        <v>299.41517497307103</v>
      </c>
      <c r="DC11">
        <f t="shared" si="16"/>
        <v>309.506528934779</v>
      </c>
      <c r="DD11">
        <f t="shared" si="16"/>
        <v>320.20863263198186</v>
      </c>
      <c r="DE11">
        <f t="shared" si="16"/>
        <v>336.22265295159173</v>
      </c>
      <c r="DF11">
        <f t="shared" si="16"/>
        <v>343.53184106690327</v>
      </c>
      <c r="DG11">
        <f t="shared" si="16"/>
        <v>351.77767670562883</v>
      </c>
      <c r="DH11">
        <f t="shared" si="16"/>
        <v>359.10637828850599</v>
      </c>
      <c r="DI11">
        <f t="shared" si="16"/>
        <v>366.43507989342942</v>
      </c>
      <c r="DJ11">
        <f t="shared" si="16"/>
        <v>379.06841391533982</v>
      </c>
      <c r="DK11">
        <f t="shared" si="16"/>
        <v>397.80134425541593</v>
      </c>
      <c r="DL11">
        <f t="shared" si="16"/>
        <v>411.51022509483573</v>
      </c>
      <c r="DM11">
        <f t="shared" si="16"/>
        <v>423.89940020375565</v>
      </c>
      <c r="DN11">
        <f t="shared" si="16"/>
        <v>435.56966238210754</v>
      </c>
      <c r="DO11">
        <f t="shared" si="16"/>
        <v>448.92521091128577</v>
      </c>
      <c r="DP11">
        <f t="shared" si="16"/>
        <v>474.41387038763457</v>
      </c>
      <c r="DQ11">
        <f t="shared" si="16"/>
        <v>492.56333423333376</v>
      </c>
      <c r="DR11">
        <f t="shared" si="16"/>
        <v>519.86137196267202</v>
      </c>
      <c r="DS11">
        <f t="shared" si="16"/>
        <v>540.30275037474723</v>
      </c>
      <c r="DT11">
        <f t="shared" si="16"/>
        <v>553.10160517029863</v>
      </c>
      <c r="DU11">
        <f t="shared" si="16"/>
        <v>562.67529691912591</v>
      </c>
      <c r="DV11">
        <f t="shared" si="16"/>
        <v>575.23606422215619</v>
      </c>
      <c r="DW11">
        <f t="shared" si="16"/>
        <v>593.4950340544749</v>
      </c>
      <c r="DX11">
        <f t="shared" si="16"/>
        <v>610.38357893894909</v>
      </c>
      <c r="DY11">
        <f t="shared" si="16"/>
        <v>623.47934459303178</v>
      </c>
      <c r="DZ11">
        <f t="shared" si="16"/>
        <v>636.56375291321592</v>
      </c>
      <c r="EA11">
        <f t="shared" si="16"/>
        <v>649.63598417671801</v>
      </c>
      <c r="EB11">
        <f t="shared" si="16"/>
        <v>662.69522031422173</v>
      </c>
      <c r="EC11">
        <f t="shared" si="16"/>
        <v>675.74064510829407</v>
      </c>
      <c r="ED11">
        <f t="shared" si="16"/>
        <v>688.77144397292216</v>
      </c>
      <c r="EE11">
        <f t="shared" si="16"/>
        <v>701.78680399760685</v>
      </c>
      <c r="EF11">
        <f t="shared" si="16"/>
        <v>714.78591396940828</v>
      </c>
      <c r="EG11">
        <f t="shared" si="16"/>
        <v>727.76796428476075</v>
      </c>
      <c r="EH11">
        <f t="shared" si="16"/>
        <v>740.73214694947353</v>
      </c>
      <c r="EI11">
        <f t="shared" si="16"/>
        <v>753.67765555668404</v>
      </c>
      <c r="EJ11">
        <f t="shared" si="16"/>
        <v>766.60368524276532</v>
      </c>
      <c r="EK11">
        <f t="shared" si="16"/>
        <v>779.50943268732669</v>
      </c>
      <c r="EL11">
        <f t="shared" si="16"/>
        <v>792.39409606912045</v>
      </c>
      <c r="EM11">
        <f t="shared" si="16"/>
        <v>805.2568750660422</v>
      </c>
      <c r="EN11">
        <f t="shared" si="16"/>
        <v>818.65293208084609</v>
      </c>
      <c r="EO11">
        <f t="shared" si="16"/>
        <v>832.08166418231406</v>
      </c>
      <c r="EP11">
        <f t="shared" si="16"/>
        <v>845.54410271495522</v>
      </c>
      <c r="EQ11">
        <f t="shared" si="16"/>
        <v>859.04128173496395</v>
      </c>
      <c r="ER11">
        <f t="shared" si="16"/>
        <v>872.57423789998938</v>
      </c>
      <c r="ES11">
        <f t="shared" si="16"/>
        <v>886.14401053527422</v>
      </c>
      <c r="ET11">
        <f t="shared" si="16"/>
        <v>899.75164161160819</v>
      </c>
      <c r="EU11">
        <f t="shared" si="16"/>
        <v>913.39817567918965</v>
      </c>
      <c r="EV11">
        <f t="shared" si="16"/>
        <v>927.08465988967134</v>
      </c>
      <c r="EW11">
        <f t="shared" si="16"/>
        <v>918.36256108099883</v>
      </c>
    </row>
    <row r="14" spans="1:157" x14ac:dyDescent="0.25">
      <c r="CY14">
        <f t="shared" ref="CY14:DS14" si="17">CY21*CY2*$CT$21+CY2*CY22*$CT$22+CY2*CY23*$CT$23+CY2*CY24*$CT$24</f>
        <v>123.36712372895599</v>
      </c>
      <c r="CZ14">
        <f t="shared" si="17"/>
        <v>127.95752833282341</v>
      </c>
      <c r="DA14">
        <f t="shared" si="17"/>
        <v>132.54793293669258</v>
      </c>
      <c r="DB14">
        <f t="shared" si="17"/>
        <v>137.13833754056006</v>
      </c>
      <c r="DC14">
        <f t="shared" si="17"/>
        <v>141.72874214442746</v>
      </c>
      <c r="DD14">
        <f t="shared" si="17"/>
        <v>146.31914674829665</v>
      </c>
      <c r="DE14">
        <f t="shared" si="17"/>
        <v>153.63724864960966</v>
      </c>
      <c r="DF14">
        <f t="shared" si="17"/>
        <v>156.9771888376452</v>
      </c>
      <c r="DG14">
        <f t="shared" si="17"/>
        <v>160.31712902567986</v>
      </c>
      <c r="DH14">
        <f t="shared" si="17"/>
        <v>163.65706921371452</v>
      </c>
      <c r="DI14">
        <f t="shared" si="17"/>
        <v>166.99700940175003</v>
      </c>
      <c r="DJ14">
        <f t="shared" si="17"/>
        <v>172.59632089345646</v>
      </c>
      <c r="DK14">
        <f t="shared" si="17"/>
        <v>180.30006411580626</v>
      </c>
      <c r="DL14">
        <f t="shared" si="17"/>
        <v>185.96550163212504</v>
      </c>
      <c r="DM14">
        <f t="shared" si="17"/>
        <v>191.63093914844382</v>
      </c>
      <c r="DN14">
        <f t="shared" si="17"/>
        <v>197.29637666476083</v>
      </c>
      <c r="DO14">
        <f t="shared" si="17"/>
        <v>202.9618141810796</v>
      </c>
      <c r="DP14">
        <f t="shared" si="17"/>
        <v>213.89596355110336</v>
      </c>
      <c r="DQ14">
        <f t="shared" si="17"/>
        <v>219.70447709203449</v>
      </c>
      <c r="DR14">
        <f t="shared" si="17"/>
        <v>224.17358814950359</v>
      </c>
      <c r="DS14">
        <f t="shared" si="17"/>
        <v>228.64318582899236</v>
      </c>
    </row>
    <row r="15" spans="1:157" x14ac:dyDescent="0.25">
      <c r="CY15">
        <f>CY14/$DQ$10</f>
        <v>271.97795176527325</v>
      </c>
      <c r="CZ15">
        <f t="shared" ref="CZ15:DS15" si="18">CZ14/$DQ$10</f>
        <v>282.09806159839815</v>
      </c>
      <c r="DA15">
        <f t="shared" si="18"/>
        <v>292.21817143152686</v>
      </c>
      <c r="DB15">
        <f t="shared" si="18"/>
        <v>302.33828126465193</v>
      </c>
      <c r="DC15">
        <f t="shared" si="18"/>
        <v>312.45839109777671</v>
      </c>
      <c r="DD15">
        <f t="shared" si="18"/>
        <v>322.57850093090553</v>
      </c>
      <c r="DE15">
        <f t="shared" si="18"/>
        <v>338.71215393153471</v>
      </c>
      <c r="DF15">
        <f t="shared" si="18"/>
        <v>346.07546162569975</v>
      </c>
      <c r="DG15">
        <f t="shared" si="18"/>
        <v>353.43876931986279</v>
      </c>
      <c r="DH15">
        <f t="shared" si="18"/>
        <v>360.80207701402588</v>
      </c>
      <c r="DI15">
        <f t="shared" si="18"/>
        <v>368.1653847081908</v>
      </c>
      <c r="DJ15">
        <f t="shared" si="18"/>
        <v>380.50975348958463</v>
      </c>
      <c r="DK15">
        <f t="shared" si="18"/>
        <v>397.49360007049114</v>
      </c>
      <c r="DL15">
        <f t="shared" si="18"/>
        <v>409.98375178163826</v>
      </c>
      <c r="DM15">
        <f t="shared" si="18"/>
        <v>422.47390349278538</v>
      </c>
      <c r="DN15">
        <f t="shared" si="18"/>
        <v>434.96405520392864</v>
      </c>
      <c r="DO15">
        <f t="shared" si="18"/>
        <v>447.45420691507576</v>
      </c>
      <c r="DP15">
        <f t="shared" si="18"/>
        <v>471.55987996690368</v>
      </c>
      <c r="DQ15">
        <f t="shared" si="18"/>
        <v>484.36546031855539</v>
      </c>
      <c r="DR15">
        <f t="shared" si="18"/>
        <v>494.21816365540622</v>
      </c>
      <c r="DS15">
        <f t="shared" si="18"/>
        <v>504.07193981016997</v>
      </c>
    </row>
    <row r="16" spans="1:157" x14ac:dyDescent="0.25">
      <c r="DI16">
        <f>DI17*$DQ$10</f>
        <v>154.22140580000001</v>
      </c>
      <c r="DN16">
        <f>DN17*$DQ$10</f>
        <v>180.07617089000001</v>
      </c>
      <c r="DS16">
        <f>DS17*$DQ$10</f>
        <v>208.19889783000002</v>
      </c>
      <c r="DX16">
        <f>DX17*$DQ$10</f>
        <v>229.06414685000001</v>
      </c>
      <c r="EC16">
        <f>EC17*$DQ$10</f>
        <v>258.54765090000001</v>
      </c>
    </row>
    <row r="17" spans="97:133" x14ac:dyDescent="0.25">
      <c r="CY17">
        <v>258</v>
      </c>
      <c r="DD17">
        <v>306</v>
      </c>
      <c r="DI17">
        <v>340</v>
      </c>
      <c r="DN17">
        <v>397</v>
      </c>
      <c r="DS17">
        <v>459</v>
      </c>
      <c r="DX17">
        <v>505</v>
      </c>
      <c r="EC17">
        <v>570</v>
      </c>
    </row>
    <row r="18" spans="97:133" x14ac:dyDescent="0.25">
      <c r="CY18">
        <f>CY15/CY17</f>
        <v>1.0541781076173382</v>
      </c>
      <c r="CZ18">
        <f>($DD$18-$CY$18)/5+CY18</f>
        <v>1.0541781076173382</v>
      </c>
      <c r="DA18">
        <f t="shared" ref="DA18:DC18" si="19">($DD$18-$CY$18)/5+CZ18</f>
        <v>1.0541781076173382</v>
      </c>
      <c r="DB18">
        <f t="shared" si="19"/>
        <v>1.0541781076173382</v>
      </c>
      <c r="DC18">
        <f t="shared" si="19"/>
        <v>1.0541781076173382</v>
      </c>
      <c r="DD18">
        <f>DD15/DD17</f>
        <v>1.0541781076173384</v>
      </c>
      <c r="DE18">
        <f t="shared" ref="DE18:DG18" si="20">($DI$18-$DD$18)/5+DD18</f>
        <v>1.0599103594516301</v>
      </c>
      <c r="DF18">
        <f t="shared" si="20"/>
        <v>1.0656426112859219</v>
      </c>
      <c r="DG18">
        <f t="shared" si="20"/>
        <v>1.0713748631202136</v>
      </c>
      <c r="DH18">
        <f>($DI$18-$DD$18)/5+DG18</f>
        <v>1.0771071149545053</v>
      </c>
      <c r="DI18">
        <f>DI15/DI17</f>
        <v>1.0828393667887966</v>
      </c>
      <c r="DJ18">
        <f>($DN$18-DI18)/5+DI18</f>
        <v>1.085396962047626</v>
      </c>
      <c r="DK18">
        <f t="shared" ref="DK18:DM18" si="21">($DN$18-DJ18)/5+DJ18</f>
        <v>1.0874430382546896</v>
      </c>
      <c r="DL18">
        <f t="shared" si="21"/>
        <v>1.0890798992203403</v>
      </c>
      <c r="DM18">
        <f t="shared" si="21"/>
        <v>1.090389387992861</v>
      </c>
      <c r="DN18">
        <f>DN15/DN17</f>
        <v>1.0956273430829437</v>
      </c>
      <c r="DO18">
        <f>($DS$18-$DN$18)/5+DN18</f>
        <v>1.096141063926124</v>
      </c>
      <c r="DP18">
        <f t="shared" ref="DP18:DR18" si="22">($DS$18-$DN$18)/5+DO18</f>
        <v>1.0966547847693042</v>
      </c>
      <c r="DQ18">
        <f t="shared" si="22"/>
        <v>1.0971685056124845</v>
      </c>
      <c r="DR18">
        <f t="shared" si="22"/>
        <v>1.0976822264556647</v>
      </c>
      <c r="DS18">
        <f>DS15/DS17</f>
        <v>1.0981959472988452</v>
      </c>
    </row>
    <row r="20" spans="97:133" x14ac:dyDescent="0.25">
      <c r="CT20" s="1" t="s">
        <v>76</v>
      </c>
      <c r="CW20" t="s">
        <v>77</v>
      </c>
      <c r="CY20" s="1">
        <v>2000</v>
      </c>
      <c r="CZ20" s="1">
        <v>2001</v>
      </c>
      <c r="DA20" s="1">
        <v>2002</v>
      </c>
      <c r="DB20" s="1">
        <v>2003</v>
      </c>
      <c r="DC20" s="1">
        <v>2004</v>
      </c>
      <c r="DD20" s="1">
        <v>2005</v>
      </c>
      <c r="DE20" s="1">
        <v>2006</v>
      </c>
      <c r="DF20" s="1">
        <v>2007</v>
      </c>
      <c r="DG20" s="1">
        <v>2008</v>
      </c>
      <c r="DH20" s="1">
        <v>2009</v>
      </c>
      <c r="DI20" s="1">
        <v>2010</v>
      </c>
      <c r="DJ20" s="1">
        <v>2011</v>
      </c>
      <c r="DK20" s="1">
        <v>2012</v>
      </c>
      <c r="DL20" s="1">
        <v>2013</v>
      </c>
      <c r="DM20" s="1">
        <v>2014</v>
      </c>
      <c r="DN20" s="1">
        <v>2015</v>
      </c>
      <c r="DO20" s="1">
        <v>2016</v>
      </c>
      <c r="DP20" s="1">
        <v>2017</v>
      </c>
      <c r="DQ20" s="1">
        <v>2018</v>
      </c>
      <c r="DR20" s="1">
        <v>2019</v>
      </c>
      <c r="DS20" s="1">
        <v>2020</v>
      </c>
    </row>
    <row r="21" spans="97:133" x14ac:dyDescent="0.25">
      <c r="CT21">
        <v>0.65</v>
      </c>
      <c r="CW21" s="1" t="s">
        <v>0</v>
      </c>
      <c r="CX21" s="1" t="s">
        <v>72</v>
      </c>
      <c r="CY21" s="17">
        <v>0.1</v>
      </c>
      <c r="CZ21" s="17">
        <v>0.1</v>
      </c>
      <c r="DA21" s="17">
        <v>0.1</v>
      </c>
      <c r="DB21" s="17">
        <v>0.1</v>
      </c>
      <c r="DC21" s="17">
        <v>0.1</v>
      </c>
      <c r="DD21" s="17">
        <v>0.1</v>
      </c>
      <c r="DE21" s="17">
        <v>0.06</v>
      </c>
      <c r="DF21" s="17">
        <v>0.06</v>
      </c>
      <c r="DG21" s="17">
        <v>0.06</v>
      </c>
      <c r="DH21" s="17">
        <v>0.06</v>
      </c>
      <c r="DI21" s="17">
        <v>0.06</v>
      </c>
      <c r="DJ21" s="17">
        <v>0.06</v>
      </c>
      <c r="DK21" s="17">
        <v>0.04</v>
      </c>
      <c r="DL21" s="17">
        <v>0.04</v>
      </c>
      <c r="DM21" s="17">
        <v>0.04</v>
      </c>
      <c r="DN21" s="17">
        <v>0.04</v>
      </c>
      <c r="DO21" s="17">
        <v>0.04</v>
      </c>
      <c r="DP21" s="17">
        <v>0.02</v>
      </c>
      <c r="DQ21" s="17">
        <v>0.02</v>
      </c>
      <c r="DR21" s="17">
        <v>0.02</v>
      </c>
      <c r="DS21" s="17">
        <v>0.02</v>
      </c>
    </row>
    <row r="22" spans="97:133" x14ac:dyDescent="0.25">
      <c r="CT22">
        <v>0.85219873445484362</v>
      </c>
      <c r="CW22" s="1" t="s">
        <v>0</v>
      </c>
      <c r="CX22" s="1" t="s">
        <v>73</v>
      </c>
      <c r="CY22" s="17">
        <v>0.27</v>
      </c>
      <c r="CZ22" s="17">
        <v>0.27</v>
      </c>
      <c r="DA22" s="17">
        <v>0.27</v>
      </c>
      <c r="DB22" s="17">
        <v>0.27</v>
      </c>
      <c r="DC22" s="17">
        <v>0.27</v>
      </c>
      <c r="DD22" s="17">
        <v>0.27</v>
      </c>
      <c r="DE22" s="17">
        <v>0.22</v>
      </c>
      <c r="DF22" s="17">
        <v>0.22</v>
      </c>
      <c r="DG22" s="17">
        <v>0.22</v>
      </c>
      <c r="DH22" s="17">
        <v>0.22</v>
      </c>
      <c r="DI22" s="17">
        <v>0.22</v>
      </c>
      <c r="DJ22" s="17">
        <v>0.22</v>
      </c>
      <c r="DK22" s="17">
        <v>0.17</v>
      </c>
      <c r="DL22" s="17">
        <v>0.17</v>
      </c>
      <c r="DM22" s="17">
        <v>0.17</v>
      </c>
      <c r="DN22" s="17">
        <v>0.17</v>
      </c>
      <c r="DO22" s="17">
        <v>0.17</v>
      </c>
      <c r="DP22" s="17">
        <v>0.12</v>
      </c>
      <c r="DQ22" s="17">
        <v>0.12</v>
      </c>
      <c r="DR22" s="17">
        <v>0.11968749999999999</v>
      </c>
      <c r="DS22" s="17">
        <v>0.119375</v>
      </c>
    </row>
    <row r="23" spans="97:133" x14ac:dyDescent="0.25">
      <c r="CS23" s="1"/>
      <c r="CT23">
        <v>1.25</v>
      </c>
      <c r="CW23" s="1" t="s">
        <v>0</v>
      </c>
      <c r="CX23" s="1" t="s">
        <v>74</v>
      </c>
      <c r="CY23" s="17">
        <v>0.43</v>
      </c>
      <c r="CZ23" s="17">
        <v>0.43</v>
      </c>
      <c r="DA23" s="17">
        <v>0.43</v>
      </c>
      <c r="DB23" s="17">
        <v>0.43</v>
      </c>
      <c r="DC23" s="17">
        <v>0.43</v>
      </c>
      <c r="DD23" s="17">
        <v>0.43</v>
      </c>
      <c r="DE23" s="17">
        <v>0.37</v>
      </c>
      <c r="DF23" s="17">
        <v>0.37</v>
      </c>
      <c r="DG23" s="17">
        <v>0.37</v>
      </c>
      <c r="DH23" s="17">
        <v>0.37</v>
      </c>
      <c r="DI23" s="17">
        <v>0.37</v>
      </c>
      <c r="DJ23" s="17">
        <v>0.37</v>
      </c>
      <c r="DK23" s="17">
        <v>0.25</v>
      </c>
      <c r="DL23" s="17">
        <v>0.25</v>
      </c>
      <c r="DM23" s="17">
        <v>0.25</v>
      </c>
      <c r="DN23" s="17">
        <v>0.25</v>
      </c>
      <c r="DO23" s="17">
        <v>0.25</v>
      </c>
      <c r="DP23" s="17">
        <v>0.28000000000000003</v>
      </c>
      <c r="DQ23" s="17">
        <v>0.28000000000000003</v>
      </c>
      <c r="DR23" s="17">
        <v>0.27968750000000003</v>
      </c>
      <c r="DS23" s="17">
        <v>0.27937500000000004</v>
      </c>
    </row>
    <row r="24" spans="97:133" x14ac:dyDescent="0.25">
      <c r="CS24" s="1"/>
      <c r="CT24">
        <v>1.1499999999999999</v>
      </c>
      <c r="CW24" s="1" t="s">
        <v>0</v>
      </c>
      <c r="CX24" s="1" t="s">
        <v>75</v>
      </c>
      <c r="CY24" s="17">
        <v>0.2</v>
      </c>
      <c r="CZ24" s="17">
        <v>0.2</v>
      </c>
      <c r="DA24" s="17">
        <v>0.2</v>
      </c>
      <c r="DB24" s="17">
        <v>0.2</v>
      </c>
      <c r="DC24" s="17">
        <v>0.2</v>
      </c>
      <c r="DD24" s="17">
        <v>0.2</v>
      </c>
      <c r="DE24" s="17">
        <v>0.35</v>
      </c>
      <c r="DF24" s="17">
        <v>0.35</v>
      </c>
      <c r="DG24" s="17">
        <v>0.35</v>
      </c>
      <c r="DH24" s="17">
        <v>0.35</v>
      </c>
      <c r="DI24" s="17">
        <v>0.35</v>
      </c>
      <c r="DJ24" s="17">
        <v>0.35</v>
      </c>
      <c r="DK24" s="17">
        <v>0.54</v>
      </c>
      <c r="DL24" s="17">
        <v>0.54</v>
      </c>
      <c r="DM24" s="17">
        <v>0.54</v>
      </c>
      <c r="DN24" s="17">
        <v>0.54</v>
      </c>
      <c r="DO24" s="17">
        <v>0.54</v>
      </c>
      <c r="DP24" s="17">
        <v>0.57999999999999996</v>
      </c>
      <c r="DQ24" s="17">
        <v>0.57999999999999996</v>
      </c>
      <c r="DR24" s="17">
        <v>0.58062499999999995</v>
      </c>
      <c r="DS24" s="17">
        <v>0.58124999999999993</v>
      </c>
    </row>
    <row r="25" spans="97:133" x14ac:dyDescent="0.25">
      <c r="CS25" s="1"/>
      <c r="CT25">
        <v>0.65</v>
      </c>
      <c r="CW25" s="1" t="s">
        <v>1</v>
      </c>
      <c r="CX25" s="1" t="s">
        <v>72</v>
      </c>
      <c r="CY25" s="17">
        <v>0.34</v>
      </c>
      <c r="CZ25" s="17">
        <v>0.34</v>
      </c>
      <c r="DA25" s="17">
        <v>0.34</v>
      </c>
      <c r="DB25" s="17">
        <v>0.33</v>
      </c>
      <c r="DC25" s="17">
        <v>0.33</v>
      </c>
      <c r="DD25" s="17">
        <v>0.33</v>
      </c>
      <c r="DE25" s="17">
        <v>0.32</v>
      </c>
      <c r="DF25" s="17">
        <v>0.32</v>
      </c>
      <c r="DG25" s="17">
        <v>0.31</v>
      </c>
      <c r="DH25" s="17">
        <v>0.31000000000000039</v>
      </c>
      <c r="DI25" s="17">
        <v>0.31</v>
      </c>
      <c r="DJ25" s="17">
        <v>0.3</v>
      </c>
      <c r="DK25" s="17">
        <v>0.3</v>
      </c>
      <c r="DL25" s="17">
        <v>0.3</v>
      </c>
      <c r="DM25" s="17">
        <v>0.28999999999999998</v>
      </c>
      <c r="DN25" s="17">
        <v>0.28000000000000003</v>
      </c>
      <c r="DO25" s="17">
        <v>0.28000000000000003</v>
      </c>
      <c r="DP25" s="17">
        <v>0.27</v>
      </c>
      <c r="DQ25" s="17">
        <v>0.27</v>
      </c>
      <c r="DR25" s="17">
        <v>0.26</v>
      </c>
      <c r="DS25" s="17">
        <v>0.25000000000000006</v>
      </c>
    </row>
    <row r="26" spans="97:133" x14ac:dyDescent="0.25">
      <c r="CS26" s="1"/>
      <c r="CT26">
        <v>0.85219873445484362</v>
      </c>
      <c r="CW26" s="1" t="s">
        <v>1</v>
      </c>
      <c r="CX26" s="1" t="s">
        <v>73</v>
      </c>
      <c r="CY26" s="17">
        <v>0.32</v>
      </c>
      <c r="CZ26" s="17">
        <v>0.32</v>
      </c>
      <c r="DA26" s="17">
        <v>0.32</v>
      </c>
      <c r="DB26" s="17">
        <v>0.31</v>
      </c>
      <c r="DC26" s="17">
        <v>0.31</v>
      </c>
      <c r="DD26" s="17">
        <v>0.3</v>
      </c>
      <c r="DE26" s="17">
        <v>0.3</v>
      </c>
      <c r="DF26" s="17">
        <v>0.3</v>
      </c>
      <c r="DG26" s="17">
        <v>0.28999999999999998</v>
      </c>
      <c r="DH26" s="17">
        <v>0.28999999999999998</v>
      </c>
      <c r="DI26" s="17">
        <v>0.28999999999999998</v>
      </c>
      <c r="DJ26" s="17">
        <v>0.28000000000000003</v>
      </c>
      <c r="DK26" s="17">
        <v>0.28000000000000003</v>
      </c>
      <c r="DL26" s="17">
        <v>0.27</v>
      </c>
      <c r="DM26" s="17">
        <v>0.27</v>
      </c>
      <c r="DN26" s="17">
        <v>0.26</v>
      </c>
      <c r="DO26" s="17">
        <v>0.26</v>
      </c>
      <c r="DP26" s="17">
        <v>0.26</v>
      </c>
      <c r="DQ26" s="17">
        <v>0.25</v>
      </c>
      <c r="DR26" s="17">
        <v>0.25</v>
      </c>
      <c r="DS26" s="17">
        <v>0.25</v>
      </c>
    </row>
    <row r="27" spans="97:133" x14ac:dyDescent="0.25">
      <c r="CT27">
        <v>1.25</v>
      </c>
      <c r="CW27" s="1" t="s">
        <v>1</v>
      </c>
      <c r="CX27" s="1" t="s">
        <v>74</v>
      </c>
      <c r="CY27" s="17">
        <v>0.25</v>
      </c>
      <c r="CZ27" s="17">
        <v>0.25</v>
      </c>
      <c r="DA27" s="17">
        <v>0.24</v>
      </c>
      <c r="DB27" s="17">
        <v>0.23</v>
      </c>
      <c r="DC27" s="17">
        <v>0.23</v>
      </c>
      <c r="DD27" s="17">
        <v>0.22</v>
      </c>
      <c r="DE27" s="17">
        <v>0.21</v>
      </c>
      <c r="DF27" s="17">
        <v>0.2</v>
      </c>
      <c r="DG27" s="17">
        <v>0.19</v>
      </c>
      <c r="DH27" s="17">
        <v>0.19</v>
      </c>
      <c r="DI27" s="17">
        <v>0.18</v>
      </c>
      <c r="DJ27" s="17">
        <v>0.17</v>
      </c>
      <c r="DK27" s="17">
        <v>0.16</v>
      </c>
      <c r="DL27" s="17">
        <v>0.15</v>
      </c>
      <c r="DM27" s="17">
        <v>0.14000000000000001</v>
      </c>
      <c r="DN27" s="17">
        <v>0.14000000000000001</v>
      </c>
      <c r="DO27" s="17">
        <v>0.13</v>
      </c>
      <c r="DP27" s="17">
        <v>0.12</v>
      </c>
      <c r="DQ27" s="17">
        <v>0.11</v>
      </c>
      <c r="DR27" s="17">
        <v>0.11584316175896275</v>
      </c>
      <c r="DS27" s="17">
        <v>0.12168632351792549</v>
      </c>
    </row>
    <row r="28" spans="97:133" x14ac:dyDescent="0.25">
      <c r="CT28">
        <v>1.1499999999999999</v>
      </c>
      <c r="CW28" s="1" t="s">
        <v>1</v>
      </c>
      <c r="CX28" s="1" t="s">
        <v>75</v>
      </c>
      <c r="CY28" s="17">
        <v>0.09</v>
      </c>
      <c r="CZ28" s="17">
        <v>0.09</v>
      </c>
      <c r="DA28" s="17">
        <v>0.1</v>
      </c>
      <c r="DB28" s="17">
        <v>0.13</v>
      </c>
      <c r="DC28" s="17">
        <v>0.13</v>
      </c>
      <c r="DD28" s="17">
        <v>0.15</v>
      </c>
      <c r="DE28" s="17">
        <v>0.17</v>
      </c>
      <c r="DF28" s="17">
        <v>0.18</v>
      </c>
      <c r="DG28" s="17">
        <v>0.21</v>
      </c>
      <c r="DH28" s="17">
        <v>0.21</v>
      </c>
      <c r="DI28" s="17">
        <v>0.22</v>
      </c>
      <c r="DJ28" s="17">
        <v>0.25</v>
      </c>
      <c r="DK28" s="17">
        <v>0.26</v>
      </c>
      <c r="DL28" s="17">
        <v>0.28000000000000003</v>
      </c>
      <c r="DM28" s="17">
        <v>0.3</v>
      </c>
      <c r="DN28" s="17">
        <v>0.32</v>
      </c>
      <c r="DO28" s="17">
        <v>0.33</v>
      </c>
      <c r="DP28" s="17">
        <v>0.35</v>
      </c>
      <c r="DQ28" s="17">
        <v>0.37</v>
      </c>
      <c r="DR28" s="17">
        <v>0.36987650000000016</v>
      </c>
      <c r="DS28" s="17">
        <v>0.37406999999999968</v>
      </c>
    </row>
    <row r="29" spans="97:133" x14ac:dyDescent="0.25">
      <c r="CT29">
        <v>0.65</v>
      </c>
      <c r="CW29" s="1" t="s">
        <v>2</v>
      </c>
      <c r="CX29" s="1" t="s">
        <v>72</v>
      </c>
      <c r="CY29" s="17">
        <v>0.34</v>
      </c>
      <c r="CZ29" s="17">
        <v>0.34</v>
      </c>
      <c r="DA29" s="17">
        <v>0.34</v>
      </c>
      <c r="DB29" s="17">
        <v>0.34</v>
      </c>
      <c r="DC29" s="17">
        <v>0.34</v>
      </c>
      <c r="DD29" s="17">
        <v>0.34</v>
      </c>
      <c r="DE29" s="17">
        <v>0.34</v>
      </c>
      <c r="DF29" s="17">
        <v>0.34</v>
      </c>
      <c r="DG29" s="17">
        <v>0.34</v>
      </c>
      <c r="DH29" s="17">
        <v>0.34</v>
      </c>
      <c r="DI29" s="17">
        <v>0.21</v>
      </c>
      <c r="DJ29" s="17">
        <v>0.21</v>
      </c>
      <c r="DK29" s="17">
        <v>0.21</v>
      </c>
      <c r="DL29" s="17">
        <v>0.21</v>
      </c>
      <c r="DM29" s="17">
        <v>0.09</v>
      </c>
      <c r="DN29" s="17">
        <v>0.09</v>
      </c>
      <c r="DO29" s="17">
        <v>0.09</v>
      </c>
      <c r="DP29" s="17">
        <v>0.05</v>
      </c>
      <c r="DQ29" s="17">
        <v>4.9999999999999996E-2</v>
      </c>
      <c r="DR29" s="17">
        <v>4.9687499999999996E-2</v>
      </c>
      <c r="DS29" s="17">
        <v>4.9374999999999995E-2</v>
      </c>
    </row>
    <row r="30" spans="97:133" x14ac:dyDescent="0.25">
      <c r="CT30">
        <v>0.85219873445484362</v>
      </c>
      <c r="CW30" s="1" t="s">
        <v>2</v>
      </c>
      <c r="CX30" s="1" t="s">
        <v>73</v>
      </c>
      <c r="CY30" s="17">
        <v>0.26</v>
      </c>
      <c r="CZ30" s="17">
        <v>0.26</v>
      </c>
      <c r="DA30" s="17">
        <v>0.26</v>
      </c>
      <c r="DB30" s="17">
        <v>0.26</v>
      </c>
      <c r="DC30" s="17">
        <v>0.26</v>
      </c>
      <c r="DD30" s="17">
        <v>0.26</v>
      </c>
      <c r="DE30" s="17">
        <v>0.26</v>
      </c>
      <c r="DF30" s="17">
        <v>0.26</v>
      </c>
      <c r="DG30" s="17">
        <v>0.26</v>
      </c>
      <c r="DH30" s="17">
        <v>0.26</v>
      </c>
      <c r="DI30" s="17">
        <v>0.32</v>
      </c>
      <c r="DJ30" s="17">
        <v>0.32</v>
      </c>
      <c r="DK30" s="17">
        <v>0.32</v>
      </c>
      <c r="DL30" s="17">
        <v>0.32</v>
      </c>
      <c r="DM30" s="17">
        <v>0.33</v>
      </c>
      <c r="DN30" s="17">
        <v>0.33</v>
      </c>
      <c r="DO30" s="17">
        <v>0.33</v>
      </c>
      <c r="DP30" s="17">
        <v>0.34</v>
      </c>
      <c r="DQ30" s="17">
        <v>0.33999999999999997</v>
      </c>
      <c r="DR30" s="17">
        <v>0.34031249999999996</v>
      </c>
      <c r="DS30" s="17">
        <v>0.34062499999999996</v>
      </c>
    </row>
    <row r="31" spans="97:133" x14ac:dyDescent="0.25">
      <c r="CT31">
        <v>1.25</v>
      </c>
      <c r="CW31" s="1" t="s">
        <v>2</v>
      </c>
      <c r="CX31" s="1" t="s">
        <v>74</v>
      </c>
      <c r="CY31" s="17">
        <v>0.23173913043478259</v>
      </c>
      <c r="CZ31" s="17">
        <v>0.23173913043478259</v>
      </c>
      <c r="DA31" s="17">
        <v>0.23173913043478259</v>
      </c>
      <c r="DB31" s="17">
        <v>0.23173913043478259</v>
      </c>
      <c r="DC31" s="17">
        <v>0.23173913043478259</v>
      </c>
      <c r="DD31" s="17">
        <v>0.23173913043478259</v>
      </c>
      <c r="DE31" s="17">
        <v>0.23173913043478259</v>
      </c>
      <c r="DF31" s="17">
        <v>0.23173913043478259</v>
      </c>
      <c r="DG31" s="17">
        <v>0.23173913043478259</v>
      </c>
      <c r="DH31" s="17">
        <v>0.23173913043478259</v>
      </c>
      <c r="DI31" s="17">
        <v>0.19</v>
      </c>
      <c r="DJ31" s="17">
        <v>0.19</v>
      </c>
      <c r="DK31" s="17">
        <v>0.19</v>
      </c>
      <c r="DL31" s="17">
        <v>0.19</v>
      </c>
      <c r="DM31" s="17">
        <v>0.21</v>
      </c>
      <c r="DN31" s="17">
        <v>0.21</v>
      </c>
      <c r="DO31" s="17">
        <v>0.21</v>
      </c>
      <c r="DP31" s="17">
        <v>0.19150537634408599</v>
      </c>
      <c r="DQ31" s="17">
        <v>0.19150537634408599</v>
      </c>
      <c r="DR31" s="17">
        <v>0.19114583333333329</v>
      </c>
      <c r="DS31" s="17">
        <v>0.19078629032258063</v>
      </c>
    </row>
    <row r="32" spans="97:133" x14ac:dyDescent="0.25">
      <c r="CT32">
        <v>1.1499999999999999</v>
      </c>
      <c r="CW32" s="1" t="s">
        <v>2</v>
      </c>
      <c r="CX32" s="1" t="s">
        <v>75</v>
      </c>
      <c r="CY32" s="17">
        <v>0.18</v>
      </c>
      <c r="CZ32" s="17">
        <v>0.18</v>
      </c>
      <c r="DA32" s="17">
        <v>0.18</v>
      </c>
      <c r="DB32" s="17">
        <v>0.18</v>
      </c>
      <c r="DC32" s="17">
        <v>0.18</v>
      </c>
      <c r="DD32" s="17">
        <v>0.18</v>
      </c>
      <c r="DE32" s="17">
        <v>0.18</v>
      </c>
      <c r="DF32" s="17">
        <v>0.18</v>
      </c>
      <c r="DG32" s="17">
        <v>0.18</v>
      </c>
      <c r="DH32" s="17">
        <v>0.18</v>
      </c>
      <c r="DI32" s="17">
        <v>0.28000000000000003</v>
      </c>
      <c r="DJ32" s="17">
        <v>0.28000000000000003</v>
      </c>
      <c r="DK32" s="17">
        <v>0.28000000000000003</v>
      </c>
      <c r="DL32" s="17">
        <v>0.28000000000000003</v>
      </c>
      <c r="DM32" s="17">
        <v>0.37</v>
      </c>
      <c r="DN32" s="17">
        <v>0.37</v>
      </c>
      <c r="DO32" s="17">
        <v>0.37</v>
      </c>
      <c r="DP32" s="17">
        <v>0.42</v>
      </c>
      <c r="DQ32" s="17">
        <v>0.42</v>
      </c>
      <c r="DR32" s="17">
        <v>0.42031249999999998</v>
      </c>
      <c r="DS32" s="17">
        <v>0.42062499999999997</v>
      </c>
    </row>
    <row r="33" spans="98:123" x14ac:dyDescent="0.25">
      <c r="CT33">
        <v>0.65</v>
      </c>
      <c r="CW33" s="1" t="s">
        <v>3</v>
      </c>
      <c r="CX33" s="1" t="s">
        <v>72</v>
      </c>
      <c r="CY33" s="17">
        <v>0.55000000000000004</v>
      </c>
      <c r="CZ33" s="17">
        <v>0.55000000000000004</v>
      </c>
      <c r="DA33" s="17">
        <v>0.55000000000000004</v>
      </c>
      <c r="DB33" s="17">
        <v>0.55000000000000004</v>
      </c>
      <c r="DC33" s="17">
        <v>0.55000000000000004</v>
      </c>
      <c r="DD33" s="17">
        <v>0.55000000000000004</v>
      </c>
      <c r="DE33" s="17">
        <v>0.55000000000000004</v>
      </c>
      <c r="DF33" s="17">
        <v>0.55000000000000004</v>
      </c>
      <c r="DG33" s="17">
        <v>0.55000000000000004</v>
      </c>
      <c r="DH33" s="17">
        <v>0.55000000000000004</v>
      </c>
      <c r="DI33" s="17">
        <v>0.55000000000000004</v>
      </c>
      <c r="DJ33" s="17">
        <v>0.55000000000000004</v>
      </c>
      <c r="DK33" s="17">
        <v>0.55000000000000004</v>
      </c>
      <c r="DL33" s="17">
        <v>0.55000000000000004</v>
      </c>
      <c r="DM33" s="17">
        <v>0.55000000000000004</v>
      </c>
      <c r="DN33" s="17">
        <v>0.55000000000000004</v>
      </c>
      <c r="DO33" s="17">
        <v>0.55000000000000004</v>
      </c>
      <c r="DP33" s="17">
        <v>0.47</v>
      </c>
      <c r="DQ33" s="17">
        <v>0.47</v>
      </c>
      <c r="DR33" s="17">
        <v>0.46937499999999999</v>
      </c>
      <c r="DS33" s="17">
        <v>0.46874999999999994</v>
      </c>
    </row>
    <row r="34" spans="98:123" x14ac:dyDescent="0.25">
      <c r="CT34">
        <v>0.85219873445484362</v>
      </c>
      <c r="CW34" s="1" t="s">
        <v>3</v>
      </c>
      <c r="CX34" s="1" t="s">
        <v>73</v>
      </c>
      <c r="CY34" s="17">
        <v>0.15</v>
      </c>
      <c r="CZ34" s="17">
        <v>0.15</v>
      </c>
      <c r="DA34" s="17">
        <v>0.15</v>
      </c>
      <c r="DB34" s="17">
        <v>0.15</v>
      </c>
      <c r="DC34" s="17">
        <v>0.15</v>
      </c>
      <c r="DD34" s="17">
        <v>0.15</v>
      </c>
      <c r="DE34" s="17">
        <v>0.15</v>
      </c>
      <c r="DF34" s="17">
        <v>0.15</v>
      </c>
      <c r="DG34" s="17">
        <v>0.15</v>
      </c>
      <c r="DH34" s="17">
        <v>0.15</v>
      </c>
      <c r="DI34" s="17">
        <v>0.15</v>
      </c>
      <c r="DJ34" s="17">
        <v>0.15</v>
      </c>
      <c r="DK34" s="17">
        <v>0.15</v>
      </c>
      <c r="DL34" s="17">
        <v>0.12</v>
      </c>
      <c r="DM34" s="17">
        <v>0.12</v>
      </c>
      <c r="DN34" s="17">
        <v>0.12</v>
      </c>
      <c r="DO34" s="17">
        <v>0.12</v>
      </c>
      <c r="DP34" s="17">
        <v>0.11</v>
      </c>
      <c r="DQ34" s="17">
        <v>0.11000000000000001</v>
      </c>
      <c r="DR34" s="17">
        <v>0.10968750000000001</v>
      </c>
      <c r="DS34" s="17">
        <v>0.10937500000000001</v>
      </c>
    </row>
    <row r="35" spans="98:123" x14ac:dyDescent="0.25">
      <c r="CT35">
        <v>1.25</v>
      </c>
      <c r="CW35" s="1" t="s">
        <v>3</v>
      </c>
      <c r="CX35" s="1" t="s">
        <v>74</v>
      </c>
      <c r="CY35" s="17">
        <v>0.22</v>
      </c>
      <c r="CZ35" s="17">
        <v>0.22</v>
      </c>
      <c r="DA35" s="17">
        <v>0.22</v>
      </c>
      <c r="DB35" s="17">
        <v>0.22</v>
      </c>
      <c r="DC35" s="17">
        <v>0.22</v>
      </c>
      <c r="DD35" s="17">
        <v>0.22</v>
      </c>
      <c r="DE35" s="17">
        <v>0.22</v>
      </c>
      <c r="DF35" s="17">
        <v>0.22</v>
      </c>
      <c r="DG35" s="17">
        <v>0.22</v>
      </c>
      <c r="DH35" s="17">
        <v>0.22</v>
      </c>
      <c r="DI35" s="17">
        <v>0.22</v>
      </c>
      <c r="DJ35" s="17">
        <v>0.22</v>
      </c>
      <c r="DK35" s="17">
        <v>0.22</v>
      </c>
      <c r="DL35" s="17">
        <v>0.19</v>
      </c>
      <c r="DM35" s="17">
        <v>0.19</v>
      </c>
      <c r="DN35" s="17">
        <v>0.19</v>
      </c>
      <c r="DO35" s="17">
        <v>0.19</v>
      </c>
      <c r="DP35" s="17">
        <v>0.26150537634408599</v>
      </c>
      <c r="DQ35" s="17">
        <v>0.26150537634408599</v>
      </c>
      <c r="DR35" s="17">
        <v>0.26177083333333334</v>
      </c>
      <c r="DS35" s="17">
        <v>0.26203629032258063</v>
      </c>
    </row>
    <row r="36" spans="98:123" x14ac:dyDescent="0.25">
      <c r="CT36">
        <v>1.1499999999999999</v>
      </c>
      <c r="CW36" s="1" t="s">
        <v>3</v>
      </c>
      <c r="CX36" s="1" t="s">
        <v>75</v>
      </c>
      <c r="CY36" s="17">
        <v>0.08</v>
      </c>
      <c r="CZ36" s="17">
        <v>0.08</v>
      </c>
      <c r="DA36" s="17">
        <v>0.08</v>
      </c>
      <c r="DB36" s="17">
        <v>0.08</v>
      </c>
      <c r="DC36" s="17">
        <v>0.08</v>
      </c>
      <c r="DD36" s="17">
        <v>0.08</v>
      </c>
      <c r="DE36" s="17">
        <v>0.08</v>
      </c>
      <c r="DF36" s="17">
        <v>0.08</v>
      </c>
      <c r="DG36" s="17">
        <v>0.08</v>
      </c>
      <c r="DH36" s="17">
        <v>0.08</v>
      </c>
      <c r="DI36" s="17">
        <v>0.08</v>
      </c>
      <c r="DJ36" s="17">
        <v>0.08</v>
      </c>
      <c r="DK36" s="17">
        <v>0.08</v>
      </c>
      <c r="DL36" s="17">
        <v>0.14000000000000001</v>
      </c>
      <c r="DM36" s="17">
        <v>0.14000000000000001</v>
      </c>
      <c r="DN36" s="17">
        <v>0.14000000000000001</v>
      </c>
      <c r="DO36" s="17">
        <v>0.14000000000000001</v>
      </c>
      <c r="DP36" s="17">
        <v>0.16</v>
      </c>
      <c r="DQ36" s="17">
        <v>0.15999999999999998</v>
      </c>
      <c r="DR36" s="17">
        <v>0.16062499999999999</v>
      </c>
      <c r="DS36" s="17">
        <v>0.16124999999999998</v>
      </c>
    </row>
    <row r="37" spans="98:123" x14ac:dyDescent="0.25">
      <c r="CT37">
        <v>0.65</v>
      </c>
      <c r="CW37" s="1" t="s">
        <v>4</v>
      </c>
      <c r="CX37" s="1" t="s">
        <v>72</v>
      </c>
      <c r="CY37" s="17">
        <v>0.26</v>
      </c>
      <c r="CZ37" s="17">
        <v>0.26</v>
      </c>
      <c r="DA37" s="17">
        <v>0.25</v>
      </c>
      <c r="DB37" s="17">
        <v>0.25</v>
      </c>
      <c r="DC37" s="17">
        <v>0.24</v>
      </c>
      <c r="DD37" s="17">
        <v>0.24</v>
      </c>
      <c r="DE37" s="17">
        <v>0.25</v>
      </c>
      <c r="DF37" s="17">
        <v>0.26</v>
      </c>
      <c r="DG37" s="17">
        <v>0.27</v>
      </c>
      <c r="DH37" s="17">
        <v>0.28999999999999998</v>
      </c>
      <c r="DI37" s="17">
        <v>0.28999999999999998</v>
      </c>
      <c r="DJ37" s="17">
        <v>0.27</v>
      </c>
      <c r="DK37" s="17">
        <v>0.27</v>
      </c>
      <c r="DL37" s="17">
        <v>0.25</v>
      </c>
      <c r="DM37" s="17">
        <v>0.24</v>
      </c>
      <c r="DN37" s="17">
        <v>0.21</v>
      </c>
      <c r="DO37" s="17">
        <v>0.18</v>
      </c>
      <c r="DP37" s="17">
        <v>0.18</v>
      </c>
      <c r="DQ37" s="17">
        <v>0.18</v>
      </c>
      <c r="DR37" s="17">
        <v>0.17937499999999998</v>
      </c>
      <c r="DS37" s="17">
        <v>0.17874999999999999</v>
      </c>
    </row>
    <row r="38" spans="98:123" x14ac:dyDescent="0.25">
      <c r="CT38">
        <v>0.85219873445484362</v>
      </c>
      <c r="CW38" s="1" t="s">
        <v>4</v>
      </c>
      <c r="CX38" s="1" t="s">
        <v>73</v>
      </c>
      <c r="CY38" s="17">
        <v>0.24</v>
      </c>
      <c r="CZ38" s="17">
        <v>0.24</v>
      </c>
      <c r="DA38" s="17">
        <v>0.24</v>
      </c>
      <c r="DB38" s="17">
        <v>0.24</v>
      </c>
      <c r="DC38" s="17">
        <v>0.23</v>
      </c>
      <c r="DD38" s="17">
        <v>0.22</v>
      </c>
      <c r="DE38" s="17">
        <v>0.23</v>
      </c>
      <c r="DF38" s="17">
        <v>0.24</v>
      </c>
      <c r="DG38" s="17">
        <v>0.25</v>
      </c>
      <c r="DH38" s="17">
        <v>0.26</v>
      </c>
      <c r="DI38" s="17">
        <v>0.27</v>
      </c>
      <c r="DJ38" s="17">
        <v>0.27</v>
      </c>
      <c r="DK38" s="17">
        <v>0.26</v>
      </c>
      <c r="DL38" s="17">
        <v>0.26</v>
      </c>
      <c r="DM38" s="17">
        <v>0.26</v>
      </c>
      <c r="DN38" s="17">
        <v>0.26</v>
      </c>
      <c r="DO38" s="17">
        <v>0.25</v>
      </c>
      <c r="DP38" s="17">
        <v>0.24</v>
      </c>
      <c r="DQ38" s="17">
        <v>0.24</v>
      </c>
      <c r="DR38" s="17">
        <v>0.2409375</v>
      </c>
      <c r="DS38" s="17">
        <v>0.24187499999999998</v>
      </c>
    </row>
    <row r="39" spans="98:123" x14ac:dyDescent="0.25">
      <c r="CT39">
        <v>1.25</v>
      </c>
      <c r="CW39" s="1" t="s">
        <v>4</v>
      </c>
      <c r="CX39" s="1" t="s">
        <v>74</v>
      </c>
      <c r="CY39" s="17">
        <v>0.36</v>
      </c>
      <c r="CZ39" s="17">
        <v>0.36</v>
      </c>
      <c r="DA39" s="17">
        <v>0.35</v>
      </c>
      <c r="DB39" s="17">
        <v>0.35</v>
      </c>
      <c r="DC39" s="17">
        <v>0.34</v>
      </c>
      <c r="DD39" s="17">
        <v>0.32</v>
      </c>
      <c r="DE39" s="17">
        <v>0.31</v>
      </c>
      <c r="DF39" s="17">
        <v>0.28999999999999998</v>
      </c>
      <c r="DG39" s="17">
        <v>0.28000000000000003</v>
      </c>
      <c r="DH39" s="17">
        <v>0.26</v>
      </c>
      <c r="DI39" s="17">
        <v>0.23</v>
      </c>
      <c r="DJ39" s="17">
        <v>0.24</v>
      </c>
      <c r="DK39" s="17">
        <v>0.22</v>
      </c>
      <c r="DL39" s="17">
        <v>0.2</v>
      </c>
      <c r="DM39" s="17">
        <v>0.21</v>
      </c>
      <c r="DN39" s="17">
        <v>0.2</v>
      </c>
      <c r="DO39" s="17">
        <v>0.19</v>
      </c>
      <c r="DP39" s="17">
        <v>0.18</v>
      </c>
      <c r="DQ39" s="17">
        <v>0.18</v>
      </c>
      <c r="DR39" s="17">
        <v>0.17937499999999998</v>
      </c>
      <c r="DS39" s="17">
        <v>0.17874999999999999</v>
      </c>
    </row>
    <row r="40" spans="98:123" x14ac:dyDescent="0.25">
      <c r="CT40">
        <v>1.1499999999999999</v>
      </c>
      <c r="CW40" s="1" t="s">
        <v>4</v>
      </c>
      <c r="CX40" s="1" t="s">
        <v>75</v>
      </c>
      <c r="CY40" s="17">
        <v>0.14000000000000001</v>
      </c>
      <c r="CZ40" s="17">
        <v>0.14000000000000001</v>
      </c>
      <c r="DA40" s="17">
        <v>0.16</v>
      </c>
      <c r="DB40" s="17">
        <v>0.16</v>
      </c>
      <c r="DC40" s="17">
        <v>0.19</v>
      </c>
      <c r="DD40" s="17">
        <v>0.22</v>
      </c>
      <c r="DE40" s="17">
        <v>0.21</v>
      </c>
      <c r="DF40" s="17">
        <v>0.21</v>
      </c>
      <c r="DG40" s="17">
        <v>0.2</v>
      </c>
      <c r="DH40" s="17">
        <v>0.19</v>
      </c>
      <c r="DI40" s="17">
        <v>0.21</v>
      </c>
      <c r="DJ40" s="17">
        <v>0.22</v>
      </c>
      <c r="DK40" s="17">
        <v>0.25</v>
      </c>
      <c r="DL40" s="17">
        <v>0.28999999999999998</v>
      </c>
      <c r="DM40" s="17">
        <v>0.28999999999999998</v>
      </c>
      <c r="DN40" s="17">
        <v>0.33</v>
      </c>
      <c r="DO40" s="17">
        <v>0.38</v>
      </c>
      <c r="DP40" s="17">
        <v>0.4</v>
      </c>
      <c r="DQ40" s="17">
        <v>0.4</v>
      </c>
      <c r="DR40" s="17">
        <v>0.40031250000000002</v>
      </c>
      <c r="DS40" s="17">
        <v>0.40062500000000001</v>
      </c>
    </row>
    <row r="42" spans="98:123" x14ac:dyDescent="0.25">
      <c r="CY42" s="1">
        <v>2000</v>
      </c>
      <c r="CZ42" s="1">
        <v>2001</v>
      </c>
      <c r="DA42" s="1">
        <v>2002</v>
      </c>
      <c r="DB42" s="1">
        <v>2003</v>
      </c>
      <c r="DC42" s="1">
        <v>2004</v>
      </c>
      <c r="DD42" s="1">
        <v>2005</v>
      </c>
      <c r="DE42" s="1">
        <v>2006</v>
      </c>
      <c r="DF42" s="1">
        <v>2007</v>
      </c>
      <c r="DG42" s="1">
        <v>2008</v>
      </c>
      <c r="DH42" s="1">
        <v>2009</v>
      </c>
      <c r="DI42" s="1">
        <v>2010</v>
      </c>
      <c r="DJ42" s="1">
        <v>2011</v>
      </c>
      <c r="DK42" s="1">
        <v>2012</v>
      </c>
      <c r="DL42" s="1">
        <v>2013</v>
      </c>
      <c r="DM42" s="1">
        <v>2014</v>
      </c>
      <c r="DN42" s="1">
        <v>2015</v>
      </c>
      <c r="DO42" s="1">
        <v>2016</v>
      </c>
      <c r="DP42" s="1">
        <v>2017</v>
      </c>
      <c r="DQ42" s="1">
        <v>2018</v>
      </c>
      <c r="DR42" s="1">
        <v>2019</v>
      </c>
      <c r="DS42" s="1">
        <v>2020</v>
      </c>
    </row>
    <row r="43" spans="98:123" x14ac:dyDescent="0.25">
      <c r="CW43" s="1" t="s">
        <v>0</v>
      </c>
      <c r="CX43" s="1" t="s">
        <v>72</v>
      </c>
      <c r="CY43">
        <f>CY21*$CT21+CY22*$CT22+CY23*$CT23+CY24*$CT24</f>
        <v>1.0625936583028077</v>
      </c>
      <c r="CZ43">
        <f t="shared" ref="CZ43:DS43" si="23">CZ21*$CT21+CZ22*$CT22+CZ23*$CT23+CZ24*$CT24</f>
        <v>1.0625936583028077</v>
      </c>
      <c r="DA43">
        <f t="shared" si="23"/>
        <v>1.0625936583028077</v>
      </c>
      <c r="DB43">
        <f t="shared" si="23"/>
        <v>1.0625936583028077</v>
      </c>
      <c r="DC43">
        <f t="shared" si="23"/>
        <v>1.0625936583028077</v>
      </c>
      <c r="DD43">
        <f t="shared" si="23"/>
        <v>1.0625936583028077</v>
      </c>
      <c r="DE43">
        <f t="shared" si="23"/>
        <v>1.0914837215800657</v>
      </c>
      <c r="DF43">
        <f t="shared" si="23"/>
        <v>1.0914837215800657</v>
      </c>
      <c r="DG43">
        <f t="shared" si="23"/>
        <v>1.0914837215800657</v>
      </c>
      <c r="DH43">
        <f t="shared" si="23"/>
        <v>1.0914837215800657</v>
      </c>
      <c r="DI43">
        <f t="shared" si="23"/>
        <v>1.0914837215800657</v>
      </c>
      <c r="DJ43">
        <f t="shared" si="23"/>
        <v>1.0914837215800657</v>
      </c>
      <c r="DK43">
        <f t="shared" si="23"/>
        <v>1.1043737848573234</v>
      </c>
      <c r="DL43">
        <f t="shared" si="23"/>
        <v>1.1043737848573234</v>
      </c>
      <c r="DM43">
        <f t="shared" si="23"/>
        <v>1.1043737848573234</v>
      </c>
      <c r="DN43">
        <f t="shared" si="23"/>
        <v>1.1043737848573234</v>
      </c>
      <c r="DO43">
        <f t="shared" si="23"/>
        <v>1.1043737848573234</v>
      </c>
      <c r="DP43">
        <f t="shared" si="23"/>
        <v>1.1322638481345813</v>
      </c>
      <c r="DQ43">
        <f t="shared" si="23"/>
        <v>1.1322638481345813</v>
      </c>
      <c r="DR43">
        <f t="shared" si="23"/>
        <v>1.132325661030064</v>
      </c>
      <c r="DS43" s="18">
        <f t="shared" si="23"/>
        <v>1.1323874739255468</v>
      </c>
    </row>
    <row r="44" spans="98:123" x14ac:dyDescent="0.25">
      <c r="CW44" s="1" t="s">
        <v>1</v>
      </c>
      <c r="CX44" s="1" t="s">
        <v>72</v>
      </c>
      <c r="CY44">
        <f t="shared" ref="CY44:DS44" si="24">CY25*$CT25+CY26*$CT26+CY27*$CT27+CY28*$CT28</f>
        <v>0.90970359502554998</v>
      </c>
      <c r="CZ44">
        <f t="shared" si="24"/>
        <v>0.90970359502554998</v>
      </c>
      <c r="DA44">
        <f t="shared" si="24"/>
        <v>0.90870359502554998</v>
      </c>
      <c r="DB44">
        <f t="shared" si="24"/>
        <v>0.91568160768100149</v>
      </c>
      <c r="DC44">
        <f t="shared" si="24"/>
        <v>0.91568160768100149</v>
      </c>
      <c r="DD44">
        <f t="shared" si="24"/>
        <v>0.9176596203364531</v>
      </c>
      <c r="DE44">
        <f t="shared" si="24"/>
        <v>0.9216596203364531</v>
      </c>
      <c r="DF44">
        <f t="shared" si="24"/>
        <v>0.9206596203364531</v>
      </c>
      <c r="DG44">
        <f t="shared" si="24"/>
        <v>0.9276376329919046</v>
      </c>
      <c r="DH44">
        <f t="shared" si="24"/>
        <v>0.92763763299190483</v>
      </c>
      <c r="DI44">
        <f t="shared" si="24"/>
        <v>0.9266376329919046</v>
      </c>
      <c r="DJ44">
        <f t="shared" si="24"/>
        <v>0.93361564564735622</v>
      </c>
      <c r="DK44">
        <f t="shared" si="24"/>
        <v>0.93261564564735622</v>
      </c>
      <c r="DL44">
        <f t="shared" si="24"/>
        <v>0.93459365830280783</v>
      </c>
      <c r="DM44">
        <f t="shared" si="24"/>
        <v>0.93859365830280783</v>
      </c>
      <c r="DN44">
        <f t="shared" si="24"/>
        <v>0.94657167095825945</v>
      </c>
      <c r="DO44">
        <f t="shared" si="24"/>
        <v>0.94557167095825934</v>
      </c>
      <c r="DP44">
        <f t="shared" si="24"/>
        <v>0.94957167095825934</v>
      </c>
      <c r="DQ44">
        <f t="shared" si="24"/>
        <v>0.95154968361371095</v>
      </c>
      <c r="DR44">
        <f t="shared" si="24"/>
        <v>0.95221161081241457</v>
      </c>
      <c r="DS44" s="18">
        <f t="shared" si="24"/>
        <v>0.95783808801111747</v>
      </c>
    </row>
    <row r="45" spans="98:123" x14ac:dyDescent="0.25">
      <c r="CW45" s="1" t="s">
        <v>2</v>
      </c>
      <c r="CX45" s="1" t="s">
        <v>72</v>
      </c>
      <c r="CY45">
        <f t="shared" ref="CY45:DS45" si="25">CY29*$CT29+CY30*$CT30+CY31*$CT31+CY32*$CT32</f>
        <v>0.93924558400173763</v>
      </c>
      <c r="CZ45">
        <f t="shared" si="25"/>
        <v>0.93924558400173763</v>
      </c>
      <c r="DA45">
        <f t="shared" si="25"/>
        <v>0.93924558400173763</v>
      </c>
      <c r="DB45">
        <f t="shared" si="25"/>
        <v>0.93924558400173763</v>
      </c>
      <c r="DC45">
        <f t="shared" si="25"/>
        <v>0.93924558400173763</v>
      </c>
      <c r="DD45">
        <f t="shared" si="25"/>
        <v>0.93924558400173763</v>
      </c>
      <c r="DE45">
        <f t="shared" si="25"/>
        <v>0.93924558400173763</v>
      </c>
      <c r="DF45">
        <f t="shared" si="25"/>
        <v>0.93924558400173763</v>
      </c>
      <c r="DG45">
        <f t="shared" si="25"/>
        <v>0.93924558400173763</v>
      </c>
      <c r="DH45">
        <f t="shared" si="25"/>
        <v>0.93924558400173763</v>
      </c>
      <c r="DI45">
        <f t="shared" si="25"/>
        <v>0.96870359502555003</v>
      </c>
      <c r="DJ45">
        <f t="shared" si="25"/>
        <v>0.96870359502555003</v>
      </c>
      <c r="DK45">
        <f t="shared" si="25"/>
        <v>0.96870359502555003</v>
      </c>
      <c r="DL45">
        <f t="shared" si="25"/>
        <v>0.96870359502555003</v>
      </c>
      <c r="DM45">
        <f t="shared" si="25"/>
        <v>1.0277255823700984</v>
      </c>
      <c r="DN45">
        <f t="shared" si="25"/>
        <v>1.0277255823700984</v>
      </c>
      <c r="DO45">
        <f t="shared" si="25"/>
        <v>1.0277255823700984</v>
      </c>
      <c r="DP45">
        <f t="shared" si="25"/>
        <v>1.0446292901447543</v>
      </c>
      <c r="DQ45">
        <f t="shared" si="25"/>
        <v>1.0446292901447543</v>
      </c>
      <c r="DR45">
        <f t="shared" si="25"/>
        <v>1.0446024234858307</v>
      </c>
      <c r="DS45" s="18">
        <f t="shared" si="25"/>
        <v>1.0445755568269068</v>
      </c>
    </row>
    <row r="46" spans="98:123" x14ac:dyDescent="0.25">
      <c r="CW46" s="1" t="s">
        <v>3</v>
      </c>
      <c r="CX46" s="1" t="s">
        <v>72</v>
      </c>
      <c r="CY46">
        <f t="shared" ref="CY46:DS46" si="26">CY33*$CT33+CY34*$CT34+CY35*$CT35+CY36*$CT36</f>
        <v>0.85232981016822651</v>
      </c>
      <c r="CZ46">
        <f t="shared" si="26"/>
        <v>0.85232981016822651</v>
      </c>
      <c r="DA46">
        <f t="shared" si="26"/>
        <v>0.85232981016822651</v>
      </c>
      <c r="DB46">
        <f t="shared" si="26"/>
        <v>0.85232981016822651</v>
      </c>
      <c r="DC46">
        <f t="shared" si="26"/>
        <v>0.85232981016822651</v>
      </c>
      <c r="DD46">
        <f t="shared" si="26"/>
        <v>0.85232981016822651</v>
      </c>
      <c r="DE46">
        <f t="shared" si="26"/>
        <v>0.85232981016822651</v>
      </c>
      <c r="DF46">
        <f t="shared" si="26"/>
        <v>0.85232981016822651</v>
      </c>
      <c r="DG46">
        <f t="shared" si="26"/>
        <v>0.85232981016822651</v>
      </c>
      <c r="DH46">
        <f t="shared" si="26"/>
        <v>0.85232981016822651</v>
      </c>
      <c r="DI46">
        <f t="shared" si="26"/>
        <v>0.85232981016822651</v>
      </c>
      <c r="DJ46">
        <f t="shared" si="26"/>
        <v>0.85232981016822651</v>
      </c>
      <c r="DK46">
        <f t="shared" si="26"/>
        <v>0.85232981016822651</v>
      </c>
      <c r="DL46">
        <f t="shared" si="26"/>
        <v>0.85826384813458123</v>
      </c>
      <c r="DM46">
        <f t="shared" si="26"/>
        <v>0.85826384813458123</v>
      </c>
      <c r="DN46">
        <f t="shared" si="26"/>
        <v>0.85826384813458123</v>
      </c>
      <c r="DO46">
        <f t="shared" si="26"/>
        <v>0.85826384813458123</v>
      </c>
      <c r="DP46">
        <f t="shared" si="26"/>
        <v>0.91012358122014025</v>
      </c>
      <c r="DQ46">
        <f t="shared" si="26"/>
        <v>0.91012358122014025</v>
      </c>
      <c r="DR46">
        <f t="shared" si="26"/>
        <v>0.91050159035218226</v>
      </c>
      <c r="DS46" s="18">
        <f t="shared" si="26"/>
        <v>0.91087959948422426</v>
      </c>
    </row>
    <row r="47" spans="98:123" x14ac:dyDescent="0.25">
      <c r="CW47" s="1" t="s">
        <v>4</v>
      </c>
      <c r="CX47" s="1" t="s">
        <v>72</v>
      </c>
      <c r="CY47">
        <f t="shared" ref="CY47:DS47" si="27">CY37*$CT37+CY38*$CT38+CY39*$CT39+CY40*$CT40</f>
        <v>0.98452769626916248</v>
      </c>
      <c r="CZ47">
        <f t="shared" si="27"/>
        <v>0.98452769626916248</v>
      </c>
      <c r="DA47">
        <f t="shared" si="27"/>
        <v>0.98852769626916248</v>
      </c>
      <c r="DB47">
        <f t="shared" si="27"/>
        <v>0.98852769626916248</v>
      </c>
      <c r="DC47">
        <f t="shared" si="27"/>
        <v>0.99550570892461399</v>
      </c>
      <c r="DD47">
        <f t="shared" si="27"/>
        <v>0.9964837215800656</v>
      </c>
      <c r="DE47">
        <f t="shared" si="27"/>
        <v>0.98750570892461409</v>
      </c>
      <c r="DF47">
        <f t="shared" si="27"/>
        <v>0.97752769626916247</v>
      </c>
      <c r="DG47">
        <f t="shared" si="27"/>
        <v>0.96854968361371085</v>
      </c>
      <c r="DH47">
        <f t="shared" si="27"/>
        <v>0.95357167095825934</v>
      </c>
      <c r="DI47">
        <f t="shared" si="27"/>
        <v>0.94759365830280784</v>
      </c>
      <c r="DJ47">
        <f t="shared" si="27"/>
        <v>0.95859365830280774</v>
      </c>
      <c r="DK47">
        <f t="shared" si="27"/>
        <v>0.95957167095825935</v>
      </c>
      <c r="DL47">
        <f t="shared" si="27"/>
        <v>0.96757167095825936</v>
      </c>
      <c r="DM47">
        <f t="shared" si="27"/>
        <v>0.97357167095825936</v>
      </c>
      <c r="DN47">
        <f t="shared" si="27"/>
        <v>0.98757167095825937</v>
      </c>
      <c r="DO47">
        <f t="shared" si="27"/>
        <v>1.0045496836137109</v>
      </c>
      <c r="DP47">
        <f t="shared" si="27"/>
        <v>1.0065276962691625</v>
      </c>
      <c r="DQ47">
        <f t="shared" si="27"/>
        <v>1.0065276962691625</v>
      </c>
      <c r="DR47">
        <f t="shared" si="27"/>
        <v>1.0064985075827138</v>
      </c>
      <c r="DS47" s="18">
        <f t="shared" si="27"/>
        <v>1.0064693188962652</v>
      </c>
    </row>
    <row r="49" spans="1:157" x14ac:dyDescent="0.25">
      <c r="A49" s="1"/>
      <c r="C49" s="1">
        <v>1900</v>
      </c>
      <c r="D49" s="1">
        <v>1901</v>
      </c>
      <c r="E49" s="1">
        <v>1902</v>
      </c>
      <c r="F49" s="1">
        <v>1903</v>
      </c>
      <c r="G49" s="1">
        <v>1904</v>
      </c>
      <c r="H49" s="1">
        <v>1905</v>
      </c>
      <c r="I49" s="1">
        <v>1906</v>
      </c>
      <c r="J49" s="1">
        <v>1907</v>
      </c>
      <c r="K49" s="1">
        <v>1908</v>
      </c>
      <c r="L49" s="1">
        <v>1909</v>
      </c>
      <c r="M49" s="1">
        <v>1910</v>
      </c>
      <c r="N49" s="1">
        <v>1911</v>
      </c>
      <c r="O49" s="1">
        <v>1912</v>
      </c>
      <c r="P49" s="1">
        <v>1913</v>
      </c>
      <c r="Q49" s="1">
        <v>1914</v>
      </c>
      <c r="R49" s="1">
        <v>1915</v>
      </c>
      <c r="S49" s="1">
        <v>1916</v>
      </c>
      <c r="T49" s="1">
        <v>1917</v>
      </c>
      <c r="U49" s="1">
        <v>1918</v>
      </c>
      <c r="V49" s="1">
        <v>1919</v>
      </c>
      <c r="W49" s="1">
        <v>1920</v>
      </c>
      <c r="X49" s="1">
        <v>1921</v>
      </c>
      <c r="Y49" s="1">
        <v>1922</v>
      </c>
      <c r="Z49" s="1">
        <v>1923</v>
      </c>
      <c r="AA49" s="1">
        <v>1924</v>
      </c>
      <c r="AB49" s="1">
        <v>1925</v>
      </c>
      <c r="AC49" s="1">
        <v>1926</v>
      </c>
      <c r="AD49" s="1">
        <v>1927</v>
      </c>
      <c r="AE49" s="1">
        <v>1928</v>
      </c>
      <c r="AF49" s="1">
        <v>1929</v>
      </c>
      <c r="AG49" s="1">
        <v>1930</v>
      </c>
      <c r="AH49" s="1">
        <v>1931</v>
      </c>
      <c r="AI49" s="1">
        <v>1932</v>
      </c>
      <c r="AJ49" s="1">
        <v>1933</v>
      </c>
      <c r="AK49" s="1">
        <v>1934</v>
      </c>
      <c r="AL49" s="1">
        <v>1935</v>
      </c>
      <c r="AM49" s="1">
        <v>1936</v>
      </c>
      <c r="AN49" s="1">
        <v>1937</v>
      </c>
      <c r="AO49" s="1">
        <v>1938</v>
      </c>
      <c r="AP49" s="1">
        <v>1939</v>
      </c>
      <c r="AQ49" s="1">
        <v>1940</v>
      </c>
      <c r="AR49" s="1">
        <v>1941</v>
      </c>
      <c r="AS49" s="1">
        <v>1942</v>
      </c>
      <c r="AT49" s="1">
        <v>1943</v>
      </c>
      <c r="AU49" s="1">
        <v>1944</v>
      </c>
      <c r="AV49" s="1">
        <v>1945</v>
      </c>
      <c r="AW49" s="1">
        <v>1946</v>
      </c>
      <c r="AX49" s="1">
        <v>1947</v>
      </c>
      <c r="AY49" s="1">
        <v>1948</v>
      </c>
      <c r="AZ49" s="1">
        <v>1949</v>
      </c>
      <c r="BA49" s="1">
        <v>1950</v>
      </c>
      <c r="BB49" s="1">
        <v>1951</v>
      </c>
      <c r="BC49" s="1">
        <v>1952</v>
      </c>
      <c r="BD49" s="1">
        <v>1953</v>
      </c>
      <c r="BE49" s="1">
        <v>1954</v>
      </c>
      <c r="BF49" s="1">
        <v>1955</v>
      </c>
      <c r="BG49" s="1">
        <v>1956</v>
      </c>
      <c r="BH49" s="1">
        <v>1957</v>
      </c>
      <c r="BI49" s="1">
        <v>1958</v>
      </c>
      <c r="BJ49" s="1">
        <v>1959</v>
      </c>
      <c r="BK49" s="1">
        <v>1960</v>
      </c>
      <c r="BL49" s="1">
        <v>1961</v>
      </c>
      <c r="BM49" s="1">
        <v>1962</v>
      </c>
      <c r="BN49" s="1">
        <v>1963</v>
      </c>
      <c r="BO49" s="1">
        <v>1964</v>
      </c>
      <c r="BP49" s="1">
        <v>1965</v>
      </c>
      <c r="BQ49" s="1">
        <v>1966</v>
      </c>
      <c r="BR49" s="1">
        <v>1967</v>
      </c>
      <c r="BS49" s="1">
        <v>1968</v>
      </c>
      <c r="BT49" s="1">
        <v>1969</v>
      </c>
      <c r="BU49" s="1">
        <v>1970</v>
      </c>
      <c r="BV49" s="1">
        <v>1971</v>
      </c>
      <c r="BW49" s="1">
        <v>1972</v>
      </c>
      <c r="BX49" s="1">
        <v>1973</v>
      </c>
      <c r="BY49" s="1">
        <v>1974</v>
      </c>
      <c r="BZ49" s="1">
        <v>1975</v>
      </c>
      <c r="CA49" s="1">
        <v>1976</v>
      </c>
      <c r="CB49" s="1">
        <v>1977</v>
      </c>
      <c r="CC49" s="1">
        <v>1978</v>
      </c>
      <c r="CD49" s="1">
        <v>1979</v>
      </c>
      <c r="CE49" s="1">
        <v>1980</v>
      </c>
      <c r="CF49" s="1">
        <v>1981</v>
      </c>
      <c r="CG49" s="1">
        <v>1982</v>
      </c>
      <c r="CH49" s="1">
        <v>1983</v>
      </c>
      <c r="CI49" s="1">
        <v>1984</v>
      </c>
      <c r="CJ49" s="1">
        <v>1985</v>
      </c>
      <c r="CK49" s="1">
        <v>1986</v>
      </c>
      <c r="CL49" s="1">
        <v>1987</v>
      </c>
      <c r="CM49" s="1">
        <v>1988</v>
      </c>
      <c r="CN49" s="1">
        <v>1989</v>
      </c>
      <c r="CO49" s="1">
        <v>1990</v>
      </c>
      <c r="CP49" s="1">
        <v>1991</v>
      </c>
      <c r="CQ49" s="1">
        <v>1992</v>
      </c>
      <c r="CR49" s="1">
        <v>1993</v>
      </c>
      <c r="CS49" s="1">
        <v>1994</v>
      </c>
      <c r="CT49" s="1">
        <v>1995</v>
      </c>
      <c r="CU49" s="1">
        <v>1996</v>
      </c>
      <c r="CV49" s="1">
        <v>1997</v>
      </c>
      <c r="CW49" s="1">
        <v>1998</v>
      </c>
      <c r="CX49" s="1">
        <v>1999</v>
      </c>
      <c r="CY49" s="1">
        <v>2000</v>
      </c>
      <c r="CZ49" s="1">
        <v>2001</v>
      </c>
      <c r="DA49" s="1">
        <v>2002</v>
      </c>
      <c r="DB49" s="1">
        <v>2003</v>
      </c>
      <c r="DC49" s="1">
        <v>2004</v>
      </c>
      <c r="DD49" s="1">
        <v>2005</v>
      </c>
      <c r="DE49" s="1">
        <v>2006</v>
      </c>
      <c r="DF49" s="1">
        <v>2007</v>
      </c>
      <c r="DG49" s="1">
        <v>2008</v>
      </c>
      <c r="DH49" s="1">
        <v>2009</v>
      </c>
      <c r="DI49" s="1">
        <v>2010</v>
      </c>
      <c r="DJ49" s="1">
        <v>2011</v>
      </c>
      <c r="DK49" s="1">
        <v>2012</v>
      </c>
      <c r="DL49" s="1">
        <v>2013</v>
      </c>
      <c r="DM49" s="1">
        <v>2014</v>
      </c>
      <c r="DN49" s="1">
        <v>2015</v>
      </c>
      <c r="DO49" s="1">
        <v>2016</v>
      </c>
      <c r="DP49" s="1">
        <v>2017</v>
      </c>
      <c r="DQ49" s="1">
        <v>2018</v>
      </c>
      <c r="DR49" s="1">
        <v>2019</v>
      </c>
      <c r="DS49" s="1">
        <v>2020</v>
      </c>
      <c r="DT49" s="1">
        <v>2021</v>
      </c>
      <c r="DU49" s="1">
        <v>2022</v>
      </c>
      <c r="DV49" s="1">
        <v>2023</v>
      </c>
      <c r="DW49" s="1">
        <v>2024</v>
      </c>
      <c r="DX49" s="1">
        <v>2025</v>
      </c>
      <c r="DY49" s="1">
        <v>2026</v>
      </c>
      <c r="DZ49" s="1">
        <v>2027</v>
      </c>
      <c r="EA49" s="1">
        <v>2028</v>
      </c>
      <c r="EB49" s="1">
        <v>2029</v>
      </c>
      <c r="EC49" s="1">
        <v>2030</v>
      </c>
      <c r="ED49" s="1">
        <v>2031</v>
      </c>
      <c r="EE49" s="1">
        <v>2032</v>
      </c>
      <c r="EF49" s="1">
        <v>2033</v>
      </c>
      <c r="EG49" s="1">
        <v>2034</v>
      </c>
      <c r="EH49" s="1">
        <v>2035</v>
      </c>
      <c r="EI49" s="1">
        <v>2036</v>
      </c>
      <c r="EJ49" s="1">
        <v>2037</v>
      </c>
      <c r="EK49" s="1">
        <v>2038</v>
      </c>
      <c r="EL49" s="1">
        <v>2039</v>
      </c>
      <c r="EM49" s="1">
        <v>2040</v>
      </c>
      <c r="EN49" s="1">
        <v>2041</v>
      </c>
      <c r="EO49" s="1">
        <v>2042</v>
      </c>
      <c r="EP49" s="1">
        <v>2043</v>
      </c>
      <c r="EQ49" s="1">
        <v>2044</v>
      </c>
      <c r="ER49" s="1">
        <v>2045</v>
      </c>
      <c r="ES49" s="1">
        <v>2046</v>
      </c>
      <c r="ET49" s="1">
        <v>2047</v>
      </c>
      <c r="EU49" s="1">
        <v>2048</v>
      </c>
      <c r="EV49" s="1">
        <v>2049</v>
      </c>
      <c r="EW49" s="1">
        <v>2050</v>
      </c>
      <c r="EY49" s="1" t="s">
        <v>81</v>
      </c>
      <c r="EZ49" s="1" t="s">
        <v>78</v>
      </c>
      <c r="FA49" s="1" t="s">
        <v>80</v>
      </c>
    </row>
    <row r="50" spans="1:157" x14ac:dyDescent="0.25">
      <c r="A50" s="1" t="s">
        <v>66</v>
      </c>
      <c r="B50" s="1" t="s">
        <v>0</v>
      </c>
      <c r="C50" s="16">
        <f t="shared" ref="C50:BA53" si="28">C2/$DS43</f>
        <v>26.492698560150679</v>
      </c>
      <c r="D50" s="16">
        <f t="shared" si="28"/>
        <v>26.492698560150679</v>
      </c>
      <c r="E50" s="16">
        <f t="shared" si="28"/>
        <v>26.492698560150679</v>
      </c>
      <c r="F50" s="16">
        <f t="shared" si="28"/>
        <v>26.492698560150679</v>
      </c>
      <c r="G50" s="16">
        <f t="shared" si="28"/>
        <v>26.492698560150679</v>
      </c>
      <c r="H50" s="16">
        <f t="shared" si="28"/>
        <v>26.492698560150679</v>
      </c>
      <c r="I50" s="16">
        <f t="shared" si="28"/>
        <v>26.492698560150679</v>
      </c>
      <c r="J50" s="16">
        <f t="shared" si="28"/>
        <v>26.492698560150679</v>
      </c>
      <c r="K50" s="16">
        <f t="shared" si="28"/>
        <v>26.492698560150679</v>
      </c>
      <c r="L50" s="16">
        <f t="shared" si="28"/>
        <v>26.492698560150679</v>
      </c>
      <c r="M50" s="16">
        <f t="shared" si="28"/>
        <v>26.492698560150679</v>
      </c>
      <c r="N50" s="16">
        <f t="shared" si="28"/>
        <v>26.492698560150679</v>
      </c>
      <c r="O50" s="16">
        <f t="shared" si="28"/>
        <v>26.492698560150679</v>
      </c>
      <c r="P50" s="16">
        <f t="shared" si="28"/>
        <v>26.492698560150679</v>
      </c>
      <c r="Q50" s="16">
        <f t="shared" si="28"/>
        <v>26.492698560150679</v>
      </c>
      <c r="R50" s="16">
        <f t="shared" si="28"/>
        <v>26.492698560150679</v>
      </c>
      <c r="S50" s="16">
        <f t="shared" si="28"/>
        <v>26.492698560150679</v>
      </c>
      <c r="T50" s="16">
        <f t="shared" si="28"/>
        <v>26.492698560150679</v>
      </c>
      <c r="U50" s="16">
        <f t="shared" si="28"/>
        <v>26.492698560150679</v>
      </c>
      <c r="V50" s="16">
        <f t="shared" si="28"/>
        <v>26.492698560150679</v>
      </c>
      <c r="W50" s="16">
        <f t="shared" si="28"/>
        <v>26.492698560150679</v>
      </c>
      <c r="X50" s="16">
        <f t="shared" si="28"/>
        <v>26.492698560150679</v>
      </c>
      <c r="Y50" s="16">
        <f t="shared" si="28"/>
        <v>26.492698560150679</v>
      </c>
      <c r="Z50" s="16">
        <f t="shared" si="28"/>
        <v>26.492698560150679</v>
      </c>
      <c r="AA50" s="16">
        <f t="shared" si="28"/>
        <v>26.492698560150679</v>
      </c>
      <c r="AB50" s="16">
        <f t="shared" si="28"/>
        <v>26.492698560150679</v>
      </c>
      <c r="AC50" s="16">
        <f t="shared" si="28"/>
        <v>26.492698560150679</v>
      </c>
      <c r="AD50" s="16">
        <f t="shared" si="28"/>
        <v>26.492698560150679</v>
      </c>
      <c r="AE50" s="16">
        <f t="shared" si="28"/>
        <v>26.492698560150679</v>
      </c>
      <c r="AF50" s="16">
        <f t="shared" si="28"/>
        <v>26.492698560150679</v>
      </c>
      <c r="AG50" s="16">
        <f t="shared" si="28"/>
        <v>26.492698560150679</v>
      </c>
      <c r="AH50" s="16">
        <f t="shared" si="28"/>
        <v>26.492698560150679</v>
      </c>
      <c r="AI50" s="16">
        <f t="shared" si="28"/>
        <v>26.492698560150679</v>
      </c>
      <c r="AJ50" s="16">
        <f t="shared" si="28"/>
        <v>26.492698560150679</v>
      </c>
      <c r="AK50" s="16">
        <f t="shared" si="28"/>
        <v>26.492698560150679</v>
      </c>
      <c r="AL50" s="16">
        <f t="shared" si="28"/>
        <v>26.492698560150679</v>
      </c>
      <c r="AM50" s="16">
        <f t="shared" si="28"/>
        <v>26.492698560150679</v>
      </c>
      <c r="AN50" s="16">
        <f t="shared" si="28"/>
        <v>26.492698560150679</v>
      </c>
      <c r="AO50" s="16">
        <f t="shared" si="28"/>
        <v>26.492698560150679</v>
      </c>
      <c r="AP50" s="16">
        <f t="shared" si="28"/>
        <v>26.492698560150679</v>
      </c>
      <c r="AQ50" s="16">
        <f t="shared" si="28"/>
        <v>26.492698560150679</v>
      </c>
      <c r="AR50" s="16">
        <f t="shared" si="28"/>
        <v>26.492698560150679</v>
      </c>
      <c r="AS50" s="16">
        <f t="shared" si="28"/>
        <v>26.492698560150679</v>
      </c>
      <c r="AT50" s="16">
        <f t="shared" si="28"/>
        <v>26.492698560150679</v>
      </c>
      <c r="AU50" s="16">
        <f t="shared" si="28"/>
        <v>26.492698560150679</v>
      </c>
      <c r="AV50" s="16">
        <f t="shared" si="28"/>
        <v>26.492698560150679</v>
      </c>
      <c r="AW50" s="16">
        <f t="shared" si="28"/>
        <v>26.492698560150679</v>
      </c>
      <c r="AX50" s="16">
        <f t="shared" si="28"/>
        <v>26.492698560150679</v>
      </c>
      <c r="AY50" s="16">
        <f t="shared" si="28"/>
        <v>26.492698560150679</v>
      </c>
      <c r="AZ50" s="16">
        <f t="shared" si="28"/>
        <v>26.492698560150679</v>
      </c>
      <c r="BA50" s="16">
        <f t="shared" si="28"/>
        <v>26.492698560150679</v>
      </c>
      <c r="BB50" s="16">
        <f t="shared" ref="BB50:DM53" si="29">BB2/$DS43</f>
        <v>26.775287344792332</v>
      </c>
      <c r="BC50" s="16">
        <f t="shared" si="29"/>
        <v>27.057876129433883</v>
      </c>
      <c r="BD50" s="16">
        <f t="shared" si="29"/>
        <v>27.340464914075532</v>
      </c>
      <c r="BE50" s="16">
        <f t="shared" si="29"/>
        <v>27.623053698717083</v>
      </c>
      <c r="BF50" s="16">
        <f t="shared" si="29"/>
        <v>27.905642483358736</v>
      </c>
      <c r="BG50" s="16">
        <f t="shared" si="29"/>
        <v>28.188231268000326</v>
      </c>
      <c r="BH50" s="16">
        <f t="shared" si="29"/>
        <v>28.470820052641937</v>
      </c>
      <c r="BI50" s="16">
        <f t="shared" si="29"/>
        <v>28.75340883728359</v>
      </c>
      <c r="BJ50" s="16">
        <f t="shared" si="29"/>
        <v>29.035997621925141</v>
      </c>
      <c r="BK50" s="16">
        <f t="shared" si="29"/>
        <v>29.318586406566791</v>
      </c>
      <c r="BL50" s="16">
        <f t="shared" si="29"/>
        <v>29.601175191208345</v>
      </c>
      <c r="BM50" s="16">
        <f t="shared" si="29"/>
        <v>29.883763975849995</v>
      </c>
      <c r="BN50" s="16">
        <f t="shared" si="29"/>
        <v>30.166352760491545</v>
      </c>
      <c r="BO50" s="16">
        <f t="shared" si="29"/>
        <v>30.448941545133199</v>
      </c>
      <c r="BP50" s="16">
        <f t="shared" si="29"/>
        <v>30.731530329774849</v>
      </c>
      <c r="BQ50" s="16">
        <f t="shared" si="29"/>
        <v>31.014119114416399</v>
      </c>
      <c r="BR50" s="16">
        <f t="shared" si="29"/>
        <v>31.296707899058053</v>
      </c>
      <c r="BS50" s="16">
        <f t="shared" si="29"/>
        <v>31.579296683699603</v>
      </c>
      <c r="BT50" s="16">
        <f t="shared" si="29"/>
        <v>31.861885468341253</v>
      </c>
      <c r="BU50" s="16">
        <f t="shared" si="29"/>
        <v>32.144474252982803</v>
      </c>
      <c r="BV50" s="16">
        <f t="shared" si="29"/>
        <v>32.427063037624457</v>
      </c>
      <c r="BW50" s="16">
        <f t="shared" si="29"/>
        <v>32.709651822266004</v>
      </c>
      <c r="BX50" s="16">
        <f t="shared" si="29"/>
        <v>32.992240606907657</v>
      </c>
      <c r="BY50" s="16">
        <f t="shared" si="29"/>
        <v>33.274829391549311</v>
      </c>
      <c r="BZ50" s="16">
        <f t="shared" si="29"/>
        <v>33.380800185789859</v>
      </c>
      <c r="CA50" s="16">
        <f t="shared" si="29"/>
        <v>36.24201163028642</v>
      </c>
      <c r="CB50" s="16">
        <f t="shared" si="29"/>
        <v>39.103223074782257</v>
      </c>
      <c r="CC50" s="16">
        <f t="shared" si="29"/>
        <v>41.964434519278825</v>
      </c>
      <c r="CD50" s="16">
        <f t="shared" si="29"/>
        <v>44.825645963775386</v>
      </c>
      <c r="CE50" s="16">
        <f t="shared" si="29"/>
        <v>47.686857408271223</v>
      </c>
      <c r="CF50" s="16">
        <f t="shared" si="29"/>
        <v>49.196941226199527</v>
      </c>
      <c r="CG50" s="16">
        <f t="shared" si="29"/>
        <v>50.70702504412818</v>
      </c>
      <c r="CH50" s="16">
        <f t="shared" si="29"/>
        <v>52.217108862056847</v>
      </c>
      <c r="CI50" s="16">
        <f t="shared" si="29"/>
        <v>53.727192679985507</v>
      </c>
      <c r="CJ50" s="16">
        <f t="shared" si="29"/>
        <v>55.237276497914173</v>
      </c>
      <c r="CK50" s="16">
        <f t="shared" si="29"/>
        <v>57.303706985606212</v>
      </c>
      <c r="CL50" s="16">
        <f t="shared" si="29"/>
        <v>59.370137473297525</v>
      </c>
      <c r="CM50" s="16">
        <f t="shared" si="29"/>
        <v>61.436567960989571</v>
      </c>
      <c r="CN50" s="16">
        <f t="shared" si="29"/>
        <v>63.502998448681616</v>
      </c>
      <c r="CO50" s="16">
        <f t="shared" si="29"/>
        <v>65.56942893637293</v>
      </c>
      <c r="CP50" s="16">
        <f t="shared" si="29"/>
        <v>69.304899433354763</v>
      </c>
      <c r="CQ50" s="16">
        <f t="shared" si="29"/>
        <v>73.040369930335146</v>
      </c>
      <c r="CR50" s="16">
        <f t="shared" si="29"/>
        <v>76.77584042731695</v>
      </c>
      <c r="CS50" s="16">
        <f t="shared" si="29"/>
        <v>80.511310924298783</v>
      </c>
      <c r="CT50" s="16">
        <f t="shared" si="29"/>
        <v>84.246781421279167</v>
      </c>
      <c r="CU50" s="16">
        <f t="shared" si="29"/>
        <v>87.902773822578808</v>
      </c>
      <c r="CV50" s="16">
        <f t="shared" si="29"/>
        <v>91.558766223879886</v>
      </c>
      <c r="CW50" s="16">
        <f t="shared" si="29"/>
        <v>95.214758625180977</v>
      </c>
      <c r="CX50" s="16">
        <f t="shared" si="29"/>
        <v>98.870751026482054</v>
      </c>
      <c r="CY50" s="16">
        <f t="shared" si="29"/>
        <v>102.52674342778313</v>
      </c>
      <c r="CZ50" s="16">
        <f t="shared" si="29"/>
        <v>106.34169202044426</v>
      </c>
      <c r="DA50" s="16">
        <f t="shared" si="29"/>
        <v>110.15664061310682</v>
      </c>
      <c r="DB50" s="16">
        <f t="shared" si="29"/>
        <v>113.97158920576796</v>
      </c>
      <c r="DC50" s="16">
        <f t="shared" si="29"/>
        <v>117.78653779842907</v>
      </c>
      <c r="DD50" s="16">
        <f t="shared" si="29"/>
        <v>121.60148639109164</v>
      </c>
      <c r="DE50" s="16">
        <f t="shared" si="29"/>
        <v>124.3037416442267</v>
      </c>
      <c r="DF50" s="16">
        <f t="shared" si="29"/>
        <v>127.00599689736251</v>
      </c>
      <c r="DG50" s="16">
        <f t="shared" si="29"/>
        <v>129.7082521504976</v>
      </c>
      <c r="DH50" s="16">
        <f t="shared" si="29"/>
        <v>132.41050740363266</v>
      </c>
      <c r="DI50" s="16">
        <f t="shared" si="29"/>
        <v>135.11276265676847</v>
      </c>
      <c r="DJ50" s="16">
        <f t="shared" si="29"/>
        <v>139.64301411055482</v>
      </c>
      <c r="DK50" s="16">
        <f t="shared" si="29"/>
        <v>144.17326556433972</v>
      </c>
      <c r="DL50" s="16">
        <f t="shared" si="29"/>
        <v>148.70351701812606</v>
      </c>
      <c r="DM50" s="16">
        <f t="shared" si="29"/>
        <v>153.23376847191238</v>
      </c>
      <c r="DN50" s="16">
        <f t="shared" ref="DN50:EC52" si="30">DN2/$DS43</f>
        <v>157.76401992569731</v>
      </c>
      <c r="DO50" s="16">
        <f t="shared" si="30"/>
        <v>162.29427137948363</v>
      </c>
      <c r="DP50" s="16">
        <f t="shared" si="30"/>
        <v>166.82452283326856</v>
      </c>
      <c r="DQ50" s="16">
        <f t="shared" si="30"/>
        <v>171.35477428705488</v>
      </c>
      <c r="DR50" s="16">
        <f t="shared" si="30"/>
        <v>174.83083711063466</v>
      </c>
      <c r="DS50" s="16">
        <f>DS2/$DS43</f>
        <v>178.30689993421444</v>
      </c>
      <c r="DT50" s="16">
        <f t="shared" ref="DT50:EW50" si="31">DT2/$DS43</f>
        <v>181.78296275779419</v>
      </c>
      <c r="DU50" s="16">
        <f t="shared" si="31"/>
        <v>185.25902558137398</v>
      </c>
      <c r="DV50" s="16">
        <f t="shared" si="31"/>
        <v>188.73508840495376</v>
      </c>
      <c r="DW50" s="16">
        <f t="shared" si="31"/>
        <v>192.21115122853351</v>
      </c>
      <c r="DX50" s="16">
        <f t="shared" si="31"/>
        <v>195.68721405211329</v>
      </c>
      <c r="DY50" s="16">
        <f t="shared" si="31"/>
        <v>199.16327687569307</v>
      </c>
      <c r="DZ50" s="16">
        <f t="shared" si="31"/>
        <v>202.63933969927282</v>
      </c>
      <c r="EA50" s="16">
        <f t="shared" si="31"/>
        <v>206.11540252285261</v>
      </c>
      <c r="EB50" s="16">
        <f t="shared" si="31"/>
        <v>209.59146534643239</v>
      </c>
      <c r="EC50" s="16">
        <f t="shared" si="31"/>
        <v>213.06752817001214</v>
      </c>
      <c r="ED50" s="16">
        <f t="shared" si="31"/>
        <v>216.54359099359192</v>
      </c>
      <c r="EE50" s="16">
        <f t="shared" si="31"/>
        <v>220.0196538171717</v>
      </c>
      <c r="EF50" s="16">
        <f t="shared" si="31"/>
        <v>223.49571664075145</v>
      </c>
      <c r="EG50" s="16">
        <f t="shared" si="31"/>
        <v>226.97177946433121</v>
      </c>
      <c r="EH50" s="16">
        <f t="shared" si="31"/>
        <v>230.44784228791096</v>
      </c>
      <c r="EI50" s="16">
        <f t="shared" si="31"/>
        <v>233.92390511149071</v>
      </c>
      <c r="EJ50" s="16">
        <f t="shared" si="31"/>
        <v>237.39996793507044</v>
      </c>
      <c r="EK50" s="16">
        <f t="shared" si="31"/>
        <v>240.87603075865019</v>
      </c>
      <c r="EL50" s="16">
        <f t="shared" si="31"/>
        <v>244.35209358222994</v>
      </c>
      <c r="EM50" s="16">
        <f t="shared" si="31"/>
        <v>247.82815640580969</v>
      </c>
      <c r="EN50" s="16">
        <f t="shared" si="31"/>
        <v>251.30421922938945</v>
      </c>
      <c r="EO50" s="16">
        <f t="shared" si="31"/>
        <v>254.78028205296917</v>
      </c>
      <c r="EP50" s="16">
        <f t="shared" si="31"/>
        <v>258.25634487654895</v>
      </c>
      <c r="EQ50" s="16">
        <f t="shared" si="31"/>
        <v>261.73240770012865</v>
      </c>
      <c r="ER50" s="16">
        <f t="shared" si="31"/>
        <v>265.2084705237084</v>
      </c>
      <c r="ES50" s="16">
        <f t="shared" si="31"/>
        <v>268.68453334728815</v>
      </c>
      <c r="ET50" s="16">
        <f t="shared" si="31"/>
        <v>272.1605961708679</v>
      </c>
      <c r="EU50" s="16">
        <f t="shared" si="31"/>
        <v>275.63665899444766</v>
      </c>
      <c r="EV50" s="16">
        <f t="shared" si="31"/>
        <v>279.11272181802741</v>
      </c>
      <c r="EW50" s="16">
        <f t="shared" si="31"/>
        <v>282.58878464160728</v>
      </c>
      <c r="EY50" s="16">
        <v>194.27978944110498</v>
      </c>
      <c r="EZ50" s="16">
        <v>282.58878464160728</v>
      </c>
      <c r="FA50" s="16">
        <v>353.23598080200907</v>
      </c>
    </row>
    <row r="51" spans="1:157" x14ac:dyDescent="0.25">
      <c r="A51" s="1" t="s">
        <v>66</v>
      </c>
      <c r="B51" s="1" t="s">
        <v>1</v>
      </c>
      <c r="C51" s="16">
        <f t="shared" si="28"/>
        <v>31.320533580255574</v>
      </c>
      <c r="D51" s="16">
        <f t="shared" si="28"/>
        <v>31.320533580255574</v>
      </c>
      <c r="E51" s="16">
        <f t="shared" si="28"/>
        <v>31.320533580255574</v>
      </c>
      <c r="F51" s="16">
        <f t="shared" si="28"/>
        <v>31.320533580255574</v>
      </c>
      <c r="G51" s="16">
        <f t="shared" si="28"/>
        <v>31.320533580255574</v>
      </c>
      <c r="H51" s="16">
        <f t="shared" si="28"/>
        <v>31.320533580255574</v>
      </c>
      <c r="I51" s="16">
        <f t="shared" si="28"/>
        <v>31.320533580255574</v>
      </c>
      <c r="J51" s="16">
        <f t="shared" si="28"/>
        <v>31.320533580255574</v>
      </c>
      <c r="K51" s="16">
        <f t="shared" si="28"/>
        <v>31.320533580255574</v>
      </c>
      <c r="L51" s="16">
        <f t="shared" si="28"/>
        <v>31.320533580255574</v>
      </c>
      <c r="M51" s="16">
        <f t="shared" si="28"/>
        <v>31.320533580255574</v>
      </c>
      <c r="N51" s="16">
        <f t="shared" si="28"/>
        <v>31.320533580255574</v>
      </c>
      <c r="O51" s="16">
        <f t="shared" si="28"/>
        <v>31.320533580255574</v>
      </c>
      <c r="P51" s="16">
        <f t="shared" si="28"/>
        <v>31.320533580255574</v>
      </c>
      <c r="Q51" s="16">
        <f t="shared" si="28"/>
        <v>31.320533580255574</v>
      </c>
      <c r="R51" s="16">
        <f t="shared" si="28"/>
        <v>31.320533580255574</v>
      </c>
      <c r="S51" s="16">
        <f t="shared" si="28"/>
        <v>31.320533580255574</v>
      </c>
      <c r="T51" s="16">
        <f t="shared" si="28"/>
        <v>31.320533580255574</v>
      </c>
      <c r="U51" s="16">
        <f t="shared" si="28"/>
        <v>31.320533580255574</v>
      </c>
      <c r="V51" s="16">
        <f t="shared" si="28"/>
        <v>31.320533580255574</v>
      </c>
      <c r="W51" s="16">
        <f t="shared" si="28"/>
        <v>31.320533580255574</v>
      </c>
      <c r="X51" s="16">
        <f t="shared" si="28"/>
        <v>31.320533580255574</v>
      </c>
      <c r="Y51" s="16">
        <f t="shared" si="28"/>
        <v>31.320533580255574</v>
      </c>
      <c r="Z51" s="16">
        <f t="shared" si="28"/>
        <v>31.320533580255574</v>
      </c>
      <c r="AA51" s="16">
        <f t="shared" si="28"/>
        <v>31.320533580255574</v>
      </c>
      <c r="AB51" s="16">
        <f t="shared" si="28"/>
        <v>31.320533580255574</v>
      </c>
      <c r="AC51" s="16">
        <f t="shared" si="28"/>
        <v>31.320533580255574</v>
      </c>
      <c r="AD51" s="16">
        <f t="shared" si="28"/>
        <v>31.320533580255574</v>
      </c>
      <c r="AE51" s="16">
        <f t="shared" si="28"/>
        <v>31.320533580255574</v>
      </c>
      <c r="AF51" s="16">
        <f t="shared" si="28"/>
        <v>31.320533580255574</v>
      </c>
      <c r="AG51" s="16">
        <f t="shared" si="28"/>
        <v>31.320533580255574</v>
      </c>
      <c r="AH51" s="16">
        <f t="shared" si="28"/>
        <v>31.320533580255574</v>
      </c>
      <c r="AI51" s="16">
        <f t="shared" si="28"/>
        <v>31.320533580255574</v>
      </c>
      <c r="AJ51" s="16">
        <f t="shared" si="28"/>
        <v>31.320533580255574</v>
      </c>
      <c r="AK51" s="16">
        <f t="shared" si="28"/>
        <v>31.320533580255574</v>
      </c>
      <c r="AL51" s="16">
        <f t="shared" si="28"/>
        <v>31.320533580255574</v>
      </c>
      <c r="AM51" s="16">
        <f t="shared" si="28"/>
        <v>31.320533580255574</v>
      </c>
      <c r="AN51" s="16">
        <f t="shared" si="28"/>
        <v>31.320533580255574</v>
      </c>
      <c r="AO51" s="16">
        <f t="shared" si="28"/>
        <v>31.320533580255574</v>
      </c>
      <c r="AP51" s="16">
        <f t="shared" si="28"/>
        <v>31.320533580255574</v>
      </c>
      <c r="AQ51" s="16">
        <f t="shared" si="28"/>
        <v>31.320533580255574</v>
      </c>
      <c r="AR51" s="16">
        <f t="shared" si="28"/>
        <v>31.320533580255574</v>
      </c>
      <c r="AS51" s="16">
        <f t="shared" si="28"/>
        <v>31.320533580255574</v>
      </c>
      <c r="AT51" s="16">
        <f t="shared" si="28"/>
        <v>31.320533580255574</v>
      </c>
      <c r="AU51" s="16">
        <f t="shared" si="28"/>
        <v>31.320533580255574</v>
      </c>
      <c r="AV51" s="16">
        <f t="shared" si="28"/>
        <v>31.320533580255574</v>
      </c>
      <c r="AW51" s="16">
        <f t="shared" si="28"/>
        <v>31.320533580255574</v>
      </c>
      <c r="AX51" s="16">
        <f t="shared" si="28"/>
        <v>31.320533580255574</v>
      </c>
      <c r="AY51" s="16">
        <f t="shared" si="28"/>
        <v>31.320533580255574</v>
      </c>
      <c r="AZ51" s="16">
        <f t="shared" si="28"/>
        <v>31.320533580255574</v>
      </c>
      <c r="BA51" s="16">
        <f t="shared" si="28"/>
        <v>31.320533580255574</v>
      </c>
      <c r="BB51" s="16">
        <f t="shared" si="29"/>
        <v>31.654619271778355</v>
      </c>
      <c r="BC51" s="16">
        <f t="shared" si="29"/>
        <v>31.988704963301014</v>
      </c>
      <c r="BD51" s="16">
        <f t="shared" si="29"/>
        <v>32.322790654823791</v>
      </c>
      <c r="BE51" s="16">
        <f t="shared" si="29"/>
        <v>32.656876346346451</v>
      </c>
      <c r="BF51" s="16">
        <f t="shared" si="29"/>
        <v>32.990962037869231</v>
      </c>
      <c r="BG51" s="16">
        <f t="shared" si="29"/>
        <v>33.325047729391933</v>
      </c>
      <c r="BH51" s="16">
        <f t="shared" si="29"/>
        <v>33.659133420914671</v>
      </c>
      <c r="BI51" s="16">
        <f t="shared" si="29"/>
        <v>33.993219112437444</v>
      </c>
      <c r="BJ51" s="16">
        <f t="shared" si="29"/>
        <v>34.327304803960104</v>
      </c>
      <c r="BK51" s="16">
        <f t="shared" si="29"/>
        <v>34.661390495482884</v>
      </c>
      <c r="BL51" s="16">
        <f t="shared" si="29"/>
        <v>34.995476187005544</v>
      </c>
      <c r="BM51" s="16">
        <f t="shared" si="29"/>
        <v>35.329561878528324</v>
      </c>
      <c r="BN51" s="16">
        <f t="shared" si="29"/>
        <v>35.663647570050983</v>
      </c>
      <c r="BO51" s="16">
        <f t="shared" si="29"/>
        <v>35.997733261573764</v>
      </c>
      <c r="BP51" s="16">
        <f t="shared" si="29"/>
        <v>36.331818953096537</v>
      </c>
      <c r="BQ51" s="16">
        <f t="shared" si="29"/>
        <v>36.665904644619197</v>
      </c>
      <c r="BR51" s="16">
        <f t="shared" si="29"/>
        <v>36.999990336141977</v>
      </c>
      <c r="BS51" s="16">
        <f t="shared" si="29"/>
        <v>37.334076027664636</v>
      </c>
      <c r="BT51" s="16">
        <f t="shared" si="29"/>
        <v>37.668161719187417</v>
      </c>
      <c r="BU51" s="16">
        <f t="shared" si="29"/>
        <v>38.002247410710076</v>
      </c>
      <c r="BV51" s="16">
        <f t="shared" si="29"/>
        <v>38.33633310223285</v>
      </c>
      <c r="BW51" s="16">
        <f t="shared" si="29"/>
        <v>38.670418793755509</v>
      </c>
      <c r="BX51" s="16">
        <f t="shared" si="29"/>
        <v>39.004504485278289</v>
      </c>
      <c r="BY51" s="16">
        <f t="shared" si="29"/>
        <v>39.33859017680107</v>
      </c>
      <c r="BZ51" s="16">
        <f t="shared" si="29"/>
        <v>39.463872311122032</v>
      </c>
      <c r="CA51" s="16">
        <f t="shared" si="29"/>
        <v>40.716693654332246</v>
      </c>
      <c r="CB51" s="16">
        <f t="shared" si="29"/>
        <v>41.760711440340771</v>
      </c>
      <c r="CC51" s="16">
        <f t="shared" si="29"/>
        <v>42.804729226349288</v>
      </c>
      <c r="CD51" s="16">
        <f t="shared" si="29"/>
        <v>43.848747012357805</v>
      </c>
      <c r="CE51" s="16">
        <f t="shared" si="29"/>
        <v>44.892764798366322</v>
      </c>
      <c r="CF51" s="16">
        <f t="shared" si="29"/>
        <v>45.936782584374846</v>
      </c>
      <c r="CG51" s="16">
        <f t="shared" si="29"/>
        <v>46.980800370383363</v>
      </c>
      <c r="CH51" s="16">
        <f t="shared" si="29"/>
        <v>48.024818156391881</v>
      </c>
      <c r="CI51" s="16">
        <f t="shared" si="29"/>
        <v>49.068835942400405</v>
      </c>
      <c r="CJ51" s="16">
        <f t="shared" si="29"/>
        <v>50.112853728408922</v>
      </c>
      <c r="CK51" s="16">
        <f t="shared" si="29"/>
        <v>53.24490708643448</v>
      </c>
      <c r="CL51" s="16">
        <f t="shared" si="29"/>
        <v>56.376960444460039</v>
      </c>
      <c r="CM51" s="16">
        <f t="shared" si="29"/>
        <v>59.50901380248559</v>
      </c>
      <c r="CN51" s="16">
        <f t="shared" si="29"/>
        <v>62.641067160511149</v>
      </c>
      <c r="CO51" s="16">
        <f t="shared" si="29"/>
        <v>65.773120518536714</v>
      </c>
      <c r="CP51" s="16">
        <f t="shared" si="29"/>
        <v>68.696370319359801</v>
      </c>
      <c r="CQ51" s="16">
        <f t="shared" si="29"/>
        <v>71.619620120183839</v>
      </c>
      <c r="CR51" s="16">
        <f t="shared" si="29"/>
        <v>74.542869921007892</v>
      </c>
      <c r="CS51" s="16">
        <f t="shared" si="29"/>
        <v>77.46611972183193</v>
      </c>
      <c r="CT51" s="16">
        <f t="shared" si="29"/>
        <v>80.389369522655983</v>
      </c>
      <c r="CU51" s="16">
        <f t="shared" si="29"/>
        <v>84.416295268689112</v>
      </c>
      <c r="CV51" s="16">
        <f t="shared" si="29"/>
        <v>88.443221014722241</v>
      </c>
      <c r="CW51" s="16">
        <f t="shared" si="29"/>
        <v>92.470146760754417</v>
      </c>
      <c r="CX51" s="16">
        <f t="shared" si="29"/>
        <v>96.497072506787546</v>
      </c>
      <c r="CY51" s="16">
        <f t="shared" si="29"/>
        <v>100.52399825282068</v>
      </c>
      <c r="CZ51" s="16">
        <f t="shared" si="29"/>
        <v>104.55092399885287</v>
      </c>
      <c r="DA51" s="16">
        <f t="shared" si="29"/>
        <v>108.577849744886</v>
      </c>
      <c r="DB51" s="16">
        <f t="shared" si="29"/>
        <v>115.88597424694562</v>
      </c>
      <c r="DC51" s="16">
        <f t="shared" si="29"/>
        <v>123.19409874900526</v>
      </c>
      <c r="DD51" s="16">
        <f t="shared" si="29"/>
        <v>130.50222325106489</v>
      </c>
      <c r="DE51" s="16">
        <f t="shared" si="29"/>
        <v>132.73940422108288</v>
      </c>
      <c r="DF51" s="16">
        <f t="shared" si="29"/>
        <v>134.97658519110087</v>
      </c>
      <c r="DG51" s="16">
        <f t="shared" si="29"/>
        <v>137.21376616111979</v>
      </c>
      <c r="DH51" s="16">
        <f t="shared" si="29"/>
        <v>139.45094713113778</v>
      </c>
      <c r="DI51" s="16">
        <f t="shared" si="29"/>
        <v>141.68812810115577</v>
      </c>
      <c r="DJ51" s="16">
        <f t="shared" si="29"/>
        <v>143.92530907117376</v>
      </c>
      <c r="DK51" s="16">
        <f t="shared" si="29"/>
        <v>146.16249004119268</v>
      </c>
      <c r="DL51" s="16">
        <f t="shared" si="29"/>
        <v>148.77253450621399</v>
      </c>
      <c r="DM51" s="16">
        <f t="shared" si="29"/>
        <v>151.38257897123529</v>
      </c>
      <c r="DN51" s="16">
        <f t="shared" si="30"/>
        <v>153.99262343625657</v>
      </c>
      <c r="DO51" s="16">
        <f t="shared" si="30"/>
        <v>156.60266790127787</v>
      </c>
      <c r="DP51" s="16">
        <f t="shared" si="30"/>
        <v>166.69483983269103</v>
      </c>
      <c r="DQ51" s="16">
        <f t="shared" si="30"/>
        <v>176.78701176410797</v>
      </c>
      <c r="DR51" s="16">
        <f t="shared" si="30"/>
        <v>180.23444549499033</v>
      </c>
      <c r="DS51" s="16">
        <f t="shared" si="30"/>
        <v>183.68187922587265</v>
      </c>
      <c r="DT51" s="16">
        <f t="shared" si="30"/>
        <v>187.129312956755</v>
      </c>
      <c r="DU51" s="16">
        <f t="shared" si="30"/>
        <v>190.57674668763732</v>
      </c>
      <c r="DV51" s="16">
        <f t="shared" si="30"/>
        <v>194.02418041851968</v>
      </c>
      <c r="DW51" s="16">
        <f t="shared" si="30"/>
        <v>197.471614149402</v>
      </c>
      <c r="DX51" s="16">
        <f t="shared" si="30"/>
        <v>200.91904788028435</v>
      </c>
      <c r="DY51" s="16">
        <f t="shared" si="30"/>
        <v>204.36648161116668</v>
      </c>
      <c r="DZ51" s="16">
        <f t="shared" si="30"/>
        <v>207.81391534204903</v>
      </c>
      <c r="EA51" s="16">
        <f t="shared" si="30"/>
        <v>211.26134907293135</v>
      </c>
      <c r="EB51" s="16">
        <f t="shared" si="30"/>
        <v>214.7087828038137</v>
      </c>
      <c r="EC51" s="16">
        <f t="shared" si="30"/>
        <v>218.15621653469603</v>
      </c>
      <c r="ED51" s="16">
        <f t="shared" ref="ED51:EW51" si="32">ED3/$DS44</f>
        <v>221.60365026557835</v>
      </c>
      <c r="EE51" s="16">
        <f t="shared" si="32"/>
        <v>225.0510839964607</v>
      </c>
      <c r="EF51" s="16">
        <f t="shared" si="32"/>
        <v>228.49851772734303</v>
      </c>
      <c r="EG51" s="16">
        <f t="shared" si="32"/>
        <v>231.94595145822538</v>
      </c>
      <c r="EH51" s="16">
        <f t="shared" si="32"/>
        <v>235.3933851891077</v>
      </c>
      <c r="EI51" s="16">
        <f t="shared" si="32"/>
        <v>238.84081891999006</v>
      </c>
      <c r="EJ51" s="16">
        <f t="shared" si="32"/>
        <v>242.28825265087238</v>
      </c>
      <c r="EK51" s="16">
        <f t="shared" si="32"/>
        <v>245.73568638175473</v>
      </c>
      <c r="EL51" s="16">
        <f t="shared" si="32"/>
        <v>249.18312011263706</v>
      </c>
      <c r="EM51" s="16">
        <f t="shared" si="32"/>
        <v>252.63055384351941</v>
      </c>
      <c r="EN51" s="16">
        <f t="shared" si="32"/>
        <v>256.07798757440173</v>
      </c>
      <c r="EO51" s="16">
        <f t="shared" si="32"/>
        <v>259.52542130528406</v>
      </c>
      <c r="EP51" s="16">
        <f t="shared" si="32"/>
        <v>262.97285503616644</v>
      </c>
      <c r="EQ51" s="16">
        <f t="shared" si="32"/>
        <v>266.42028876704876</v>
      </c>
      <c r="ER51" s="16">
        <f t="shared" si="32"/>
        <v>269.86772249793108</v>
      </c>
      <c r="ES51" s="16">
        <f t="shared" si="32"/>
        <v>273.31515622881341</v>
      </c>
      <c r="ET51" s="16">
        <f t="shared" si="32"/>
        <v>276.76258995969579</v>
      </c>
      <c r="EU51" s="16">
        <f t="shared" si="32"/>
        <v>280.21002369057811</v>
      </c>
      <c r="EV51" s="16">
        <f t="shared" si="32"/>
        <v>283.65745742146044</v>
      </c>
      <c r="EW51" s="16">
        <f t="shared" si="32"/>
        <v>287.10489115234276</v>
      </c>
      <c r="EY51" s="16">
        <v>208.80355720170382</v>
      </c>
      <c r="EZ51" s="16">
        <v>287.10489115234276</v>
      </c>
      <c r="FA51" s="16">
        <v>365.40622510298169</v>
      </c>
    </row>
    <row r="52" spans="1:157" x14ac:dyDescent="0.25">
      <c r="A52" s="1" t="s">
        <v>66</v>
      </c>
      <c r="B52" s="1" t="s">
        <v>2</v>
      </c>
      <c r="C52" s="16">
        <f t="shared" si="28"/>
        <v>28.719798968999999</v>
      </c>
      <c r="D52" s="16">
        <f t="shared" si="28"/>
        <v>28.719798968999999</v>
      </c>
      <c r="E52" s="16">
        <f t="shared" si="28"/>
        <v>28.719798968999999</v>
      </c>
      <c r="F52" s="16">
        <f t="shared" si="28"/>
        <v>28.719798968999999</v>
      </c>
      <c r="G52" s="16">
        <f t="shared" si="28"/>
        <v>28.719798968999999</v>
      </c>
      <c r="H52" s="16">
        <f t="shared" si="28"/>
        <v>28.719798968999999</v>
      </c>
      <c r="I52" s="16">
        <f t="shared" si="28"/>
        <v>28.719798968999999</v>
      </c>
      <c r="J52" s="16">
        <f t="shared" si="28"/>
        <v>28.719798968999999</v>
      </c>
      <c r="K52" s="16">
        <f t="shared" si="28"/>
        <v>28.719798968999999</v>
      </c>
      <c r="L52" s="16">
        <f t="shared" si="28"/>
        <v>28.719798968999999</v>
      </c>
      <c r="M52" s="16">
        <f t="shared" si="28"/>
        <v>28.719798968999999</v>
      </c>
      <c r="N52" s="16">
        <f t="shared" si="28"/>
        <v>28.719798968999999</v>
      </c>
      <c r="O52" s="16">
        <f t="shared" si="28"/>
        <v>28.719798968999999</v>
      </c>
      <c r="P52" s="16">
        <f t="shared" si="28"/>
        <v>28.719798968999999</v>
      </c>
      <c r="Q52" s="16">
        <f t="shared" si="28"/>
        <v>28.719798968999999</v>
      </c>
      <c r="R52" s="16">
        <f t="shared" si="28"/>
        <v>28.719798968999999</v>
      </c>
      <c r="S52" s="16">
        <f t="shared" si="28"/>
        <v>28.719798968999999</v>
      </c>
      <c r="T52" s="16">
        <f t="shared" si="28"/>
        <v>28.719798968999999</v>
      </c>
      <c r="U52" s="16">
        <f t="shared" si="28"/>
        <v>28.719798968999999</v>
      </c>
      <c r="V52" s="16">
        <f t="shared" si="28"/>
        <v>28.719798968999999</v>
      </c>
      <c r="W52" s="16">
        <f t="shared" si="28"/>
        <v>28.719798968999999</v>
      </c>
      <c r="X52" s="16">
        <f t="shared" si="28"/>
        <v>28.719798968999999</v>
      </c>
      <c r="Y52" s="16">
        <f t="shared" si="28"/>
        <v>28.719798968999999</v>
      </c>
      <c r="Z52" s="16">
        <f t="shared" si="28"/>
        <v>28.719798968999999</v>
      </c>
      <c r="AA52" s="16">
        <f t="shared" si="28"/>
        <v>28.719798968999999</v>
      </c>
      <c r="AB52" s="16">
        <f t="shared" si="28"/>
        <v>28.719798968999999</v>
      </c>
      <c r="AC52" s="16">
        <f t="shared" si="28"/>
        <v>28.719798968999999</v>
      </c>
      <c r="AD52" s="16">
        <f t="shared" si="28"/>
        <v>28.719798968999999</v>
      </c>
      <c r="AE52" s="16">
        <f t="shared" si="28"/>
        <v>28.719798968999999</v>
      </c>
      <c r="AF52" s="16">
        <f t="shared" si="28"/>
        <v>28.719798968999999</v>
      </c>
      <c r="AG52" s="16">
        <f t="shared" si="28"/>
        <v>28.719798968999999</v>
      </c>
      <c r="AH52" s="16">
        <f t="shared" si="28"/>
        <v>28.719798968999999</v>
      </c>
      <c r="AI52" s="16">
        <f t="shared" si="28"/>
        <v>28.719798968999999</v>
      </c>
      <c r="AJ52" s="16">
        <f t="shared" si="28"/>
        <v>28.719798968999999</v>
      </c>
      <c r="AK52" s="16">
        <f t="shared" si="28"/>
        <v>28.719798968999999</v>
      </c>
      <c r="AL52" s="16">
        <f t="shared" si="28"/>
        <v>28.719798968999999</v>
      </c>
      <c r="AM52" s="16">
        <f t="shared" si="28"/>
        <v>28.719798968999999</v>
      </c>
      <c r="AN52" s="16">
        <f t="shared" si="28"/>
        <v>28.719798968999999</v>
      </c>
      <c r="AO52" s="16">
        <f t="shared" si="28"/>
        <v>28.719798968999999</v>
      </c>
      <c r="AP52" s="16">
        <f t="shared" si="28"/>
        <v>28.719798968999999</v>
      </c>
      <c r="AQ52" s="16">
        <f t="shared" si="28"/>
        <v>28.719798968999999</v>
      </c>
      <c r="AR52" s="16">
        <f t="shared" si="28"/>
        <v>28.719798968999999</v>
      </c>
      <c r="AS52" s="16">
        <f t="shared" si="28"/>
        <v>28.719798968999999</v>
      </c>
      <c r="AT52" s="16">
        <f t="shared" si="28"/>
        <v>28.719798968999999</v>
      </c>
      <c r="AU52" s="16">
        <f t="shared" si="28"/>
        <v>28.719798968999999</v>
      </c>
      <c r="AV52" s="16">
        <f t="shared" si="28"/>
        <v>28.719798968999999</v>
      </c>
      <c r="AW52" s="16">
        <f t="shared" si="28"/>
        <v>28.719798968999999</v>
      </c>
      <c r="AX52" s="16">
        <f t="shared" si="28"/>
        <v>28.719798968999999</v>
      </c>
      <c r="AY52" s="16">
        <f t="shared" si="28"/>
        <v>28.719798968999999</v>
      </c>
      <c r="AZ52" s="16">
        <f t="shared" si="28"/>
        <v>28.719798968999999</v>
      </c>
      <c r="BA52" s="16">
        <f t="shared" si="28"/>
        <v>28.719798968999999</v>
      </c>
      <c r="BB52" s="16">
        <f t="shared" si="29"/>
        <v>29.102729621920087</v>
      </c>
      <c r="BC52" s="16">
        <f t="shared" si="29"/>
        <v>29.485660274840065</v>
      </c>
      <c r="BD52" s="16">
        <f t="shared" si="29"/>
        <v>29.868590927760042</v>
      </c>
      <c r="BE52" s="16">
        <f t="shared" si="29"/>
        <v>30.251521580680024</v>
      </c>
      <c r="BF52" s="16">
        <f t="shared" si="29"/>
        <v>30.634452233600001</v>
      </c>
      <c r="BG52" s="16">
        <f t="shared" si="29"/>
        <v>31.017382886520089</v>
      </c>
      <c r="BH52" s="16">
        <f t="shared" si="29"/>
        <v>31.400313539440067</v>
      </c>
      <c r="BI52" s="16">
        <f t="shared" si="29"/>
        <v>31.783244192360044</v>
      </c>
      <c r="BJ52" s="16">
        <f t="shared" si="29"/>
        <v>32.166174845280025</v>
      </c>
      <c r="BK52" s="16">
        <f t="shared" si="29"/>
        <v>32.549105498199999</v>
      </c>
      <c r="BL52" s="16">
        <f t="shared" si="29"/>
        <v>32.932036151120087</v>
      </c>
      <c r="BM52" s="16">
        <f t="shared" si="29"/>
        <v>33.314966804040068</v>
      </c>
      <c r="BN52" s="16">
        <f t="shared" si="29"/>
        <v>33.697897456960042</v>
      </c>
      <c r="BO52" s="16">
        <f t="shared" si="29"/>
        <v>34.080828109880024</v>
      </c>
      <c r="BP52" s="16">
        <f t="shared" si="29"/>
        <v>34.463758762799998</v>
      </c>
      <c r="BQ52" s="16">
        <f t="shared" si="29"/>
        <v>34.846689415720085</v>
      </c>
      <c r="BR52" s="16">
        <f t="shared" si="29"/>
        <v>35.229620068640067</v>
      </c>
      <c r="BS52" s="16">
        <f t="shared" si="29"/>
        <v>35.612550721560041</v>
      </c>
      <c r="BT52" s="16">
        <f t="shared" si="29"/>
        <v>35.995481374480022</v>
      </c>
      <c r="BU52" s="16">
        <f t="shared" si="29"/>
        <v>36.378412027400003</v>
      </c>
      <c r="BV52" s="16">
        <f t="shared" si="29"/>
        <v>36.761342680320084</v>
      </c>
      <c r="BW52" s="16">
        <f t="shared" si="29"/>
        <v>37.144273333240065</v>
      </c>
      <c r="BX52" s="16">
        <f t="shared" si="29"/>
        <v>37.527203986160046</v>
      </c>
      <c r="BY52" s="16">
        <f t="shared" si="29"/>
        <v>37.91013463908002</v>
      </c>
      <c r="BZ52" s="16">
        <f t="shared" si="29"/>
        <v>38.293065292000001</v>
      </c>
      <c r="CA52" s="16">
        <f t="shared" si="29"/>
        <v>38.675995944920089</v>
      </c>
      <c r="CB52" s="16">
        <f t="shared" si="29"/>
        <v>39.058926597840063</v>
      </c>
      <c r="CC52" s="16">
        <f t="shared" si="29"/>
        <v>39.441857250760044</v>
      </c>
      <c r="CD52" s="16">
        <f t="shared" si="29"/>
        <v>39.824787903680019</v>
      </c>
      <c r="CE52" s="16">
        <f t="shared" si="29"/>
        <v>40.2077185566</v>
      </c>
      <c r="CF52" s="16">
        <f t="shared" si="29"/>
        <v>40.590649209520087</v>
      </c>
      <c r="CG52" s="16">
        <f t="shared" si="29"/>
        <v>40.973579862440069</v>
      </c>
      <c r="CH52" s="16">
        <f t="shared" si="29"/>
        <v>41.356510515360043</v>
      </c>
      <c r="CI52" s="16">
        <f t="shared" si="29"/>
        <v>41.739441168280024</v>
      </c>
      <c r="CJ52" s="16">
        <f t="shared" si="29"/>
        <v>42.122371821199998</v>
      </c>
      <c r="CK52" s="16">
        <f t="shared" si="29"/>
        <v>42.505302474120086</v>
      </c>
      <c r="CL52" s="16">
        <f t="shared" si="29"/>
        <v>42.888233127040067</v>
      </c>
      <c r="CM52" s="16">
        <f t="shared" si="29"/>
        <v>43.271163779960041</v>
      </c>
      <c r="CN52" s="16">
        <f t="shared" si="29"/>
        <v>43.654094432880022</v>
      </c>
      <c r="CO52" s="16">
        <f t="shared" si="29"/>
        <v>44.228490412260008</v>
      </c>
      <c r="CP52" s="16">
        <f t="shared" si="29"/>
        <v>46.194201097248829</v>
      </c>
      <c r="CQ52" s="16">
        <f t="shared" si="29"/>
        <v>48.159911782238282</v>
      </c>
      <c r="CR52" s="16">
        <f t="shared" si="29"/>
        <v>50.12562246722775</v>
      </c>
      <c r="CS52" s="16">
        <f t="shared" si="29"/>
        <v>52.09133315221721</v>
      </c>
      <c r="CT52" s="16">
        <f t="shared" si="29"/>
        <v>54.05704383720667</v>
      </c>
      <c r="CU52" s="16">
        <f t="shared" si="29"/>
        <v>56.764910597141132</v>
      </c>
      <c r="CV52" s="16">
        <f t="shared" si="29"/>
        <v>59.472777357075593</v>
      </c>
      <c r="CW52" s="16">
        <f t="shared" si="29"/>
        <v>62.180644117009429</v>
      </c>
      <c r="CX52" s="16">
        <f t="shared" si="29"/>
        <v>64.888510876943897</v>
      </c>
      <c r="CY52" s="16">
        <f t="shared" si="29"/>
        <v>67.596377636878358</v>
      </c>
      <c r="CZ52" s="16">
        <f t="shared" si="29"/>
        <v>70.304244396812194</v>
      </c>
      <c r="DA52" s="16">
        <f t="shared" si="29"/>
        <v>73.01211115674667</v>
      </c>
      <c r="DB52" s="16">
        <f t="shared" si="29"/>
        <v>77.926387869220008</v>
      </c>
      <c r="DC52" s="16">
        <f t="shared" si="29"/>
        <v>82.840664581693346</v>
      </c>
      <c r="DD52" s="16">
        <f t="shared" si="29"/>
        <v>87.75494129416667</v>
      </c>
      <c r="DE52" s="16">
        <f t="shared" si="29"/>
        <v>89.259311716352187</v>
      </c>
      <c r="DF52" s="16">
        <f t="shared" si="29"/>
        <v>90.763682138537732</v>
      </c>
      <c r="DG52" s="16">
        <f t="shared" si="29"/>
        <v>92.268052560723902</v>
      </c>
      <c r="DH52" s="16">
        <f t="shared" si="29"/>
        <v>93.772422982909433</v>
      </c>
      <c r="DI52" s="16">
        <f t="shared" si="29"/>
        <v>95.276793405094978</v>
      </c>
      <c r="DJ52" s="16">
        <f t="shared" si="29"/>
        <v>96.781163827280508</v>
      </c>
      <c r="DK52" s="16">
        <f t="shared" si="29"/>
        <v>98.285534249466679</v>
      </c>
      <c r="DL52" s="16">
        <f t="shared" si="29"/>
        <v>100.04063307535002</v>
      </c>
      <c r="DM52" s="16">
        <f t="shared" si="29"/>
        <v>101.79573190123334</v>
      </c>
      <c r="DN52" s="16">
        <f t="shared" si="30"/>
        <v>103.55083072711668</v>
      </c>
      <c r="DO52" s="16">
        <f t="shared" si="30"/>
        <v>105.305929553</v>
      </c>
      <c r="DP52" s="16">
        <f t="shared" si="30"/>
        <v>111.0498893468</v>
      </c>
      <c r="DQ52" s="16">
        <f t="shared" si="30"/>
        <v>114.879195876</v>
      </c>
      <c r="DR52" s="16">
        <f t="shared" si="30"/>
        <v>118.76833531971874</v>
      </c>
      <c r="DS52" s="16">
        <f t="shared" si="30"/>
        <v>122.65747476343751</v>
      </c>
      <c r="DT52" s="16">
        <f t="shared" si="30"/>
        <v>126.54661420715625</v>
      </c>
      <c r="DU52" s="16">
        <f t="shared" si="30"/>
        <v>130.435753650875</v>
      </c>
      <c r="DV52" s="16">
        <f t="shared" si="30"/>
        <v>134.32489309459376</v>
      </c>
      <c r="DW52" s="16">
        <f t="shared" si="30"/>
        <v>138.21403253831249</v>
      </c>
      <c r="DX52" s="16">
        <f t="shared" si="30"/>
        <v>142.10317198203126</v>
      </c>
      <c r="DY52" s="16">
        <f t="shared" si="30"/>
        <v>145.99231142574999</v>
      </c>
      <c r="DZ52" s="16">
        <f t="shared" si="30"/>
        <v>149.88145086946875</v>
      </c>
      <c r="EA52" s="16">
        <f t="shared" si="30"/>
        <v>153.77059031318751</v>
      </c>
      <c r="EB52" s="16">
        <f t="shared" si="30"/>
        <v>157.65972975690624</v>
      </c>
      <c r="EC52" s="16">
        <f t="shared" si="30"/>
        <v>161.54886920062501</v>
      </c>
      <c r="ED52" s="16">
        <f t="shared" ref="ED52:EW52" si="33">ED4/$DS45</f>
        <v>165.43800864434374</v>
      </c>
      <c r="EE52" s="16">
        <f t="shared" si="33"/>
        <v>169.3271480880625</v>
      </c>
      <c r="EF52" s="16">
        <f t="shared" si="33"/>
        <v>173.21628753178126</v>
      </c>
      <c r="EG52" s="16">
        <f t="shared" si="33"/>
        <v>177.1054269755</v>
      </c>
      <c r="EH52" s="16">
        <f t="shared" si="33"/>
        <v>180.99456641921876</v>
      </c>
      <c r="EI52" s="16">
        <f t="shared" si="33"/>
        <v>184.88370586293749</v>
      </c>
      <c r="EJ52" s="16">
        <f t="shared" si="33"/>
        <v>188.77284530665625</v>
      </c>
      <c r="EK52" s="16">
        <f t="shared" si="33"/>
        <v>192.66198475037501</v>
      </c>
      <c r="EL52" s="16">
        <f t="shared" si="33"/>
        <v>196.55112419409375</v>
      </c>
      <c r="EM52" s="16">
        <f t="shared" si="33"/>
        <v>200.44026363781251</v>
      </c>
      <c r="EN52" s="16">
        <f t="shared" si="33"/>
        <v>204.32940308153124</v>
      </c>
      <c r="EO52" s="16">
        <f t="shared" si="33"/>
        <v>208.21854252525</v>
      </c>
      <c r="EP52" s="16">
        <f t="shared" si="33"/>
        <v>212.10768196896876</v>
      </c>
      <c r="EQ52" s="16">
        <f t="shared" si="33"/>
        <v>215.9968214126875</v>
      </c>
      <c r="ER52" s="16">
        <f t="shared" si="33"/>
        <v>219.88596085640626</v>
      </c>
      <c r="ES52" s="16">
        <f t="shared" si="33"/>
        <v>223.77510030012499</v>
      </c>
      <c r="ET52" s="16">
        <f t="shared" si="33"/>
        <v>227.66423974384375</v>
      </c>
      <c r="EU52" s="16">
        <f t="shared" si="33"/>
        <v>231.55337918756251</v>
      </c>
      <c r="EV52" s="16">
        <f t="shared" si="33"/>
        <v>235.44251863128125</v>
      </c>
      <c r="EW52" s="16">
        <f t="shared" si="33"/>
        <v>239.33165807500001</v>
      </c>
      <c r="EY52" s="16">
        <v>143.59899484499999</v>
      </c>
      <c r="EZ52" s="16">
        <v>239.33165807500001</v>
      </c>
      <c r="FA52" s="16">
        <v>287.19798968999999</v>
      </c>
    </row>
    <row r="53" spans="1:157" x14ac:dyDescent="0.25">
      <c r="A53" s="1" t="s">
        <v>66</v>
      </c>
      <c r="B53" s="1" t="s">
        <v>3</v>
      </c>
      <c r="C53" s="16">
        <f t="shared" si="28"/>
        <v>32.935198040429469</v>
      </c>
      <c r="D53" s="16">
        <f t="shared" si="28"/>
        <v>32.935198040429469</v>
      </c>
      <c r="E53" s="16">
        <f t="shared" si="28"/>
        <v>32.935198040429469</v>
      </c>
      <c r="F53" s="16">
        <f t="shared" si="28"/>
        <v>32.935198040429469</v>
      </c>
      <c r="G53" s="16">
        <f t="shared" si="28"/>
        <v>32.935198040429469</v>
      </c>
      <c r="H53" s="16">
        <f t="shared" si="28"/>
        <v>32.935198040429469</v>
      </c>
      <c r="I53" s="16">
        <f t="shared" si="28"/>
        <v>32.935198040429469</v>
      </c>
      <c r="J53" s="16">
        <f t="shared" si="28"/>
        <v>32.935198040429469</v>
      </c>
      <c r="K53" s="16">
        <f t="shared" si="28"/>
        <v>32.935198040429469</v>
      </c>
      <c r="L53" s="16">
        <f t="shared" si="28"/>
        <v>32.935198040429469</v>
      </c>
      <c r="M53" s="16">
        <f t="shared" si="28"/>
        <v>32.935198040429469</v>
      </c>
      <c r="N53" s="16">
        <f t="shared" si="28"/>
        <v>32.935198040429469</v>
      </c>
      <c r="O53" s="16">
        <f t="shared" si="28"/>
        <v>32.935198040429469</v>
      </c>
      <c r="P53" s="16">
        <f t="shared" si="28"/>
        <v>32.935198040429469</v>
      </c>
      <c r="Q53" s="16">
        <f t="shared" si="28"/>
        <v>32.935198040429469</v>
      </c>
      <c r="R53" s="16">
        <f t="shared" si="28"/>
        <v>32.935198040429469</v>
      </c>
      <c r="S53" s="16">
        <f t="shared" si="28"/>
        <v>32.935198040429469</v>
      </c>
      <c r="T53" s="16">
        <f t="shared" si="28"/>
        <v>32.935198040429469</v>
      </c>
      <c r="U53" s="16">
        <f t="shared" si="28"/>
        <v>32.935198040429469</v>
      </c>
      <c r="V53" s="16">
        <f t="shared" si="28"/>
        <v>32.935198040429469</v>
      </c>
      <c r="W53" s="16">
        <f t="shared" si="28"/>
        <v>32.935198040429469</v>
      </c>
      <c r="X53" s="16">
        <f t="shared" si="28"/>
        <v>32.935198040429469</v>
      </c>
      <c r="Y53" s="16">
        <f t="shared" si="28"/>
        <v>32.935198040429469</v>
      </c>
      <c r="Z53" s="16">
        <f t="shared" si="28"/>
        <v>32.935198040429469</v>
      </c>
      <c r="AA53" s="16">
        <f t="shared" si="28"/>
        <v>32.935198040429469</v>
      </c>
      <c r="AB53" s="16">
        <f t="shared" si="28"/>
        <v>32.935198040429469</v>
      </c>
      <c r="AC53" s="16">
        <f t="shared" si="28"/>
        <v>32.935198040429469</v>
      </c>
      <c r="AD53" s="16">
        <f t="shared" si="28"/>
        <v>32.935198040429469</v>
      </c>
      <c r="AE53" s="16">
        <f t="shared" si="28"/>
        <v>32.935198040429469</v>
      </c>
      <c r="AF53" s="16">
        <f t="shared" si="28"/>
        <v>32.935198040429469</v>
      </c>
      <c r="AG53" s="16">
        <f t="shared" si="28"/>
        <v>32.935198040429469</v>
      </c>
      <c r="AH53" s="16">
        <f t="shared" si="28"/>
        <v>32.935198040429469</v>
      </c>
      <c r="AI53" s="16">
        <f t="shared" si="28"/>
        <v>32.935198040429469</v>
      </c>
      <c r="AJ53" s="16">
        <f t="shared" si="28"/>
        <v>32.935198040429469</v>
      </c>
      <c r="AK53" s="16">
        <f t="shared" si="28"/>
        <v>32.935198040429469</v>
      </c>
      <c r="AL53" s="16">
        <f t="shared" si="28"/>
        <v>32.935198040429469</v>
      </c>
      <c r="AM53" s="16">
        <f t="shared" si="28"/>
        <v>32.935198040429469</v>
      </c>
      <c r="AN53" s="16">
        <f t="shared" si="28"/>
        <v>32.935198040429469</v>
      </c>
      <c r="AO53" s="16">
        <f t="shared" si="28"/>
        <v>32.935198040429469</v>
      </c>
      <c r="AP53" s="16">
        <f t="shared" si="28"/>
        <v>32.935198040429469</v>
      </c>
      <c r="AQ53" s="16">
        <f t="shared" si="28"/>
        <v>32.935198040429469</v>
      </c>
      <c r="AR53" s="16">
        <f t="shared" si="28"/>
        <v>32.935198040429469</v>
      </c>
      <c r="AS53" s="16">
        <f t="shared" si="28"/>
        <v>32.935198040429469</v>
      </c>
      <c r="AT53" s="16">
        <f t="shared" si="28"/>
        <v>32.935198040429469</v>
      </c>
      <c r="AU53" s="16">
        <f t="shared" si="28"/>
        <v>32.935198040429469</v>
      </c>
      <c r="AV53" s="16">
        <f t="shared" si="28"/>
        <v>32.935198040429469</v>
      </c>
      <c r="AW53" s="16">
        <f t="shared" si="28"/>
        <v>32.935198040429469</v>
      </c>
      <c r="AX53" s="16">
        <f t="shared" si="28"/>
        <v>32.935198040429469</v>
      </c>
      <c r="AY53" s="16">
        <f t="shared" si="28"/>
        <v>32.935198040429469</v>
      </c>
      <c r="AZ53" s="16">
        <f t="shared" si="28"/>
        <v>32.935198040429469</v>
      </c>
      <c r="BA53" s="16">
        <f t="shared" si="28"/>
        <v>32.935198040429469</v>
      </c>
      <c r="BB53" s="16">
        <f t="shared" si="29"/>
        <v>33.286506819527439</v>
      </c>
      <c r="BC53" s="16">
        <f t="shared" si="29"/>
        <v>33.637815598625281</v>
      </c>
      <c r="BD53" s="16">
        <f t="shared" si="29"/>
        <v>33.98912437772325</v>
      </c>
      <c r="BE53" s="16">
        <f t="shared" si="29"/>
        <v>34.340433156821092</v>
      </c>
      <c r="BF53" s="16">
        <f t="shared" si="29"/>
        <v>34.691741935919062</v>
      </c>
      <c r="BG53" s="16">
        <f t="shared" si="29"/>
        <v>35.043050715016953</v>
      </c>
      <c r="BH53" s="16">
        <f t="shared" si="29"/>
        <v>35.394359494114873</v>
      </c>
      <c r="BI53" s="16">
        <f t="shared" si="29"/>
        <v>35.745668273212843</v>
      </c>
      <c r="BJ53" s="16">
        <f t="shared" si="29"/>
        <v>36.096977052310692</v>
      </c>
      <c r="BK53" s="16">
        <f t="shared" si="29"/>
        <v>36.448285831408661</v>
      </c>
      <c r="BL53" s="16">
        <f t="shared" si="29"/>
        <v>36.799594610506503</v>
      </c>
      <c r="BM53" s="16">
        <f t="shared" si="29"/>
        <v>37.150903389604473</v>
      </c>
      <c r="BN53" s="16">
        <f t="shared" si="29"/>
        <v>37.502212168702314</v>
      </c>
      <c r="BO53" s="16">
        <f t="shared" si="29"/>
        <v>37.853520947800284</v>
      </c>
      <c r="BP53" s="16">
        <f t="shared" si="29"/>
        <v>38.204829726898254</v>
      </c>
      <c r="BQ53" s="16">
        <f t="shared" si="29"/>
        <v>38.556138505996103</v>
      </c>
      <c r="BR53" s="16">
        <f t="shared" si="29"/>
        <v>38.907447285094072</v>
      </c>
      <c r="BS53" s="16">
        <f t="shared" si="29"/>
        <v>39.258756064191914</v>
      </c>
      <c r="BT53" s="16">
        <f t="shared" si="29"/>
        <v>39.610064843289884</v>
      </c>
      <c r="BU53" s="16">
        <f t="shared" si="29"/>
        <v>39.961373622387725</v>
      </c>
      <c r="BV53" s="16">
        <f t="shared" si="29"/>
        <v>40.312682401485695</v>
      </c>
      <c r="BW53" s="16">
        <f t="shared" si="29"/>
        <v>40.663991180583544</v>
      </c>
      <c r="BX53" s="16">
        <f t="shared" si="29"/>
        <v>41.015299959681514</v>
      </c>
      <c r="BY53" s="16">
        <f t="shared" si="29"/>
        <v>41.366608738779483</v>
      </c>
      <c r="BZ53" s="16">
        <f t="shared" si="29"/>
        <v>41.498349530941134</v>
      </c>
      <c r="CA53" s="16">
        <f t="shared" si="29"/>
        <v>44.133165374176286</v>
      </c>
      <c r="CB53" s="16">
        <f t="shared" si="29"/>
        <v>46.548413230474246</v>
      </c>
      <c r="CC53" s="16">
        <f t="shared" si="29"/>
        <v>48.963661086772206</v>
      </c>
      <c r="CD53" s="16">
        <f t="shared" si="29"/>
        <v>51.378908943070165</v>
      </c>
      <c r="CE53" s="16">
        <f t="shared" si="29"/>
        <v>53.794156799368132</v>
      </c>
      <c r="CF53" s="16">
        <f t="shared" si="29"/>
        <v>56.209404655667086</v>
      </c>
      <c r="CG53" s="16">
        <f t="shared" si="29"/>
        <v>58.624652511965053</v>
      </c>
      <c r="CH53" s="16">
        <f t="shared" si="29"/>
        <v>61.039900368263012</v>
      </c>
      <c r="CI53" s="16">
        <f t="shared" si="29"/>
        <v>63.455148224560972</v>
      </c>
      <c r="CJ53" s="16">
        <f t="shared" si="29"/>
        <v>65.870396080858939</v>
      </c>
      <c r="CK53" s="16">
        <f t="shared" si="29"/>
        <v>70.261755819582859</v>
      </c>
      <c r="CL53" s="16">
        <f t="shared" si="29"/>
        <v>74.653115558306794</v>
      </c>
      <c r="CM53" s="16">
        <f t="shared" si="29"/>
        <v>79.044475297030715</v>
      </c>
      <c r="CN53" s="16">
        <f t="shared" si="29"/>
        <v>83.43583503575465</v>
      </c>
      <c r="CO53" s="16">
        <f t="shared" si="29"/>
        <v>87.827194774478571</v>
      </c>
      <c r="CP53" s="16">
        <f t="shared" si="29"/>
        <v>91.120714578521529</v>
      </c>
      <c r="CQ53" s="16">
        <f t="shared" si="29"/>
        <v>94.414234382564473</v>
      </c>
      <c r="CR53" s="16">
        <f t="shared" si="29"/>
        <v>97.707754186607417</v>
      </c>
      <c r="CS53" s="16">
        <f t="shared" si="29"/>
        <v>101.00127399065036</v>
      </c>
      <c r="CT53" s="16">
        <f t="shared" si="29"/>
        <v>104.29479379469331</v>
      </c>
      <c r="CU53" s="16">
        <f t="shared" si="29"/>
        <v>105.70630228214071</v>
      </c>
      <c r="CV53" s="16">
        <f t="shared" si="29"/>
        <v>107.11781076958762</v>
      </c>
      <c r="CW53" s="16">
        <f t="shared" si="29"/>
        <v>108.52931925703453</v>
      </c>
      <c r="CX53" s="16">
        <f t="shared" si="29"/>
        <v>109.94082774448144</v>
      </c>
      <c r="CY53" s="16">
        <f t="shared" si="29"/>
        <v>111.35233623192833</v>
      </c>
      <c r="CZ53" s="16">
        <f t="shared" si="29"/>
        <v>112.76384471937524</v>
      </c>
      <c r="DA53" s="16">
        <f t="shared" si="29"/>
        <v>114.17535320682215</v>
      </c>
      <c r="DB53" s="16">
        <f t="shared" si="29"/>
        <v>116.9199530435246</v>
      </c>
      <c r="DC53" s="16">
        <f t="shared" si="29"/>
        <v>119.66455288022706</v>
      </c>
      <c r="DD53" s="16">
        <f t="shared" si="29"/>
        <v>122.40915271692951</v>
      </c>
      <c r="DE53" s="16">
        <f t="shared" si="29"/>
        <v>125.15375255363197</v>
      </c>
      <c r="DF53" s="16">
        <f t="shared" si="29"/>
        <v>127.89835239033442</v>
      </c>
      <c r="DG53" s="16">
        <f t="shared" si="29"/>
        <v>130.64295222703689</v>
      </c>
      <c r="DH53" s="16">
        <f t="shared" si="29"/>
        <v>133.38755206373935</v>
      </c>
      <c r="DI53" s="16">
        <f t="shared" si="29"/>
        <v>136.13215190044178</v>
      </c>
      <c r="DJ53" s="16">
        <f t="shared" si="29"/>
        <v>138.87675173714425</v>
      </c>
      <c r="DK53" s="16">
        <f t="shared" si="29"/>
        <v>141.62135157384671</v>
      </c>
      <c r="DL53" s="16">
        <f t="shared" si="29"/>
        <v>144.36595141054917</v>
      </c>
      <c r="DM53" s="16">
        <f t="shared" ref="DM53:EB54" si="34">DM5/$DS46</f>
        <v>147.11055124725161</v>
      </c>
      <c r="DN53" s="16">
        <f t="shared" si="34"/>
        <v>149.85515108395407</v>
      </c>
      <c r="DO53" s="16">
        <f t="shared" si="34"/>
        <v>152.59975092065653</v>
      </c>
      <c r="DP53" s="16">
        <f t="shared" si="34"/>
        <v>155.344350757359</v>
      </c>
      <c r="DQ53" s="16">
        <f t="shared" si="34"/>
        <v>158.08895059406143</v>
      </c>
      <c r="DR53" s="16">
        <f t="shared" si="34"/>
        <v>161.72554537769219</v>
      </c>
      <c r="DS53" s="16">
        <f t="shared" si="34"/>
        <v>165.36214016132294</v>
      </c>
      <c r="DT53" s="16">
        <f t="shared" si="34"/>
        <v>168.9987349449537</v>
      </c>
      <c r="DU53" s="16">
        <f t="shared" si="34"/>
        <v>172.63532972858445</v>
      </c>
      <c r="DV53" s="16">
        <f t="shared" si="34"/>
        <v>176.27192451221521</v>
      </c>
      <c r="DW53" s="16">
        <f t="shared" si="34"/>
        <v>179.90851929584596</v>
      </c>
      <c r="DX53" s="16">
        <f t="shared" si="34"/>
        <v>183.54511407947672</v>
      </c>
      <c r="DY53" s="16">
        <f t="shared" si="34"/>
        <v>187.18170886310747</v>
      </c>
      <c r="DZ53" s="16">
        <f t="shared" si="34"/>
        <v>190.81830364673823</v>
      </c>
      <c r="EA53" s="16">
        <f t="shared" si="34"/>
        <v>194.45489843036898</v>
      </c>
      <c r="EB53" s="16">
        <f t="shared" si="34"/>
        <v>198.09149321399974</v>
      </c>
      <c r="EC53" s="16">
        <f t="shared" ref="EC53:EW53" si="35">EC5/$DS46</f>
        <v>201.7280879976305</v>
      </c>
      <c r="ED53" s="16">
        <f t="shared" si="35"/>
        <v>205.36468278126122</v>
      </c>
      <c r="EE53" s="16">
        <f t="shared" si="35"/>
        <v>209.00127756489198</v>
      </c>
      <c r="EF53" s="16">
        <f t="shared" si="35"/>
        <v>212.63787234852273</v>
      </c>
      <c r="EG53" s="16">
        <f t="shared" si="35"/>
        <v>216.27446713215349</v>
      </c>
      <c r="EH53" s="16">
        <f t="shared" si="35"/>
        <v>219.91106191578425</v>
      </c>
      <c r="EI53" s="16">
        <f t="shared" si="35"/>
        <v>223.547656699415</v>
      </c>
      <c r="EJ53" s="16">
        <f t="shared" si="35"/>
        <v>227.18425148304576</v>
      </c>
      <c r="EK53" s="16">
        <f t="shared" si="35"/>
        <v>230.82084626667651</v>
      </c>
      <c r="EL53" s="16">
        <f t="shared" si="35"/>
        <v>234.45744105030727</v>
      </c>
      <c r="EM53" s="16">
        <f t="shared" si="35"/>
        <v>238.09403583393802</v>
      </c>
      <c r="EN53" s="16">
        <f t="shared" si="35"/>
        <v>241.73063061756878</v>
      </c>
      <c r="EO53" s="16">
        <f t="shared" si="35"/>
        <v>245.36722540119953</v>
      </c>
      <c r="EP53" s="16">
        <f t="shared" si="35"/>
        <v>249.00382018483029</v>
      </c>
      <c r="EQ53" s="16">
        <f t="shared" si="35"/>
        <v>252.64041496846104</v>
      </c>
      <c r="ER53" s="16">
        <f t="shared" si="35"/>
        <v>256.27700975209177</v>
      </c>
      <c r="ES53" s="16">
        <f t="shared" si="35"/>
        <v>259.91360453572253</v>
      </c>
      <c r="ET53" s="16">
        <f t="shared" si="35"/>
        <v>263.55019931935328</v>
      </c>
      <c r="EU53" s="16">
        <f t="shared" si="35"/>
        <v>267.18679410298404</v>
      </c>
      <c r="EV53" s="16">
        <f t="shared" si="35"/>
        <v>270.82338888661479</v>
      </c>
      <c r="EW53" s="16">
        <f t="shared" si="35"/>
        <v>274.45998367024555</v>
      </c>
      <c r="EY53" s="16">
        <v>186.63278889576696</v>
      </c>
      <c r="EZ53" s="16">
        <v>274.45998367024555</v>
      </c>
      <c r="FA53" s="16">
        <v>329.35198040429469</v>
      </c>
    </row>
    <row r="54" spans="1:157" x14ac:dyDescent="0.25">
      <c r="A54" s="1" t="s">
        <v>66</v>
      </c>
      <c r="B54" s="1" t="s">
        <v>4</v>
      </c>
      <c r="C54" s="16">
        <f t="shared" ref="C54:BA54" si="36">C6/$DS47</f>
        <v>29.807167925296728</v>
      </c>
      <c r="D54" s="16">
        <f t="shared" si="36"/>
        <v>29.807167925296728</v>
      </c>
      <c r="E54" s="16">
        <f t="shared" si="36"/>
        <v>29.807167925296728</v>
      </c>
      <c r="F54" s="16">
        <f t="shared" si="36"/>
        <v>29.807167925296728</v>
      </c>
      <c r="G54" s="16">
        <f t="shared" si="36"/>
        <v>29.807167925296728</v>
      </c>
      <c r="H54" s="16">
        <f t="shared" si="36"/>
        <v>29.807167925296728</v>
      </c>
      <c r="I54" s="16">
        <f t="shared" si="36"/>
        <v>29.807167925296728</v>
      </c>
      <c r="J54" s="16">
        <f t="shared" si="36"/>
        <v>29.807167925296728</v>
      </c>
      <c r="K54" s="16">
        <f t="shared" si="36"/>
        <v>29.807167925296728</v>
      </c>
      <c r="L54" s="16">
        <f t="shared" si="36"/>
        <v>29.807167925296728</v>
      </c>
      <c r="M54" s="16">
        <f t="shared" si="36"/>
        <v>29.807167925296728</v>
      </c>
      <c r="N54" s="16">
        <f t="shared" si="36"/>
        <v>29.807167925296728</v>
      </c>
      <c r="O54" s="16">
        <f t="shared" si="36"/>
        <v>29.807167925296728</v>
      </c>
      <c r="P54" s="16">
        <f t="shared" si="36"/>
        <v>29.807167925296728</v>
      </c>
      <c r="Q54" s="16">
        <f t="shared" si="36"/>
        <v>29.807167925296728</v>
      </c>
      <c r="R54" s="16">
        <f t="shared" si="36"/>
        <v>29.807167925296728</v>
      </c>
      <c r="S54" s="16">
        <f t="shared" si="36"/>
        <v>29.807167925296728</v>
      </c>
      <c r="T54" s="16">
        <f t="shared" si="36"/>
        <v>29.807167925296728</v>
      </c>
      <c r="U54" s="16">
        <f t="shared" si="36"/>
        <v>29.807167925296728</v>
      </c>
      <c r="V54" s="16">
        <f t="shared" si="36"/>
        <v>29.807167925296728</v>
      </c>
      <c r="W54" s="16">
        <f t="shared" si="36"/>
        <v>29.807167925296728</v>
      </c>
      <c r="X54" s="16">
        <f t="shared" si="36"/>
        <v>29.807167925296728</v>
      </c>
      <c r="Y54" s="16">
        <f t="shared" si="36"/>
        <v>29.807167925296728</v>
      </c>
      <c r="Z54" s="16">
        <f t="shared" si="36"/>
        <v>29.807167925296728</v>
      </c>
      <c r="AA54" s="16">
        <f t="shared" si="36"/>
        <v>29.807167925296728</v>
      </c>
      <c r="AB54" s="16">
        <f t="shared" si="36"/>
        <v>29.807167925296728</v>
      </c>
      <c r="AC54" s="16">
        <f t="shared" si="36"/>
        <v>29.807167925296728</v>
      </c>
      <c r="AD54" s="16">
        <f t="shared" si="36"/>
        <v>29.807167925296728</v>
      </c>
      <c r="AE54" s="16">
        <f t="shared" si="36"/>
        <v>29.807167925296728</v>
      </c>
      <c r="AF54" s="16">
        <f t="shared" si="36"/>
        <v>29.807167925296728</v>
      </c>
      <c r="AG54" s="16">
        <f t="shared" si="36"/>
        <v>29.807167925296728</v>
      </c>
      <c r="AH54" s="16">
        <f t="shared" si="36"/>
        <v>29.807167925296728</v>
      </c>
      <c r="AI54" s="16">
        <f t="shared" si="36"/>
        <v>29.807167925296728</v>
      </c>
      <c r="AJ54" s="16">
        <f t="shared" si="36"/>
        <v>29.807167925296728</v>
      </c>
      <c r="AK54" s="16">
        <f t="shared" si="36"/>
        <v>29.807167925296728</v>
      </c>
      <c r="AL54" s="16">
        <f t="shared" si="36"/>
        <v>29.807167925296728</v>
      </c>
      <c r="AM54" s="16">
        <f t="shared" si="36"/>
        <v>29.807167925296728</v>
      </c>
      <c r="AN54" s="16">
        <f t="shared" si="36"/>
        <v>29.807167925296728</v>
      </c>
      <c r="AO54" s="16">
        <f t="shared" si="36"/>
        <v>29.807167925296728</v>
      </c>
      <c r="AP54" s="16">
        <f t="shared" si="36"/>
        <v>29.807167925296728</v>
      </c>
      <c r="AQ54" s="16">
        <f t="shared" si="36"/>
        <v>29.807167925296728</v>
      </c>
      <c r="AR54" s="16">
        <f t="shared" si="36"/>
        <v>29.807167925296728</v>
      </c>
      <c r="AS54" s="16">
        <f t="shared" si="36"/>
        <v>29.807167925296728</v>
      </c>
      <c r="AT54" s="16">
        <f t="shared" si="36"/>
        <v>29.807167925296728</v>
      </c>
      <c r="AU54" s="16">
        <f t="shared" si="36"/>
        <v>29.807167925296728</v>
      </c>
      <c r="AV54" s="16">
        <f t="shared" si="36"/>
        <v>29.807167925296728</v>
      </c>
      <c r="AW54" s="16">
        <f t="shared" si="36"/>
        <v>29.807167925296728</v>
      </c>
      <c r="AX54" s="16">
        <f t="shared" si="36"/>
        <v>29.807167925296728</v>
      </c>
      <c r="AY54" s="16">
        <f t="shared" si="36"/>
        <v>29.807167925296728</v>
      </c>
      <c r="AZ54" s="16">
        <f t="shared" si="36"/>
        <v>29.807167925296728</v>
      </c>
      <c r="BA54" s="16">
        <f t="shared" si="36"/>
        <v>29.807167925296728</v>
      </c>
      <c r="BB54" s="16">
        <f t="shared" ref="BB54:DM54" si="37">BB6/$DS47</f>
        <v>30.164853940400359</v>
      </c>
      <c r="BC54" s="16">
        <f t="shared" si="37"/>
        <v>30.522539955503877</v>
      </c>
      <c r="BD54" s="16">
        <f t="shared" si="37"/>
        <v>30.880225970607452</v>
      </c>
      <c r="BE54" s="16">
        <f t="shared" si="37"/>
        <v>31.237911985710969</v>
      </c>
      <c r="BF54" s="16">
        <f t="shared" si="37"/>
        <v>31.59559800081454</v>
      </c>
      <c r="BG54" s="16">
        <f t="shared" si="37"/>
        <v>31.953284015918136</v>
      </c>
      <c r="BH54" s="16">
        <f t="shared" si="37"/>
        <v>32.310970031021689</v>
      </c>
      <c r="BI54" s="16">
        <f t="shared" si="37"/>
        <v>32.668656046125264</v>
      </c>
      <c r="BJ54" s="16">
        <f t="shared" si="37"/>
        <v>33.026342061228782</v>
      </c>
      <c r="BK54" s="16">
        <f t="shared" si="37"/>
        <v>33.384028076332356</v>
      </c>
      <c r="BL54" s="16">
        <f t="shared" si="37"/>
        <v>33.741714091435931</v>
      </c>
      <c r="BM54" s="16">
        <f t="shared" si="37"/>
        <v>34.099400106539505</v>
      </c>
      <c r="BN54" s="16">
        <f t="shared" si="37"/>
        <v>34.457086121643023</v>
      </c>
      <c r="BO54" s="16">
        <f t="shared" si="37"/>
        <v>34.814772136746598</v>
      </c>
      <c r="BP54" s="16">
        <f t="shared" si="37"/>
        <v>35.172458151850172</v>
      </c>
      <c r="BQ54" s="16">
        <f t="shared" si="37"/>
        <v>35.530144166953747</v>
      </c>
      <c r="BR54" s="16">
        <f t="shared" si="37"/>
        <v>35.887830182057321</v>
      </c>
      <c r="BS54" s="16">
        <f t="shared" si="37"/>
        <v>36.245516197160839</v>
      </c>
      <c r="BT54" s="16">
        <f t="shared" si="37"/>
        <v>36.603202212264414</v>
      </c>
      <c r="BU54" s="16">
        <f t="shared" si="37"/>
        <v>36.960888227367931</v>
      </c>
      <c r="BV54" s="16">
        <f t="shared" si="37"/>
        <v>37.318574242471563</v>
      </c>
      <c r="BW54" s="16">
        <f t="shared" si="37"/>
        <v>37.67626025757508</v>
      </c>
      <c r="BX54" s="16">
        <f t="shared" si="37"/>
        <v>38.033946272678655</v>
      </c>
      <c r="BY54" s="16">
        <f t="shared" si="37"/>
        <v>38.39163228778223</v>
      </c>
      <c r="BZ54" s="16">
        <f t="shared" si="37"/>
        <v>38.649961076468095</v>
      </c>
      <c r="CA54" s="16">
        <f t="shared" si="37"/>
        <v>39.444818887809383</v>
      </c>
      <c r="CB54" s="16">
        <f t="shared" si="37"/>
        <v>40.140319472732962</v>
      </c>
      <c r="CC54" s="16">
        <f t="shared" si="37"/>
        <v>40.835820057656541</v>
      </c>
      <c r="CD54" s="16">
        <f t="shared" si="37"/>
        <v>41.53132064258012</v>
      </c>
      <c r="CE54" s="16">
        <f t="shared" si="37"/>
        <v>42.226821227503699</v>
      </c>
      <c r="CF54" s="16">
        <f t="shared" si="37"/>
        <v>42.922321812427334</v>
      </c>
      <c r="CG54" s="16">
        <f t="shared" si="37"/>
        <v>43.617822397350913</v>
      </c>
      <c r="CH54" s="16">
        <f t="shared" si="37"/>
        <v>44.313322982274492</v>
      </c>
      <c r="CI54" s="16">
        <f t="shared" si="37"/>
        <v>45.008823567198071</v>
      </c>
      <c r="CJ54" s="16">
        <f t="shared" si="37"/>
        <v>45.70432415212165</v>
      </c>
      <c r="CK54" s="16">
        <f t="shared" si="37"/>
        <v>47.393397001221842</v>
      </c>
      <c r="CL54" s="16">
        <f t="shared" si="37"/>
        <v>49.082469850321978</v>
      </c>
      <c r="CM54" s="16">
        <f t="shared" si="37"/>
        <v>50.771542699422113</v>
      </c>
      <c r="CN54" s="16">
        <f t="shared" si="37"/>
        <v>52.460615548522249</v>
      </c>
      <c r="CO54" s="16">
        <f t="shared" si="37"/>
        <v>54.24904562404005</v>
      </c>
      <c r="CP54" s="16">
        <f t="shared" si="37"/>
        <v>56.660114318441195</v>
      </c>
      <c r="CQ54" s="16">
        <f t="shared" si="37"/>
        <v>59.071183012843136</v>
      </c>
      <c r="CR54" s="16">
        <f t="shared" si="37"/>
        <v>61.482251707245069</v>
      </c>
      <c r="CS54" s="16">
        <f t="shared" si="37"/>
        <v>63.89332040164701</v>
      </c>
      <c r="CT54" s="16">
        <f t="shared" si="37"/>
        <v>66.304389096048936</v>
      </c>
      <c r="CU54" s="16">
        <f t="shared" si="37"/>
        <v>69.625759236296517</v>
      </c>
      <c r="CV54" s="16">
        <f t="shared" si="37"/>
        <v>72.947129376544083</v>
      </c>
      <c r="CW54" s="16">
        <f t="shared" si="37"/>
        <v>76.268499516790868</v>
      </c>
      <c r="CX54" s="16">
        <f t="shared" si="37"/>
        <v>79.589869657038449</v>
      </c>
      <c r="CY54" s="16">
        <f t="shared" si="37"/>
        <v>82.911239797286029</v>
      </c>
      <c r="CZ54" s="16">
        <f t="shared" si="37"/>
        <v>86.232609937532814</v>
      </c>
      <c r="DA54" s="16">
        <f t="shared" si="37"/>
        <v>89.55398007778038</v>
      </c>
      <c r="DB54" s="16">
        <f t="shared" si="37"/>
        <v>95.581651813784845</v>
      </c>
      <c r="DC54" s="16">
        <f t="shared" si="37"/>
        <v>101.60932354978929</v>
      </c>
      <c r="DD54" s="16">
        <f t="shared" si="37"/>
        <v>107.63699528579374</v>
      </c>
      <c r="DE54" s="16">
        <f t="shared" si="37"/>
        <v>109.48220091926426</v>
      </c>
      <c r="DF54" s="16">
        <f t="shared" si="37"/>
        <v>111.32740655273479</v>
      </c>
      <c r="DG54" s="16">
        <f t="shared" si="37"/>
        <v>113.17261218620609</v>
      </c>
      <c r="DH54" s="16">
        <f t="shared" si="37"/>
        <v>115.01781781967662</v>
      </c>
      <c r="DI54" s="16">
        <f t="shared" si="37"/>
        <v>116.86302345314715</v>
      </c>
      <c r="DJ54" s="16">
        <f t="shared" si="37"/>
        <v>118.70822908661768</v>
      </c>
      <c r="DK54" s="16">
        <f t="shared" si="37"/>
        <v>120.553434720089</v>
      </c>
      <c r="DL54" s="16">
        <f t="shared" si="37"/>
        <v>122.70617462580486</v>
      </c>
      <c r="DM54" s="16">
        <f t="shared" si="37"/>
        <v>124.85891453152074</v>
      </c>
      <c r="DN54" s="16">
        <f t="shared" si="34"/>
        <v>127.01165443723661</v>
      </c>
      <c r="DO54" s="16">
        <f t="shared" si="34"/>
        <v>129.16439434295248</v>
      </c>
      <c r="DP54" s="16">
        <f t="shared" si="34"/>
        <v>136.94737707900097</v>
      </c>
      <c r="DQ54" s="16">
        <f t="shared" si="34"/>
        <v>143.73678755087474</v>
      </c>
      <c r="DR54" s="16">
        <f t="shared" si="34"/>
        <v>147.00729625378924</v>
      </c>
      <c r="DS54" s="16">
        <f t="shared" si="34"/>
        <v>150.27780495670376</v>
      </c>
      <c r="DT54" s="16">
        <f t="shared" si="34"/>
        <v>153.54831365961829</v>
      </c>
      <c r="DU54" s="16">
        <f t="shared" si="34"/>
        <v>156.81882236253281</v>
      </c>
      <c r="DV54" s="16">
        <f t="shared" si="34"/>
        <v>160.08933106544734</v>
      </c>
      <c r="DW54" s="16">
        <f t="shared" si="34"/>
        <v>163.35983976836184</v>
      </c>
      <c r="DX54" s="16">
        <f t="shared" si="34"/>
        <v>166.63034847127636</v>
      </c>
      <c r="DY54" s="16">
        <f t="shared" si="34"/>
        <v>169.90085717419089</v>
      </c>
      <c r="DZ54" s="16">
        <f t="shared" si="34"/>
        <v>173.17136587710542</v>
      </c>
      <c r="EA54" s="16">
        <f t="shared" si="34"/>
        <v>176.44187458001994</v>
      </c>
      <c r="EB54" s="16">
        <f t="shared" si="34"/>
        <v>179.71238328293447</v>
      </c>
      <c r="EC54" s="16">
        <f t="shared" ref="EC54:EW54" si="38">EC6/$DS47</f>
        <v>182.98289198584897</v>
      </c>
      <c r="ED54" s="16">
        <f t="shared" si="38"/>
        <v>186.25340068876349</v>
      </c>
      <c r="EE54" s="16">
        <f t="shared" si="38"/>
        <v>189.52390939167802</v>
      </c>
      <c r="EF54" s="16">
        <f t="shared" si="38"/>
        <v>192.79441809459254</v>
      </c>
      <c r="EG54" s="16">
        <f t="shared" si="38"/>
        <v>196.06492679750707</v>
      </c>
      <c r="EH54" s="16">
        <f t="shared" si="38"/>
        <v>199.33543550042157</v>
      </c>
      <c r="EI54" s="16">
        <f t="shared" si="38"/>
        <v>202.60594420333609</v>
      </c>
      <c r="EJ54" s="16">
        <f t="shared" si="38"/>
        <v>205.87645290625062</v>
      </c>
      <c r="EK54" s="16">
        <f t="shared" si="38"/>
        <v>209.14696160916515</v>
      </c>
      <c r="EL54" s="16">
        <f t="shared" si="38"/>
        <v>212.41747031207967</v>
      </c>
      <c r="EM54" s="16">
        <f t="shared" si="38"/>
        <v>215.68797901499417</v>
      </c>
      <c r="EN54" s="16">
        <f t="shared" si="38"/>
        <v>218.9584877179087</v>
      </c>
      <c r="EO54" s="16">
        <f t="shared" si="38"/>
        <v>222.22899642082322</v>
      </c>
      <c r="EP54" s="16">
        <f t="shared" si="38"/>
        <v>225.49950512373775</v>
      </c>
      <c r="EQ54" s="16">
        <f t="shared" si="38"/>
        <v>228.77001382665227</v>
      </c>
      <c r="ER54" s="16">
        <f t="shared" si="38"/>
        <v>232.0405225295668</v>
      </c>
      <c r="ES54" s="16">
        <f t="shared" si="38"/>
        <v>235.3110312324813</v>
      </c>
      <c r="ET54" s="16">
        <f t="shared" si="38"/>
        <v>238.58153993539582</v>
      </c>
      <c r="EU54" s="16">
        <f t="shared" si="38"/>
        <v>241.85204863831035</v>
      </c>
      <c r="EV54" s="16">
        <f t="shared" si="38"/>
        <v>245.12255734122488</v>
      </c>
      <c r="EW54" s="16">
        <f t="shared" si="38"/>
        <v>248.3930660441394</v>
      </c>
      <c r="EY54" s="16">
        <v>168.90728491001479</v>
      </c>
      <c r="EZ54" s="16">
        <v>248.3930660441394</v>
      </c>
      <c r="FA54" s="16">
        <v>298.07167925296727</v>
      </c>
    </row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09448-F9FA-4CF9-9951-6CA35C201C1B}">
  <dimension ref="A1:P153"/>
  <sheetViews>
    <sheetView workbookViewId="0">
      <selection activeCell="AC31" sqref="AC31"/>
    </sheetView>
  </sheetViews>
  <sheetFormatPr defaultRowHeight="15" x14ac:dyDescent="0.25"/>
  <sheetData>
    <row r="1" spans="1:16" x14ac:dyDescent="0.25">
      <c r="B1" s="1" t="s">
        <v>81</v>
      </c>
      <c r="C1" s="1" t="s">
        <v>81</v>
      </c>
      <c r="D1" s="1" t="s">
        <v>81</v>
      </c>
      <c r="E1" s="1" t="s">
        <v>81</v>
      </c>
      <c r="F1" s="1" t="s">
        <v>81</v>
      </c>
      <c r="G1" s="1" t="s">
        <v>78</v>
      </c>
      <c r="H1" s="1" t="s">
        <v>78</v>
      </c>
      <c r="I1" s="1" t="s">
        <v>78</v>
      </c>
      <c r="J1" s="1" t="s">
        <v>78</v>
      </c>
      <c r="K1" s="1" t="s">
        <v>78</v>
      </c>
      <c r="L1" s="1" t="s">
        <v>80</v>
      </c>
      <c r="M1" s="1" t="s">
        <v>80</v>
      </c>
      <c r="N1" s="1" t="s">
        <v>80</v>
      </c>
      <c r="O1" s="1" t="s">
        <v>80</v>
      </c>
      <c r="P1" s="1" t="s">
        <v>80</v>
      </c>
    </row>
    <row r="2" spans="1:16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</row>
    <row r="3" spans="1:16" x14ac:dyDescent="0.25">
      <c r="A3" s="1">
        <v>1900</v>
      </c>
      <c r="B3" s="14">
        <v>26.492698560150679</v>
      </c>
      <c r="C3" s="14">
        <v>31.320533580255574</v>
      </c>
      <c r="D3" s="14">
        <v>28.719798968999999</v>
      </c>
      <c r="E3" s="14">
        <v>32.935198040429469</v>
      </c>
      <c r="F3" s="14">
        <v>29.807167925296728</v>
      </c>
      <c r="G3" s="14">
        <v>26.492698560150679</v>
      </c>
      <c r="H3" s="14">
        <v>31.320533580255574</v>
      </c>
      <c r="I3" s="14">
        <v>28.719798968999999</v>
      </c>
      <c r="J3" s="14">
        <v>32.935198040429469</v>
      </c>
      <c r="K3" s="14">
        <v>29.807167925296728</v>
      </c>
      <c r="L3" s="14">
        <v>26.492698560150679</v>
      </c>
      <c r="M3" s="14">
        <v>31.320533580255574</v>
      </c>
      <c r="N3" s="14">
        <v>28.719798968999999</v>
      </c>
      <c r="O3" s="14">
        <v>32.935198040429469</v>
      </c>
      <c r="P3" s="14">
        <v>29.807167925296728</v>
      </c>
    </row>
    <row r="4" spans="1:16" x14ac:dyDescent="0.25">
      <c r="A4" s="1">
        <v>1901</v>
      </c>
      <c r="B4" s="14">
        <v>26.492698560150679</v>
      </c>
      <c r="C4" s="14">
        <v>31.320533580255574</v>
      </c>
      <c r="D4" s="14">
        <v>28.719798968999999</v>
      </c>
      <c r="E4" s="14">
        <v>32.935198040429469</v>
      </c>
      <c r="F4" s="14">
        <v>29.807167925296728</v>
      </c>
      <c r="G4" s="14">
        <v>26.492698560150679</v>
      </c>
      <c r="H4" s="14">
        <v>31.320533580255574</v>
      </c>
      <c r="I4" s="14">
        <v>28.719798968999999</v>
      </c>
      <c r="J4" s="14">
        <v>32.935198040429469</v>
      </c>
      <c r="K4" s="14">
        <v>29.807167925296728</v>
      </c>
      <c r="L4" s="14">
        <v>26.492698560150679</v>
      </c>
      <c r="M4" s="14">
        <v>31.320533580255574</v>
      </c>
      <c r="N4" s="14">
        <v>28.719798968999999</v>
      </c>
      <c r="O4" s="14">
        <v>32.935198040429469</v>
      </c>
      <c r="P4" s="14">
        <v>29.807167925296728</v>
      </c>
    </row>
    <row r="5" spans="1:16" x14ac:dyDescent="0.25">
      <c r="A5" s="1">
        <v>1902</v>
      </c>
      <c r="B5" s="14">
        <v>26.492698560150679</v>
      </c>
      <c r="C5" s="14">
        <v>31.320533580255574</v>
      </c>
      <c r="D5" s="14">
        <v>28.719798968999999</v>
      </c>
      <c r="E5" s="14">
        <v>32.935198040429469</v>
      </c>
      <c r="F5" s="14">
        <v>29.807167925296728</v>
      </c>
      <c r="G5" s="14">
        <v>26.492698560150679</v>
      </c>
      <c r="H5" s="14">
        <v>31.320533580255574</v>
      </c>
      <c r="I5" s="14">
        <v>28.719798968999999</v>
      </c>
      <c r="J5" s="14">
        <v>32.935198040429469</v>
      </c>
      <c r="K5" s="14">
        <v>29.807167925296728</v>
      </c>
      <c r="L5" s="14">
        <v>26.492698560150679</v>
      </c>
      <c r="M5" s="14">
        <v>31.320533580255574</v>
      </c>
      <c r="N5" s="14">
        <v>28.719798968999999</v>
      </c>
      <c r="O5" s="14">
        <v>32.935198040429469</v>
      </c>
      <c r="P5" s="14">
        <v>29.807167925296728</v>
      </c>
    </row>
    <row r="6" spans="1:16" x14ac:dyDescent="0.25">
      <c r="A6" s="1">
        <v>1903</v>
      </c>
      <c r="B6" s="14">
        <v>26.492698560150679</v>
      </c>
      <c r="C6" s="14">
        <v>31.320533580255574</v>
      </c>
      <c r="D6" s="14">
        <v>28.719798968999999</v>
      </c>
      <c r="E6" s="14">
        <v>32.935198040429469</v>
      </c>
      <c r="F6" s="14">
        <v>29.807167925296728</v>
      </c>
      <c r="G6" s="14">
        <v>26.492698560150679</v>
      </c>
      <c r="H6" s="14">
        <v>31.320533580255574</v>
      </c>
      <c r="I6" s="14">
        <v>28.719798968999999</v>
      </c>
      <c r="J6" s="14">
        <v>32.935198040429469</v>
      </c>
      <c r="K6" s="14">
        <v>29.807167925296728</v>
      </c>
      <c r="L6" s="14">
        <v>26.492698560150679</v>
      </c>
      <c r="M6" s="14">
        <v>31.320533580255574</v>
      </c>
      <c r="N6" s="14">
        <v>28.719798968999999</v>
      </c>
      <c r="O6" s="14">
        <v>32.935198040429469</v>
      </c>
      <c r="P6" s="14">
        <v>29.807167925296728</v>
      </c>
    </row>
    <row r="7" spans="1:16" x14ac:dyDescent="0.25">
      <c r="A7" s="1">
        <v>1904</v>
      </c>
      <c r="B7" s="14">
        <v>26.492698560150679</v>
      </c>
      <c r="C7" s="14">
        <v>31.320533580255574</v>
      </c>
      <c r="D7" s="14">
        <v>28.719798968999999</v>
      </c>
      <c r="E7" s="14">
        <v>32.935198040429469</v>
      </c>
      <c r="F7" s="14">
        <v>29.807167925296728</v>
      </c>
      <c r="G7" s="14">
        <v>26.492698560150679</v>
      </c>
      <c r="H7" s="14">
        <v>31.320533580255574</v>
      </c>
      <c r="I7" s="14">
        <v>28.719798968999999</v>
      </c>
      <c r="J7" s="14">
        <v>32.935198040429469</v>
      </c>
      <c r="K7" s="14">
        <v>29.807167925296728</v>
      </c>
      <c r="L7" s="14">
        <v>26.492698560150679</v>
      </c>
      <c r="M7" s="14">
        <v>31.320533580255574</v>
      </c>
      <c r="N7" s="14">
        <v>28.719798968999999</v>
      </c>
      <c r="O7" s="14">
        <v>32.935198040429469</v>
      </c>
      <c r="P7" s="14">
        <v>29.807167925296728</v>
      </c>
    </row>
    <row r="8" spans="1:16" x14ac:dyDescent="0.25">
      <c r="A8" s="1">
        <v>1905</v>
      </c>
      <c r="B8" s="14">
        <v>26.492698560150679</v>
      </c>
      <c r="C8" s="14">
        <v>31.320533580255574</v>
      </c>
      <c r="D8" s="14">
        <v>28.719798968999999</v>
      </c>
      <c r="E8" s="14">
        <v>32.935198040429469</v>
      </c>
      <c r="F8" s="14">
        <v>29.807167925296728</v>
      </c>
      <c r="G8" s="14">
        <v>26.492698560150679</v>
      </c>
      <c r="H8" s="14">
        <v>31.320533580255574</v>
      </c>
      <c r="I8" s="14">
        <v>28.719798968999999</v>
      </c>
      <c r="J8" s="14">
        <v>32.935198040429469</v>
      </c>
      <c r="K8" s="14">
        <v>29.807167925296728</v>
      </c>
      <c r="L8" s="14">
        <v>26.492698560150679</v>
      </c>
      <c r="M8" s="14">
        <v>31.320533580255574</v>
      </c>
      <c r="N8" s="14">
        <v>28.719798968999999</v>
      </c>
      <c r="O8" s="14">
        <v>32.935198040429469</v>
      </c>
      <c r="P8" s="14">
        <v>29.807167925296728</v>
      </c>
    </row>
    <row r="9" spans="1:16" x14ac:dyDescent="0.25">
      <c r="A9" s="1">
        <v>1906</v>
      </c>
      <c r="B9" s="14">
        <v>26.492698560150679</v>
      </c>
      <c r="C9" s="14">
        <v>31.320533580255574</v>
      </c>
      <c r="D9" s="14">
        <v>28.719798968999999</v>
      </c>
      <c r="E9" s="14">
        <v>32.935198040429469</v>
      </c>
      <c r="F9" s="14">
        <v>29.807167925296728</v>
      </c>
      <c r="G9" s="14">
        <v>26.492698560150679</v>
      </c>
      <c r="H9" s="14">
        <v>31.320533580255574</v>
      </c>
      <c r="I9" s="14">
        <v>28.719798968999999</v>
      </c>
      <c r="J9" s="14">
        <v>32.935198040429469</v>
      </c>
      <c r="K9" s="14">
        <v>29.807167925296728</v>
      </c>
      <c r="L9" s="14">
        <v>26.492698560150679</v>
      </c>
      <c r="M9" s="14">
        <v>31.320533580255574</v>
      </c>
      <c r="N9" s="14">
        <v>28.719798968999999</v>
      </c>
      <c r="O9" s="14">
        <v>32.935198040429469</v>
      </c>
      <c r="P9" s="14">
        <v>29.807167925296728</v>
      </c>
    </row>
    <row r="10" spans="1:16" x14ac:dyDescent="0.25">
      <c r="A10" s="1">
        <v>1907</v>
      </c>
      <c r="B10" s="14">
        <v>26.492698560150679</v>
      </c>
      <c r="C10" s="14">
        <v>31.320533580255574</v>
      </c>
      <c r="D10" s="14">
        <v>28.719798968999999</v>
      </c>
      <c r="E10" s="14">
        <v>32.935198040429469</v>
      </c>
      <c r="F10" s="14">
        <v>29.807167925296728</v>
      </c>
      <c r="G10" s="14">
        <v>26.492698560150679</v>
      </c>
      <c r="H10" s="14">
        <v>31.320533580255574</v>
      </c>
      <c r="I10" s="14">
        <v>28.719798968999999</v>
      </c>
      <c r="J10" s="14">
        <v>32.935198040429469</v>
      </c>
      <c r="K10" s="14">
        <v>29.807167925296728</v>
      </c>
      <c r="L10" s="14">
        <v>26.492698560150679</v>
      </c>
      <c r="M10" s="14">
        <v>31.320533580255574</v>
      </c>
      <c r="N10" s="14">
        <v>28.719798968999999</v>
      </c>
      <c r="O10" s="14">
        <v>32.935198040429469</v>
      </c>
      <c r="P10" s="14">
        <v>29.807167925296728</v>
      </c>
    </row>
    <row r="11" spans="1:16" x14ac:dyDescent="0.25">
      <c r="A11" s="1">
        <v>1908</v>
      </c>
      <c r="B11" s="14">
        <v>26.492698560150679</v>
      </c>
      <c r="C11" s="14">
        <v>31.320533580255574</v>
      </c>
      <c r="D11" s="14">
        <v>28.719798968999999</v>
      </c>
      <c r="E11" s="14">
        <v>32.935198040429469</v>
      </c>
      <c r="F11" s="14">
        <v>29.807167925296728</v>
      </c>
      <c r="G11" s="14">
        <v>26.492698560150679</v>
      </c>
      <c r="H11" s="14">
        <v>31.320533580255574</v>
      </c>
      <c r="I11" s="14">
        <v>28.719798968999999</v>
      </c>
      <c r="J11" s="14">
        <v>32.935198040429469</v>
      </c>
      <c r="K11" s="14">
        <v>29.807167925296728</v>
      </c>
      <c r="L11" s="14">
        <v>26.492698560150679</v>
      </c>
      <c r="M11" s="14">
        <v>31.320533580255574</v>
      </c>
      <c r="N11" s="14">
        <v>28.719798968999999</v>
      </c>
      <c r="O11" s="14">
        <v>32.935198040429469</v>
      </c>
      <c r="P11" s="14">
        <v>29.807167925296728</v>
      </c>
    </row>
    <row r="12" spans="1:16" x14ac:dyDescent="0.25">
      <c r="A12" s="1">
        <v>1909</v>
      </c>
      <c r="B12" s="14">
        <v>26.492698560150679</v>
      </c>
      <c r="C12" s="14">
        <v>31.320533580255574</v>
      </c>
      <c r="D12" s="14">
        <v>28.719798968999999</v>
      </c>
      <c r="E12" s="14">
        <v>32.935198040429469</v>
      </c>
      <c r="F12" s="14">
        <v>29.807167925296728</v>
      </c>
      <c r="G12" s="14">
        <v>26.492698560150679</v>
      </c>
      <c r="H12" s="14">
        <v>31.320533580255574</v>
      </c>
      <c r="I12" s="14">
        <v>28.719798968999999</v>
      </c>
      <c r="J12" s="14">
        <v>32.935198040429469</v>
      </c>
      <c r="K12" s="14">
        <v>29.807167925296728</v>
      </c>
      <c r="L12" s="14">
        <v>26.492698560150679</v>
      </c>
      <c r="M12" s="14">
        <v>31.320533580255574</v>
      </c>
      <c r="N12" s="14">
        <v>28.719798968999999</v>
      </c>
      <c r="O12" s="14">
        <v>32.935198040429469</v>
      </c>
      <c r="P12" s="14">
        <v>29.807167925296728</v>
      </c>
    </row>
    <row r="13" spans="1:16" x14ac:dyDescent="0.25">
      <c r="A13" s="1">
        <v>1910</v>
      </c>
      <c r="B13" s="14">
        <v>26.492698560150679</v>
      </c>
      <c r="C13" s="14">
        <v>31.320533580255574</v>
      </c>
      <c r="D13" s="14">
        <v>28.719798968999999</v>
      </c>
      <c r="E13" s="14">
        <v>32.935198040429469</v>
      </c>
      <c r="F13" s="14">
        <v>29.807167925296728</v>
      </c>
      <c r="G13" s="14">
        <v>26.492698560150679</v>
      </c>
      <c r="H13" s="14">
        <v>31.320533580255574</v>
      </c>
      <c r="I13" s="14">
        <v>28.719798968999999</v>
      </c>
      <c r="J13" s="14">
        <v>32.935198040429469</v>
      </c>
      <c r="K13" s="14">
        <v>29.807167925296728</v>
      </c>
      <c r="L13" s="14">
        <v>26.492698560150679</v>
      </c>
      <c r="M13" s="14">
        <v>31.320533580255574</v>
      </c>
      <c r="N13" s="14">
        <v>28.719798968999999</v>
      </c>
      <c r="O13" s="14">
        <v>32.935198040429469</v>
      </c>
      <c r="P13" s="14">
        <v>29.807167925296728</v>
      </c>
    </row>
    <row r="14" spans="1:16" x14ac:dyDescent="0.25">
      <c r="A14" s="1">
        <v>1911</v>
      </c>
      <c r="B14" s="14">
        <v>26.492698560150679</v>
      </c>
      <c r="C14" s="14">
        <v>31.320533580255574</v>
      </c>
      <c r="D14" s="14">
        <v>28.719798968999999</v>
      </c>
      <c r="E14" s="14">
        <v>32.935198040429469</v>
      </c>
      <c r="F14" s="14">
        <v>29.807167925296728</v>
      </c>
      <c r="G14" s="14">
        <v>26.492698560150679</v>
      </c>
      <c r="H14" s="14">
        <v>31.320533580255574</v>
      </c>
      <c r="I14" s="14">
        <v>28.719798968999999</v>
      </c>
      <c r="J14" s="14">
        <v>32.935198040429469</v>
      </c>
      <c r="K14" s="14">
        <v>29.807167925296728</v>
      </c>
      <c r="L14" s="14">
        <v>26.492698560150679</v>
      </c>
      <c r="M14" s="14">
        <v>31.320533580255574</v>
      </c>
      <c r="N14" s="14">
        <v>28.719798968999999</v>
      </c>
      <c r="O14" s="14">
        <v>32.935198040429469</v>
      </c>
      <c r="P14" s="14">
        <v>29.807167925296728</v>
      </c>
    </row>
    <row r="15" spans="1:16" x14ac:dyDescent="0.25">
      <c r="A15" s="1">
        <v>1912</v>
      </c>
      <c r="B15" s="14">
        <v>26.492698560150679</v>
      </c>
      <c r="C15" s="14">
        <v>31.320533580255574</v>
      </c>
      <c r="D15" s="14">
        <v>28.719798968999999</v>
      </c>
      <c r="E15" s="14">
        <v>32.935198040429469</v>
      </c>
      <c r="F15" s="14">
        <v>29.807167925296728</v>
      </c>
      <c r="G15" s="14">
        <v>26.492698560150679</v>
      </c>
      <c r="H15" s="14">
        <v>31.320533580255574</v>
      </c>
      <c r="I15" s="14">
        <v>28.719798968999999</v>
      </c>
      <c r="J15" s="14">
        <v>32.935198040429469</v>
      </c>
      <c r="K15" s="14">
        <v>29.807167925296728</v>
      </c>
      <c r="L15" s="14">
        <v>26.492698560150679</v>
      </c>
      <c r="M15" s="14">
        <v>31.320533580255574</v>
      </c>
      <c r="N15" s="14">
        <v>28.719798968999999</v>
      </c>
      <c r="O15" s="14">
        <v>32.935198040429469</v>
      </c>
      <c r="P15" s="14">
        <v>29.807167925296728</v>
      </c>
    </row>
    <row r="16" spans="1:16" x14ac:dyDescent="0.25">
      <c r="A16" s="1">
        <v>1913</v>
      </c>
      <c r="B16" s="14">
        <v>26.492698560150679</v>
      </c>
      <c r="C16" s="14">
        <v>31.320533580255574</v>
      </c>
      <c r="D16" s="14">
        <v>28.719798968999999</v>
      </c>
      <c r="E16" s="14">
        <v>32.935198040429469</v>
      </c>
      <c r="F16" s="14">
        <v>29.807167925296728</v>
      </c>
      <c r="G16" s="14">
        <v>26.492698560150679</v>
      </c>
      <c r="H16" s="14">
        <v>31.320533580255574</v>
      </c>
      <c r="I16" s="14">
        <v>28.719798968999999</v>
      </c>
      <c r="J16" s="14">
        <v>32.935198040429469</v>
      </c>
      <c r="K16" s="14">
        <v>29.807167925296728</v>
      </c>
      <c r="L16" s="14">
        <v>26.492698560150679</v>
      </c>
      <c r="M16" s="14">
        <v>31.320533580255574</v>
      </c>
      <c r="N16" s="14">
        <v>28.719798968999999</v>
      </c>
      <c r="O16" s="14">
        <v>32.935198040429469</v>
      </c>
      <c r="P16" s="14">
        <v>29.807167925296728</v>
      </c>
    </row>
    <row r="17" spans="1:16" x14ac:dyDescent="0.25">
      <c r="A17" s="1">
        <v>1914</v>
      </c>
      <c r="B17" s="14">
        <v>26.492698560150679</v>
      </c>
      <c r="C17" s="14">
        <v>31.320533580255574</v>
      </c>
      <c r="D17" s="14">
        <v>28.719798968999999</v>
      </c>
      <c r="E17" s="14">
        <v>32.935198040429469</v>
      </c>
      <c r="F17" s="14">
        <v>29.807167925296728</v>
      </c>
      <c r="G17" s="14">
        <v>26.492698560150679</v>
      </c>
      <c r="H17" s="14">
        <v>31.320533580255574</v>
      </c>
      <c r="I17" s="14">
        <v>28.719798968999999</v>
      </c>
      <c r="J17" s="14">
        <v>32.935198040429469</v>
      </c>
      <c r="K17" s="14">
        <v>29.807167925296728</v>
      </c>
      <c r="L17" s="14">
        <v>26.492698560150679</v>
      </c>
      <c r="M17" s="14">
        <v>31.320533580255574</v>
      </c>
      <c r="N17" s="14">
        <v>28.719798968999999</v>
      </c>
      <c r="O17" s="14">
        <v>32.935198040429469</v>
      </c>
      <c r="P17" s="14">
        <v>29.807167925296728</v>
      </c>
    </row>
    <row r="18" spans="1:16" x14ac:dyDescent="0.25">
      <c r="A18" s="1">
        <v>1915</v>
      </c>
      <c r="B18" s="14">
        <v>26.492698560150679</v>
      </c>
      <c r="C18" s="14">
        <v>31.320533580255574</v>
      </c>
      <c r="D18" s="14">
        <v>28.719798968999999</v>
      </c>
      <c r="E18" s="14">
        <v>32.935198040429469</v>
      </c>
      <c r="F18" s="14">
        <v>29.807167925296728</v>
      </c>
      <c r="G18" s="14">
        <v>26.492698560150679</v>
      </c>
      <c r="H18" s="14">
        <v>31.320533580255574</v>
      </c>
      <c r="I18" s="14">
        <v>28.719798968999999</v>
      </c>
      <c r="J18" s="14">
        <v>32.935198040429469</v>
      </c>
      <c r="K18" s="14">
        <v>29.807167925296728</v>
      </c>
      <c r="L18" s="14">
        <v>26.492698560150679</v>
      </c>
      <c r="M18" s="14">
        <v>31.320533580255574</v>
      </c>
      <c r="N18" s="14">
        <v>28.719798968999999</v>
      </c>
      <c r="O18" s="14">
        <v>32.935198040429469</v>
      </c>
      <c r="P18" s="14">
        <v>29.807167925296728</v>
      </c>
    </row>
    <row r="19" spans="1:16" x14ac:dyDescent="0.25">
      <c r="A19" s="1">
        <v>1916</v>
      </c>
      <c r="B19" s="14">
        <v>26.492698560150679</v>
      </c>
      <c r="C19" s="14">
        <v>31.320533580255574</v>
      </c>
      <c r="D19" s="14">
        <v>28.719798968999999</v>
      </c>
      <c r="E19" s="14">
        <v>32.935198040429469</v>
      </c>
      <c r="F19" s="14">
        <v>29.807167925296728</v>
      </c>
      <c r="G19" s="14">
        <v>26.492698560150679</v>
      </c>
      <c r="H19" s="14">
        <v>31.320533580255574</v>
      </c>
      <c r="I19" s="14">
        <v>28.719798968999999</v>
      </c>
      <c r="J19" s="14">
        <v>32.935198040429469</v>
      </c>
      <c r="K19" s="14">
        <v>29.807167925296728</v>
      </c>
      <c r="L19" s="14">
        <v>26.492698560150679</v>
      </c>
      <c r="M19" s="14">
        <v>31.320533580255574</v>
      </c>
      <c r="N19" s="14">
        <v>28.719798968999999</v>
      </c>
      <c r="O19" s="14">
        <v>32.935198040429469</v>
      </c>
      <c r="P19" s="14">
        <v>29.807167925296728</v>
      </c>
    </row>
    <row r="20" spans="1:16" x14ac:dyDescent="0.25">
      <c r="A20" s="1">
        <v>1917</v>
      </c>
      <c r="B20" s="14">
        <v>26.492698560150679</v>
      </c>
      <c r="C20" s="14">
        <v>31.320533580255574</v>
      </c>
      <c r="D20" s="14">
        <v>28.719798968999999</v>
      </c>
      <c r="E20" s="14">
        <v>32.935198040429469</v>
      </c>
      <c r="F20" s="14">
        <v>29.807167925296728</v>
      </c>
      <c r="G20" s="14">
        <v>26.492698560150679</v>
      </c>
      <c r="H20" s="14">
        <v>31.320533580255574</v>
      </c>
      <c r="I20" s="14">
        <v>28.719798968999999</v>
      </c>
      <c r="J20" s="14">
        <v>32.935198040429469</v>
      </c>
      <c r="K20" s="14">
        <v>29.807167925296728</v>
      </c>
      <c r="L20" s="14">
        <v>26.492698560150679</v>
      </c>
      <c r="M20" s="14">
        <v>31.320533580255574</v>
      </c>
      <c r="N20" s="14">
        <v>28.719798968999999</v>
      </c>
      <c r="O20" s="14">
        <v>32.935198040429469</v>
      </c>
      <c r="P20" s="14">
        <v>29.807167925296728</v>
      </c>
    </row>
    <row r="21" spans="1:16" x14ac:dyDescent="0.25">
      <c r="A21" s="1">
        <v>1918</v>
      </c>
      <c r="B21" s="14">
        <v>26.492698560150679</v>
      </c>
      <c r="C21" s="14">
        <v>31.320533580255574</v>
      </c>
      <c r="D21" s="14">
        <v>28.719798968999999</v>
      </c>
      <c r="E21" s="14">
        <v>32.935198040429469</v>
      </c>
      <c r="F21" s="14">
        <v>29.807167925296728</v>
      </c>
      <c r="G21" s="14">
        <v>26.492698560150679</v>
      </c>
      <c r="H21" s="14">
        <v>31.320533580255574</v>
      </c>
      <c r="I21" s="14">
        <v>28.719798968999999</v>
      </c>
      <c r="J21" s="14">
        <v>32.935198040429469</v>
      </c>
      <c r="K21" s="14">
        <v>29.807167925296728</v>
      </c>
      <c r="L21" s="14">
        <v>26.492698560150679</v>
      </c>
      <c r="M21" s="14">
        <v>31.320533580255574</v>
      </c>
      <c r="N21" s="14">
        <v>28.719798968999999</v>
      </c>
      <c r="O21" s="14">
        <v>32.935198040429469</v>
      </c>
      <c r="P21" s="14">
        <v>29.807167925296728</v>
      </c>
    </row>
    <row r="22" spans="1:16" x14ac:dyDescent="0.25">
      <c r="A22" s="1">
        <v>1919</v>
      </c>
      <c r="B22" s="14">
        <v>26.492698560150679</v>
      </c>
      <c r="C22" s="14">
        <v>31.320533580255574</v>
      </c>
      <c r="D22" s="14">
        <v>28.719798968999999</v>
      </c>
      <c r="E22" s="14">
        <v>32.935198040429469</v>
      </c>
      <c r="F22" s="14">
        <v>29.807167925296728</v>
      </c>
      <c r="G22" s="14">
        <v>26.492698560150679</v>
      </c>
      <c r="H22" s="14">
        <v>31.320533580255574</v>
      </c>
      <c r="I22" s="14">
        <v>28.719798968999999</v>
      </c>
      <c r="J22" s="14">
        <v>32.935198040429469</v>
      </c>
      <c r="K22" s="14">
        <v>29.807167925296728</v>
      </c>
      <c r="L22" s="14">
        <v>26.492698560150679</v>
      </c>
      <c r="M22" s="14">
        <v>31.320533580255574</v>
      </c>
      <c r="N22" s="14">
        <v>28.719798968999999</v>
      </c>
      <c r="O22" s="14">
        <v>32.935198040429469</v>
      </c>
      <c r="P22" s="14">
        <v>29.807167925296728</v>
      </c>
    </row>
    <row r="23" spans="1:16" x14ac:dyDescent="0.25">
      <c r="A23" s="1">
        <v>1920</v>
      </c>
      <c r="B23" s="14">
        <v>26.492698560150679</v>
      </c>
      <c r="C23" s="14">
        <v>31.320533580255574</v>
      </c>
      <c r="D23" s="14">
        <v>28.719798968999999</v>
      </c>
      <c r="E23" s="14">
        <v>32.935198040429469</v>
      </c>
      <c r="F23" s="14">
        <v>29.807167925296728</v>
      </c>
      <c r="G23" s="14">
        <v>26.492698560150679</v>
      </c>
      <c r="H23" s="14">
        <v>31.320533580255574</v>
      </c>
      <c r="I23" s="14">
        <v>28.719798968999999</v>
      </c>
      <c r="J23" s="14">
        <v>32.935198040429469</v>
      </c>
      <c r="K23" s="14">
        <v>29.807167925296728</v>
      </c>
      <c r="L23" s="14">
        <v>26.492698560150679</v>
      </c>
      <c r="M23" s="14">
        <v>31.320533580255574</v>
      </c>
      <c r="N23" s="14">
        <v>28.719798968999999</v>
      </c>
      <c r="O23" s="14">
        <v>32.935198040429469</v>
      </c>
      <c r="P23" s="14">
        <v>29.807167925296728</v>
      </c>
    </row>
    <row r="24" spans="1:16" x14ac:dyDescent="0.25">
      <c r="A24" s="1">
        <v>1921</v>
      </c>
      <c r="B24" s="14">
        <v>26.492698560150679</v>
      </c>
      <c r="C24" s="14">
        <v>31.320533580255574</v>
      </c>
      <c r="D24" s="14">
        <v>28.719798968999999</v>
      </c>
      <c r="E24" s="14">
        <v>32.935198040429469</v>
      </c>
      <c r="F24" s="14">
        <v>29.807167925296728</v>
      </c>
      <c r="G24" s="14">
        <v>26.492698560150679</v>
      </c>
      <c r="H24" s="14">
        <v>31.320533580255574</v>
      </c>
      <c r="I24" s="14">
        <v>28.719798968999999</v>
      </c>
      <c r="J24" s="14">
        <v>32.935198040429469</v>
      </c>
      <c r="K24" s="14">
        <v>29.807167925296728</v>
      </c>
      <c r="L24" s="14">
        <v>26.492698560150679</v>
      </c>
      <c r="M24" s="14">
        <v>31.320533580255574</v>
      </c>
      <c r="N24" s="14">
        <v>28.719798968999999</v>
      </c>
      <c r="O24" s="14">
        <v>32.935198040429469</v>
      </c>
      <c r="P24" s="14">
        <v>29.807167925296728</v>
      </c>
    </row>
    <row r="25" spans="1:16" x14ac:dyDescent="0.25">
      <c r="A25" s="1">
        <v>1922</v>
      </c>
      <c r="B25" s="14">
        <v>26.492698560150679</v>
      </c>
      <c r="C25" s="14">
        <v>31.320533580255574</v>
      </c>
      <c r="D25" s="14">
        <v>28.719798968999999</v>
      </c>
      <c r="E25" s="14">
        <v>32.935198040429469</v>
      </c>
      <c r="F25" s="14">
        <v>29.807167925296728</v>
      </c>
      <c r="G25" s="14">
        <v>26.492698560150679</v>
      </c>
      <c r="H25" s="14">
        <v>31.320533580255574</v>
      </c>
      <c r="I25" s="14">
        <v>28.719798968999999</v>
      </c>
      <c r="J25" s="14">
        <v>32.935198040429469</v>
      </c>
      <c r="K25" s="14">
        <v>29.807167925296728</v>
      </c>
      <c r="L25" s="14">
        <v>26.492698560150679</v>
      </c>
      <c r="M25" s="14">
        <v>31.320533580255574</v>
      </c>
      <c r="N25" s="14">
        <v>28.719798968999999</v>
      </c>
      <c r="O25" s="14">
        <v>32.935198040429469</v>
      </c>
      <c r="P25" s="14">
        <v>29.807167925296728</v>
      </c>
    </row>
    <row r="26" spans="1:16" x14ac:dyDescent="0.25">
      <c r="A26" s="1">
        <v>1923</v>
      </c>
      <c r="B26" s="14">
        <v>26.492698560150679</v>
      </c>
      <c r="C26" s="14">
        <v>31.320533580255574</v>
      </c>
      <c r="D26" s="14">
        <v>28.719798968999999</v>
      </c>
      <c r="E26" s="14">
        <v>32.935198040429469</v>
      </c>
      <c r="F26" s="14">
        <v>29.807167925296728</v>
      </c>
      <c r="G26" s="14">
        <v>26.492698560150679</v>
      </c>
      <c r="H26" s="14">
        <v>31.320533580255574</v>
      </c>
      <c r="I26" s="14">
        <v>28.719798968999999</v>
      </c>
      <c r="J26" s="14">
        <v>32.935198040429469</v>
      </c>
      <c r="K26" s="14">
        <v>29.807167925296728</v>
      </c>
      <c r="L26" s="14">
        <v>26.492698560150679</v>
      </c>
      <c r="M26" s="14">
        <v>31.320533580255574</v>
      </c>
      <c r="N26" s="14">
        <v>28.719798968999999</v>
      </c>
      <c r="O26" s="14">
        <v>32.935198040429469</v>
      </c>
      <c r="P26" s="14">
        <v>29.807167925296728</v>
      </c>
    </row>
    <row r="27" spans="1:16" x14ac:dyDescent="0.25">
      <c r="A27" s="1">
        <v>1924</v>
      </c>
      <c r="B27" s="14">
        <v>26.492698560150679</v>
      </c>
      <c r="C27" s="14">
        <v>31.320533580255574</v>
      </c>
      <c r="D27" s="14">
        <v>28.719798968999999</v>
      </c>
      <c r="E27" s="14">
        <v>32.935198040429469</v>
      </c>
      <c r="F27" s="14">
        <v>29.807167925296728</v>
      </c>
      <c r="G27" s="14">
        <v>26.492698560150679</v>
      </c>
      <c r="H27" s="14">
        <v>31.320533580255574</v>
      </c>
      <c r="I27" s="14">
        <v>28.719798968999999</v>
      </c>
      <c r="J27" s="14">
        <v>32.935198040429469</v>
      </c>
      <c r="K27" s="14">
        <v>29.807167925296728</v>
      </c>
      <c r="L27" s="14">
        <v>26.492698560150679</v>
      </c>
      <c r="M27" s="14">
        <v>31.320533580255574</v>
      </c>
      <c r="N27" s="14">
        <v>28.719798968999999</v>
      </c>
      <c r="O27" s="14">
        <v>32.935198040429469</v>
      </c>
      <c r="P27" s="14">
        <v>29.807167925296728</v>
      </c>
    </row>
    <row r="28" spans="1:16" x14ac:dyDescent="0.25">
      <c r="A28" s="1">
        <v>1925</v>
      </c>
      <c r="B28" s="14">
        <v>26.492698560150679</v>
      </c>
      <c r="C28" s="14">
        <v>31.320533580255574</v>
      </c>
      <c r="D28" s="14">
        <v>28.719798968999999</v>
      </c>
      <c r="E28" s="14">
        <v>32.935198040429469</v>
      </c>
      <c r="F28" s="14">
        <v>29.807167925296728</v>
      </c>
      <c r="G28" s="14">
        <v>26.492698560150679</v>
      </c>
      <c r="H28" s="14">
        <v>31.320533580255574</v>
      </c>
      <c r="I28" s="14">
        <v>28.719798968999999</v>
      </c>
      <c r="J28" s="14">
        <v>32.935198040429469</v>
      </c>
      <c r="K28" s="14">
        <v>29.807167925296728</v>
      </c>
      <c r="L28" s="14">
        <v>26.492698560150679</v>
      </c>
      <c r="M28" s="14">
        <v>31.320533580255574</v>
      </c>
      <c r="N28" s="14">
        <v>28.719798968999999</v>
      </c>
      <c r="O28" s="14">
        <v>32.935198040429469</v>
      </c>
      <c r="P28" s="14">
        <v>29.807167925296728</v>
      </c>
    </row>
    <row r="29" spans="1:16" x14ac:dyDescent="0.25">
      <c r="A29" s="1">
        <v>1926</v>
      </c>
      <c r="B29" s="14">
        <v>26.492698560150679</v>
      </c>
      <c r="C29" s="14">
        <v>31.320533580255574</v>
      </c>
      <c r="D29" s="14">
        <v>28.719798968999999</v>
      </c>
      <c r="E29" s="14">
        <v>32.935198040429469</v>
      </c>
      <c r="F29" s="14">
        <v>29.807167925296728</v>
      </c>
      <c r="G29" s="14">
        <v>26.492698560150679</v>
      </c>
      <c r="H29" s="14">
        <v>31.320533580255574</v>
      </c>
      <c r="I29" s="14">
        <v>28.719798968999999</v>
      </c>
      <c r="J29" s="14">
        <v>32.935198040429469</v>
      </c>
      <c r="K29" s="14">
        <v>29.807167925296728</v>
      </c>
      <c r="L29" s="14">
        <v>26.492698560150679</v>
      </c>
      <c r="M29" s="14">
        <v>31.320533580255574</v>
      </c>
      <c r="N29" s="14">
        <v>28.719798968999999</v>
      </c>
      <c r="O29" s="14">
        <v>32.935198040429469</v>
      </c>
      <c r="P29" s="14">
        <v>29.807167925296728</v>
      </c>
    </row>
    <row r="30" spans="1:16" x14ac:dyDescent="0.25">
      <c r="A30" s="1">
        <v>1927</v>
      </c>
      <c r="B30" s="14">
        <v>26.492698560150679</v>
      </c>
      <c r="C30" s="14">
        <v>31.320533580255574</v>
      </c>
      <c r="D30" s="14">
        <v>28.719798968999999</v>
      </c>
      <c r="E30" s="14">
        <v>32.935198040429469</v>
      </c>
      <c r="F30" s="14">
        <v>29.807167925296728</v>
      </c>
      <c r="G30" s="14">
        <v>26.492698560150679</v>
      </c>
      <c r="H30" s="14">
        <v>31.320533580255574</v>
      </c>
      <c r="I30" s="14">
        <v>28.719798968999999</v>
      </c>
      <c r="J30" s="14">
        <v>32.935198040429469</v>
      </c>
      <c r="K30" s="14">
        <v>29.807167925296728</v>
      </c>
      <c r="L30" s="14">
        <v>26.492698560150679</v>
      </c>
      <c r="M30" s="14">
        <v>31.320533580255574</v>
      </c>
      <c r="N30" s="14">
        <v>28.719798968999999</v>
      </c>
      <c r="O30" s="14">
        <v>32.935198040429469</v>
      </c>
      <c r="P30" s="14">
        <v>29.807167925296728</v>
      </c>
    </row>
    <row r="31" spans="1:16" x14ac:dyDescent="0.25">
      <c r="A31" s="1">
        <v>1928</v>
      </c>
      <c r="B31" s="14">
        <v>26.492698560150679</v>
      </c>
      <c r="C31" s="14">
        <v>31.320533580255574</v>
      </c>
      <c r="D31" s="14">
        <v>28.719798968999999</v>
      </c>
      <c r="E31" s="14">
        <v>32.935198040429469</v>
      </c>
      <c r="F31" s="14">
        <v>29.807167925296728</v>
      </c>
      <c r="G31" s="14">
        <v>26.492698560150679</v>
      </c>
      <c r="H31" s="14">
        <v>31.320533580255574</v>
      </c>
      <c r="I31" s="14">
        <v>28.719798968999999</v>
      </c>
      <c r="J31" s="14">
        <v>32.935198040429469</v>
      </c>
      <c r="K31" s="14">
        <v>29.807167925296728</v>
      </c>
      <c r="L31" s="14">
        <v>26.492698560150679</v>
      </c>
      <c r="M31" s="14">
        <v>31.320533580255574</v>
      </c>
      <c r="N31" s="14">
        <v>28.719798968999999</v>
      </c>
      <c r="O31" s="14">
        <v>32.935198040429469</v>
      </c>
      <c r="P31" s="14">
        <v>29.807167925296728</v>
      </c>
    </row>
    <row r="32" spans="1:16" x14ac:dyDescent="0.25">
      <c r="A32" s="1">
        <v>1929</v>
      </c>
      <c r="B32" s="14">
        <v>26.492698560150679</v>
      </c>
      <c r="C32" s="14">
        <v>31.320533580255574</v>
      </c>
      <c r="D32" s="14">
        <v>28.719798968999999</v>
      </c>
      <c r="E32" s="14">
        <v>32.935198040429469</v>
      </c>
      <c r="F32" s="14">
        <v>29.807167925296728</v>
      </c>
      <c r="G32" s="14">
        <v>26.492698560150679</v>
      </c>
      <c r="H32" s="14">
        <v>31.320533580255574</v>
      </c>
      <c r="I32" s="14">
        <v>28.719798968999999</v>
      </c>
      <c r="J32" s="14">
        <v>32.935198040429469</v>
      </c>
      <c r="K32" s="14">
        <v>29.807167925296728</v>
      </c>
      <c r="L32" s="14">
        <v>26.492698560150679</v>
      </c>
      <c r="M32" s="14">
        <v>31.320533580255574</v>
      </c>
      <c r="N32" s="14">
        <v>28.719798968999999</v>
      </c>
      <c r="O32" s="14">
        <v>32.935198040429469</v>
      </c>
      <c r="P32" s="14">
        <v>29.807167925296728</v>
      </c>
    </row>
    <row r="33" spans="1:16" x14ac:dyDescent="0.25">
      <c r="A33" s="1">
        <v>1930</v>
      </c>
      <c r="B33" s="14">
        <v>26.492698560150679</v>
      </c>
      <c r="C33" s="14">
        <v>31.320533580255574</v>
      </c>
      <c r="D33" s="14">
        <v>28.719798968999999</v>
      </c>
      <c r="E33" s="14">
        <v>32.935198040429469</v>
      </c>
      <c r="F33" s="14">
        <v>29.807167925296728</v>
      </c>
      <c r="G33" s="14">
        <v>26.492698560150679</v>
      </c>
      <c r="H33" s="14">
        <v>31.320533580255574</v>
      </c>
      <c r="I33" s="14">
        <v>28.719798968999999</v>
      </c>
      <c r="J33" s="14">
        <v>32.935198040429469</v>
      </c>
      <c r="K33" s="14">
        <v>29.807167925296728</v>
      </c>
      <c r="L33" s="14">
        <v>26.492698560150679</v>
      </c>
      <c r="M33" s="14">
        <v>31.320533580255574</v>
      </c>
      <c r="N33" s="14">
        <v>28.719798968999999</v>
      </c>
      <c r="O33" s="14">
        <v>32.935198040429469</v>
      </c>
      <c r="P33" s="14">
        <v>29.807167925296728</v>
      </c>
    </row>
    <row r="34" spans="1:16" x14ac:dyDescent="0.25">
      <c r="A34" s="1">
        <v>1931</v>
      </c>
      <c r="B34" s="14">
        <v>26.492698560150679</v>
      </c>
      <c r="C34" s="14">
        <v>31.320533580255574</v>
      </c>
      <c r="D34" s="14">
        <v>28.719798968999999</v>
      </c>
      <c r="E34" s="14">
        <v>32.935198040429469</v>
      </c>
      <c r="F34" s="14">
        <v>29.807167925296728</v>
      </c>
      <c r="G34" s="14">
        <v>26.492698560150679</v>
      </c>
      <c r="H34" s="14">
        <v>31.320533580255574</v>
      </c>
      <c r="I34" s="14">
        <v>28.719798968999999</v>
      </c>
      <c r="J34" s="14">
        <v>32.935198040429469</v>
      </c>
      <c r="K34" s="14">
        <v>29.807167925296728</v>
      </c>
      <c r="L34" s="14">
        <v>26.492698560150679</v>
      </c>
      <c r="M34" s="14">
        <v>31.320533580255574</v>
      </c>
      <c r="N34" s="14">
        <v>28.719798968999999</v>
      </c>
      <c r="O34" s="14">
        <v>32.935198040429469</v>
      </c>
      <c r="P34" s="14">
        <v>29.807167925296728</v>
      </c>
    </row>
    <row r="35" spans="1:16" x14ac:dyDescent="0.25">
      <c r="A35" s="1">
        <v>1932</v>
      </c>
      <c r="B35" s="14">
        <v>26.492698560150679</v>
      </c>
      <c r="C35" s="14">
        <v>31.320533580255574</v>
      </c>
      <c r="D35" s="14">
        <v>28.719798968999999</v>
      </c>
      <c r="E35" s="14">
        <v>32.935198040429469</v>
      </c>
      <c r="F35" s="14">
        <v>29.807167925296728</v>
      </c>
      <c r="G35" s="14">
        <v>26.492698560150679</v>
      </c>
      <c r="H35" s="14">
        <v>31.320533580255574</v>
      </c>
      <c r="I35" s="14">
        <v>28.719798968999999</v>
      </c>
      <c r="J35" s="14">
        <v>32.935198040429469</v>
      </c>
      <c r="K35" s="14">
        <v>29.807167925296728</v>
      </c>
      <c r="L35" s="14">
        <v>26.492698560150679</v>
      </c>
      <c r="M35" s="14">
        <v>31.320533580255574</v>
      </c>
      <c r="N35" s="14">
        <v>28.719798968999999</v>
      </c>
      <c r="O35" s="14">
        <v>32.935198040429469</v>
      </c>
      <c r="P35" s="14">
        <v>29.807167925296728</v>
      </c>
    </row>
    <row r="36" spans="1:16" x14ac:dyDescent="0.25">
      <c r="A36" s="1">
        <v>1933</v>
      </c>
      <c r="B36" s="14">
        <v>26.492698560150679</v>
      </c>
      <c r="C36" s="14">
        <v>31.320533580255574</v>
      </c>
      <c r="D36" s="14">
        <v>28.719798968999999</v>
      </c>
      <c r="E36" s="14">
        <v>32.935198040429469</v>
      </c>
      <c r="F36" s="14">
        <v>29.807167925296728</v>
      </c>
      <c r="G36" s="14">
        <v>26.492698560150679</v>
      </c>
      <c r="H36" s="14">
        <v>31.320533580255574</v>
      </c>
      <c r="I36" s="14">
        <v>28.719798968999999</v>
      </c>
      <c r="J36" s="14">
        <v>32.935198040429469</v>
      </c>
      <c r="K36" s="14">
        <v>29.807167925296728</v>
      </c>
      <c r="L36" s="14">
        <v>26.492698560150679</v>
      </c>
      <c r="M36" s="14">
        <v>31.320533580255574</v>
      </c>
      <c r="N36" s="14">
        <v>28.719798968999999</v>
      </c>
      <c r="O36" s="14">
        <v>32.935198040429469</v>
      </c>
      <c r="P36" s="14">
        <v>29.807167925296728</v>
      </c>
    </row>
    <row r="37" spans="1:16" x14ac:dyDescent="0.25">
      <c r="A37" s="1">
        <v>1934</v>
      </c>
      <c r="B37" s="14">
        <v>26.492698560150679</v>
      </c>
      <c r="C37" s="14">
        <v>31.320533580255574</v>
      </c>
      <c r="D37" s="14">
        <v>28.719798968999999</v>
      </c>
      <c r="E37" s="14">
        <v>32.935198040429469</v>
      </c>
      <c r="F37" s="14">
        <v>29.807167925296728</v>
      </c>
      <c r="G37" s="14">
        <v>26.492698560150679</v>
      </c>
      <c r="H37" s="14">
        <v>31.320533580255574</v>
      </c>
      <c r="I37" s="14">
        <v>28.719798968999999</v>
      </c>
      <c r="J37" s="14">
        <v>32.935198040429469</v>
      </c>
      <c r="K37" s="14">
        <v>29.807167925296728</v>
      </c>
      <c r="L37" s="14">
        <v>26.492698560150679</v>
      </c>
      <c r="M37" s="14">
        <v>31.320533580255574</v>
      </c>
      <c r="N37" s="14">
        <v>28.719798968999999</v>
      </c>
      <c r="O37" s="14">
        <v>32.935198040429469</v>
      </c>
      <c r="P37" s="14">
        <v>29.807167925296728</v>
      </c>
    </row>
    <row r="38" spans="1:16" x14ac:dyDescent="0.25">
      <c r="A38" s="1">
        <v>1935</v>
      </c>
      <c r="B38" s="14">
        <v>26.492698560150679</v>
      </c>
      <c r="C38" s="14">
        <v>31.320533580255574</v>
      </c>
      <c r="D38" s="14">
        <v>28.719798968999999</v>
      </c>
      <c r="E38" s="14">
        <v>32.935198040429469</v>
      </c>
      <c r="F38" s="14">
        <v>29.807167925296728</v>
      </c>
      <c r="G38" s="14">
        <v>26.492698560150679</v>
      </c>
      <c r="H38" s="14">
        <v>31.320533580255574</v>
      </c>
      <c r="I38" s="14">
        <v>28.719798968999999</v>
      </c>
      <c r="J38" s="14">
        <v>32.935198040429469</v>
      </c>
      <c r="K38" s="14">
        <v>29.807167925296728</v>
      </c>
      <c r="L38" s="14">
        <v>26.492698560150679</v>
      </c>
      <c r="M38" s="14">
        <v>31.320533580255574</v>
      </c>
      <c r="N38" s="14">
        <v>28.719798968999999</v>
      </c>
      <c r="O38" s="14">
        <v>32.935198040429469</v>
      </c>
      <c r="P38" s="14">
        <v>29.807167925296728</v>
      </c>
    </row>
    <row r="39" spans="1:16" x14ac:dyDescent="0.25">
      <c r="A39" s="1">
        <v>1936</v>
      </c>
      <c r="B39" s="14">
        <v>26.492698560150679</v>
      </c>
      <c r="C39" s="14">
        <v>31.320533580255574</v>
      </c>
      <c r="D39" s="14">
        <v>28.719798968999999</v>
      </c>
      <c r="E39" s="14">
        <v>32.935198040429469</v>
      </c>
      <c r="F39" s="14">
        <v>29.807167925296728</v>
      </c>
      <c r="G39" s="14">
        <v>26.492698560150679</v>
      </c>
      <c r="H39" s="14">
        <v>31.320533580255574</v>
      </c>
      <c r="I39" s="14">
        <v>28.719798968999999</v>
      </c>
      <c r="J39" s="14">
        <v>32.935198040429469</v>
      </c>
      <c r="K39" s="14">
        <v>29.807167925296728</v>
      </c>
      <c r="L39" s="14">
        <v>26.492698560150679</v>
      </c>
      <c r="M39" s="14">
        <v>31.320533580255574</v>
      </c>
      <c r="N39" s="14">
        <v>28.719798968999999</v>
      </c>
      <c r="O39" s="14">
        <v>32.935198040429469</v>
      </c>
      <c r="P39" s="14">
        <v>29.807167925296728</v>
      </c>
    </row>
    <row r="40" spans="1:16" x14ac:dyDescent="0.25">
      <c r="A40" s="1">
        <v>1937</v>
      </c>
      <c r="B40" s="14">
        <v>26.492698560150679</v>
      </c>
      <c r="C40" s="14">
        <v>31.320533580255574</v>
      </c>
      <c r="D40" s="14">
        <v>28.719798968999999</v>
      </c>
      <c r="E40" s="14">
        <v>32.935198040429469</v>
      </c>
      <c r="F40" s="14">
        <v>29.807167925296728</v>
      </c>
      <c r="G40" s="14">
        <v>26.492698560150679</v>
      </c>
      <c r="H40" s="14">
        <v>31.320533580255574</v>
      </c>
      <c r="I40" s="14">
        <v>28.719798968999999</v>
      </c>
      <c r="J40" s="14">
        <v>32.935198040429469</v>
      </c>
      <c r="K40" s="14">
        <v>29.807167925296728</v>
      </c>
      <c r="L40" s="14">
        <v>26.492698560150679</v>
      </c>
      <c r="M40" s="14">
        <v>31.320533580255574</v>
      </c>
      <c r="N40" s="14">
        <v>28.719798968999999</v>
      </c>
      <c r="O40" s="14">
        <v>32.935198040429469</v>
      </c>
      <c r="P40" s="14">
        <v>29.807167925296728</v>
      </c>
    </row>
    <row r="41" spans="1:16" x14ac:dyDescent="0.25">
      <c r="A41" s="1">
        <v>1938</v>
      </c>
      <c r="B41" s="14">
        <v>26.492698560150679</v>
      </c>
      <c r="C41" s="14">
        <v>31.320533580255574</v>
      </c>
      <c r="D41" s="14">
        <v>28.719798968999999</v>
      </c>
      <c r="E41" s="14">
        <v>32.935198040429469</v>
      </c>
      <c r="F41" s="14">
        <v>29.807167925296728</v>
      </c>
      <c r="G41" s="14">
        <v>26.492698560150679</v>
      </c>
      <c r="H41" s="14">
        <v>31.320533580255574</v>
      </c>
      <c r="I41" s="14">
        <v>28.719798968999999</v>
      </c>
      <c r="J41" s="14">
        <v>32.935198040429469</v>
      </c>
      <c r="K41" s="14">
        <v>29.807167925296728</v>
      </c>
      <c r="L41" s="14">
        <v>26.492698560150679</v>
      </c>
      <c r="M41" s="14">
        <v>31.320533580255574</v>
      </c>
      <c r="N41" s="14">
        <v>28.719798968999999</v>
      </c>
      <c r="O41" s="14">
        <v>32.935198040429469</v>
      </c>
      <c r="P41" s="14">
        <v>29.807167925296728</v>
      </c>
    </row>
    <row r="42" spans="1:16" x14ac:dyDescent="0.25">
      <c r="A42" s="1">
        <v>1939</v>
      </c>
      <c r="B42" s="14">
        <v>26.492698560150679</v>
      </c>
      <c r="C42" s="14">
        <v>31.320533580255574</v>
      </c>
      <c r="D42" s="14">
        <v>28.719798968999999</v>
      </c>
      <c r="E42" s="14">
        <v>32.935198040429469</v>
      </c>
      <c r="F42" s="14">
        <v>29.807167925296728</v>
      </c>
      <c r="G42" s="14">
        <v>26.492698560150679</v>
      </c>
      <c r="H42" s="14">
        <v>31.320533580255574</v>
      </c>
      <c r="I42" s="14">
        <v>28.719798968999999</v>
      </c>
      <c r="J42" s="14">
        <v>32.935198040429469</v>
      </c>
      <c r="K42" s="14">
        <v>29.807167925296728</v>
      </c>
      <c r="L42" s="14">
        <v>26.492698560150679</v>
      </c>
      <c r="M42" s="14">
        <v>31.320533580255574</v>
      </c>
      <c r="N42" s="14">
        <v>28.719798968999999</v>
      </c>
      <c r="O42" s="14">
        <v>32.935198040429469</v>
      </c>
      <c r="P42" s="14">
        <v>29.807167925296728</v>
      </c>
    </row>
    <row r="43" spans="1:16" x14ac:dyDescent="0.25">
      <c r="A43" s="1">
        <v>1940</v>
      </c>
      <c r="B43" s="14">
        <v>26.492698560150679</v>
      </c>
      <c r="C43" s="14">
        <v>31.320533580255574</v>
      </c>
      <c r="D43" s="14">
        <v>28.719798968999999</v>
      </c>
      <c r="E43" s="14">
        <v>32.935198040429469</v>
      </c>
      <c r="F43" s="14">
        <v>29.807167925296728</v>
      </c>
      <c r="G43" s="14">
        <v>26.492698560150679</v>
      </c>
      <c r="H43" s="14">
        <v>31.320533580255574</v>
      </c>
      <c r="I43" s="14">
        <v>28.719798968999999</v>
      </c>
      <c r="J43" s="14">
        <v>32.935198040429469</v>
      </c>
      <c r="K43" s="14">
        <v>29.807167925296728</v>
      </c>
      <c r="L43" s="14">
        <v>26.492698560150679</v>
      </c>
      <c r="M43" s="14">
        <v>31.320533580255574</v>
      </c>
      <c r="N43" s="14">
        <v>28.719798968999999</v>
      </c>
      <c r="O43" s="14">
        <v>32.935198040429469</v>
      </c>
      <c r="P43" s="14">
        <v>29.807167925296728</v>
      </c>
    </row>
    <row r="44" spans="1:16" x14ac:dyDescent="0.25">
      <c r="A44" s="1">
        <v>1941</v>
      </c>
      <c r="B44" s="14">
        <v>26.492698560150679</v>
      </c>
      <c r="C44" s="14">
        <v>31.320533580255574</v>
      </c>
      <c r="D44" s="14">
        <v>28.719798968999999</v>
      </c>
      <c r="E44" s="14">
        <v>32.935198040429469</v>
      </c>
      <c r="F44" s="14">
        <v>29.807167925296728</v>
      </c>
      <c r="G44" s="14">
        <v>26.492698560150679</v>
      </c>
      <c r="H44" s="14">
        <v>31.320533580255574</v>
      </c>
      <c r="I44" s="14">
        <v>28.719798968999999</v>
      </c>
      <c r="J44" s="14">
        <v>32.935198040429469</v>
      </c>
      <c r="K44" s="14">
        <v>29.807167925296728</v>
      </c>
      <c r="L44" s="14">
        <v>26.492698560150679</v>
      </c>
      <c r="M44" s="14">
        <v>31.320533580255574</v>
      </c>
      <c r="N44" s="14">
        <v>28.719798968999999</v>
      </c>
      <c r="O44" s="14">
        <v>32.935198040429469</v>
      </c>
      <c r="P44" s="14">
        <v>29.807167925296728</v>
      </c>
    </row>
    <row r="45" spans="1:16" x14ac:dyDescent="0.25">
      <c r="A45" s="1">
        <v>1942</v>
      </c>
      <c r="B45" s="14">
        <v>26.492698560150679</v>
      </c>
      <c r="C45" s="14">
        <v>31.320533580255574</v>
      </c>
      <c r="D45" s="14">
        <v>28.719798968999999</v>
      </c>
      <c r="E45" s="14">
        <v>32.935198040429469</v>
      </c>
      <c r="F45" s="14">
        <v>29.807167925296728</v>
      </c>
      <c r="G45" s="14">
        <v>26.492698560150679</v>
      </c>
      <c r="H45" s="14">
        <v>31.320533580255574</v>
      </c>
      <c r="I45" s="14">
        <v>28.719798968999999</v>
      </c>
      <c r="J45" s="14">
        <v>32.935198040429469</v>
      </c>
      <c r="K45" s="14">
        <v>29.807167925296728</v>
      </c>
      <c r="L45" s="14">
        <v>26.492698560150679</v>
      </c>
      <c r="M45" s="14">
        <v>31.320533580255574</v>
      </c>
      <c r="N45" s="14">
        <v>28.719798968999999</v>
      </c>
      <c r="O45" s="14">
        <v>32.935198040429469</v>
      </c>
      <c r="P45" s="14">
        <v>29.807167925296728</v>
      </c>
    </row>
    <row r="46" spans="1:16" x14ac:dyDescent="0.25">
      <c r="A46" s="1">
        <v>1943</v>
      </c>
      <c r="B46" s="14">
        <v>26.492698560150679</v>
      </c>
      <c r="C46" s="14">
        <v>31.320533580255574</v>
      </c>
      <c r="D46" s="14">
        <v>28.719798968999999</v>
      </c>
      <c r="E46" s="14">
        <v>32.935198040429469</v>
      </c>
      <c r="F46" s="14">
        <v>29.807167925296728</v>
      </c>
      <c r="G46" s="14">
        <v>26.492698560150679</v>
      </c>
      <c r="H46" s="14">
        <v>31.320533580255574</v>
      </c>
      <c r="I46" s="14">
        <v>28.719798968999999</v>
      </c>
      <c r="J46" s="14">
        <v>32.935198040429469</v>
      </c>
      <c r="K46" s="14">
        <v>29.807167925296728</v>
      </c>
      <c r="L46" s="14">
        <v>26.492698560150679</v>
      </c>
      <c r="M46" s="14">
        <v>31.320533580255574</v>
      </c>
      <c r="N46" s="14">
        <v>28.719798968999999</v>
      </c>
      <c r="O46" s="14">
        <v>32.935198040429469</v>
      </c>
      <c r="P46" s="14">
        <v>29.807167925296728</v>
      </c>
    </row>
    <row r="47" spans="1:16" x14ac:dyDescent="0.25">
      <c r="A47" s="1">
        <v>1944</v>
      </c>
      <c r="B47" s="14">
        <v>26.492698560150679</v>
      </c>
      <c r="C47" s="14">
        <v>31.320533580255574</v>
      </c>
      <c r="D47" s="14">
        <v>28.719798968999999</v>
      </c>
      <c r="E47" s="14">
        <v>32.935198040429469</v>
      </c>
      <c r="F47" s="14">
        <v>29.807167925296728</v>
      </c>
      <c r="G47" s="14">
        <v>26.492698560150679</v>
      </c>
      <c r="H47" s="14">
        <v>31.320533580255574</v>
      </c>
      <c r="I47" s="14">
        <v>28.719798968999999</v>
      </c>
      <c r="J47" s="14">
        <v>32.935198040429469</v>
      </c>
      <c r="K47" s="14">
        <v>29.807167925296728</v>
      </c>
      <c r="L47" s="14">
        <v>26.492698560150679</v>
      </c>
      <c r="M47" s="14">
        <v>31.320533580255574</v>
      </c>
      <c r="N47" s="14">
        <v>28.719798968999999</v>
      </c>
      <c r="O47" s="14">
        <v>32.935198040429469</v>
      </c>
      <c r="P47" s="14">
        <v>29.807167925296728</v>
      </c>
    </row>
    <row r="48" spans="1:16" x14ac:dyDescent="0.25">
      <c r="A48" s="1">
        <v>1945</v>
      </c>
      <c r="B48" s="14">
        <v>26.492698560150679</v>
      </c>
      <c r="C48" s="14">
        <v>31.320533580255574</v>
      </c>
      <c r="D48" s="14">
        <v>28.719798968999999</v>
      </c>
      <c r="E48" s="14">
        <v>32.935198040429469</v>
      </c>
      <c r="F48" s="14">
        <v>29.807167925296728</v>
      </c>
      <c r="G48" s="14">
        <v>26.492698560150679</v>
      </c>
      <c r="H48" s="14">
        <v>31.320533580255574</v>
      </c>
      <c r="I48" s="14">
        <v>28.719798968999999</v>
      </c>
      <c r="J48" s="14">
        <v>32.935198040429469</v>
      </c>
      <c r="K48" s="14">
        <v>29.807167925296728</v>
      </c>
      <c r="L48" s="14">
        <v>26.492698560150679</v>
      </c>
      <c r="M48" s="14">
        <v>31.320533580255574</v>
      </c>
      <c r="N48" s="14">
        <v>28.719798968999999</v>
      </c>
      <c r="O48" s="14">
        <v>32.935198040429469</v>
      </c>
      <c r="P48" s="14">
        <v>29.807167925296728</v>
      </c>
    </row>
    <row r="49" spans="1:16" x14ac:dyDescent="0.25">
      <c r="A49" s="1">
        <v>1946</v>
      </c>
      <c r="B49" s="14">
        <v>26.492698560150679</v>
      </c>
      <c r="C49" s="14">
        <v>31.320533580255574</v>
      </c>
      <c r="D49" s="14">
        <v>28.719798968999999</v>
      </c>
      <c r="E49" s="14">
        <v>32.935198040429469</v>
      </c>
      <c r="F49" s="14">
        <v>29.807167925296728</v>
      </c>
      <c r="G49" s="14">
        <v>26.492698560150679</v>
      </c>
      <c r="H49" s="14">
        <v>31.320533580255574</v>
      </c>
      <c r="I49" s="14">
        <v>28.719798968999999</v>
      </c>
      <c r="J49" s="14">
        <v>32.935198040429469</v>
      </c>
      <c r="K49" s="14">
        <v>29.807167925296728</v>
      </c>
      <c r="L49" s="14">
        <v>26.492698560150679</v>
      </c>
      <c r="M49" s="14">
        <v>31.320533580255574</v>
      </c>
      <c r="N49" s="14">
        <v>28.719798968999999</v>
      </c>
      <c r="O49" s="14">
        <v>32.935198040429469</v>
      </c>
      <c r="P49" s="14">
        <v>29.807167925296728</v>
      </c>
    </row>
    <row r="50" spans="1:16" x14ac:dyDescent="0.25">
      <c r="A50" s="1">
        <v>1947</v>
      </c>
      <c r="B50" s="14">
        <v>26.492698560150679</v>
      </c>
      <c r="C50" s="14">
        <v>31.320533580255574</v>
      </c>
      <c r="D50" s="14">
        <v>28.719798968999999</v>
      </c>
      <c r="E50" s="14">
        <v>32.935198040429469</v>
      </c>
      <c r="F50" s="14">
        <v>29.807167925296728</v>
      </c>
      <c r="G50" s="14">
        <v>26.492698560150679</v>
      </c>
      <c r="H50" s="14">
        <v>31.320533580255574</v>
      </c>
      <c r="I50" s="14">
        <v>28.719798968999999</v>
      </c>
      <c r="J50" s="14">
        <v>32.935198040429469</v>
      </c>
      <c r="K50" s="14">
        <v>29.807167925296728</v>
      </c>
      <c r="L50" s="14">
        <v>26.492698560150679</v>
      </c>
      <c r="M50" s="14">
        <v>31.320533580255574</v>
      </c>
      <c r="N50" s="14">
        <v>28.719798968999999</v>
      </c>
      <c r="O50" s="14">
        <v>32.935198040429469</v>
      </c>
      <c r="P50" s="14">
        <v>29.807167925296728</v>
      </c>
    </row>
    <row r="51" spans="1:16" x14ac:dyDescent="0.25">
      <c r="A51" s="1">
        <v>1948</v>
      </c>
      <c r="B51" s="14">
        <v>26.492698560150679</v>
      </c>
      <c r="C51" s="14">
        <v>31.320533580255574</v>
      </c>
      <c r="D51" s="14">
        <v>28.719798968999999</v>
      </c>
      <c r="E51" s="14">
        <v>32.935198040429469</v>
      </c>
      <c r="F51" s="14">
        <v>29.807167925296728</v>
      </c>
      <c r="G51" s="14">
        <v>26.492698560150679</v>
      </c>
      <c r="H51" s="14">
        <v>31.320533580255574</v>
      </c>
      <c r="I51" s="14">
        <v>28.719798968999999</v>
      </c>
      <c r="J51" s="14">
        <v>32.935198040429469</v>
      </c>
      <c r="K51" s="14">
        <v>29.807167925296728</v>
      </c>
      <c r="L51" s="14">
        <v>26.492698560150679</v>
      </c>
      <c r="M51" s="14">
        <v>31.320533580255574</v>
      </c>
      <c r="N51" s="14">
        <v>28.719798968999999</v>
      </c>
      <c r="O51" s="14">
        <v>32.935198040429469</v>
      </c>
      <c r="P51" s="14">
        <v>29.807167925296728</v>
      </c>
    </row>
    <row r="52" spans="1:16" x14ac:dyDescent="0.25">
      <c r="A52" s="1">
        <v>1949</v>
      </c>
      <c r="B52" s="14">
        <v>26.492698560150679</v>
      </c>
      <c r="C52" s="14">
        <v>31.320533580255574</v>
      </c>
      <c r="D52" s="14">
        <v>28.719798968999999</v>
      </c>
      <c r="E52" s="14">
        <v>32.935198040429469</v>
      </c>
      <c r="F52" s="14">
        <v>29.807167925296728</v>
      </c>
      <c r="G52" s="14">
        <v>26.492698560150679</v>
      </c>
      <c r="H52" s="14">
        <v>31.320533580255574</v>
      </c>
      <c r="I52" s="14">
        <v>28.719798968999999</v>
      </c>
      <c r="J52" s="14">
        <v>32.935198040429469</v>
      </c>
      <c r="K52" s="14">
        <v>29.807167925296728</v>
      </c>
      <c r="L52" s="14">
        <v>26.492698560150679</v>
      </c>
      <c r="M52" s="14">
        <v>31.320533580255574</v>
      </c>
      <c r="N52" s="14">
        <v>28.719798968999999</v>
      </c>
      <c r="O52" s="14">
        <v>32.935198040429469</v>
      </c>
      <c r="P52" s="14">
        <v>29.807167925296728</v>
      </c>
    </row>
    <row r="53" spans="1:16" x14ac:dyDescent="0.25">
      <c r="A53" s="1">
        <v>1950</v>
      </c>
      <c r="B53" s="15">
        <v>26.492698560150679</v>
      </c>
      <c r="C53" s="15">
        <v>31.320533580255574</v>
      </c>
      <c r="D53" s="15">
        <v>28.719798968999999</v>
      </c>
      <c r="E53" s="15">
        <v>32.935198040429469</v>
      </c>
      <c r="F53" s="15">
        <v>29.807167925296728</v>
      </c>
      <c r="G53" s="15">
        <v>26.492698560150679</v>
      </c>
      <c r="H53" s="15">
        <v>31.320533580255574</v>
      </c>
      <c r="I53" s="15">
        <v>28.719798968999999</v>
      </c>
      <c r="J53" s="15">
        <v>32.935198040429469</v>
      </c>
      <c r="K53" s="15">
        <v>29.807167925296728</v>
      </c>
      <c r="L53" s="15">
        <v>26.492698560150679</v>
      </c>
      <c r="M53" s="15">
        <v>31.320533580255574</v>
      </c>
      <c r="N53" s="15">
        <v>28.719798968999999</v>
      </c>
      <c r="O53" s="15">
        <v>32.935198040429469</v>
      </c>
      <c r="P53" s="15">
        <v>29.807167925296728</v>
      </c>
    </row>
    <row r="54" spans="1:16" x14ac:dyDescent="0.25">
      <c r="A54" s="1">
        <v>1951</v>
      </c>
      <c r="B54" s="15">
        <v>26.775287344792332</v>
      </c>
      <c r="C54" s="15">
        <v>31.654619271778355</v>
      </c>
      <c r="D54" s="15">
        <v>29.102729621920087</v>
      </c>
      <c r="E54" s="15">
        <v>33.286506819527439</v>
      </c>
      <c r="F54" s="15">
        <v>30.164853940400359</v>
      </c>
      <c r="G54" s="15">
        <v>26.775287344792332</v>
      </c>
      <c r="H54" s="15">
        <v>31.654619271778355</v>
      </c>
      <c r="I54" s="15">
        <v>29.102729621920087</v>
      </c>
      <c r="J54" s="15">
        <v>33.286506819527439</v>
      </c>
      <c r="K54" s="15">
        <v>30.164853940400359</v>
      </c>
      <c r="L54" s="15">
        <v>26.775287344792332</v>
      </c>
      <c r="M54" s="15">
        <v>31.654619271778355</v>
      </c>
      <c r="N54" s="15">
        <v>29.102729621920087</v>
      </c>
      <c r="O54" s="15">
        <v>33.286506819527439</v>
      </c>
      <c r="P54" s="15">
        <v>30.164853940400359</v>
      </c>
    </row>
    <row r="55" spans="1:16" x14ac:dyDescent="0.25">
      <c r="A55" s="1">
        <v>1952</v>
      </c>
      <c r="B55" s="15">
        <v>27.057876129433883</v>
      </c>
      <c r="C55" s="15">
        <v>31.988704963301014</v>
      </c>
      <c r="D55" s="15">
        <v>29.485660274840065</v>
      </c>
      <c r="E55" s="15">
        <v>33.637815598625281</v>
      </c>
      <c r="F55" s="15">
        <v>30.522539955503877</v>
      </c>
      <c r="G55" s="15">
        <v>27.057876129433883</v>
      </c>
      <c r="H55" s="15">
        <v>31.988704963301014</v>
      </c>
      <c r="I55" s="15">
        <v>29.485660274840065</v>
      </c>
      <c r="J55" s="15">
        <v>33.637815598625281</v>
      </c>
      <c r="K55" s="15">
        <v>30.522539955503877</v>
      </c>
      <c r="L55" s="15">
        <v>27.057876129433883</v>
      </c>
      <c r="M55" s="15">
        <v>31.988704963301014</v>
      </c>
      <c r="N55" s="15">
        <v>29.485660274840065</v>
      </c>
      <c r="O55" s="15">
        <v>33.637815598625281</v>
      </c>
      <c r="P55" s="15">
        <v>30.522539955503877</v>
      </c>
    </row>
    <row r="56" spans="1:16" x14ac:dyDescent="0.25">
      <c r="A56" s="1">
        <v>1953</v>
      </c>
      <c r="B56" s="15">
        <v>27.340464914075532</v>
      </c>
      <c r="C56" s="15">
        <v>32.322790654823791</v>
      </c>
      <c r="D56" s="15">
        <v>29.868590927760042</v>
      </c>
      <c r="E56" s="15">
        <v>33.98912437772325</v>
      </c>
      <c r="F56" s="15">
        <v>30.880225970607452</v>
      </c>
      <c r="G56" s="15">
        <v>27.340464914075532</v>
      </c>
      <c r="H56" s="15">
        <v>32.322790654823791</v>
      </c>
      <c r="I56" s="15">
        <v>29.868590927760042</v>
      </c>
      <c r="J56" s="15">
        <v>33.98912437772325</v>
      </c>
      <c r="K56" s="15">
        <v>30.880225970607452</v>
      </c>
      <c r="L56" s="15">
        <v>27.340464914075532</v>
      </c>
      <c r="M56" s="15">
        <v>32.322790654823791</v>
      </c>
      <c r="N56" s="15">
        <v>29.868590927760042</v>
      </c>
      <c r="O56" s="15">
        <v>33.98912437772325</v>
      </c>
      <c r="P56" s="15">
        <v>30.880225970607452</v>
      </c>
    </row>
    <row r="57" spans="1:16" x14ac:dyDescent="0.25">
      <c r="A57" s="1">
        <v>1954</v>
      </c>
      <c r="B57" s="15">
        <v>27.623053698717083</v>
      </c>
      <c r="C57" s="15">
        <v>32.656876346346451</v>
      </c>
      <c r="D57" s="15">
        <v>30.251521580680024</v>
      </c>
      <c r="E57" s="15">
        <v>34.340433156821092</v>
      </c>
      <c r="F57" s="15">
        <v>31.237911985710969</v>
      </c>
      <c r="G57" s="15">
        <v>27.623053698717083</v>
      </c>
      <c r="H57" s="15">
        <v>32.656876346346451</v>
      </c>
      <c r="I57" s="15">
        <v>30.251521580680024</v>
      </c>
      <c r="J57" s="15">
        <v>34.340433156821092</v>
      </c>
      <c r="K57" s="15">
        <v>31.237911985710969</v>
      </c>
      <c r="L57" s="15">
        <v>27.623053698717083</v>
      </c>
      <c r="M57" s="15">
        <v>32.656876346346451</v>
      </c>
      <c r="N57" s="15">
        <v>30.251521580680024</v>
      </c>
      <c r="O57" s="15">
        <v>34.340433156821092</v>
      </c>
      <c r="P57" s="15">
        <v>31.237911985710969</v>
      </c>
    </row>
    <row r="58" spans="1:16" x14ac:dyDescent="0.25">
      <c r="A58" s="1">
        <v>1955</v>
      </c>
      <c r="B58" s="15">
        <v>27.905642483358736</v>
      </c>
      <c r="C58" s="15">
        <v>32.990962037869231</v>
      </c>
      <c r="D58" s="15">
        <v>30.634452233600001</v>
      </c>
      <c r="E58" s="15">
        <v>34.691741935919062</v>
      </c>
      <c r="F58" s="15">
        <v>31.59559800081454</v>
      </c>
      <c r="G58" s="15">
        <v>27.905642483358736</v>
      </c>
      <c r="H58" s="15">
        <v>32.990962037869231</v>
      </c>
      <c r="I58" s="15">
        <v>30.634452233600001</v>
      </c>
      <c r="J58" s="15">
        <v>34.691741935919062</v>
      </c>
      <c r="K58" s="15">
        <v>31.59559800081454</v>
      </c>
      <c r="L58" s="15">
        <v>27.905642483358736</v>
      </c>
      <c r="M58" s="15">
        <v>32.990962037869231</v>
      </c>
      <c r="N58" s="15">
        <v>30.634452233600001</v>
      </c>
      <c r="O58" s="15">
        <v>34.691741935919062</v>
      </c>
      <c r="P58" s="15">
        <v>31.59559800081454</v>
      </c>
    </row>
    <row r="59" spans="1:16" x14ac:dyDescent="0.25">
      <c r="A59" s="1">
        <v>1956</v>
      </c>
      <c r="B59" s="15">
        <v>28.188231268000326</v>
      </c>
      <c r="C59" s="15">
        <v>33.325047729391933</v>
      </c>
      <c r="D59" s="15">
        <v>31.017382886520089</v>
      </c>
      <c r="E59" s="15">
        <v>35.043050715016953</v>
      </c>
      <c r="F59" s="15">
        <v>31.953284015918136</v>
      </c>
      <c r="G59" s="15">
        <v>28.188231268000326</v>
      </c>
      <c r="H59" s="15">
        <v>33.325047729391933</v>
      </c>
      <c r="I59" s="15">
        <v>31.017382886520089</v>
      </c>
      <c r="J59" s="15">
        <v>35.043050715016953</v>
      </c>
      <c r="K59" s="15">
        <v>31.953284015918136</v>
      </c>
      <c r="L59" s="15">
        <v>28.188231268000326</v>
      </c>
      <c r="M59" s="15">
        <v>33.325047729391933</v>
      </c>
      <c r="N59" s="15">
        <v>31.017382886520089</v>
      </c>
      <c r="O59" s="15">
        <v>35.043050715016953</v>
      </c>
      <c r="P59" s="15">
        <v>31.953284015918136</v>
      </c>
    </row>
    <row r="60" spans="1:16" x14ac:dyDescent="0.25">
      <c r="A60" s="1">
        <v>1957</v>
      </c>
      <c r="B60" s="15">
        <v>28.470820052641937</v>
      </c>
      <c r="C60" s="15">
        <v>33.659133420914671</v>
      </c>
      <c r="D60" s="15">
        <v>31.400313539440067</v>
      </c>
      <c r="E60" s="15">
        <v>35.394359494114873</v>
      </c>
      <c r="F60" s="15">
        <v>32.310970031021689</v>
      </c>
      <c r="G60" s="15">
        <v>28.470820052641937</v>
      </c>
      <c r="H60" s="15">
        <v>33.659133420914671</v>
      </c>
      <c r="I60" s="15">
        <v>31.400313539440067</v>
      </c>
      <c r="J60" s="15">
        <v>35.394359494114873</v>
      </c>
      <c r="K60" s="15">
        <v>32.310970031021689</v>
      </c>
      <c r="L60" s="15">
        <v>28.470820052641937</v>
      </c>
      <c r="M60" s="15">
        <v>33.659133420914671</v>
      </c>
      <c r="N60" s="15">
        <v>31.400313539440067</v>
      </c>
      <c r="O60" s="15">
        <v>35.394359494114873</v>
      </c>
      <c r="P60" s="15">
        <v>32.310970031021689</v>
      </c>
    </row>
    <row r="61" spans="1:16" x14ac:dyDescent="0.25">
      <c r="A61" s="1">
        <v>1958</v>
      </c>
      <c r="B61" s="15">
        <v>28.75340883728359</v>
      </c>
      <c r="C61" s="15">
        <v>33.993219112437444</v>
      </c>
      <c r="D61" s="15">
        <v>31.783244192360044</v>
      </c>
      <c r="E61" s="15">
        <v>35.745668273212843</v>
      </c>
      <c r="F61" s="15">
        <v>32.668656046125264</v>
      </c>
      <c r="G61" s="15">
        <v>28.75340883728359</v>
      </c>
      <c r="H61" s="15">
        <v>33.993219112437444</v>
      </c>
      <c r="I61" s="15">
        <v>31.783244192360044</v>
      </c>
      <c r="J61" s="15">
        <v>35.745668273212843</v>
      </c>
      <c r="K61" s="15">
        <v>32.668656046125264</v>
      </c>
      <c r="L61" s="15">
        <v>28.75340883728359</v>
      </c>
      <c r="M61" s="15">
        <v>33.993219112437444</v>
      </c>
      <c r="N61" s="15">
        <v>31.783244192360044</v>
      </c>
      <c r="O61" s="15">
        <v>35.745668273212843</v>
      </c>
      <c r="P61" s="15">
        <v>32.668656046125264</v>
      </c>
    </row>
    <row r="62" spans="1:16" x14ac:dyDescent="0.25">
      <c r="A62" s="1">
        <v>1959</v>
      </c>
      <c r="B62" s="15">
        <v>29.035997621925141</v>
      </c>
      <c r="C62" s="15">
        <v>34.327304803960104</v>
      </c>
      <c r="D62" s="15">
        <v>32.166174845280025</v>
      </c>
      <c r="E62" s="15">
        <v>36.096977052310692</v>
      </c>
      <c r="F62" s="15">
        <v>33.026342061228782</v>
      </c>
      <c r="G62" s="15">
        <v>29.035997621925141</v>
      </c>
      <c r="H62" s="15">
        <v>34.327304803960104</v>
      </c>
      <c r="I62" s="15">
        <v>32.166174845280025</v>
      </c>
      <c r="J62" s="15">
        <v>36.096977052310692</v>
      </c>
      <c r="K62" s="15">
        <v>33.026342061228782</v>
      </c>
      <c r="L62" s="15">
        <v>29.035997621925141</v>
      </c>
      <c r="M62" s="15">
        <v>34.327304803960104</v>
      </c>
      <c r="N62" s="15">
        <v>32.166174845280025</v>
      </c>
      <c r="O62" s="15">
        <v>36.096977052310692</v>
      </c>
      <c r="P62" s="15">
        <v>33.026342061228782</v>
      </c>
    </row>
    <row r="63" spans="1:16" x14ac:dyDescent="0.25">
      <c r="A63" s="1">
        <v>1960</v>
      </c>
      <c r="B63" s="15">
        <v>29.318586406566791</v>
      </c>
      <c r="C63" s="15">
        <v>34.661390495482884</v>
      </c>
      <c r="D63" s="15">
        <v>32.549105498199999</v>
      </c>
      <c r="E63" s="15">
        <v>36.448285831408661</v>
      </c>
      <c r="F63" s="15">
        <v>33.384028076332356</v>
      </c>
      <c r="G63" s="15">
        <v>29.318586406566791</v>
      </c>
      <c r="H63" s="15">
        <v>34.661390495482884</v>
      </c>
      <c r="I63" s="15">
        <v>32.549105498199999</v>
      </c>
      <c r="J63" s="15">
        <v>36.448285831408661</v>
      </c>
      <c r="K63" s="15">
        <v>33.384028076332356</v>
      </c>
      <c r="L63" s="15">
        <v>29.318586406566791</v>
      </c>
      <c r="M63" s="15">
        <v>34.661390495482884</v>
      </c>
      <c r="N63" s="15">
        <v>32.549105498199999</v>
      </c>
      <c r="O63" s="15">
        <v>36.448285831408661</v>
      </c>
      <c r="P63" s="15">
        <v>33.384028076332356</v>
      </c>
    </row>
    <row r="64" spans="1:16" x14ac:dyDescent="0.25">
      <c r="A64" s="1">
        <v>1961</v>
      </c>
      <c r="B64" s="15">
        <v>29.601175191208345</v>
      </c>
      <c r="C64" s="15">
        <v>34.995476187005544</v>
      </c>
      <c r="D64" s="15">
        <v>32.932036151120087</v>
      </c>
      <c r="E64" s="15">
        <v>36.799594610506503</v>
      </c>
      <c r="F64" s="15">
        <v>33.741714091435931</v>
      </c>
      <c r="G64" s="15">
        <v>29.601175191208345</v>
      </c>
      <c r="H64" s="15">
        <v>34.995476187005544</v>
      </c>
      <c r="I64" s="15">
        <v>32.932036151120087</v>
      </c>
      <c r="J64" s="15">
        <v>36.799594610506503</v>
      </c>
      <c r="K64" s="15">
        <v>33.741714091435931</v>
      </c>
      <c r="L64" s="15">
        <v>29.601175191208345</v>
      </c>
      <c r="M64" s="15">
        <v>34.995476187005544</v>
      </c>
      <c r="N64" s="15">
        <v>32.932036151120087</v>
      </c>
      <c r="O64" s="15">
        <v>36.799594610506503</v>
      </c>
      <c r="P64" s="15">
        <v>33.741714091435931</v>
      </c>
    </row>
    <row r="65" spans="1:16" x14ac:dyDescent="0.25">
      <c r="A65" s="1">
        <v>1962</v>
      </c>
      <c r="B65" s="15">
        <v>29.883763975849995</v>
      </c>
      <c r="C65" s="15">
        <v>35.329561878528324</v>
      </c>
      <c r="D65" s="15">
        <v>33.314966804040068</v>
      </c>
      <c r="E65" s="15">
        <v>37.150903389604473</v>
      </c>
      <c r="F65" s="15">
        <v>34.099400106539505</v>
      </c>
      <c r="G65" s="15">
        <v>29.883763975849995</v>
      </c>
      <c r="H65" s="15">
        <v>35.329561878528324</v>
      </c>
      <c r="I65" s="15">
        <v>33.314966804040068</v>
      </c>
      <c r="J65" s="15">
        <v>37.150903389604473</v>
      </c>
      <c r="K65" s="15">
        <v>34.099400106539505</v>
      </c>
      <c r="L65" s="15">
        <v>29.883763975849995</v>
      </c>
      <c r="M65" s="15">
        <v>35.329561878528324</v>
      </c>
      <c r="N65" s="15">
        <v>33.314966804040068</v>
      </c>
      <c r="O65" s="15">
        <v>37.150903389604473</v>
      </c>
      <c r="P65" s="15">
        <v>34.099400106539505</v>
      </c>
    </row>
    <row r="66" spans="1:16" x14ac:dyDescent="0.25">
      <c r="A66" s="1">
        <v>1963</v>
      </c>
      <c r="B66" s="15">
        <v>30.166352760491545</v>
      </c>
      <c r="C66" s="15">
        <v>35.663647570050983</v>
      </c>
      <c r="D66" s="15">
        <v>33.697897456960042</v>
      </c>
      <c r="E66" s="15">
        <v>37.502212168702314</v>
      </c>
      <c r="F66" s="15">
        <v>34.457086121643023</v>
      </c>
      <c r="G66" s="15">
        <v>30.166352760491545</v>
      </c>
      <c r="H66" s="15">
        <v>35.663647570050983</v>
      </c>
      <c r="I66" s="15">
        <v>33.697897456960042</v>
      </c>
      <c r="J66" s="15">
        <v>37.502212168702314</v>
      </c>
      <c r="K66" s="15">
        <v>34.457086121643023</v>
      </c>
      <c r="L66" s="15">
        <v>30.166352760491545</v>
      </c>
      <c r="M66" s="15">
        <v>35.663647570050983</v>
      </c>
      <c r="N66" s="15">
        <v>33.697897456960042</v>
      </c>
      <c r="O66" s="15">
        <v>37.502212168702314</v>
      </c>
      <c r="P66" s="15">
        <v>34.457086121643023</v>
      </c>
    </row>
    <row r="67" spans="1:16" x14ac:dyDescent="0.25">
      <c r="A67" s="1">
        <v>1964</v>
      </c>
      <c r="B67" s="15">
        <v>30.448941545133199</v>
      </c>
      <c r="C67" s="15">
        <v>35.997733261573764</v>
      </c>
      <c r="D67" s="15">
        <v>34.080828109880024</v>
      </c>
      <c r="E67" s="15">
        <v>37.853520947800284</v>
      </c>
      <c r="F67" s="15">
        <v>34.814772136746598</v>
      </c>
      <c r="G67" s="15">
        <v>30.448941545133199</v>
      </c>
      <c r="H67" s="15">
        <v>35.997733261573764</v>
      </c>
      <c r="I67" s="15">
        <v>34.080828109880024</v>
      </c>
      <c r="J67" s="15">
        <v>37.853520947800284</v>
      </c>
      <c r="K67" s="15">
        <v>34.814772136746598</v>
      </c>
      <c r="L67" s="15">
        <v>30.448941545133199</v>
      </c>
      <c r="M67" s="15">
        <v>35.997733261573764</v>
      </c>
      <c r="N67" s="15">
        <v>34.080828109880024</v>
      </c>
      <c r="O67" s="15">
        <v>37.853520947800284</v>
      </c>
      <c r="P67" s="15">
        <v>34.814772136746598</v>
      </c>
    </row>
    <row r="68" spans="1:16" x14ac:dyDescent="0.25">
      <c r="A68" s="1">
        <v>1965</v>
      </c>
      <c r="B68" s="15">
        <v>30.731530329774849</v>
      </c>
      <c r="C68" s="15">
        <v>36.331818953096537</v>
      </c>
      <c r="D68" s="15">
        <v>34.463758762799998</v>
      </c>
      <c r="E68" s="15">
        <v>38.204829726898254</v>
      </c>
      <c r="F68" s="15">
        <v>35.172458151850172</v>
      </c>
      <c r="G68" s="15">
        <v>30.731530329774849</v>
      </c>
      <c r="H68" s="15">
        <v>36.331818953096537</v>
      </c>
      <c r="I68" s="15">
        <v>34.463758762799998</v>
      </c>
      <c r="J68" s="15">
        <v>38.204829726898254</v>
      </c>
      <c r="K68" s="15">
        <v>35.172458151850172</v>
      </c>
      <c r="L68" s="15">
        <v>30.731530329774849</v>
      </c>
      <c r="M68" s="15">
        <v>36.331818953096537</v>
      </c>
      <c r="N68" s="15">
        <v>34.463758762799998</v>
      </c>
      <c r="O68" s="15">
        <v>38.204829726898254</v>
      </c>
      <c r="P68" s="15">
        <v>35.172458151850172</v>
      </c>
    </row>
    <row r="69" spans="1:16" x14ac:dyDescent="0.25">
      <c r="A69" s="1">
        <v>1966</v>
      </c>
      <c r="B69" s="15">
        <v>31.014119114416399</v>
      </c>
      <c r="C69" s="15">
        <v>36.665904644619197</v>
      </c>
      <c r="D69" s="15">
        <v>34.846689415720085</v>
      </c>
      <c r="E69" s="15">
        <v>38.556138505996103</v>
      </c>
      <c r="F69" s="15">
        <v>35.530144166953747</v>
      </c>
      <c r="G69" s="15">
        <v>31.014119114416399</v>
      </c>
      <c r="H69" s="15">
        <v>36.665904644619197</v>
      </c>
      <c r="I69" s="15">
        <v>34.846689415720085</v>
      </c>
      <c r="J69" s="15">
        <v>38.556138505996103</v>
      </c>
      <c r="K69" s="15">
        <v>35.530144166953747</v>
      </c>
      <c r="L69" s="15">
        <v>31.014119114416399</v>
      </c>
      <c r="M69" s="15">
        <v>36.665904644619197</v>
      </c>
      <c r="N69" s="15">
        <v>34.846689415720085</v>
      </c>
      <c r="O69" s="15">
        <v>38.556138505996103</v>
      </c>
      <c r="P69" s="15">
        <v>35.530144166953747</v>
      </c>
    </row>
    <row r="70" spans="1:16" x14ac:dyDescent="0.25">
      <c r="A70" s="1">
        <v>1967</v>
      </c>
      <c r="B70" s="15">
        <v>31.296707899058053</v>
      </c>
      <c r="C70" s="15">
        <v>36.999990336141977</v>
      </c>
      <c r="D70" s="15">
        <v>35.229620068640067</v>
      </c>
      <c r="E70" s="15">
        <v>38.907447285094072</v>
      </c>
      <c r="F70" s="15">
        <v>35.887830182057321</v>
      </c>
      <c r="G70" s="15">
        <v>31.296707899058053</v>
      </c>
      <c r="H70" s="15">
        <v>36.999990336141977</v>
      </c>
      <c r="I70" s="15">
        <v>35.229620068640067</v>
      </c>
      <c r="J70" s="15">
        <v>38.907447285094072</v>
      </c>
      <c r="K70" s="15">
        <v>35.887830182057321</v>
      </c>
      <c r="L70" s="15">
        <v>31.296707899058053</v>
      </c>
      <c r="M70" s="15">
        <v>36.999990336141977</v>
      </c>
      <c r="N70" s="15">
        <v>35.229620068640067</v>
      </c>
      <c r="O70" s="15">
        <v>38.907447285094072</v>
      </c>
      <c r="P70" s="15">
        <v>35.887830182057321</v>
      </c>
    </row>
    <row r="71" spans="1:16" x14ac:dyDescent="0.25">
      <c r="A71" s="1">
        <v>1968</v>
      </c>
      <c r="B71" s="15">
        <v>31.579296683699603</v>
      </c>
      <c r="C71" s="15">
        <v>37.334076027664636</v>
      </c>
      <c r="D71" s="15">
        <v>35.612550721560041</v>
      </c>
      <c r="E71" s="15">
        <v>39.258756064191914</v>
      </c>
      <c r="F71" s="15">
        <v>36.245516197160839</v>
      </c>
      <c r="G71" s="15">
        <v>31.579296683699603</v>
      </c>
      <c r="H71" s="15">
        <v>37.334076027664636</v>
      </c>
      <c r="I71" s="15">
        <v>35.612550721560041</v>
      </c>
      <c r="J71" s="15">
        <v>39.258756064191914</v>
      </c>
      <c r="K71" s="15">
        <v>36.245516197160839</v>
      </c>
      <c r="L71" s="15">
        <v>31.579296683699603</v>
      </c>
      <c r="M71" s="15">
        <v>37.334076027664636</v>
      </c>
      <c r="N71" s="15">
        <v>35.612550721560041</v>
      </c>
      <c r="O71" s="15">
        <v>39.258756064191914</v>
      </c>
      <c r="P71" s="15">
        <v>36.245516197160839</v>
      </c>
    </row>
    <row r="72" spans="1:16" x14ac:dyDescent="0.25">
      <c r="A72" s="1">
        <v>1969</v>
      </c>
      <c r="B72" s="15">
        <v>31.861885468341253</v>
      </c>
      <c r="C72" s="15">
        <v>37.668161719187417</v>
      </c>
      <c r="D72" s="15">
        <v>35.995481374480022</v>
      </c>
      <c r="E72" s="15">
        <v>39.610064843289884</v>
      </c>
      <c r="F72" s="15">
        <v>36.603202212264414</v>
      </c>
      <c r="G72" s="15">
        <v>31.861885468341253</v>
      </c>
      <c r="H72" s="15">
        <v>37.668161719187417</v>
      </c>
      <c r="I72" s="15">
        <v>35.995481374480022</v>
      </c>
      <c r="J72" s="15">
        <v>39.610064843289884</v>
      </c>
      <c r="K72" s="15">
        <v>36.603202212264414</v>
      </c>
      <c r="L72" s="15">
        <v>31.861885468341253</v>
      </c>
      <c r="M72" s="15">
        <v>37.668161719187417</v>
      </c>
      <c r="N72" s="15">
        <v>35.995481374480022</v>
      </c>
      <c r="O72" s="15">
        <v>39.610064843289884</v>
      </c>
      <c r="P72" s="15">
        <v>36.603202212264414</v>
      </c>
    </row>
    <row r="73" spans="1:16" x14ac:dyDescent="0.25">
      <c r="A73" s="1">
        <v>1970</v>
      </c>
      <c r="B73" s="15">
        <v>32.144474252982803</v>
      </c>
      <c r="C73" s="15">
        <v>38.002247410710076</v>
      </c>
      <c r="D73" s="15">
        <v>36.378412027400003</v>
      </c>
      <c r="E73" s="15">
        <v>39.961373622387725</v>
      </c>
      <c r="F73" s="15">
        <v>36.960888227367931</v>
      </c>
      <c r="G73" s="15">
        <v>32.144474252982803</v>
      </c>
      <c r="H73" s="15">
        <v>38.002247410710076</v>
      </c>
      <c r="I73" s="15">
        <v>36.378412027400003</v>
      </c>
      <c r="J73" s="15">
        <v>39.961373622387725</v>
      </c>
      <c r="K73" s="15">
        <v>36.960888227367931</v>
      </c>
      <c r="L73" s="15">
        <v>32.144474252982803</v>
      </c>
      <c r="M73" s="15">
        <v>38.002247410710076</v>
      </c>
      <c r="N73" s="15">
        <v>36.378412027400003</v>
      </c>
      <c r="O73" s="15">
        <v>39.961373622387725</v>
      </c>
      <c r="P73" s="15">
        <v>36.960888227367931</v>
      </c>
    </row>
    <row r="74" spans="1:16" x14ac:dyDescent="0.25">
      <c r="A74" s="1">
        <v>1971</v>
      </c>
      <c r="B74" s="15">
        <v>32.427063037624457</v>
      </c>
      <c r="C74" s="15">
        <v>38.33633310223285</v>
      </c>
      <c r="D74" s="15">
        <v>36.761342680320084</v>
      </c>
      <c r="E74" s="15">
        <v>40.312682401485695</v>
      </c>
      <c r="F74" s="15">
        <v>37.318574242471563</v>
      </c>
      <c r="G74" s="15">
        <v>32.427063037624457</v>
      </c>
      <c r="H74" s="15">
        <v>38.33633310223285</v>
      </c>
      <c r="I74" s="15">
        <v>36.761342680320084</v>
      </c>
      <c r="J74" s="15">
        <v>40.312682401485695</v>
      </c>
      <c r="K74" s="15">
        <v>37.318574242471563</v>
      </c>
      <c r="L74" s="15">
        <v>32.427063037624457</v>
      </c>
      <c r="M74" s="15">
        <v>38.33633310223285</v>
      </c>
      <c r="N74" s="15">
        <v>36.761342680320084</v>
      </c>
      <c r="O74" s="15">
        <v>40.312682401485695</v>
      </c>
      <c r="P74" s="15">
        <v>37.318574242471563</v>
      </c>
    </row>
    <row r="75" spans="1:16" x14ac:dyDescent="0.25">
      <c r="A75" s="1">
        <v>1972</v>
      </c>
      <c r="B75" s="15">
        <v>32.709651822266004</v>
      </c>
      <c r="C75" s="15">
        <v>38.670418793755509</v>
      </c>
      <c r="D75" s="15">
        <v>37.144273333240065</v>
      </c>
      <c r="E75" s="15">
        <v>40.663991180583544</v>
      </c>
      <c r="F75" s="15">
        <v>37.67626025757508</v>
      </c>
      <c r="G75" s="15">
        <v>32.709651822266004</v>
      </c>
      <c r="H75" s="15">
        <v>38.670418793755509</v>
      </c>
      <c r="I75" s="15">
        <v>37.144273333240065</v>
      </c>
      <c r="J75" s="15">
        <v>40.663991180583544</v>
      </c>
      <c r="K75" s="15">
        <v>37.67626025757508</v>
      </c>
      <c r="L75" s="15">
        <v>32.709651822266004</v>
      </c>
      <c r="M75" s="15">
        <v>38.670418793755509</v>
      </c>
      <c r="N75" s="15">
        <v>37.144273333240065</v>
      </c>
      <c r="O75" s="15">
        <v>40.663991180583544</v>
      </c>
      <c r="P75" s="15">
        <v>37.67626025757508</v>
      </c>
    </row>
    <row r="76" spans="1:16" x14ac:dyDescent="0.25">
      <c r="A76" s="1">
        <v>1973</v>
      </c>
      <c r="B76" s="15">
        <v>32.992240606907657</v>
      </c>
      <c r="C76" s="15">
        <v>39.004504485278289</v>
      </c>
      <c r="D76" s="15">
        <v>37.527203986160046</v>
      </c>
      <c r="E76" s="15">
        <v>41.015299959681514</v>
      </c>
      <c r="F76" s="15">
        <v>38.033946272678655</v>
      </c>
      <c r="G76" s="15">
        <v>32.992240606907657</v>
      </c>
      <c r="H76" s="15">
        <v>39.004504485278289</v>
      </c>
      <c r="I76" s="15">
        <v>37.527203986160046</v>
      </c>
      <c r="J76" s="15">
        <v>41.015299959681514</v>
      </c>
      <c r="K76" s="15">
        <v>38.033946272678655</v>
      </c>
      <c r="L76" s="15">
        <v>32.992240606907657</v>
      </c>
      <c r="M76" s="15">
        <v>39.004504485278289</v>
      </c>
      <c r="N76" s="15">
        <v>37.527203986160046</v>
      </c>
      <c r="O76" s="15">
        <v>41.015299959681514</v>
      </c>
      <c r="P76" s="15">
        <v>38.033946272678655</v>
      </c>
    </row>
    <row r="77" spans="1:16" x14ac:dyDescent="0.25">
      <c r="A77" s="1">
        <v>1974</v>
      </c>
      <c r="B77" s="15">
        <v>33.274829391549311</v>
      </c>
      <c r="C77" s="15">
        <v>39.33859017680107</v>
      </c>
      <c r="D77" s="15">
        <v>37.91013463908002</v>
      </c>
      <c r="E77" s="15">
        <v>41.366608738779483</v>
      </c>
      <c r="F77" s="15">
        <v>38.39163228778223</v>
      </c>
      <c r="G77" s="15">
        <v>33.274829391549311</v>
      </c>
      <c r="H77" s="15">
        <v>39.33859017680107</v>
      </c>
      <c r="I77" s="15">
        <v>37.91013463908002</v>
      </c>
      <c r="J77" s="15">
        <v>41.366608738779483</v>
      </c>
      <c r="K77" s="15">
        <v>38.39163228778223</v>
      </c>
      <c r="L77" s="15">
        <v>33.274829391549311</v>
      </c>
      <c r="M77" s="15">
        <v>39.33859017680107</v>
      </c>
      <c r="N77" s="15">
        <v>37.91013463908002</v>
      </c>
      <c r="O77" s="15">
        <v>41.366608738779483</v>
      </c>
      <c r="P77" s="15">
        <v>38.39163228778223</v>
      </c>
    </row>
    <row r="78" spans="1:16" x14ac:dyDescent="0.25">
      <c r="A78" s="1">
        <v>1975</v>
      </c>
      <c r="B78" s="15">
        <v>33.380800185789859</v>
      </c>
      <c r="C78" s="15">
        <v>39.463872311122032</v>
      </c>
      <c r="D78" s="15">
        <v>38.293065292000001</v>
      </c>
      <c r="E78" s="15">
        <v>41.498349530941134</v>
      </c>
      <c r="F78" s="15">
        <v>38.649961076468095</v>
      </c>
      <c r="G78" s="15">
        <v>33.380800185789859</v>
      </c>
      <c r="H78" s="15">
        <v>39.463872311122032</v>
      </c>
      <c r="I78" s="15">
        <v>38.293065292000001</v>
      </c>
      <c r="J78" s="15">
        <v>41.498349530941134</v>
      </c>
      <c r="K78" s="15">
        <v>38.649961076468095</v>
      </c>
      <c r="L78" s="15">
        <v>33.380800185789859</v>
      </c>
      <c r="M78" s="15">
        <v>39.463872311122032</v>
      </c>
      <c r="N78" s="15">
        <v>38.293065292000001</v>
      </c>
      <c r="O78" s="15">
        <v>41.498349530941134</v>
      </c>
      <c r="P78" s="15">
        <v>38.649961076468095</v>
      </c>
    </row>
    <row r="79" spans="1:16" x14ac:dyDescent="0.25">
      <c r="A79" s="1">
        <v>1976</v>
      </c>
      <c r="B79" s="15">
        <v>36.24201163028642</v>
      </c>
      <c r="C79" s="15">
        <v>40.716693654332246</v>
      </c>
      <c r="D79" s="15">
        <v>38.675995944920089</v>
      </c>
      <c r="E79" s="15">
        <v>44.133165374176286</v>
      </c>
      <c r="F79" s="15">
        <v>39.444818887809383</v>
      </c>
      <c r="G79" s="15">
        <v>36.24201163028642</v>
      </c>
      <c r="H79" s="15">
        <v>40.716693654332246</v>
      </c>
      <c r="I79" s="15">
        <v>38.675995944920089</v>
      </c>
      <c r="J79" s="15">
        <v>44.133165374176286</v>
      </c>
      <c r="K79" s="15">
        <v>39.444818887809383</v>
      </c>
      <c r="L79" s="15">
        <v>36.24201163028642</v>
      </c>
      <c r="M79" s="15">
        <v>40.716693654332246</v>
      </c>
      <c r="N79" s="15">
        <v>38.675995944920089</v>
      </c>
      <c r="O79" s="15">
        <v>44.133165374176286</v>
      </c>
      <c r="P79" s="15">
        <v>39.444818887809383</v>
      </c>
    </row>
    <row r="80" spans="1:16" x14ac:dyDescent="0.25">
      <c r="A80" s="1">
        <v>1977</v>
      </c>
      <c r="B80" s="15">
        <v>39.103223074782257</v>
      </c>
      <c r="C80" s="15">
        <v>41.760711440340771</v>
      </c>
      <c r="D80" s="15">
        <v>39.058926597840063</v>
      </c>
      <c r="E80" s="15">
        <v>46.548413230474246</v>
      </c>
      <c r="F80" s="15">
        <v>40.140319472732962</v>
      </c>
      <c r="G80" s="15">
        <v>39.103223074782257</v>
      </c>
      <c r="H80" s="15">
        <v>41.760711440340771</v>
      </c>
      <c r="I80" s="15">
        <v>39.058926597840063</v>
      </c>
      <c r="J80" s="15">
        <v>46.548413230474246</v>
      </c>
      <c r="K80" s="15">
        <v>40.140319472732962</v>
      </c>
      <c r="L80" s="15">
        <v>39.103223074782257</v>
      </c>
      <c r="M80" s="15">
        <v>41.760711440340771</v>
      </c>
      <c r="N80" s="15">
        <v>39.058926597840063</v>
      </c>
      <c r="O80" s="15">
        <v>46.548413230474246</v>
      </c>
      <c r="P80" s="15">
        <v>40.140319472732962</v>
      </c>
    </row>
    <row r="81" spans="1:16" x14ac:dyDescent="0.25">
      <c r="A81" s="1">
        <v>1978</v>
      </c>
      <c r="B81" s="15">
        <v>41.964434519278825</v>
      </c>
      <c r="C81" s="15">
        <v>42.804729226349288</v>
      </c>
      <c r="D81" s="15">
        <v>39.441857250760044</v>
      </c>
      <c r="E81" s="15">
        <v>48.963661086772206</v>
      </c>
      <c r="F81" s="15">
        <v>40.835820057656541</v>
      </c>
      <c r="G81" s="15">
        <v>41.964434519278825</v>
      </c>
      <c r="H81" s="15">
        <v>42.804729226349288</v>
      </c>
      <c r="I81" s="15">
        <v>39.441857250760044</v>
      </c>
      <c r="J81" s="15">
        <v>48.963661086772206</v>
      </c>
      <c r="K81" s="15">
        <v>40.835820057656541</v>
      </c>
      <c r="L81" s="15">
        <v>41.964434519278825</v>
      </c>
      <c r="M81" s="15">
        <v>42.804729226349288</v>
      </c>
      <c r="N81" s="15">
        <v>39.441857250760044</v>
      </c>
      <c r="O81" s="15">
        <v>48.963661086772206</v>
      </c>
      <c r="P81" s="15">
        <v>40.835820057656541</v>
      </c>
    </row>
    <row r="82" spans="1:16" x14ac:dyDescent="0.25">
      <c r="A82" s="1">
        <v>1979</v>
      </c>
      <c r="B82" s="15">
        <v>44.825645963775386</v>
      </c>
      <c r="C82" s="15">
        <v>43.848747012357805</v>
      </c>
      <c r="D82" s="15">
        <v>39.824787903680019</v>
      </c>
      <c r="E82" s="15">
        <v>51.378908943070165</v>
      </c>
      <c r="F82" s="15">
        <v>41.53132064258012</v>
      </c>
      <c r="G82" s="15">
        <v>44.825645963775386</v>
      </c>
      <c r="H82" s="15">
        <v>43.848747012357805</v>
      </c>
      <c r="I82" s="15">
        <v>39.824787903680019</v>
      </c>
      <c r="J82" s="15">
        <v>51.378908943070165</v>
      </c>
      <c r="K82" s="15">
        <v>41.53132064258012</v>
      </c>
      <c r="L82" s="15">
        <v>44.825645963775386</v>
      </c>
      <c r="M82" s="15">
        <v>43.848747012357805</v>
      </c>
      <c r="N82" s="15">
        <v>39.824787903680019</v>
      </c>
      <c r="O82" s="15">
        <v>51.378908943070165</v>
      </c>
      <c r="P82" s="15">
        <v>41.53132064258012</v>
      </c>
    </row>
    <row r="83" spans="1:16" x14ac:dyDescent="0.25">
      <c r="A83" s="1">
        <v>1980</v>
      </c>
      <c r="B83" s="15">
        <v>47.686857408271223</v>
      </c>
      <c r="C83" s="15">
        <v>44.892764798366322</v>
      </c>
      <c r="D83" s="15">
        <v>40.2077185566</v>
      </c>
      <c r="E83" s="15">
        <v>53.794156799368132</v>
      </c>
      <c r="F83" s="15">
        <v>42.226821227503699</v>
      </c>
      <c r="G83" s="15">
        <v>47.686857408271223</v>
      </c>
      <c r="H83" s="15">
        <v>44.892764798366322</v>
      </c>
      <c r="I83" s="15">
        <v>40.2077185566</v>
      </c>
      <c r="J83" s="15">
        <v>53.794156799368132</v>
      </c>
      <c r="K83" s="15">
        <v>42.226821227503699</v>
      </c>
      <c r="L83" s="15">
        <v>47.686857408271223</v>
      </c>
      <c r="M83" s="15">
        <v>44.892764798366322</v>
      </c>
      <c r="N83" s="15">
        <v>40.2077185566</v>
      </c>
      <c r="O83" s="15">
        <v>53.794156799368132</v>
      </c>
      <c r="P83" s="15">
        <v>42.226821227503699</v>
      </c>
    </row>
    <row r="84" spans="1:16" x14ac:dyDescent="0.25">
      <c r="A84" s="1">
        <v>1981</v>
      </c>
      <c r="B84" s="15">
        <v>49.196941226199527</v>
      </c>
      <c r="C84" s="15">
        <v>45.936782584374846</v>
      </c>
      <c r="D84" s="15">
        <v>40.590649209520087</v>
      </c>
      <c r="E84" s="15">
        <v>56.209404655667086</v>
      </c>
      <c r="F84" s="15">
        <v>42.922321812427334</v>
      </c>
      <c r="G84" s="15">
        <v>49.196941226199527</v>
      </c>
      <c r="H84" s="15">
        <v>45.936782584374846</v>
      </c>
      <c r="I84" s="15">
        <v>40.590649209520087</v>
      </c>
      <c r="J84" s="15">
        <v>56.209404655667086</v>
      </c>
      <c r="K84" s="15">
        <v>42.922321812427334</v>
      </c>
      <c r="L84" s="15">
        <v>49.196941226199527</v>
      </c>
      <c r="M84" s="15">
        <v>45.936782584374846</v>
      </c>
      <c r="N84" s="15">
        <v>40.590649209520087</v>
      </c>
      <c r="O84" s="15">
        <v>56.209404655667086</v>
      </c>
      <c r="P84" s="15">
        <v>42.922321812427334</v>
      </c>
    </row>
    <row r="85" spans="1:16" x14ac:dyDescent="0.25">
      <c r="A85" s="1">
        <v>1982</v>
      </c>
      <c r="B85" s="15">
        <v>50.70702504412818</v>
      </c>
      <c r="C85" s="15">
        <v>46.980800370383363</v>
      </c>
      <c r="D85" s="15">
        <v>40.973579862440069</v>
      </c>
      <c r="E85" s="15">
        <v>58.624652511965053</v>
      </c>
      <c r="F85" s="15">
        <v>43.617822397350913</v>
      </c>
      <c r="G85" s="15">
        <v>50.70702504412818</v>
      </c>
      <c r="H85" s="15">
        <v>46.980800370383363</v>
      </c>
      <c r="I85" s="15">
        <v>40.973579862440069</v>
      </c>
      <c r="J85" s="15">
        <v>58.624652511965053</v>
      </c>
      <c r="K85" s="15">
        <v>43.617822397350913</v>
      </c>
      <c r="L85" s="15">
        <v>50.70702504412818</v>
      </c>
      <c r="M85" s="15">
        <v>46.980800370383363</v>
      </c>
      <c r="N85" s="15">
        <v>40.973579862440069</v>
      </c>
      <c r="O85" s="15">
        <v>58.624652511965053</v>
      </c>
      <c r="P85" s="15">
        <v>43.617822397350913</v>
      </c>
    </row>
    <row r="86" spans="1:16" x14ac:dyDescent="0.25">
      <c r="A86" s="1">
        <v>1983</v>
      </c>
      <c r="B86" s="15">
        <v>52.217108862056847</v>
      </c>
      <c r="C86" s="15">
        <v>48.024818156391881</v>
      </c>
      <c r="D86" s="15">
        <v>41.356510515360043</v>
      </c>
      <c r="E86" s="15">
        <v>61.039900368263012</v>
      </c>
      <c r="F86" s="15">
        <v>44.313322982274492</v>
      </c>
      <c r="G86" s="15">
        <v>52.217108862056847</v>
      </c>
      <c r="H86" s="15">
        <v>48.024818156391881</v>
      </c>
      <c r="I86" s="15">
        <v>41.356510515360043</v>
      </c>
      <c r="J86" s="15">
        <v>61.039900368263012</v>
      </c>
      <c r="K86" s="15">
        <v>44.313322982274492</v>
      </c>
      <c r="L86" s="15">
        <v>52.217108862056847</v>
      </c>
      <c r="M86" s="15">
        <v>48.024818156391881</v>
      </c>
      <c r="N86" s="15">
        <v>41.356510515360043</v>
      </c>
      <c r="O86" s="15">
        <v>61.039900368263012</v>
      </c>
      <c r="P86" s="15">
        <v>44.313322982274492</v>
      </c>
    </row>
    <row r="87" spans="1:16" x14ac:dyDescent="0.25">
      <c r="A87" s="1">
        <v>1984</v>
      </c>
      <c r="B87" s="15">
        <v>53.727192679985507</v>
      </c>
      <c r="C87" s="15">
        <v>49.068835942400405</v>
      </c>
      <c r="D87" s="15">
        <v>41.739441168280024</v>
      </c>
      <c r="E87" s="15">
        <v>63.455148224560972</v>
      </c>
      <c r="F87" s="15">
        <v>45.008823567198071</v>
      </c>
      <c r="G87" s="15">
        <v>53.727192679985507</v>
      </c>
      <c r="H87" s="15">
        <v>49.068835942400405</v>
      </c>
      <c r="I87" s="15">
        <v>41.739441168280024</v>
      </c>
      <c r="J87" s="15">
        <v>63.455148224560972</v>
      </c>
      <c r="K87" s="15">
        <v>45.008823567198071</v>
      </c>
      <c r="L87" s="15">
        <v>53.727192679985507</v>
      </c>
      <c r="M87" s="15">
        <v>49.068835942400405</v>
      </c>
      <c r="N87" s="15">
        <v>41.739441168280024</v>
      </c>
      <c r="O87" s="15">
        <v>63.455148224560972</v>
      </c>
      <c r="P87" s="15">
        <v>45.008823567198071</v>
      </c>
    </row>
    <row r="88" spans="1:16" x14ac:dyDescent="0.25">
      <c r="A88" s="1">
        <v>1985</v>
      </c>
      <c r="B88" s="15">
        <v>55.237276497914173</v>
      </c>
      <c r="C88" s="15">
        <v>50.112853728408922</v>
      </c>
      <c r="D88" s="15">
        <v>42.122371821199998</v>
      </c>
      <c r="E88" s="15">
        <v>65.870396080858939</v>
      </c>
      <c r="F88" s="15">
        <v>45.70432415212165</v>
      </c>
      <c r="G88" s="15">
        <v>55.237276497914173</v>
      </c>
      <c r="H88" s="15">
        <v>50.112853728408922</v>
      </c>
      <c r="I88" s="15">
        <v>42.122371821199998</v>
      </c>
      <c r="J88" s="15">
        <v>65.870396080858939</v>
      </c>
      <c r="K88" s="15">
        <v>45.70432415212165</v>
      </c>
      <c r="L88" s="15">
        <v>55.237276497914173</v>
      </c>
      <c r="M88" s="15">
        <v>50.112853728408922</v>
      </c>
      <c r="N88" s="15">
        <v>42.122371821199998</v>
      </c>
      <c r="O88" s="15">
        <v>65.870396080858939</v>
      </c>
      <c r="P88" s="15">
        <v>45.70432415212165</v>
      </c>
    </row>
    <row r="89" spans="1:16" x14ac:dyDescent="0.25">
      <c r="A89" s="1">
        <v>1986</v>
      </c>
      <c r="B89" s="15">
        <v>57.303706985606212</v>
      </c>
      <c r="C89" s="15">
        <v>53.24490708643448</v>
      </c>
      <c r="D89" s="15">
        <v>42.505302474120086</v>
      </c>
      <c r="E89" s="15">
        <v>70.261755819582859</v>
      </c>
      <c r="F89" s="15">
        <v>47.393397001221842</v>
      </c>
      <c r="G89" s="15">
        <v>57.303706985606212</v>
      </c>
      <c r="H89" s="15">
        <v>53.24490708643448</v>
      </c>
      <c r="I89" s="15">
        <v>42.505302474120086</v>
      </c>
      <c r="J89" s="15">
        <v>70.261755819582859</v>
      </c>
      <c r="K89" s="15">
        <v>47.393397001221842</v>
      </c>
      <c r="L89" s="15">
        <v>57.303706985606212</v>
      </c>
      <c r="M89" s="15">
        <v>53.24490708643448</v>
      </c>
      <c r="N89" s="15">
        <v>42.505302474120086</v>
      </c>
      <c r="O89" s="15">
        <v>70.261755819582859</v>
      </c>
      <c r="P89" s="15">
        <v>47.393397001221842</v>
      </c>
    </row>
    <row r="90" spans="1:16" x14ac:dyDescent="0.25">
      <c r="A90" s="1">
        <v>1987</v>
      </c>
      <c r="B90" s="15">
        <v>59.370137473297525</v>
      </c>
      <c r="C90" s="15">
        <v>56.376960444460039</v>
      </c>
      <c r="D90" s="15">
        <v>42.888233127040067</v>
      </c>
      <c r="E90" s="15">
        <v>74.653115558306794</v>
      </c>
      <c r="F90" s="15">
        <v>49.082469850321978</v>
      </c>
      <c r="G90" s="15">
        <v>59.370137473297525</v>
      </c>
      <c r="H90" s="15">
        <v>56.376960444460039</v>
      </c>
      <c r="I90" s="15">
        <v>42.888233127040067</v>
      </c>
      <c r="J90" s="15">
        <v>74.653115558306794</v>
      </c>
      <c r="K90" s="15">
        <v>49.082469850321978</v>
      </c>
      <c r="L90" s="15">
        <v>59.370137473297525</v>
      </c>
      <c r="M90" s="15">
        <v>56.376960444460039</v>
      </c>
      <c r="N90" s="15">
        <v>42.888233127040067</v>
      </c>
      <c r="O90" s="15">
        <v>74.653115558306794</v>
      </c>
      <c r="P90" s="15">
        <v>49.082469850321978</v>
      </c>
    </row>
    <row r="91" spans="1:16" x14ac:dyDescent="0.25">
      <c r="A91" s="1">
        <v>1988</v>
      </c>
      <c r="B91" s="15">
        <v>61.436567960989571</v>
      </c>
      <c r="C91" s="15">
        <v>59.50901380248559</v>
      </c>
      <c r="D91" s="15">
        <v>43.271163779960041</v>
      </c>
      <c r="E91" s="15">
        <v>79.044475297030715</v>
      </c>
      <c r="F91" s="15">
        <v>50.771542699422113</v>
      </c>
      <c r="G91" s="15">
        <v>61.436567960989571</v>
      </c>
      <c r="H91" s="15">
        <v>59.50901380248559</v>
      </c>
      <c r="I91" s="15">
        <v>43.271163779960041</v>
      </c>
      <c r="J91" s="15">
        <v>79.044475297030715</v>
      </c>
      <c r="K91" s="15">
        <v>50.771542699422113</v>
      </c>
      <c r="L91" s="15">
        <v>61.436567960989571</v>
      </c>
      <c r="M91" s="15">
        <v>59.50901380248559</v>
      </c>
      <c r="N91" s="15">
        <v>43.271163779960041</v>
      </c>
      <c r="O91" s="15">
        <v>79.044475297030715</v>
      </c>
      <c r="P91" s="15">
        <v>50.771542699422113</v>
      </c>
    </row>
    <row r="92" spans="1:16" x14ac:dyDescent="0.25">
      <c r="A92" s="1">
        <v>1989</v>
      </c>
      <c r="B92" s="15">
        <v>63.502998448681616</v>
      </c>
      <c r="C92" s="15">
        <v>62.641067160511149</v>
      </c>
      <c r="D92" s="15">
        <v>43.654094432880022</v>
      </c>
      <c r="E92" s="15">
        <v>83.43583503575465</v>
      </c>
      <c r="F92" s="15">
        <v>52.460615548522249</v>
      </c>
      <c r="G92" s="15">
        <v>63.502998448681616</v>
      </c>
      <c r="H92" s="15">
        <v>62.641067160511149</v>
      </c>
      <c r="I92" s="15">
        <v>43.654094432880022</v>
      </c>
      <c r="J92" s="15">
        <v>83.43583503575465</v>
      </c>
      <c r="K92" s="15">
        <v>52.460615548522249</v>
      </c>
      <c r="L92" s="15">
        <v>63.502998448681616</v>
      </c>
      <c r="M92" s="15">
        <v>62.641067160511149</v>
      </c>
      <c r="N92" s="15">
        <v>43.654094432880022</v>
      </c>
      <c r="O92" s="15">
        <v>83.43583503575465</v>
      </c>
      <c r="P92" s="15">
        <v>52.460615548522249</v>
      </c>
    </row>
    <row r="93" spans="1:16" x14ac:dyDescent="0.25">
      <c r="A93" s="1">
        <v>1990</v>
      </c>
      <c r="B93" s="15">
        <v>65.56942893637293</v>
      </c>
      <c r="C93" s="15">
        <v>65.773120518536714</v>
      </c>
      <c r="D93" s="15">
        <v>44.228490412260008</v>
      </c>
      <c r="E93" s="15">
        <v>87.827194774478571</v>
      </c>
      <c r="F93" s="15">
        <v>54.24904562404005</v>
      </c>
      <c r="G93" s="15">
        <v>65.56942893637293</v>
      </c>
      <c r="H93" s="15">
        <v>65.773120518536714</v>
      </c>
      <c r="I93" s="15">
        <v>44.228490412260008</v>
      </c>
      <c r="J93" s="15">
        <v>87.827194774478571</v>
      </c>
      <c r="K93" s="15">
        <v>54.24904562404005</v>
      </c>
      <c r="L93" s="15">
        <v>65.56942893637293</v>
      </c>
      <c r="M93" s="15">
        <v>65.773120518536714</v>
      </c>
      <c r="N93" s="15">
        <v>44.228490412260008</v>
      </c>
      <c r="O93" s="15">
        <v>87.827194774478571</v>
      </c>
      <c r="P93" s="15">
        <v>54.24904562404005</v>
      </c>
    </row>
    <row r="94" spans="1:16" x14ac:dyDescent="0.25">
      <c r="A94" s="1">
        <v>1991</v>
      </c>
      <c r="B94" s="15">
        <v>69.304899433354763</v>
      </c>
      <c r="C94" s="15">
        <v>68.696370319359801</v>
      </c>
      <c r="D94" s="15">
        <v>46.194201097248829</v>
      </c>
      <c r="E94" s="15">
        <v>91.120714578521529</v>
      </c>
      <c r="F94" s="15">
        <v>56.660114318441195</v>
      </c>
      <c r="G94" s="15">
        <v>69.304899433354763</v>
      </c>
      <c r="H94" s="15">
        <v>68.696370319359801</v>
      </c>
      <c r="I94" s="15">
        <v>46.194201097248829</v>
      </c>
      <c r="J94" s="15">
        <v>91.120714578521529</v>
      </c>
      <c r="K94" s="15">
        <v>56.660114318441195</v>
      </c>
      <c r="L94" s="15">
        <v>69.304899433354763</v>
      </c>
      <c r="M94" s="15">
        <v>68.696370319359801</v>
      </c>
      <c r="N94" s="15">
        <v>46.194201097248829</v>
      </c>
      <c r="O94" s="15">
        <v>91.120714578521529</v>
      </c>
      <c r="P94" s="15">
        <v>56.660114318441195</v>
      </c>
    </row>
    <row r="95" spans="1:16" x14ac:dyDescent="0.25">
      <c r="A95" s="1">
        <v>1992</v>
      </c>
      <c r="B95" s="15">
        <v>73.040369930335146</v>
      </c>
      <c r="C95" s="15">
        <v>71.619620120183839</v>
      </c>
      <c r="D95" s="15">
        <v>48.159911782238282</v>
      </c>
      <c r="E95" s="15">
        <v>94.414234382564473</v>
      </c>
      <c r="F95" s="15">
        <v>59.071183012843136</v>
      </c>
      <c r="G95" s="15">
        <v>73.040369930335146</v>
      </c>
      <c r="H95" s="15">
        <v>71.619620120183839</v>
      </c>
      <c r="I95" s="15">
        <v>48.159911782238282</v>
      </c>
      <c r="J95" s="15">
        <v>94.414234382564473</v>
      </c>
      <c r="K95" s="15">
        <v>59.071183012843136</v>
      </c>
      <c r="L95" s="15">
        <v>73.040369930335146</v>
      </c>
      <c r="M95" s="15">
        <v>71.619620120183839</v>
      </c>
      <c r="N95" s="15">
        <v>48.159911782238282</v>
      </c>
      <c r="O95" s="15">
        <v>94.414234382564473</v>
      </c>
      <c r="P95" s="15">
        <v>59.071183012843136</v>
      </c>
    </row>
    <row r="96" spans="1:16" x14ac:dyDescent="0.25">
      <c r="A96" s="1">
        <v>1993</v>
      </c>
      <c r="B96" s="15">
        <v>76.77584042731695</v>
      </c>
      <c r="C96" s="15">
        <v>74.542869921007892</v>
      </c>
      <c r="D96" s="15">
        <v>50.12562246722775</v>
      </c>
      <c r="E96" s="15">
        <v>97.707754186607417</v>
      </c>
      <c r="F96" s="15">
        <v>61.482251707245069</v>
      </c>
      <c r="G96" s="15">
        <v>76.77584042731695</v>
      </c>
      <c r="H96" s="15">
        <v>74.542869921007892</v>
      </c>
      <c r="I96" s="15">
        <v>50.12562246722775</v>
      </c>
      <c r="J96" s="15">
        <v>97.707754186607417</v>
      </c>
      <c r="K96" s="15">
        <v>61.482251707245069</v>
      </c>
      <c r="L96" s="15">
        <v>76.77584042731695</v>
      </c>
      <c r="M96" s="15">
        <v>74.542869921007892</v>
      </c>
      <c r="N96" s="15">
        <v>50.12562246722775</v>
      </c>
      <c r="O96" s="15">
        <v>97.707754186607417</v>
      </c>
      <c r="P96" s="15">
        <v>61.482251707245069</v>
      </c>
    </row>
    <row r="97" spans="1:16" x14ac:dyDescent="0.25">
      <c r="A97" s="1">
        <v>1994</v>
      </c>
      <c r="B97" s="15">
        <v>80.511310924298783</v>
      </c>
      <c r="C97" s="15">
        <v>77.46611972183193</v>
      </c>
      <c r="D97" s="15">
        <v>52.09133315221721</v>
      </c>
      <c r="E97" s="15">
        <v>101.00127399065036</v>
      </c>
      <c r="F97" s="15">
        <v>63.89332040164701</v>
      </c>
      <c r="G97" s="15">
        <v>80.511310924298783</v>
      </c>
      <c r="H97" s="15">
        <v>77.46611972183193</v>
      </c>
      <c r="I97" s="15">
        <v>52.09133315221721</v>
      </c>
      <c r="J97" s="15">
        <v>101.00127399065036</v>
      </c>
      <c r="K97" s="15">
        <v>63.89332040164701</v>
      </c>
      <c r="L97" s="15">
        <v>80.511310924298783</v>
      </c>
      <c r="M97" s="15">
        <v>77.46611972183193</v>
      </c>
      <c r="N97" s="15">
        <v>52.09133315221721</v>
      </c>
      <c r="O97" s="15">
        <v>101.00127399065036</v>
      </c>
      <c r="P97" s="15">
        <v>63.89332040164701</v>
      </c>
    </row>
    <row r="98" spans="1:16" x14ac:dyDescent="0.25">
      <c r="A98" s="1">
        <v>1995</v>
      </c>
      <c r="B98" s="15">
        <v>84.246781421279167</v>
      </c>
      <c r="C98" s="15">
        <v>80.389369522655983</v>
      </c>
      <c r="D98" s="15">
        <v>54.05704383720667</v>
      </c>
      <c r="E98" s="15">
        <v>104.29479379469331</v>
      </c>
      <c r="F98" s="15">
        <v>66.304389096048936</v>
      </c>
      <c r="G98" s="15">
        <v>84.246781421279167</v>
      </c>
      <c r="H98" s="15">
        <v>80.389369522655983</v>
      </c>
      <c r="I98" s="15">
        <v>54.05704383720667</v>
      </c>
      <c r="J98" s="15">
        <v>104.29479379469331</v>
      </c>
      <c r="K98" s="15">
        <v>66.304389096048936</v>
      </c>
      <c r="L98" s="15">
        <v>84.246781421279167</v>
      </c>
      <c r="M98" s="15">
        <v>80.389369522655983</v>
      </c>
      <c r="N98" s="15">
        <v>54.05704383720667</v>
      </c>
      <c r="O98" s="15">
        <v>104.29479379469331</v>
      </c>
      <c r="P98" s="15">
        <v>66.304389096048936</v>
      </c>
    </row>
    <row r="99" spans="1:16" x14ac:dyDescent="0.25">
      <c r="A99" s="1">
        <v>1996</v>
      </c>
      <c r="B99" s="15">
        <v>87.902773822578808</v>
      </c>
      <c r="C99" s="15">
        <v>84.416295268689112</v>
      </c>
      <c r="D99" s="15">
        <v>56.764910597141132</v>
      </c>
      <c r="E99" s="15">
        <v>105.70630228214071</v>
      </c>
      <c r="F99" s="15">
        <v>69.625759236296517</v>
      </c>
      <c r="G99" s="15">
        <v>87.902773822578808</v>
      </c>
      <c r="H99" s="15">
        <v>84.416295268689112</v>
      </c>
      <c r="I99" s="15">
        <v>56.764910597141132</v>
      </c>
      <c r="J99" s="15">
        <v>105.70630228214071</v>
      </c>
      <c r="K99" s="15">
        <v>69.625759236296517</v>
      </c>
      <c r="L99" s="15">
        <v>87.902773822578808</v>
      </c>
      <c r="M99" s="15">
        <v>84.416295268689112</v>
      </c>
      <c r="N99" s="15">
        <v>56.764910597141132</v>
      </c>
      <c r="O99" s="15">
        <v>105.70630228214071</v>
      </c>
      <c r="P99" s="15">
        <v>69.625759236296517</v>
      </c>
    </row>
    <row r="100" spans="1:16" x14ac:dyDescent="0.25">
      <c r="A100" s="1">
        <v>1997</v>
      </c>
      <c r="B100" s="15">
        <v>91.558766223879886</v>
      </c>
      <c r="C100" s="15">
        <v>88.443221014722241</v>
      </c>
      <c r="D100" s="15">
        <v>59.472777357075593</v>
      </c>
      <c r="E100" s="15">
        <v>107.11781076958762</v>
      </c>
      <c r="F100" s="15">
        <v>72.947129376544083</v>
      </c>
      <c r="G100" s="15">
        <v>91.558766223879886</v>
      </c>
      <c r="H100" s="15">
        <v>88.443221014722241</v>
      </c>
      <c r="I100" s="15">
        <v>59.472777357075593</v>
      </c>
      <c r="J100" s="15">
        <v>107.11781076958762</v>
      </c>
      <c r="K100" s="15">
        <v>72.947129376544083</v>
      </c>
      <c r="L100" s="15">
        <v>91.558766223879886</v>
      </c>
      <c r="M100" s="15">
        <v>88.443221014722241</v>
      </c>
      <c r="N100" s="15">
        <v>59.472777357075593</v>
      </c>
      <c r="O100" s="15">
        <v>107.11781076958762</v>
      </c>
      <c r="P100" s="15">
        <v>72.947129376544083</v>
      </c>
    </row>
    <row r="101" spans="1:16" x14ac:dyDescent="0.25">
      <c r="A101" s="1">
        <v>1998</v>
      </c>
      <c r="B101" s="15">
        <v>95.214758625180977</v>
      </c>
      <c r="C101" s="15">
        <v>92.470146760754417</v>
      </c>
      <c r="D101" s="15">
        <v>62.180644117009429</v>
      </c>
      <c r="E101" s="15">
        <v>108.52931925703453</v>
      </c>
      <c r="F101" s="15">
        <v>76.268499516790868</v>
      </c>
      <c r="G101" s="15">
        <v>95.214758625180977</v>
      </c>
      <c r="H101" s="15">
        <v>92.470146760754417</v>
      </c>
      <c r="I101" s="15">
        <v>62.180644117009429</v>
      </c>
      <c r="J101" s="15">
        <v>108.52931925703453</v>
      </c>
      <c r="K101" s="15">
        <v>76.268499516790868</v>
      </c>
      <c r="L101" s="15">
        <v>95.214758625180977</v>
      </c>
      <c r="M101" s="15">
        <v>92.470146760754417</v>
      </c>
      <c r="N101" s="15">
        <v>62.180644117009429</v>
      </c>
      <c r="O101" s="15">
        <v>108.52931925703453</v>
      </c>
      <c r="P101" s="15">
        <v>76.268499516790868</v>
      </c>
    </row>
    <row r="102" spans="1:16" x14ac:dyDescent="0.25">
      <c r="A102" s="1">
        <v>1999</v>
      </c>
      <c r="B102" s="15">
        <v>98.870751026482054</v>
      </c>
      <c r="C102" s="15">
        <v>96.497072506787546</v>
      </c>
      <c r="D102" s="15">
        <v>64.888510876943897</v>
      </c>
      <c r="E102" s="15">
        <v>109.94082774448144</v>
      </c>
      <c r="F102" s="15">
        <v>79.589869657038449</v>
      </c>
      <c r="G102" s="15">
        <v>98.870751026482054</v>
      </c>
      <c r="H102" s="15">
        <v>96.497072506787546</v>
      </c>
      <c r="I102" s="15">
        <v>64.888510876943897</v>
      </c>
      <c r="J102" s="15">
        <v>109.94082774448144</v>
      </c>
      <c r="K102" s="15">
        <v>79.589869657038449</v>
      </c>
      <c r="L102" s="15">
        <v>98.870751026482054</v>
      </c>
      <c r="M102" s="15">
        <v>96.497072506787546</v>
      </c>
      <c r="N102" s="15">
        <v>64.888510876943897</v>
      </c>
      <c r="O102" s="15">
        <v>109.94082774448144</v>
      </c>
      <c r="P102" s="15">
        <v>79.589869657038449</v>
      </c>
    </row>
    <row r="103" spans="1:16" x14ac:dyDescent="0.25">
      <c r="A103" s="1">
        <v>2000</v>
      </c>
      <c r="B103" s="15">
        <v>102.52674342778313</v>
      </c>
      <c r="C103" s="15">
        <v>100.52399825282068</v>
      </c>
      <c r="D103" s="15">
        <v>67.596377636878358</v>
      </c>
      <c r="E103" s="15">
        <v>111.35233623192833</v>
      </c>
      <c r="F103" s="15">
        <v>82.911239797286029</v>
      </c>
      <c r="G103" s="15">
        <v>102.52674342778313</v>
      </c>
      <c r="H103" s="15">
        <v>100.52399825282068</v>
      </c>
      <c r="I103" s="15">
        <v>67.596377636878358</v>
      </c>
      <c r="J103" s="15">
        <v>111.35233623192833</v>
      </c>
      <c r="K103" s="15">
        <v>82.911239797286029</v>
      </c>
      <c r="L103" s="15">
        <v>102.52674342778313</v>
      </c>
      <c r="M103" s="15">
        <v>100.52399825282068</v>
      </c>
      <c r="N103" s="15">
        <v>67.596377636878358</v>
      </c>
      <c r="O103" s="15">
        <v>111.35233623192833</v>
      </c>
      <c r="P103" s="15">
        <v>82.911239797286029</v>
      </c>
    </row>
    <row r="104" spans="1:16" x14ac:dyDescent="0.25">
      <c r="A104" s="1">
        <v>2001</v>
      </c>
      <c r="B104" s="15">
        <v>106.34169202044426</v>
      </c>
      <c r="C104" s="15">
        <v>104.55092399885287</v>
      </c>
      <c r="D104" s="15">
        <v>70.304244396812194</v>
      </c>
      <c r="E104" s="15">
        <v>112.76384471937524</v>
      </c>
      <c r="F104" s="15">
        <v>86.232609937532814</v>
      </c>
      <c r="G104" s="15">
        <v>106.34169202044426</v>
      </c>
      <c r="H104" s="15">
        <v>104.55092399885287</v>
      </c>
      <c r="I104" s="15">
        <v>70.304244396812194</v>
      </c>
      <c r="J104" s="15">
        <v>112.76384471937524</v>
      </c>
      <c r="K104" s="15">
        <v>86.232609937532814</v>
      </c>
      <c r="L104" s="15">
        <v>106.34169202044426</v>
      </c>
      <c r="M104" s="15">
        <v>104.55092399885287</v>
      </c>
      <c r="N104" s="15">
        <v>70.304244396812194</v>
      </c>
      <c r="O104" s="15">
        <v>112.76384471937524</v>
      </c>
      <c r="P104" s="15">
        <v>86.232609937532814</v>
      </c>
    </row>
    <row r="105" spans="1:16" x14ac:dyDescent="0.25">
      <c r="A105" s="1">
        <v>2002</v>
      </c>
      <c r="B105" s="15">
        <v>110.15664061310682</v>
      </c>
      <c r="C105" s="15">
        <v>108.577849744886</v>
      </c>
      <c r="D105" s="15">
        <v>73.01211115674667</v>
      </c>
      <c r="E105" s="15">
        <v>114.17535320682215</v>
      </c>
      <c r="F105" s="15">
        <v>89.55398007778038</v>
      </c>
      <c r="G105" s="15">
        <v>110.15664061310682</v>
      </c>
      <c r="H105" s="15">
        <v>108.577849744886</v>
      </c>
      <c r="I105" s="15">
        <v>73.01211115674667</v>
      </c>
      <c r="J105" s="15">
        <v>114.17535320682215</v>
      </c>
      <c r="K105" s="15">
        <v>89.55398007778038</v>
      </c>
      <c r="L105" s="15">
        <v>110.15664061310682</v>
      </c>
      <c r="M105" s="15">
        <v>108.577849744886</v>
      </c>
      <c r="N105" s="15">
        <v>73.01211115674667</v>
      </c>
      <c r="O105" s="15">
        <v>114.17535320682215</v>
      </c>
      <c r="P105" s="15">
        <v>89.55398007778038</v>
      </c>
    </row>
    <row r="106" spans="1:16" x14ac:dyDescent="0.25">
      <c r="A106" s="1">
        <v>2003</v>
      </c>
      <c r="B106" s="15">
        <v>113.97158920576796</v>
      </c>
      <c r="C106" s="15">
        <v>115.88597424694562</v>
      </c>
      <c r="D106" s="15">
        <v>77.926387869220008</v>
      </c>
      <c r="E106" s="15">
        <v>116.9199530435246</v>
      </c>
      <c r="F106" s="15">
        <v>95.581651813784845</v>
      </c>
      <c r="G106" s="15">
        <v>113.97158920576796</v>
      </c>
      <c r="H106" s="15">
        <v>115.88597424694562</v>
      </c>
      <c r="I106" s="15">
        <v>77.926387869220008</v>
      </c>
      <c r="J106" s="15">
        <v>116.9199530435246</v>
      </c>
      <c r="K106" s="15">
        <v>95.581651813784845</v>
      </c>
      <c r="L106" s="15">
        <v>113.97158920576796</v>
      </c>
      <c r="M106" s="15">
        <v>115.88597424694562</v>
      </c>
      <c r="N106" s="15">
        <v>77.926387869220008</v>
      </c>
      <c r="O106" s="15">
        <v>116.9199530435246</v>
      </c>
      <c r="P106" s="15">
        <v>95.581651813784845</v>
      </c>
    </row>
    <row r="107" spans="1:16" x14ac:dyDescent="0.25">
      <c r="A107" s="1">
        <v>2004</v>
      </c>
      <c r="B107" s="15">
        <v>117.78653779842907</v>
      </c>
      <c r="C107" s="15">
        <v>123.19409874900526</v>
      </c>
      <c r="D107" s="15">
        <v>82.840664581693346</v>
      </c>
      <c r="E107" s="15">
        <v>119.66455288022706</v>
      </c>
      <c r="F107" s="15">
        <v>101.60932354978929</v>
      </c>
      <c r="G107" s="15">
        <v>117.78653779842907</v>
      </c>
      <c r="H107" s="15">
        <v>123.19409874900526</v>
      </c>
      <c r="I107" s="15">
        <v>82.840664581693346</v>
      </c>
      <c r="J107" s="15">
        <v>119.66455288022706</v>
      </c>
      <c r="K107" s="15">
        <v>101.60932354978929</v>
      </c>
      <c r="L107" s="15">
        <v>117.78653779842907</v>
      </c>
      <c r="M107" s="15">
        <v>123.19409874900526</v>
      </c>
      <c r="N107" s="15">
        <v>82.840664581693346</v>
      </c>
      <c r="O107" s="15">
        <v>119.66455288022706</v>
      </c>
      <c r="P107" s="15">
        <v>101.60932354978929</v>
      </c>
    </row>
    <row r="108" spans="1:16" x14ac:dyDescent="0.25">
      <c r="A108" s="1">
        <v>2005</v>
      </c>
      <c r="B108" s="15">
        <v>121.60148639109164</v>
      </c>
      <c r="C108" s="15">
        <v>130.50222325106489</v>
      </c>
      <c r="D108" s="15">
        <v>87.75494129416667</v>
      </c>
      <c r="E108" s="15">
        <v>122.40915271692951</v>
      </c>
      <c r="F108" s="15">
        <v>107.63699528579374</v>
      </c>
      <c r="G108" s="15">
        <v>121.60148639109164</v>
      </c>
      <c r="H108" s="15">
        <v>130.50222325106489</v>
      </c>
      <c r="I108" s="15">
        <v>87.75494129416667</v>
      </c>
      <c r="J108" s="15">
        <v>122.40915271692951</v>
      </c>
      <c r="K108" s="15">
        <v>107.63699528579374</v>
      </c>
      <c r="L108" s="15">
        <v>121.60148639109164</v>
      </c>
      <c r="M108" s="15">
        <v>130.50222325106489</v>
      </c>
      <c r="N108" s="15">
        <v>87.75494129416667</v>
      </c>
      <c r="O108" s="15">
        <v>122.40915271692951</v>
      </c>
      <c r="P108" s="15">
        <v>107.63699528579374</v>
      </c>
    </row>
    <row r="109" spans="1:16" x14ac:dyDescent="0.25">
      <c r="A109" s="1">
        <v>2006</v>
      </c>
      <c r="B109" s="15">
        <v>124.3037416442267</v>
      </c>
      <c r="C109" s="15">
        <v>132.73940422108288</v>
      </c>
      <c r="D109" s="15">
        <v>89.259311716352187</v>
      </c>
      <c r="E109" s="15">
        <v>125.15375255363197</v>
      </c>
      <c r="F109" s="15">
        <v>109.48220091926426</v>
      </c>
      <c r="G109" s="15">
        <v>124.3037416442267</v>
      </c>
      <c r="H109" s="15">
        <v>132.73940422108288</v>
      </c>
      <c r="I109" s="15">
        <v>89.259311716352187</v>
      </c>
      <c r="J109" s="15">
        <v>125.15375255363197</v>
      </c>
      <c r="K109" s="15">
        <v>109.48220091926426</v>
      </c>
      <c r="L109" s="15">
        <v>124.3037416442267</v>
      </c>
      <c r="M109" s="15">
        <v>132.73940422108288</v>
      </c>
      <c r="N109" s="15">
        <v>89.259311716352187</v>
      </c>
      <c r="O109" s="15">
        <v>125.15375255363197</v>
      </c>
      <c r="P109" s="15">
        <v>109.48220091926426</v>
      </c>
    </row>
    <row r="110" spans="1:16" x14ac:dyDescent="0.25">
      <c r="A110" s="1">
        <v>2007</v>
      </c>
      <c r="B110" s="15">
        <v>127.00599689736251</v>
      </c>
      <c r="C110" s="15">
        <v>134.97658519110087</v>
      </c>
      <c r="D110" s="15">
        <v>90.763682138537732</v>
      </c>
      <c r="E110" s="15">
        <v>127.89835239033442</v>
      </c>
      <c r="F110" s="15">
        <v>111.32740655273479</v>
      </c>
      <c r="G110" s="15">
        <v>127.00599689736251</v>
      </c>
      <c r="H110" s="15">
        <v>134.97658519110087</v>
      </c>
      <c r="I110" s="15">
        <v>90.763682138537732</v>
      </c>
      <c r="J110" s="15">
        <v>127.89835239033442</v>
      </c>
      <c r="K110" s="15">
        <v>111.32740655273479</v>
      </c>
      <c r="L110" s="15">
        <v>127.00599689736251</v>
      </c>
      <c r="M110" s="15">
        <v>134.97658519110087</v>
      </c>
      <c r="N110" s="15">
        <v>90.763682138537732</v>
      </c>
      <c r="O110" s="15">
        <v>127.89835239033442</v>
      </c>
      <c r="P110" s="15">
        <v>111.32740655273479</v>
      </c>
    </row>
    <row r="111" spans="1:16" x14ac:dyDescent="0.25">
      <c r="A111" s="1">
        <v>2008</v>
      </c>
      <c r="B111" s="15">
        <v>129.7082521504976</v>
      </c>
      <c r="C111" s="15">
        <v>137.21376616111979</v>
      </c>
      <c r="D111" s="15">
        <v>92.268052560723902</v>
      </c>
      <c r="E111" s="15">
        <v>130.64295222703689</v>
      </c>
      <c r="F111" s="15">
        <v>113.17261218620609</v>
      </c>
      <c r="G111" s="15">
        <v>129.7082521504976</v>
      </c>
      <c r="H111" s="15">
        <v>137.21376616111979</v>
      </c>
      <c r="I111" s="15">
        <v>92.268052560723902</v>
      </c>
      <c r="J111" s="15">
        <v>130.64295222703689</v>
      </c>
      <c r="K111" s="15">
        <v>113.17261218620609</v>
      </c>
      <c r="L111" s="15">
        <v>129.7082521504976</v>
      </c>
      <c r="M111" s="15">
        <v>137.21376616111979</v>
      </c>
      <c r="N111" s="15">
        <v>92.268052560723902</v>
      </c>
      <c r="O111" s="15">
        <v>130.64295222703689</v>
      </c>
      <c r="P111" s="15">
        <v>113.17261218620609</v>
      </c>
    </row>
    <row r="112" spans="1:16" x14ac:dyDescent="0.25">
      <c r="A112" s="1">
        <v>2009</v>
      </c>
      <c r="B112" s="15">
        <v>132.41050740363266</v>
      </c>
      <c r="C112" s="15">
        <v>139.45094713113778</v>
      </c>
      <c r="D112" s="15">
        <v>93.772422982909433</v>
      </c>
      <c r="E112" s="15">
        <v>133.38755206373935</v>
      </c>
      <c r="F112" s="15">
        <v>115.01781781967662</v>
      </c>
      <c r="G112" s="15">
        <v>132.41050740363266</v>
      </c>
      <c r="H112" s="15">
        <v>139.45094713113778</v>
      </c>
      <c r="I112" s="15">
        <v>93.772422982909433</v>
      </c>
      <c r="J112" s="15">
        <v>133.38755206373935</v>
      </c>
      <c r="K112" s="15">
        <v>115.01781781967662</v>
      </c>
      <c r="L112" s="15">
        <v>132.41050740363266</v>
      </c>
      <c r="M112" s="15">
        <v>139.45094713113778</v>
      </c>
      <c r="N112" s="15">
        <v>93.772422982909433</v>
      </c>
      <c r="O112" s="15">
        <v>133.38755206373935</v>
      </c>
      <c r="P112" s="15">
        <v>115.01781781967662</v>
      </c>
    </row>
    <row r="113" spans="1:16" x14ac:dyDescent="0.25">
      <c r="A113" s="1">
        <v>2010</v>
      </c>
      <c r="B113" s="15">
        <v>135.11276265676847</v>
      </c>
      <c r="C113" s="15">
        <v>141.68812810115577</v>
      </c>
      <c r="D113" s="15">
        <v>95.276793405094978</v>
      </c>
      <c r="E113" s="15">
        <v>136.13215190044178</v>
      </c>
      <c r="F113" s="15">
        <v>116.86302345314715</v>
      </c>
      <c r="G113" s="15">
        <v>135.11276265676847</v>
      </c>
      <c r="H113" s="15">
        <v>141.68812810115577</v>
      </c>
      <c r="I113" s="15">
        <v>95.276793405094978</v>
      </c>
      <c r="J113" s="15">
        <v>136.13215190044178</v>
      </c>
      <c r="K113" s="15">
        <v>116.86302345314715</v>
      </c>
      <c r="L113" s="15">
        <v>135.11276265676847</v>
      </c>
      <c r="M113" s="15">
        <v>141.68812810115577</v>
      </c>
      <c r="N113" s="15">
        <v>95.276793405094978</v>
      </c>
      <c r="O113" s="15">
        <v>136.13215190044178</v>
      </c>
      <c r="P113" s="15">
        <v>116.86302345314715</v>
      </c>
    </row>
    <row r="114" spans="1:16" x14ac:dyDescent="0.25">
      <c r="A114" s="1">
        <v>2011</v>
      </c>
      <c r="B114" s="15">
        <v>139.64301411055482</v>
      </c>
      <c r="C114" s="15">
        <v>143.92530907117376</v>
      </c>
      <c r="D114" s="15">
        <v>96.781163827280508</v>
      </c>
      <c r="E114" s="15">
        <v>138.87675173714425</v>
      </c>
      <c r="F114" s="15">
        <v>118.70822908661768</v>
      </c>
      <c r="G114" s="15">
        <v>139.64301411055482</v>
      </c>
      <c r="H114" s="15">
        <v>143.92530907117376</v>
      </c>
      <c r="I114" s="15">
        <v>96.781163827280508</v>
      </c>
      <c r="J114" s="15">
        <v>138.87675173714425</v>
      </c>
      <c r="K114" s="15">
        <v>118.70822908661768</v>
      </c>
      <c r="L114" s="15">
        <v>139.64301411055482</v>
      </c>
      <c r="M114" s="15">
        <v>143.92530907117376</v>
      </c>
      <c r="N114" s="15">
        <v>96.781163827280508</v>
      </c>
      <c r="O114" s="15">
        <v>138.87675173714425</v>
      </c>
      <c r="P114" s="15">
        <v>118.70822908661768</v>
      </c>
    </row>
    <row r="115" spans="1:16" x14ac:dyDescent="0.25">
      <c r="A115" s="1">
        <v>2012</v>
      </c>
      <c r="B115" s="15">
        <v>144.17326556433972</v>
      </c>
      <c r="C115" s="15">
        <v>146.16249004119268</v>
      </c>
      <c r="D115" s="15">
        <v>98.285534249466679</v>
      </c>
      <c r="E115" s="15">
        <v>141.62135157384671</v>
      </c>
      <c r="F115" s="15">
        <v>120.553434720089</v>
      </c>
      <c r="G115" s="15">
        <v>144.17326556433972</v>
      </c>
      <c r="H115" s="15">
        <v>146.16249004119268</v>
      </c>
      <c r="I115" s="15">
        <v>98.285534249466679</v>
      </c>
      <c r="J115" s="15">
        <v>141.62135157384671</v>
      </c>
      <c r="K115" s="15">
        <v>120.553434720089</v>
      </c>
      <c r="L115" s="15">
        <v>144.17326556433972</v>
      </c>
      <c r="M115" s="15">
        <v>146.16249004119268</v>
      </c>
      <c r="N115" s="15">
        <v>98.285534249466679</v>
      </c>
      <c r="O115" s="15">
        <v>141.62135157384671</v>
      </c>
      <c r="P115" s="15">
        <v>120.553434720089</v>
      </c>
    </row>
    <row r="116" spans="1:16" x14ac:dyDescent="0.25">
      <c r="A116" s="1">
        <v>2013</v>
      </c>
      <c r="B116" s="15">
        <v>148.70351701812606</v>
      </c>
      <c r="C116" s="15">
        <v>148.77253450621399</v>
      </c>
      <c r="D116" s="15">
        <v>100.04063307535002</v>
      </c>
      <c r="E116" s="15">
        <v>144.36595141054917</v>
      </c>
      <c r="F116" s="15">
        <v>122.70617462580486</v>
      </c>
      <c r="G116" s="15">
        <v>148.70351701812606</v>
      </c>
      <c r="H116" s="15">
        <v>148.77253450621399</v>
      </c>
      <c r="I116" s="15">
        <v>100.04063307535002</v>
      </c>
      <c r="J116" s="15">
        <v>144.36595141054917</v>
      </c>
      <c r="K116" s="15">
        <v>122.70617462580486</v>
      </c>
      <c r="L116" s="15">
        <v>148.70351701812606</v>
      </c>
      <c r="M116" s="15">
        <v>148.77253450621399</v>
      </c>
      <c r="N116" s="15">
        <v>100.04063307535002</v>
      </c>
      <c r="O116" s="15">
        <v>144.36595141054917</v>
      </c>
      <c r="P116" s="15">
        <v>122.70617462580486</v>
      </c>
    </row>
    <row r="117" spans="1:16" x14ac:dyDescent="0.25">
      <c r="A117" s="1">
        <v>2014</v>
      </c>
      <c r="B117" s="15">
        <v>153.23376847191238</v>
      </c>
      <c r="C117" s="15">
        <v>151.38257897123529</v>
      </c>
      <c r="D117" s="15">
        <v>101.79573190123334</v>
      </c>
      <c r="E117" s="15">
        <v>147.11055124725161</v>
      </c>
      <c r="F117" s="15">
        <v>124.85891453152074</v>
      </c>
      <c r="G117" s="15">
        <v>153.23376847191238</v>
      </c>
      <c r="H117" s="15">
        <v>151.38257897123529</v>
      </c>
      <c r="I117" s="15">
        <v>101.79573190123334</v>
      </c>
      <c r="J117" s="15">
        <v>147.11055124725161</v>
      </c>
      <c r="K117" s="15">
        <v>124.85891453152074</v>
      </c>
      <c r="L117" s="15">
        <v>153.23376847191238</v>
      </c>
      <c r="M117" s="15">
        <v>151.38257897123529</v>
      </c>
      <c r="N117" s="15">
        <v>101.79573190123334</v>
      </c>
      <c r="O117" s="15">
        <v>147.11055124725161</v>
      </c>
      <c r="P117" s="15">
        <v>124.85891453152074</v>
      </c>
    </row>
    <row r="118" spans="1:16" x14ac:dyDescent="0.25">
      <c r="A118" s="1">
        <v>2015</v>
      </c>
      <c r="B118" s="15">
        <v>157.76401992569731</v>
      </c>
      <c r="C118" s="15">
        <v>153.99262343625657</v>
      </c>
      <c r="D118" s="15">
        <v>103.55083072711668</v>
      </c>
      <c r="E118" s="15">
        <v>149.85515108395407</v>
      </c>
      <c r="F118" s="15">
        <v>127.01165443723661</v>
      </c>
      <c r="G118" s="15">
        <v>157.76401992569731</v>
      </c>
      <c r="H118" s="15">
        <v>153.99262343625657</v>
      </c>
      <c r="I118" s="15">
        <v>103.55083072711668</v>
      </c>
      <c r="J118" s="15">
        <v>149.85515108395407</v>
      </c>
      <c r="K118" s="15">
        <v>127.01165443723661</v>
      </c>
      <c r="L118" s="15">
        <v>157.76401992569731</v>
      </c>
      <c r="M118" s="15">
        <v>153.99262343625657</v>
      </c>
      <c r="N118" s="15">
        <v>103.55083072711668</v>
      </c>
      <c r="O118" s="15">
        <v>149.85515108395407</v>
      </c>
      <c r="P118" s="15">
        <v>127.01165443723661</v>
      </c>
    </row>
    <row r="119" spans="1:16" x14ac:dyDescent="0.25">
      <c r="A119" s="1">
        <v>2016</v>
      </c>
      <c r="B119" s="15">
        <v>162.29427137948363</v>
      </c>
      <c r="C119" s="15">
        <v>156.60266790127787</v>
      </c>
      <c r="D119" s="15">
        <v>105.305929553</v>
      </c>
      <c r="E119" s="15">
        <v>152.59975092065653</v>
      </c>
      <c r="F119" s="15">
        <v>129.16439434295248</v>
      </c>
      <c r="G119" s="15">
        <v>162.29427137948363</v>
      </c>
      <c r="H119" s="15">
        <v>156.60266790127787</v>
      </c>
      <c r="I119" s="15">
        <v>105.305929553</v>
      </c>
      <c r="J119" s="15">
        <v>152.59975092065653</v>
      </c>
      <c r="K119" s="15">
        <v>129.16439434295248</v>
      </c>
      <c r="L119" s="15">
        <v>162.29427137948363</v>
      </c>
      <c r="M119" s="15">
        <v>156.60266790127787</v>
      </c>
      <c r="N119" s="15">
        <v>105.305929553</v>
      </c>
      <c r="O119" s="15">
        <v>152.59975092065653</v>
      </c>
      <c r="P119" s="15">
        <v>129.16439434295248</v>
      </c>
    </row>
    <row r="120" spans="1:16" x14ac:dyDescent="0.25">
      <c r="A120" s="1">
        <v>2017</v>
      </c>
      <c r="B120" s="15">
        <v>166.82452283326856</v>
      </c>
      <c r="C120" s="15">
        <v>166.69483983269103</v>
      </c>
      <c r="D120" s="15">
        <v>111.0498893468</v>
      </c>
      <c r="E120" s="15">
        <v>155.344350757359</v>
      </c>
      <c r="F120" s="15">
        <v>136.94737707900097</v>
      </c>
      <c r="G120" s="15">
        <v>166.82452283326856</v>
      </c>
      <c r="H120" s="15">
        <v>166.69483983269103</v>
      </c>
      <c r="I120" s="15">
        <v>111.0498893468</v>
      </c>
      <c r="J120" s="15">
        <v>155.344350757359</v>
      </c>
      <c r="K120" s="15">
        <v>136.94737707900097</v>
      </c>
      <c r="L120" s="15">
        <v>166.82452283326856</v>
      </c>
      <c r="M120" s="15">
        <v>166.69483983269103</v>
      </c>
      <c r="N120" s="15">
        <v>111.0498893468</v>
      </c>
      <c r="O120" s="15">
        <v>155.344350757359</v>
      </c>
      <c r="P120" s="15">
        <v>136.94737707900097</v>
      </c>
    </row>
    <row r="121" spans="1:16" x14ac:dyDescent="0.25">
      <c r="A121" s="1">
        <v>2018</v>
      </c>
      <c r="B121" s="15">
        <v>171.35477428705488</v>
      </c>
      <c r="C121" s="15">
        <v>176.78701176410797</v>
      </c>
      <c r="D121" s="15">
        <v>114.879195876</v>
      </c>
      <c r="E121" s="15">
        <v>158.08895059406143</v>
      </c>
      <c r="F121" s="15">
        <v>143.73678755087474</v>
      </c>
      <c r="G121" s="15">
        <v>171.35477428705488</v>
      </c>
      <c r="H121" s="15">
        <v>176.78701176410797</v>
      </c>
      <c r="I121" s="15">
        <v>114.879195876</v>
      </c>
      <c r="J121" s="15">
        <v>158.08895059406143</v>
      </c>
      <c r="K121" s="15">
        <v>143.73678755087474</v>
      </c>
      <c r="L121" s="15">
        <v>171.35477428705488</v>
      </c>
      <c r="M121" s="15">
        <v>176.78701176410797</v>
      </c>
      <c r="N121" s="15">
        <v>114.879195876</v>
      </c>
      <c r="O121" s="15">
        <v>158.08895059406143</v>
      </c>
      <c r="P121" s="15">
        <v>143.73678755087474</v>
      </c>
    </row>
    <row r="122" spans="1:16" x14ac:dyDescent="0.25">
      <c r="A122" s="1">
        <v>2019</v>
      </c>
      <c r="B122" s="16">
        <v>172.07118101061897</v>
      </c>
      <c r="C122" s="16">
        <v>177.78752880903286</v>
      </c>
      <c r="D122" s="16">
        <v>115.77668959378126</v>
      </c>
      <c r="E122" s="16">
        <v>158.98094554098975</v>
      </c>
      <c r="F122" s="16">
        <v>144.52336559334785</v>
      </c>
      <c r="G122" s="16">
        <v>174.27890589063153</v>
      </c>
      <c r="H122" s="16">
        <v>180.23444549499033</v>
      </c>
      <c r="I122" s="16">
        <v>118.76833531971874</v>
      </c>
      <c r="J122" s="16">
        <v>161.72554537769219</v>
      </c>
      <c r="K122" s="16">
        <v>147.00729625378924</v>
      </c>
      <c r="L122" s="16">
        <v>177.03856199064722</v>
      </c>
      <c r="M122" s="16">
        <v>182.68136218094779</v>
      </c>
      <c r="N122" s="16">
        <v>120.2641581826875</v>
      </c>
      <c r="O122" s="16">
        <v>163.44092027563121</v>
      </c>
      <c r="P122" s="16">
        <v>148.55975291656512</v>
      </c>
    </row>
    <row r="123" spans="1:16" x14ac:dyDescent="0.25">
      <c r="A123" s="1">
        <v>2020</v>
      </c>
      <c r="B123" s="16">
        <v>172.78758773418303</v>
      </c>
      <c r="C123" s="16">
        <v>178.78804585395773</v>
      </c>
      <c r="D123" s="16">
        <v>116.6741833115625</v>
      </c>
      <c r="E123" s="16">
        <v>159.87294048791804</v>
      </c>
      <c r="F123" s="16">
        <v>145.30994363582099</v>
      </c>
      <c r="G123" s="16">
        <v>177.20303749420816</v>
      </c>
      <c r="H123" s="16">
        <v>183.68187922587265</v>
      </c>
      <c r="I123" s="16">
        <v>122.65747476343751</v>
      </c>
      <c r="J123" s="16">
        <v>165.36214016132294</v>
      </c>
      <c r="K123" s="16">
        <v>150.27780495670376</v>
      </c>
      <c r="L123" s="16">
        <v>182.72234969423954</v>
      </c>
      <c r="M123" s="16">
        <v>188.5757125977876</v>
      </c>
      <c r="N123" s="16">
        <v>125.64912048937499</v>
      </c>
      <c r="O123" s="16">
        <v>168.79288995720103</v>
      </c>
      <c r="P123" s="16">
        <v>153.3827182822555</v>
      </c>
    </row>
    <row r="124" spans="1:16" x14ac:dyDescent="0.25">
      <c r="A124" s="1">
        <v>2021</v>
      </c>
      <c r="B124" s="16">
        <v>173.50399445774713</v>
      </c>
      <c r="C124" s="16">
        <v>179.78856289888259</v>
      </c>
      <c r="D124" s="16">
        <v>117.57167702934375</v>
      </c>
      <c r="E124" s="16">
        <v>160.76493543484634</v>
      </c>
      <c r="F124" s="16">
        <v>146.0965216782941</v>
      </c>
      <c r="G124" s="16">
        <v>180.12716909778479</v>
      </c>
      <c r="H124" s="16">
        <v>187.129312956755</v>
      </c>
      <c r="I124" s="16">
        <v>126.54661420715625</v>
      </c>
      <c r="J124" s="16">
        <v>168.9987349449537</v>
      </c>
      <c r="K124" s="16">
        <v>153.54831365961829</v>
      </c>
      <c r="L124" s="16">
        <v>188.40613739783188</v>
      </c>
      <c r="M124" s="16">
        <v>194.47006301462739</v>
      </c>
      <c r="N124" s="16">
        <v>131.03408279606251</v>
      </c>
      <c r="O124" s="16">
        <v>174.14485963877081</v>
      </c>
      <c r="P124" s="16">
        <v>158.2056836479459</v>
      </c>
    </row>
    <row r="125" spans="1:16" x14ac:dyDescent="0.25">
      <c r="A125" s="1">
        <v>2022</v>
      </c>
      <c r="B125" s="16">
        <v>174.22040118131119</v>
      </c>
      <c r="C125" s="16">
        <v>180.78907994380745</v>
      </c>
      <c r="D125" s="16">
        <v>118.46917074712501</v>
      </c>
      <c r="E125" s="16">
        <v>161.65693038177463</v>
      </c>
      <c r="F125" s="16">
        <v>146.88309972076723</v>
      </c>
      <c r="G125" s="16">
        <v>183.05130070136141</v>
      </c>
      <c r="H125" s="16">
        <v>190.57674668763732</v>
      </c>
      <c r="I125" s="16">
        <v>130.435753650875</v>
      </c>
      <c r="J125" s="16">
        <v>172.63532972858445</v>
      </c>
      <c r="K125" s="16">
        <v>156.81882236253281</v>
      </c>
      <c r="L125" s="16">
        <v>194.0899251014242</v>
      </c>
      <c r="M125" s="16">
        <v>200.3644134314672</v>
      </c>
      <c r="N125" s="16">
        <v>136.41904510275</v>
      </c>
      <c r="O125" s="16">
        <v>179.49682932034059</v>
      </c>
      <c r="P125" s="16">
        <v>163.02864901363628</v>
      </c>
    </row>
    <row r="126" spans="1:16" x14ac:dyDescent="0.25">
      <c r="A126" s="1">
        <v>2023</v>
      </c>
      <c r="B126" s="16">
        <v>174.93680790487528</v>
      </c>
      <c r="C126" s="16">
        <v>181.78959698873234</v>
      </c>
      <c r="D126" s="16">
        <v>119.36666446490625</v>
      </c>
      <c r="E126" s="16">
        <v>162.54892532870292</v>
      </c>
      <c r="F126" s="16">
        <v>147.66967776324037</v>
      </c>
      <c r="G126" s="16">
        <v>185.97543230493804</v>
      </c>
      <c r="H126" s="16">
        <v>194.02418041851968</v>
      </c>
      <c r="I126" s="16">
        <v>134.32489309459376</v>
      </c>
      <c r="J126" s="16">
        <v>176.27192451221521</v>
      </c>
      <c r="K126" s="16">
        <v>160.08933106544734</v>
      </c>
      <c r="L126" s="16">
        <v>199.77371280501654</v>
      </c>
      <c r="M126" s="16">
        <v>206.25876384830701</v>
      </c>
      <c r="N126" s="16">
        <v>141.8040074094375</v>
      </c>
      <c r="O126" s="16">
        <v>184.84879900191038</v>
      </c>
      <c r="P126" s="16">
        <v>167.85161437932669</v>
      </c>
    </row>
    <row r="127" spans="1:16" x14ac:dyDescent="0.25">
      <c r="A127" s="1">
        <v>2024</v>
      </c>
      <c r="B127" s="16">
        <v>175.65321462843934</v>
      </c>
      <c r="C127" s="16">
        <v>182.7901140336572</v>
      </c>
      <c r="D127" s="16">
        <v>120.2641581826875</v>
      </c>
      <c r="E127" s="16">
        <v>163.44092027563121</v>
      </c>
      <c r="F127" s="16">
        <v>148.45625580571348</v>
      </c>
      <c r="G127" s="16">
        <v>188.89956390851469</v>
      </c>
      <c r="H127" s="16">
        <v>197.471614149402</v>
      </c>
      <c r="I127" s="16">
        <v>138.21403253831249</v>
      </c>
      <c r="J127" s="16">
        <v>179.90851929584596</v>
      </c>
      <c r="K127" s="16">
        <v>163.35983976836184</v>
      </c>
      <c r="L127" s="16">
        <v>205.45750050860886</v>
      </c>
      <c r="M127" s="16">
        <v>212.1531142651468</v>
      </c>
      <c r="N127" s="16">
        <v>147.188969716125</v>
      </c>
      <c r="O127" s="16">
        <v>190.20076868348016</v>
      </c>
      <c r="P127" s="16">
        <v>172.67457974501707</v>
      </c>
    </row>
    <row r="128" spans="1:16" x14ac:dyDescent="0.25">
      <c r="A128" s="1">
        <v>2025</v>
      </c>
      <c r="B128" s="16">
        <v>176.36962135200341</v>
      </c>
      <c r="C128" s="16">
        <v>183.79063107858207</v>
      </c>
      <c r="D128" s="16">
        <v>121.16165190046875</v>
      </c>
      <c r="E128" s="16">
        <v>164.33291522255954</v>
      </c>
      <c r="F128" s="16">
        <v>149.24283384818662</v>
      </c>
      <c r="G128" s="16">
        <v>191.82369551209132</v>
      </c>
      <c r="H128" s="16">
        <v>200.91904788028435</v>
      </c>
      <c r="I128" s="16">
        <v>142.10317198203126</v>
      </c>
      <c r="J128" s="16">
        <v>183.54511407947672</v>
      </c>
      <c r="K128" s="16">
        <v>166.63034847127636</v>
      </c>
      <c r="L128" s="16">
        <v>211.14128821220118</v>
      </c>
      <c r="M128" s="16">
        <v>218.04746468198661</v>
      </c>
      <c r="N128" s="16">
        <v>152.5739320228125</v>
      </c>
      <c r="O128" s="16">
        <v>195.55273836504995</v>
      </c>
      <c r="P128" s="16">
        <v>177.49754511070748</v>
      </c>
    </row>
    <row r="129" spans="1:16" x14ac:dyDescent="0.25">
      <c r="A129" s="1">
        <v>2026</v>
      </c>
      <c r="B129" s="16">
        <v>177.0860280755675</v>
      </c>
      <c r="C129" s="16">
        <v>184.79114812350696</v>
      </c>
      <c r="D129" s="16">
        <v>122.05914561825</v>
      </c>
      <c r="E129" s="16">
        <v>165.22491016948783</v>
      </c>
      <c r="F129" s="16">
        <v>150.02941189065973</v>
      </c>
      <c r="G129" s="16">
        <v>194.74782711566795</v>
      </c>
      <c r="H129" s="16">
        <v>204.36648161116668</v>
      </c>
      <c r="I129" s="16">
        <v>145.99231142574999</v>
      </c>
      <c r="J129" s="16">
        <v>187.18170886310747</v>
      </c>
      <c r="K129" s="16">
        <v>169.90085717419089</v>
      </c>
      <c r="L129" s="16">
        <v>216.82507591579352</v>
      </c>
      <c r="M129" s="16">
        <v>223.94181509882642</v>
      </c>
      <c r="N129" s="16">
        <v>157.9588943295</v>
      </c>
      <c r="O129" s="16">
        <v>200.90470804661973</v>
      </c>
      <c r="P129" s="16">
        <v>182.32051047639786</v>
      </c>
    </row>
    <row r="130" spans="1:16" x14ac:dyDescent="0.25">
      <c r="A130" s="1">
        <v>2027</v>
      </c>
      <c r="B130" s="16">
        <v>177.80243479913156</v>
      </c>
      <c r="C130" s="16">
        <v>185.79166516843182</v>
      </c>
      <c r="D130" s="16">
        <v>122.95663933603124</v>
      </c>
      <c r="E130" s="16">
        <v>166.11690511641612</v>
      </c>
      <c r="F130" s="16">
        <v>150.81598993313287</v>
      </c>
      <c r="G130" s="16">
        <v>197.67195871924457</v>
      </c>
      <c r="H130" s="16">
        <v>207.81391534204903</v>
      </c>
      <c r="I130" s="16">
        <v>149.88145086946875</v>
      </c>
      <c r="J130" s="16">
        <v>190.81830364673823</v>
      </c>
      <c r="K130" s="16">
        <v>173.17136587710542</v>
      </c>
      <c r="L130" s="16">
        <v>222.50886361938583</v>
      </c>
      <c r="M130" s="16">
        <v>229.83616551566621</v>
      </c>
      <c r="N130" s="16">
        <v>163.3438566361875</v>
      </c>
      <c r="O130" s="16">
        <v>206.25667772818954</v>
      </c>
      <c r="P130" s="16">
        <v>187.14347584208826</v>
      </c>
    </row>
    <row r="131" spans="1:16" x14ac:dyDescent="0.25">
      <c r="A131" s="1">
        <v>2028</v>
      </c>
      <c r="B131" s="16">
        <v>178.51884152269565</v>
      </c>
      <c r="C131" s="16">
        <v>186.79218221335668</v>
      </c>
      <c r="D131" s="16">
        <v>123.8541330538125</v>
      </c>
      <c r="E131" s="16">
        <v>167.00890006334441</v>
      </c>
      <c r="F131" s="16">
        <v>151.60256797560601</v>
      </c>
      <c r="G131" s="16">
        <v>200.59609032282123</v>
      </c>
      <c r="H131" s="16">
        <v>211.26134907293135</v>
      </c>
      <c r="I131" s="16">
        <v>153.77059031318751</v>
      </c>
      <c r="J131" s="16">
        <v>194.45489843036898</v>
      </c>
      <c r="K131" s="16">
        <v>176.44187458001994</v>
      </c>
      <c r="L131" s="16">
        <v>228.19265132297815</v>
      </c>
      <c r="M131" s="16">
        <v>235.73051593250602</v>
      </c>
      <c r="N131" s="16">
        <v>168.72881894287499</v>
      </c>
      <c r="O131" s="16">
        <v>211.60864740975933</v>
      </c>
      <c r="P131" s="16">
        <v>191.96644120777864</v>
      </c>
    </row>
    <row r="132" spans="1:16" x14ac:dyDescent="0.25">
      <c r="A132" s="1">
        <v>2029</v>
      </c>
      <c r="B132" s="16">
        <v>179.23524824625972</v>
      </c>
      <c r="C132" s="16">
        <v>187.79269925828154</v>
      </c>
      <c r="D132" s="16">
        <v>124.75162677159375</v>
      </c>
      <c r="E132" s="16">
        <v>167.90089501027271</v>
      </c>
      <c r="F132" s="16">
        <v>152.38914601807912</v>
      </c>
      <c r="G132" s="16">
        <v>203.52022192639785</v>
      </c>
      <c r="H132" s="16">
        <v>214.7087828038137</v>
      </c>
      <c r="I132" s="16">
        <v>157.65972975690624</v>
      </c>
      <c r="J132" s="16">
        <v>198.09149321399974</v>
      </c>
      <c r="K132" s="16">
        <v>179.71238328293447</v>
      </c>
      <c r="L132" s="16">
        <v>233.87643902657044</v>
      </c>
      <c r="M132" s="16">
        <v>241.62486634934584</v>
      </c>
      <c r="N132" s="16">
        <v>174.11378124956249</v>
      </c>
      <c r="O132" s="16">
        <v>216.96061709132911</v>
      </c>
      <c r="P132" s="16">
        <v>196.78940657346905</v>
      </c>
    </row>
    <row r="133" spans="1:16" x14ac:dyDescent="0.25">
      <c r="A133" s="1">
        <v>2030</v>
      </c>
      <c r="B133" s="16">
        <v>179.95165496982381</v>
      </c>
      <c r="C133" s="16">
        <v>188.79321630320644</v>
      </c>
      <c r="D133" s="16">
        <v>125.64912048937499</v>
      </c>
      <c r="E133" s="16">
        <v>168.79288995720103</v>
      </c>
      <c r="F133" s="16">
        <v>153.17572406055226</v>
      </c>
      <c r="G133" s="16">
        <v>206.44435352997448</v>
      </c>
      <c r="H133" s="16">
        <v>218.15621653469603</v>
      </c>
      <c r="I133" s="16">
        <v>161.54886920062501</v>
      </c>
      <c r="J133" s="16">
        <v>201.7280879976305</v>
      </c>
      <c r="K133" s="16">
        <v>182.98289198584897</v>
      </c>
      <c r="L133" s="16">
        <v>239.56022673016275</v>
      </c>
      <c r="M133" s="16">
        <v>247.51921676618562</v>
      </c>
      <c r="N133" s="16">
        <v>179.49874355624999</v>
      </c>
      <c r="O133" s="16">
        <v>222.3125867728989</v>
      </c>
      <c r="P133" s="16">
        <v>201.61237193915943</v>
      </c>
    </row>
    <row r="134" spans="1:16" x14ac:dyDescent="0.25">
      <c r="A134" s="1">
        <v>2031</v>
      </c>
      <c r="B134" s="16">
        <v>180.66806169338787</v>
      </c>
      <c r="C134" s="16">
        <v>189.7937333481313</v>
      </c>
      <c r="D134" s="16">
        <v>126.54661420715625</v>
      </c>
      <c r="E134" s="16">
        <v>169.68488490412932</v>
      </c>
      <c r="F134" s="16">
        <v>153.96230210302537</v>
      </c>
      <c r="G134" s="16">
        <v>209.3684851335511</v>
      </c>
      <c r="H134" s="16">
        <v>221.60365026557835</v>
      </c>
      <c r="I134" s="16">
        <v>165.43800864434374</v>
      </c>
      <c r="J134" s="16">
        <v>205.36468278126122</v>
      </c>
      <c r="K134" s="16">
        <v>186.25340068876349</v>
      </c>
      <c r="L134" s="16">
        <v>245.24401443375504</v>
      </c>
      <c r="M134" s="16">
        <v>253.41356718302544</v>
      </c>
      <c r="N134" s="16">
        <v>184.88370586293749</v>
      </c>
      <c r="O134" s="16">
        <v>227.66455645446868</v>
      </c>
      <c r="P134" s="16">
        <v>206.43533730484981</v>
      </c>
    </row>
    <row r="135" spans="1:16" x14ac:dyDescent="0.25">
      <c r="A135" s="1">
        <v>2032</v>
      </c>
      <c r="B135" s="16">
        <v>181.38446841695196</v>
      </c>
      <c r="C135" s="16">
        <v>190.79425039305616</v>
      </c>
      <c r="D135" s="16">
        <v>127.4441079249375</v>
      </c>
      <c r="E135" s="16">
        <v>170.57687985105761</v>
      </c>
      <c r="F135" s="16">
        <v>154.7488801454985</v>
      </c>
      <c r="G135" s="16">
        <v>212.29261673712773</v>
      </c>
      <c r="H135" s="16">
        <v>225.0510839964607</v>
      </c>
      <c r="I135" s="16">
        <v>169.3271480880625</v>
      </c>
      <c r="J135" s="16">
        <v>209.00127756489198</v>
      </c>
      <c r="K135" s="16">
        <v>189.52390939167802</v>
      </c>
      <c r="L135" s="16">
        <v>250.92780213734736</v>
      </c>
      <c r="M135" s="16">
        <v>259.30791759986522</v>
      </c>
      <c r="N135" s="16">
        <v>190.26866816962499</v>
      </c>
      <c r="O135" s="16">
        <v>233.01652613603846</v>
      </c>
      <c r="P135" s="16">
        <v>211.25830267054022</v>
      </c>
    </row>
    <row r="136" spans="1:16" x14ac:dyDescent="0.25">
      <c r="A136" s="1">
        <v>2033</v>
      </c>
      <c r="B136" s="16">
        <v>182.10087514051602</v>
      </c>
      <c r="C136" s="16">
        <v>191.79476743798105</v>
      </c>
      <c r="D136" s="16">
        <v>128.34160164271876</v>
      </c>
      <c r="E136" s="16">
        <v>171.4688747979859</v>
      </c>
      <c r="F136" s="16">
        <v>155.53545818797164</v>
      </c>
      <c r="G136" s="16">
        <v>215.21674834070438</v>
      </c>
      <c r="H136" s="16">
        <v>228.49851772734303</v>
      </c>
      <c r="I136" s="16">
        <v>173.21628753178126</v>
      </c>
      <c r="J136" s="16">
        <v>212.63787234852273</v>
      </c>
      <c r="K136" s="16">
        <v>192.79441809459254</v>
      </c>
      <c r="L136" s="16">
        <v>256.61158984093964</v>
      </c>
      <c r="M136" s="16">
        <v>265.20226801670503</v>
      </c>
      <c r="N136" s="16">
        <v>195.65363047631251</v>
      </c>
      <c r="O136" s="16">
        <v>238.36849581760828</v>
      </c>
      <c r="P136" s="16">
        <v>216.0812680362306</v>
      </c>
    </row>
    <row r="137" spans="1:16" x14ac:dyDescent="0.25">
      <c r="A137" s="1">
        <v>2034</v>
      </c>
      <c r="B137" s="16">
        <v>182.81728186408009</v>
      </c>
      <c r="C137" s="16">
        <v>192.79528448290591</v>
      </c>
      <c r="D137" s="16">
        <v>129.23909536049999</v>
      </c>
      <c r="E137" s="16">
        <v>172.3608697449142</v>
      </c>
      <c r="F137" s="16">
        <v>156.32203623044475</v>
      </c>
      <c r="G137" s="16">
        <v>218.14087994428101</v>
      </c>
      <c r="H137" s="16">
        <v>231.94595145822538</v>
      </c>
      <c r="I137" s="16">
        <v>177.1054269755</v>
      </c>
      <c r="J137" s="16">
        <v>216.27446713215349</v>
      </c>
      <c r="K137" s="16">
        <v>196.06492679750707</v>
      </c>
      <c r="L137" s="16">
        <v>262.29537754453196</v>
      </c>
      <c r="M137" s="16">
        <v>271.09661843354485</v>
      </c>
      <c r="N137" s="16">
        <v>201.03859278300001</v>
      </c>
      <c r="O137" s="16">
        <v>243.72046549917806</v>
      </c>
      <c r="P137" s="16">
        <v>220.904233401921</v>
      </c>
    </row>
    <row r="138" spans="1:16" x14ac:dyDescent="0.25">
      <c r="A138" s="1">
        <v>2035</v>
      </c>
      <c r="B138" s="16">
        <v>183.53368858764418</v>
      </c>
      <c r="C138" s="16">
        <v>193.79580152783078</v>
      </c>
      <c r="D138" s="16">
        <v>130.13658907828125</v>
      </c>
      <c r="E138" s="16">
        <v>173.25286469184252</v>
      </c>
      <c r="F138" s="16">
        <v>157.10861427291789</v>
      </c>
      <c r="G138" s="16">
        <v>221.06501154785764</v>
      </c>
      <c r="H138" s="16">
        <v>235.3933851891077</v>
      </c>
      <c r="I138" s="16">
        <v>180.99456641921876</v>
      </c>
      <c r="J138" s="16">
        <v>219.91106191578425</v>
      </c>
      <c r="K138" s="16">
        <v>199.33543550042157</v>
      </c>
      <c r="L138" s="16">
        <v>267.97916524812427</v>
      </c>
      <c r="M138" s="16">
        <v>276.99096885038466</v>
      </c>
      <c r="N138" s="16">
        <v>206.42355508968751</v>
      </c>
      <c r="O138" s="16">
        <v>249.07243518074785</v>
      </c>
      <c r="P138" s="16">
        <v>225.72719876761138</v>
      </c>
    </row>
    <row r="139" spans="1:16" x14ac:dyDescent="0.25">
      <c r="A139" s="1">
        <v>2036</v>
      </c>
      <c r="B139" s="16">
        <v>184.25009531120824</v>
      </c>
      <c r="C139" s="16">
        <v>194.79631857275564</v>
      </c>
      <c r="D139" s="16">
        <v>131.03408279606251</v>
      </c>
      <c r="E139" s="16">
        <v>174.14485963877081</v>
      </c>
      <c r="F139" s="16">
        <v>157.895192315391</v>
      </c>
      <c r="G139" s="16">
        <v>223.98914315143426</v>
      </c>
      <c r="H139" s="16">
        <v>238.84081891999006</v>
      </c>
      <c r="I139" s="16">
        <v>184.88370586293749</v>
      </c>
      <c r="J139" s="16">
        <v>223.547656699415</v>
      </c>
      <c r="K139" s="16">
        <v>202.60594420333609</v>
      </c>
      <c r="L139" s="16">
        <v>273.66295295171659</v>
      </c>
      <c r="M139" s="16">
        <v>282.88531926722447</v>
      </c>
      <c r="N139" s="16">
        <v>211.80851739637501</v>
      </c>
      <c r="O139" s="16">
        <v>254.42440486231763</v>
      </c>
      <c r="P139" s="16">
        <v>230.55016413330179</v>
      </c>
    </row>
    <row r="140" spans="1:16" x14ac:dyDescent="0.25">
      <c r="A140" s="1">
        <v>2037</v>
      </c>
      <c r="B140" s="16">
        <v>184.96650203477233</v>
      </c>
      <c r="C140" s="16">
        <v>195.79683561768053</v>
      </c>
      <c r="D140" s="16">
        <v>131.93157651384374</v>
      </c>
      <c r="E140" s="16">
        <v>175.0368545856991</v>
      </c>
      <c r="F140" s="16">
        <v>158.68177035786414</v>
      </c>
      <c r="G140" s="16">
        <v>226.91327475501089</v>
      </c>
      <c r="H140" s="16">
        <v>242.28825265087238</v>
      </c>
      <c r="I140" s="16">
        <v>188.77284530665625</v>
      </c>
      <c r="J140" s="16">
        <v>227.18425148304576</v>
      </c>
      <c r="K140" s="16">
        <v>205.87645290625062</v>
      </c>
      <c r="L140" s="16">
        <v>279.34674065530885</v>
      </c>
      <c r="M140" s="16">
        <v>288.77966968406423</v>
      </c>
      <c r="N140" s="16">
        <v>217.19347970306251</v>
      </c>
      <c r="O140" s="16">
        <v>259.77637454388741</v>
      </c>
      <c r="P140" s="16">
        <v>235.37312949899217</v>
      </c>
    </row>
    <row r="141" spans="1:16" x14ac:dyDescent="0.25">
      <c r="A141" s="1">
        <v>2038</v>
      </c>
      <c r="B141" s="16">
        <v>185.6829087583364</v>
      </c>
      <c r="C141" s="16">
        <v>196.79735266260539</v>
      </c>
      <c r="D141" s="16">
        <v>132.829070231625</v>
      </c>
      <c r="E141" s="16">
        <v>175.9288495326274</v>
      </c>
      <c r="F141" s="16">
        <v>159.46834840033728</v>
      </c>
      <c r="G141" s="16">
        <v>229.83740635858751</v>
      </c>
      <c r="H141" s="16">
        <v>245.73568638175473</v>
      </c>
      <c r="I141" s="16">
        <v>192.66198475037501</v>
      </c>
      <c r="J141" s="16">
        <v>230.82084626667651</v>
      </c>
      <c r="K141" s="16">
        <v>209.14696160916515</v>
      </c>
      <c r="L141" s="16">
        <v>285.03052835890117</v>
      </c>
      <c r="M141" s="16">
        <v>294.67402010090404</v>
      </c>
      <c r="N141" s="16">
        <v>222.57844200975001</v>
      </c>
      <c r="O141" s="16">
        <v>265.12834422545723</v>
      </c>
      <c r="P141" s="16">
        <v>240.19609486468258</v>
      </c>
    </row>
    <row r="142" spans="1:16" x14ac:dyDescent="0.25">
      <c r="A142" s="1">
        <v>2039</v>
      </c>
      <c r="B142" s="16">
        <v>186.39931548190049</v>
      </c>
      <c r="C142" s="16">
        <v>197.79786970753025</v>
      </c>
      <c r="D142" s="16">
        <v>133.72656394940626</v>
      </c>
      <c r="E142" s="16">
        <v>176.82084447955569</v>
      </c>
      <c r="F142" s="16">
        <v>160.25492644281039</v>
      </c>
      <c r="G142" s="16">
        <v>232.76153796216411</v>
      </c>
      <c r="H142" s="16">
        <v>249.18312011263706</v>
      </c>
      <c r="I142" s="16">
        <v>196.55112419409375</v>
      </c>
      <c r="J142" s="16">
        <v>234.45744105030727</v>
      </c>
      <c r="K142" s="16">
        <v>212.41747031207967</v>
      </c>
      <c r="L142" s="16">
        <v>290.71431606249348</v>
      </c>
      <c r="M142" s="16">
        <v>300.56837051774386</v>
      </c>
      <c r="N142" s="16">
        <v>227.9634043164375</v>
      </c>
      <c r="O142" s="16">
        <v>270.48031390702698</v>
      </c>
      <c r="P142" s="16">
        <v>245.01906023037296</v>
      </c>
    </row>
    <row r="143" spans="1:16" x14ac:dyDescent="0.25">
      <c r="A143" s="1">
        <v>2040</v>
      </c>
      <c r="B143" s="16">
        <v>187.11572220546455</v>
      </c>
      <c r="C143" s="16">
        <v>198.79838675245514</v>
      </c>
      <c r="D143" s="16">
        <v>134.62405766718751</v>
      </c>
      <c r="E143" s="16">
        <v>177.71283942648401</v>
      </c>
      <c r="F143" s="16">
        <v>161.04150448528353</v>
      </c>
      <c r="G143" s="16">
        <v>235.68566956574074</v>
      </c>
      <c r="H143" s="16">
        <v>252.63055384351941</v>
      </c>
      <c r="I143" s="16">
        <v>200.44026363781251</v>
      </c>
      <c r="J143" s="16">
        <v>238.09403583393802</v>
      </c>
      <c r="K143" s="16">
        <v>215.68797901499417</v>
      </c>
      <c r="L143" s="16">
        <v>296.3981037660858</v>
      </c>
      <c r="M143" s="16">
        <v>306.46272093458367</v>
      </c>
      <c r="N143" s="16">
        <v>233.348366623125</v>
      </c>
      <c r="O143" s="16">
        <v>275.83228358859679</v>
      </c>
      <c r="P143" s="16">
        <v>249.84202559606334</v>
      </c>
    </row>
    <row r="144" spans="1:16" x14ac:dyDescent="0.25">
      <c r="A144" s="1">
        <v>2041</v>
      </c>
      <c r="B144" s="16">
        <v>187.83212892902864</v>
      </c>
      <c r="C144" s="16">
        <v>199.79890379738001</v>
      </c>
      <c r="D144" s="16">
        <v>135.52155138496875</v>
      </c>
      <c r="E144" s="16">
        <v>178.6048343734123</v>
      </c>
      <c r="F144" s="16">
        <v>161.82808252775664</v>
      </c>
      <c r="G144" s="16">
        <v>238.60980116931734</v>
      </c>
      <c r="H144" s="16">
        <v>256.07798757440173</v>
      </c>
      <c r="I144" s="16">
        <v>204.32940308153124</v>
      </c>
      <c r="J144" s="16">
        <v>241.73063061756878</v>
      </c>
      <c r="K144" s="16">
        <v>218.9584877179087</v>
      </c>
      <c r="L144" s="16">
        <v>302.08189146967811</v>
      </c>
      <c r="M144" s="16">
        <v>312.35707135142349</v>
      </c>
      <c r="N144" s="16">
        <v>238.7333289298125</v>
      </c>
      <c r="O144" s="16">
        <v>281.18425327016655</v>
      </c>
      <c r="P144" s="16">
        <v>254.66499096175374</v>
      </c>
    </row>
    <row r="145" spans="1:16" x14ac:dyDescent="0.25">
      <c r="A145" s="1">
        <v>2042</v>
      </c>
      <c r="B145" s="16">
        <v>188.5485356525927</v>
      </c>
      <c r="C145" s="16">
        <v>200.79942084230487</v>
      </c>
      <c r="D145" s="16">
        <v>136.41904510275</v>
      </c>
      <c r="E145" s="16">
        <v>179.49682932034059</v>
      </c>
      <c r="F145" s="16">
        <v>162.61466057022977</v>
      </c>
      <c r="G145" s="16">
        <v>241.53393277289393</v>
      </c>
      <c r="H145" s="16">
        <v>259.52542130528406</v>
      </c>
      <c r="I145" s="16">
        <v>208.21854252525</v>
      </c>
      <c r="J145" s="16">
        <v>245.36722540119953</v>
      </c>
      <c r="K145" s="16">
        <v>222.22899642082322</v>
      </c>
      <c r="L145" s="16">
        <v>307.76567917327037</v>
      </c>
      <c r="M145" s="16">
        <v>318.2514217682633</v>
      </c>
      <c r="N145" s="16">
        <v>244.1182912365</v>
      </c>
      <c r="O145" s="16">
        <v>286.53622295173636</v>
      </c>
      <c r="P145" s="16">
        <v>259.48795632744412</v>
      </c>
    </row>
    <row r="146" spans="1:16" x14ac:dyDescent="0.25">
      <c r="A146" s="1">
        <v>2043</v>
      </c>
      <c r="B146" s="16">
        <v>189.26494237615677</v>
      </c>
      <c r="C146" s="16">
        <v>201.79993788722973</v>
      </c>
      <c r="D146" s="16">
        <v>137.31653882053126</v>
      </c>
      <c r="E146" s="16">
        <v>180.38882426726889</v>
      </c>
      <c r="F146" s="16">
        <v>163.40123861270291</v>
      </c>
      <c r="G146" s="16">
        <v>244.45806437647056</v>
      </c>
      <c r="H146" s="16">
        <v>262.97285503616644</v>
      </c>
      <c r="I146" s="16">
        <v>212.10768196896876</v>
      </c>
      <c r="J146" s="16">
        <v>249.00382018483029</v>
      </c>
      <c r="K146" s="16">
        <v>225.49950512373775</v>
      </c>
      <c r="L146" s="16">
        <v>313.44946687686269</v>
      </c>
      <c r="M146" s="16">
        <v>324.14577218510306</v>
      </c>
      <c r="N146" s="16">
        <v>249.5032535431875</v>
      </c>
      <c r="O146" s="16">
        <v>291.88819263330612</v>
      </c>
      <c r="P146" s="16">
        <v>264.3109216931345</v>
      </c>
    </row>
    <row r="147" spans="1:16" x14ac:dyDescent="0.25">
      <c r="A147" s="1">
        <v>2044</v>
      </c>
      <c r="B147" s="16">
        <v>189.98134909972086</v>
      </c>
      <c r="C147" s="16">
        <v>202.80045493215462</v>
      </c>
      <c r="D147" s="16">
        <v>138.21403253831249</v>
      </c>
      <c r="E147" s="16">
        <v>181.28081921419718</v>
      </c>
      <c r="F147" s="16">
        <v>164.18781665517602</v>
      </c>
      <c r="G147" s="16">
        <v>247.38219598004716</v>
      </c>
      <c r="H147" s="16">
        <v>266.42028876704876</v>
      </c>
      <c r="I147" s="16">
        <v>215.9968214126875</v>
      </c>
      <c r="J147" s="16">
        <v>252.64041496846104</v>
      </c>
      <c r="K147" s="16">
        <v>228.77001382665227</v>
      </c>
      <c r="L147" s="16">
        <v>319.133254580455</v>
      </c>
      <c r="M147" s="16">
        <v>330.04012260194287</v>
      </c>
      <c r="N147" s="16">
        <v>254.888215849875</v>
      </c>
      <c r="O147" s="16">
        <v>297.24016231487593</v>
      </c>
      <c r="P147" s="16">
        <v>269.13388705882494</v>
      </c>
    </row>
    <row r="148" spans="1:16" x14ac:dyDescent="0.25">
      <c r="A148" s="1">
        <v>2045</v>
      </c>
      <c r="B148" s="16">
        <v>190.69775582328492</v>
      </c>
      <c r="C148" s="16">
        <v>203.80097197707948</v>
      </c>
      <c r="D148" s="16">
        <v>139.11152625609375</v>
      </c>
      <c r="E148" s="16">
        <v>182.17281416112547</v>
      </c>
      <c r="F148" s="16">
        <v>164.97439469764916</v>
      </c>
      <c r="G148" s="16">
        <v>250.30632758362376</v>
      </c>
      <c r="H148" s="16">
        <v>269.86772249793108</v>
      </c>
      <c r="I148" s="16">
        <v>219.88596085640626</v>
      </c>
      <c r="J148" s="16">
        <v>256.27700975209177</v>
      </c>
      <c r="K148" s="16">
        <v>232.0405225295668</v>
      </c>
      <c r="L148" s="16">
        <v>324.81704228404732</v>
      </c>
      <c r="M148" s="16">
        <v>335.93447301878268</v>
      </c>
      <c r="N148" s="16">
        <v>260.27317815656249</v>
      </c>
      <c r="O148" s="16">
        <v>302.59213199644574</v>
      </c>
      <c r="P148" s="16">
        <v>273.95685242451532</v>
      </c>
    </row>
    <row r="149" spans="1:16" x14ac:dyDescent="0.25">
      <c r="A149" s="1">
        <v>2046</v>
      </c>
      <c r="B149" s="16">
        <v>191.41416254684901</v>
      </c>
      <c r="C149" s="16">
        <v>204.80148902200435</v>
      </c>
      <c r="D149" s="16">
        <v>140.00901997387501</v>
      </c>
      <c r="E149" s="16">
        <v>183.06480910805379</v>
      </c>
      <c r="F149" s="16">
        <v>165.76097274012227</v>
      </c>
      <c r="G149" s="16">
        <v>253.23045918720038</v>
      </c>
      <c r="H149" s="16">
        <v>273.31515622881341</v>
      </c>
      <c r="I149" s="16">
        <v>223.77510030012499</v>
      </c>
      <c r="J149" s="16">
        <v>259.91360453572253</v>
      </c>
      <c r="K149" s="16">
        <v>235.3110312324813</v>
      </c>
      <c r="L149" s="16">
        <v>330.50082998763958</v>
      </c>
      <c r="M149" s="16">
        <v>341.8288234356225</v>
      </c>
      <c r="N149" s="16">
        <v>265.65814046324999</v>
      </c>
      <c r="O149" s="16">
        <v>307.9441016780155</v>
      </c>
      <c r="P149" s="16">
        <v>278.7798177902057</v>
      </c>
    </row>
    <row r="150" spans="1:16" x14ac:dyDescent="0.25">
      <c r="A150" s="1">
        <v>2047</v>
      </c>
      <c r="B150" s="16">
        <v>192.13056927041308</v>
      </c>
      <c r="C150" s="16">
        <v>205.80200606692924</v>
      </c>
      <c r="D150" s="16">
        <v>140.90651369165624</v>
      </c>
      <c r="E150" s="16">
        <v>183.95680405498209</v>
      </c>
      <c r="F150" s="16">
        <v>166.54755078259541</v>
      </c>
      <c r="G150" s="16">
        <v>256.15459079077698</v>
      </c>
      <c r="H150" s="16">
        <v>276.76258995969579</v>
      </c>
      <c r="I150" s="16">
        <v>227.66423974384375</v>
      </c>
      <c r="J150" s="16">
        <v>263.55019931935328</v>
      </c>
      <c r="K150" s="16">
        <v>238.58153993539582</v>
      </c>
      <c r="L150" s="16">
        <v>336.18461769123189</v>
      </c>
      <c r="M150" s="16">
        <v>347.72317385246231</v>
      </c>
      <c r="N150" s="16">
        <v>271.04310276993749</v>
      </c>
      <c r="O150" s="16">
        <v>313.29607135958531</v>
      </c>
      <c r="P150" s="16">
        <v>283.60278315589608</v>
      </c>
    </row>
    <row r="151" spans="1:16" x14ac:dyDescent="0.25">
      <c r="A151" s="1">
        <v>2048</v>
      </c>
      <c r="B151" s="16">
        <v>192.84697599397717</v>
      </c>
      <c r="C151" s="16">
        <v>206.8025231118541</v>
      </c>
      <c r="D151" s="16">
        <v>141.8040074094375</v>
      </c>
      <c r="E151" s="16">
        <v>184.84879900191038</v>
      </c>
      <c r="F151" s="16">
        <v>167.33412882506855</v>
      </c>
      <c r="G151" s="16">
        <v>259.07872239435358</v>
      </c>
      <c r="H151" s="16">
        <v>280.21002369057811</v>
      </c>
      <c r="I151" s="16">
        <v>231.55337918756251</v>
      </c>
      <c r="J151" s="16">
        <v>267.18679410298404</v>
      </c>
      <c r="K151" s="16">
        <v>241.85204863831035</v>
      </c>
      <c r="L151" s="16">
        <v>341.86840539482421</v>
      </c>
      <c r="M151" s="16">
        <v>353.61752426930212</v>
      </c>
      <c r="N151" s="16">
        <v>276.42806507662499</v>
      </c>
      <c r="O151" s="16">
        <v>318.64804104115507</v>
      </c>
      <c r="P151" s="16">
        <v>288.42574852158651</v>
      </c>
    </row>
    <row r="152" spans="1:16" x14ac:dyDescent="0.25">
      <c r="A152" s="1">
        <v>2049</v>
      </c>
      <c r="B152" s="16">
        <v>193.56338271754123</v>
      </c>
      <c r="C152" s="16">
        <v>207.80304015677896</v>
      </c>
      <c r="D152" s="16">
        <v>142.70150112721876</v>
      </c>
      <c r="E152" s="16">
        <v>185.74079394883867</v>
      </c>
      <c r="F152" s="16">
        <v>168.12070686754166</v>
      </c>
      <c r="G152" s="16">
        <v>262.00285399793017</v>
      </c>
      <c r="H152" s="16">
        <v>283.65745742146044</v>
      </c>
      <c r="I152" s="16">
        <v>235.44251863128125</v>
      </c>
      <c r="J152" s="16">
        <v>270.82338888661479</v>
      </c>
      <c r="K152" s="16">
        <v>245.12255734122488</v>
      </c>
      <c r="L152" s="16">
        <v>347.55219309841652</v>
      </c>
      <c r="M152" s="16">
        <v>359.51187468614188</v>
      </c>
      <c r="N152" s="16">
        <v>281.81302738331249</v>
      </c>
      <c r="O152" s="16">
        <v>324.00001072272488</v>
      </c>
      <c r="P152" s="16">
        <v>293.24871388727689</v>
      </c>
    </row>
    <row r="153" spans="1:16" x14ac:dyDescent="0.25">
      <c r="A153" s="1">
        <v>2050</v>
      </c>
      <c r="B153" s="16">
        <v>194.27978944110498</v>
      </c>
      <c r="C153" s="16">
        <v>208.80355720170382</v>
      </c>
      <c r="D153" s="16">
        <v>143.59899484499999</v>
      </c>
      <c r="E153" s="16">
        <v>186.63278889576696</v>
      </c>
      <c r="F153" s="16">
        <v>168.90728491001479</v>
      </c>
      <c r="G153" s="16">
        <v>264.92698560150677</v>
      </c>
      <c r="H153" s="16">
        <v>287.10489115234276</v>
      </c>
      <c r="I153" s="16">
        <v>239.33165807500001</v>
      </c>
      <c r="J153" s="16">
        <v>274.45998367024555</v>
      </c>
      <c r="K153" s="16">
        <v>248.3930660441394</v>
      </c>
      <c r="L153" s="16">
        <v>353.23598080200907</v>
      </c>
      <c r="M153" s="16">
        <v>365.40622510298169</v>
      </c>
      <c r="N153" s="16">
        <v>287.19798968999999</v>
      </c>
      <c r="O153" s="16">
        <v>329.35198040429469</v>
      </c>
      <c r="P153" s="16">
        <v>298.07167925296727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6"/>
  <sheetViews>
    <sheetView topLeftCell="CX1" workbookViewId="0">
      <selection activeCell="DT5" sqref="DT5"/>
    </sheetView>
  </sheetViews>
  <sheetFormatPr defaultRowHeight="15" x14ac:dyDescent="0.25"/>
  <cols>
    <col min="2" max="2" width="21.140625" style="1" bestFit="1" customWidth="1"/>
    <col min="3" max="52" width="21.140625" style="1" customWidth="1"/>
    <col min="53" max="53" width="8.5703125" customWidth="1"/>
    <col min="54" max="54" width="9.7109375" customWidth="1"/>
    <col min="56" max="56" width="13.42578125" customWidth="1"/>
    <col min="57" max="57" width="16.28515625" bestFit="1" customWidth="1"/>
  </cols>
  <sheetData>
    <row r="1" spans="1:121" s="1" customFormat="1" x14ac:dyDescent="0.25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</row>
    <row r="2" spans="1:121" x14ac:dyDescent="0.25">
      <c r="A2" s="1" t="s">
        <v>66</v>
      </c>
      <c r="B2" s="1" t="s">
        <v>0</v>
      </c>
      <c r="BA2" s="3">
        <f>Al_Content!B2*Inflow!AY1</f>
        <v>64584814.672383234</v>
      </c>
      <c r="BB2" s="3">
        <f>Al_Content!C2*Inflow!AZ1</f>
        <v>106913446.67349541</v>
      </c>
      <c r="BC2" s="3">
        <f>Al_Content!D2*Inflow!BA1</f>
        <v>113710379.43393146</v>
      </c>
      <c r="BD2" s="3">
        <f>Al_Content!E2*Inflow!BB1</f>
        <v>120431234.24555099</v>
      </c>
      <c r="BE2" s="3">
        <f>Al_Content!F2*Inflow!BC1</f>
        <v>127037157.43429364</v>
      </c>
      <c r="BF2" s="3">
        <f>Al_Content!G2*Inflow!BD1</f>
        <v>133500437.28111747</v>
      </c>
      <c r="BG2" s="3">
        <f>Al_Content!H2*Inflow!BE1</f>
        <v>139808909.26977786</v>
      </c>
      <c r="BH2" s="3">
        <f>Al_Content!I2*Inflow!BF1</f>
        <v>145970047.10718352</v>
      </c>
      <c r="BI2" s="3">
        <f>Al_Content!J2*Inflow!BG1</f>
        <v>152013881.75953746</v>
      </c>
      <c r="BJ2" s="3">
        <f>Al_Content!K2*Inflow!BH1</f>
        <v>157993376.43449134</v>
      </c>
      <c r="BK2" s="3">
        <f>Al_Content!L2*Inflow!BI1</f>
        <v>163980765.72320199</v>
      </c>
      <c r="BL2" s="3">
        <f>Al_Content!M2*Inflow!BJ1</f>
        <v>170062389.23458207</v>
      </c>
      <c r="BM2" s="3">
        <f>Al_Content!N2*Inflow!BK1</f>
        <v>176329574.9122521</v>
      </c>
      <c r="BN2" s="3">
        <f>Al_Content!O2*Inflow!BL1</f>
        <v>182869985.64529318</v>
      </c>
      <c r="BO2" s="3">
        <f>Al_Content!P2*Inflow!BM1</f>
        <v>189758498.83207226</v>
      </c>
      <c r="BP2" s="3">
        <f>Al_Content!Q2*Inflow!BN1</f>
        <v>197053242.37810344</v>
      </c>
      <c r="BQ2" s="3">
        <f>Al_Content!R2*Inflow!BO1</f>
        <v>204591895.67890331</v>
      </c>
      <c r="BR2" s="3">
        <f>Al_Content!S2*Inflow!BP1</f>
        <v>212498396.28238374</v>
      </c>
      <c r="BS2" s="3">
        <f>Al_Content!T2*Inflow!BQ1</f>
        <v>221108810.76237115</v>
      </c>
      <c r="BT2" s="3">
        <f>Al_Content!U2*Inflow!BR1</f>
        <v>230564148.72895122</v>
      </c>
      <c r="BU2" s="3">
        <f>Al_Content!V2*Inflow!BS1</f>
        <v>240623994.73436841</v>
      </c>
      <c r="BV2" s="3">
        <f>Al_Content!W2*Inflow!BT1</f>
        <v>250820035.59274429</v>
      </c>
      <c r="BW2" s="3">
        <f>Al_Content!X2*Inflow!BU1</f>
        <v>260792873.40098047</v>
      </c>
      <c r="BX2" s="3">
        <f>Al_Content!Y2*Inflow!BV1</f>
        <v>270547898.14323282</v>
      </c>
      <c r="BY2" s="3">
        <f>Al_Content!Z2*Inflow!BW1</f>
        <v>279965377.34194118</v>
      </c>
      <c r="BZ2" s="3">
        <f>Al_Content!AA2*Inflow!BX1</f>
        <v>287550577.52063483</v>
      </c>
      <c r="CA2" s="3">
        <f>Al_Content!AB2*Inflow!BY1</f>
        <v>319209991.88525456</v>
      </c>
      <c r="CB2" s="3">
        <f>Al_Content!AC2*Inflow!BZ1</f>
        <v>351801379.13064915</v>
      </c>
      <c r="CC2" s="3">
        <f>Al_Content!AD2*Inflow!CA1</f>
        <v>385197949.1475004</v>
      </c>
      <c r="CD2" s="3">
        <f>Al_Content!AE2*Inflow!CB1</f>
        <v>419394069.43636608</v>
      </c>
      <c r="CE2" s="3">
        <f>Al_Content!AF2*Inflow!CC1</f>
        <v>454502974.20267522</v>
      </c>
      <c r="CF2" s="3">
        <f>Al_Content!AG2*Inflow!CD1</f>
        <v>477584380.32063407</v>
      </c>
      <c r="CG2" s="3">
        <f>Al_Content!AH2*Inflow!CE1</f>
        <v>501453582.80535454</v>
      </c>
      <c r="CH2" s="3">
        <f>Al_Content!AI2*Inflow!CF1</f>
        <v>526199749.52080119</v>
      </c>
      <c r="CI2" s="3">
        <f>Al_Content!AJ2*Inflow!CG1</f>
        <v>551924378.29400265</v>
      </c>
      <c r="CJ2" s="3">
        <f>Al_Content!AK2*Inflow!CH1</f>
        <v>578634047.14009261</v>
      </c>
      <c r="CK2" s="3">
        <f>Al_Content!AL2*Inflow!CI1</f>
        <v>612368436.783957</v>
      </c>
      <c r="CL2" s="3">
        <f>Al_Content!AM2*Inflow!CJ1</f>
        <v>647239009.261711</v>
      </c>
      <c r="CM2" s="3">
        <f>Al_Content!AN2*Inflow!CK1</f>
        <v>682909076.00285637</v>
      </c>
      <c r="CN2" s="3">
        <f>Al_Content!AO2*Inflow!CL1</f>
        <v>719150789.41759205</v>
      </c>
      <c r="CO2" s="3">
        <f>Al_Content!AP2*Inflow!CM1</f>
        <v>756084876.54768193</v>
      </c>
      <c r="CP2" s="3">
        <f>Al_Content!AQ2*Inflow!CN1</f>
        <v>812655546.69672906</v>
      </c>
      <c r="CQ2" s="3">
        <f>Al_Content!AR2*Inflow!CO1</f>
        <v>870960541.73811543</v>
      </c>
      <c r="CR2" s="3">
        <f>Al_Content!AS2*Inflow!CP1</f>
        <v>933106100.73645377</v>
      </c>
      <c r="CS2" s="3">
        <f>Al_Content!AT2*Inflow!CQ1</f>
        <v>1000433474.9259399</v>
      </c>
      <c r="CT2" s="3">
        <f>Al_Content!AU2*Inflow!CR1</f>
        <v>1072034648.7648149</v>
      </c>
      <c r="CU2" s="3">
        <f>Al_Content!AV2*Inflow!CS1</f>
        <v>1146667390.3363035</v>
      </c>
      <c r="CV2" s="3">
        <f>Al_Content!AW2*Inflow!CT1</f>
        <v>1221632339.1384146</v>
      </c>
      <c r="CW2" s="3">
        <f>Al_Content!AX2*Inflow!CU1</f>
        <v>1292270706.7976482</v>
      </c>
      <c r="CX2" s="3">
        <f>Al_Content!AY2*Inflow!CV1</f>
        <v>1355103399.3384771</v>
      </c>
      <c r="CY2" s="3">
        <f>Al_Content!AZ2*Inflow!CW1</f>
        <v>1412008740.2300892</v>
      </c>
      <c r="CZ2" s="3">
        <f>Al_Content!BA2*Inflow!CX1</f>
        <v>1468139536.4226863</v>
      </c>
      <c r="DA2" s="3">
        <f>Al_Content!BB2*Inflow!CY1</f>
        <v>1527356182.9595025</v>
      </c>
      <c r="DB2" s="3">
        <f>Al_Content!BC2*Inflow!CZ1</f>
        <v>1594121734.5169313</v>
      </c>
      <c r="DC2" s="3">
        <f>Al_Content!BD2*Inflow!DA1</f>
        <v>1672851346.1738157</v>
      </c>
      <c r="DD2" s="3">
        <f>Al_Content!BE2*Inflow!DB1</f>
        <v>1761461056.5500877</v>
      </c>
      <c r="DE2" s="3">
        <f>Al_Content!BF2*Inflow!DC1</f>
        <v>1838761828.3244445</v>
      </c>
      <c r="DF2" s="3">
        <f>Al_Content!BG2*Inflow!DD1</f>
        <v>1914560028.0307593</v>
      </c>
      <c r="DG2" s="3">
        <f>Al_Content!BH2*Inflow!DE1</f>
        <v>1986692948.6509643</v>
      </c>
      <c r="DH2" s="3">
        <f>Al_Content!BI2*Inflow!DF1</f>
        <v>2051746877.9950819</v>
      </c>
      <c r="DI2" s="3">
        <f>Al_Content!BJ2*Inflow!DG1</f>
        <v>2111148841.6526895</v>
      </c>
      <c r="DJ2" s="3">
        <f>Al_Content!BK2*Inflow!DH1</f>
        <v>2197938296.5834112</v>
      </c>
      <c r="DK2" s="3">
        <f>Al_Content!BL2*Inflow!DI1</f>
        <v>2286867427.3006163</v>
      </c>
      <c r="DL2" s="3">
        <f>Al_Content!BM2*Inflow!DJ1</f>
        <v>2376850313.3193274</v>
      </c>
      <c r="DM2" s="3">
        <f>Al_Content!BN2*Inflow!DK1</f>
        <v>2468921444.1150284</v>
      </c>
      <c r="DN2" s="3">
        <f>Al_Content!BO2*Inflow!DL1</f>
        <v>2562751906.8593993</v>
      </c>
      <c r="DO2" s="3">
        <f>Al_Content!BP2*Inflow!DM1</f>
        <v>2656671086.67307</v>
      </c>
      <c r="DP2" s="3">
        <f>Al_Content!BQ2*Inflow!DN1</f>
        <v>2750426504.4771781</v>
      </c>
      <c r="DQ2" s="3">
        <f>Al_Content!BR2*Inflow!DO1</f>
        <v>2845859148.0033793</v>
      </c>
    </row>
    <row r="3" spans="1:121" x14ac:dyDescent="0.25">
      <c r="A3" s="1" t="s">
        <v>66</v>
      </c>
      <c r="B3" s="1" t="s">
        <v>1</v>
      </c>
      <c r="BA3" s="3">
        <f>Al_Content!B3*Inflow!AY2</f>
        <v>59369704.673170201</v>
      </c>
      <c r="BB3" s="3">
        <f>Al_Content!C3*Inflow!AZ2</f>
        <v>87045346.373615727</v>
      </c>
      <c r="BC3" s="3">
        <f>Al_Content!D3*Inflow!BA2</f>
        <v>91420801.149264082</v>
      </c>
      <c r="BD3" s="3">
        <f>Al_Content!E3*Inflow!BB2</f>
        <v>95856398.902292237</v>
      </c>
      <c r="BE3" s="3">
        <f>Al_Content!F3*Inflow!BC2</f>
        <v>100401423.70825964</v>
      </c>
      <c r="BF3" s="3">
        <f>Al_Content!G3*Inflow!BD2</f>
        <v>105124927.07741307</v>
      </c>
      <c r="BG3" s="3">
        <f>Al_Content!H3*Inflow!BE2</f>
        <v>110123429.87135929</v>
      </c>
      <c r="BH3" s="3">
        <f>Al_Content!I3*Inflow!BF2</f>
        <v>115514432.63026595</v>
      </c>
      <c r="BI3" s="3">
        <f>Al_Content!J3*Inflow!BG2</f>
        <v>121430105.14774695</v>
      </c>
      <c r="BJ3" s="3">
        <f>Al_Content!K3*Inflow!BH2</f>
        <v>128000995.01887481</v>
      </c>
      <c r="BK3" s="3">
        <f>Al_Content!L3*Inflow!BI2</f>
        <v>135302212.74566749</v>
      </c>
      <c r="BL3" s="3">
        <f>Al_Content!M3*Inflow!BJ2</f>
        <v>143320442.97144794</v>
      </c>
      <c r="BM3" s="3">
        <f>Al_Content!N3*Inflow!BK2</f>
        <v>151932552.51721567</v>
      </c>
      <c r="BN3" s="3">
        <f>Al_Content!O3*Inflow!BL2</f>
        <v>160917651.0302273</v>
      </c>
      <c r="BO3" s="3">
        <f>Al_Content!P3*Inflow!BM2</f>
        <v>170066810.38872218</v>
      </c>
      <c r="BP3" s="3">
        <f>Al_Content!Q3*Inflow!BN2</f>
        <v>179399284.81428033</v>
      </c>
      <c r="BQ3" s="3">
        <f>Al_Content!R3*Inflow!BO2</f>
        <v>189025503.85892504</v>
      </c>
      <c r="BR3" s="3">
        <f>Al_Content!S3*Inflow!BP2</f>
        <v>199126783.88185507</v>
      </c>
      <c r="BS3" s="3">
        <f>Al_Content!T3*Inflow!BQ2</f>
        <v>209750236.4319486</v>
      </c>
      <c r="BT3" s="3">
        <f>Al_Content!U3*Inflow!BR2</f>
        <v>221013199.07033408</v>
      </c>
      <c r="BU3" s="3">
        <f>Al_Content!V3*Inflow!BS2</f>
        <v>232825903.6657097</v>
      </c>
      <c r="BV3" s="3">
        <f>Al_Content!W3*Inflow!BT2</f>
        <v>244980888.80431044</v>
      </c>
      <c r="BW3" s="3">
        <f>Al_Content!X3*Inflow!BU2</f>
        <v>257289875.97058418</v>
      </c>
      <c r="BX3" s="3">
        <f>Al_Content!Y3*Inflow!BV2</f>
        <v>269757453.35677588</v>
      </c>
      <c r="BY3" s="3">
        <f>Al_Content!Z3*Inflow!BW2</f>
        <v>282311064.98491234</v>
      </c>
      <c r="BZ3" s="3">
        <f>Al_Content!AA3*Inflow!BX2</f>
        <v>293440216.75390381</v>
      </c>
      <c r="CA3" s="3">
        <f>Al_Content!AB3*Inflow!BY2</f>
        <v>313458882.93064111</v>
      </c>
      <c r="CB3" s="3">
        <f>Al_Content!AC3*Inflow!BZ2</f>
        <v>332672165.72597873</v>
      </c>
      <c r="CC3" s="3">
        <f>Al_Content!AD3*Inflow!CA2</f>
        <v>352480591.17785352</v>
      </c>
      <c r="CD3" s="3">
        <f>Al_Content!AE3*Inflow!CB2</f>
        <v>372836649.51260728</v>
      </c>
      <c r="CE3" s="3">
        <f>Al_Content!AF3*Inflow!CC2</f>
        <v>393797975.0317018</v>
      </c>
      <c r="CF3" s="3">
        <f>Al_Content!AG3*Inflow!CD2</f>
        <v>415287586.90322936</v>
      </c>
      <c r="CG3" s="3">
        <f>Al_Content!AH3*Inflow!CE2</f>
        <v>437564728.20735329</v>
      </c>
      <c r="CH3" s="3">
        <f>Al_Content!AI3*Inflow!CF2</f>
        <v>461085059.69670665</v>
      </c>
      <c r="CI3" s="3">
        <f>Al_Content!AJ3*Inflow!CG2</f>
        <v>486182698.67273474</v>
      </c>
      <c r="CJ3" s="3">
        <f>Al_Content!AK3*Inflow!CH2</f>
        <v>512728203.15500927</v>
      </c>
      <c r="CK3" s="3">
        <f>Al_Content!AL3*Inflow!CI2</f>
        <v>562349048.21394098</v>
      </c>
      <c r="CL3" s="3">
        <f>Al_Content!AM3*Inflow!CJ2</f>
        <v>613935496.0149163</v>
      </c>
      <c r="CM3" s="3">
        <f>Al_Content!AN3*Inflow!CK2</f>
        <v>667409920.70049357</v>
      </c>
      <c r="CN3" s="3">
        <f>Al_Content!AO3*Inflow!CL2</f>
        <v>722456486.58355081</v>
      </c>
      <c r="CO3" s="3">
        <f>Al_Content!AP3*Inflow!CM2</f>
        <v>778982348.99810123</v>
      </c>
      <c r="CP3" s="3">
        <f>Al_Content!AQ3*Inflow!CN2</f>
        <v>835294619.52212107</v>
      </c>
      <c r="CQ3" s="3">
        <f>Al_Content!AR3*Inflow!CO2</f>
        <v>893388458.49670446</v>
      </c>
      <c r="CR3" s="3">
        <f>Al_Content!AS3*Inflow!CP2</f>
        <v>951498941.6287092</v>
      </c>
      <c r="CS3" s="3">
        <f>Al_Content!AT3*Inflow!CQ2</f>
        <v>1008608104.3019054</v>
      </c>
      <c r="CT3" s="3">
        <f>Al_Content!AU3*Inflow!CR2</f>
        <v>1065238705.835505</v>
      </c>
      <c r="CU3" s="3">
        <f>Al_Content!AV3*Inflow!CS2</f>
        <v>1136175833.9923708</v>
      </c>
      <c r="CV3" s="3">
        <f>Al_Content!AW3*Inflow!CT2</f>
        <v>1209760449.3702104</v>
      </c>
      <c r="CW3" s="3">
        <f>Al_Content!AX3*Inflow!CU2</f>
        <v>1290011833.9850652</v>
      </c>
      <c r="CX3" s="3">
        <f>Al_Content!AY3*Inflow!CV2</f>
        <v>1380309395.3276305</v>
      </c>
      <c r="CY3" s="3">
        <f>Al_Content!AZ3*Inflow!CW2</f>
        <v>1479751152.8130434</v>
      </c>
      <c r="CZ3" s="3">
        <f>Al_Content!BA3*Inflow!CX2</f>
        <v>1585423472.7007492</v>
      </c>
      <c r="DA3" s="3">
        <f>Al_Content!BB3*Inflow!CY2</f>
        <v>1692750170.3585055</v>
      </c>
      <c r="DB3" s="3">
        <f>Al_Content!BC3*Inflow!CZ2</f>
        <v>1851673225.9200628</v>
      </c>
      <c r="DC3" s="3">
        <f>Al_Content!BD3*Inflow!DA2</f>
        <v>2008331447.8808994</v>
      </c>
      <c r="DD3" s="3">
        <f>Al_Content!BE3*Inflow!DB2</f>
        <v>2162590729.7815599</v>
      </c>
      <c r="DE3" s="3">
        <f>Al_Content!BF3*Inflow!DC2</f>
        <v>2233094170.0314178</v>
      </c>
      <c r="DF3" s="3">
        <f>Al_Content!BG3*Inflow!DD2</f>
        <v>2304884770.3697701</v>
      </c>
      <c r="DG3" s="3">
        <f>Al_Content!BH3*Inflow!DE2</f>
        <v>2375400024.0766087</v>
      </c>
      <c r="DH3" s="3">
        <f>Al_Content!BI3*Inflow!DF2</f>
        <v>2444899261.2154732</v>
      </c>
      <c r="DI3" s="3">
        <f>Al_Content!BJ3*Inflow!DG2</f>
        <v>2513815912.977252</v>
      </c>
      <c r="DJ3" s="3">
        <f>Al_Content!BK3*Inflow!DH2</f>
        <v>2581228682.5492153</v>
      </c>
      <c r="DK3" s="3">
        <f>Al_Content!BL3*Inflow!DI2</f>
        <v>2648742252.9916897</v>
      </c>
      <c r="DL3" s="3">
        <f>Al_Content!BM3*Inflow!DJ2</f>
        <v>2726489314.6143503</v>
      </c>
      <c r="DM3" s="3">
        <f>Al_Content!BN3*Inflow!DK2</f>
        <v>2809574585.015244</v>
      </c>
      <c r="DN3" s="3">
        <f>Al_Content!BO3*Inflow!DL2</f>
        <v>2896707275.876317</v>
      </c>
      <c r="DO3" s="3">
        <f>Al_Content!BP3*Inflow!DM2</f>
        <v>2986372202.4415021</v>
      </c>
      <c r="DP3" s="3">
        <f>Al_Content!BQ3*Inflow!DN2</f>
        <v>3219134403.144227</v>
      </c>
      <c r="DQ3" s="3">
        <f>Al_Content!BR3*Inflow!DO2</f>
        <v>3450027879.5474391</v>
      </c>
    </row>
    <row r="4" spans="1:121" x14ac:dyDescent="0.25">
      <c r="A4" s="1" t="s">
        <v>66</v>
      </c>
      <c r="B4" s="1" t="s">
        <v>2</v>
      </c>
      <c r="BA4" s="3">
        <f>Al_Content!B4*Inflow!AY3</f>
        <v>41455.793107330079</v>
      </c>
      <c r="BB4" s="3">
        <f>Al_Content!C4*Inflow!AZ3</f>
        <v>121969.5261159442</v>
      </c>
      <c r="BC4" s="3">
        <f>Al_Content!D4*Inflow!BA3</f>
        <v>135402.12018666882</v>
      </c>
      <c r="BD4" s="3">
        <f>Al_Content!E4*Inflow!BB3</f>
        <v>151456.13128027273</v>
      </c>
      <c r="BE4" s="3">
        <f>Al_Content!F4*Inflow!BC3</f>
        <v>170707.03624729079</v>
      </c>
      <c r="BF4" s="3">
        <f>Al_Content!G4*Inflow!BD3</f>
        <v>193810.02410530465</v>
      </c>
      <c r="BG4" s="3">
        <f>Al_Content!H4*Inflow!BE3</f>
        <v>221473.54876566344</v>
      </c>
      <c r="BH4" s="3">
        <f>Al_Content!I4*Inflow!BF3</f>
        <v>254457.16717080347</v>
      </c>
      <c r="BI4" s="3">
        <f>Al_Content!J4*Inflow!BG3</f>
        <v>293574.17328221106</v>
      </c>
      <c r="BJ4" s="3">
        <f>Al_Content!K4*Inflow!BH3</f>
        <v>339712.86225306318</v>
      </c>
      <c r="BK4" s="3">
        <f>Al_Content!L4*Inflow!BI3</f>
        <v>394094.01055074367</v>
      </c>
      <c r="BL4" s="3">
        <f>Al_Content!M4*Inflow!BJ3</f>
        <v>458533.86592085368</v>
      </c>
      <c r="BM4" s="3">
        <f>Al_Content!N4*Inflow!BK3</f>
        <v>535769.50903914298</v>
      </c>
      <c r="BN4" s="3">
        <f>Al_Content!O4*Inflow!BL3</f>
        <v>629692.43465411058</v>
      </c>
      <c r="BO4" s="3">
        <f>Al_Content!P4*Inflow!BM3</f>
        <v>744876.60433494742</v>
      </c>
      <c r="BP4" s="3">
        <f>Al_Content!Q4*Inflow!BN3</f>
        <v>884813.29184967664</v>
      </c>
      <c r="BQ4" s="3">
        <f>Al_Content!R4*Inflow!BO3</f>
        <v>1053421.7487523369</v>
      </c>
      <c r="BR4" s="3">
        <f>Al_Content!S4*Inflow!BP3</f>
        <v>1252188.845864567</v>
      </c>
      <c r="BS4" s="3">
        <f>Al_Content!T4*Inflow!BQ3</f>
        <v>1481389.455175546</v>
      </c>
      <c r="BT4" s="3">
        <f>Al_Content!U4*Inflow!BR3</f>
        <v>1740405.2942530445</v>
      </c>
      <c r="BU4" s="3">
        <f>Al_Content!V4*Inflow!BS3</f>
        <v>2032958.4734228961</v>
      </c>
      <c r="BV4" s="3">
        <f>Al_Content!W4*Inflow!BT3</f>
        <v>2369876.0942332237</v>
      </c>
      <c r="BW4" s="3">
        <f>Al_Content!X4*Inflow!BU3</f>
        <v>2760934.757629938</v>
      </c>
      <c r="BX4" s="3">
        <f>Al_Content!Y4*Inflow!BV3</f>
        <v>3208082.9075425132</v>
      </c>
      <c r="BY4" s="3">
        <f>Al_Content!Z4*Inflow!BW3</f>
        <v>3717815.1605426054</v>
      </c>
      <c r="BZ4" s="3">
        <f>Al_Content!AA4*Inflow!BX3</f>
        <v>4299812.9297829559</v>
      </c>
      <c r="CA4" s="3">
        <f>Al_Content!AB4*Inflow!BY3</f>
        <v>4963866.4580661273</v>
      </c>
      <c r="CB4" s="3">
        <f>Al_Content!AC4*Inflow!BZ3</f>
        <v>5727647.9577407036</v>
      </c>
      <c r="CC4" s="3">
        <f>Al_Content!AD4*Inflow!CA3</f>
        <v>6616727.0865865657</v>
      </c>
      <c r="CD4" s="3">
        <f>Al_Content!AE4*Inflow!CB3</f>
        <v>7661618.6286636638</v>
      </c>
      <c r="CE4" s="3">
        <f>Al_Content!AF4*Inflow!CC3</f>
        <v>8889424.9603849966</v>
      </c>
      <c r="CF4" s="3">
        <f>Al_Content!AG4*Inflow!CD3</f>
        <v>10306221.489279982</v>
      </c>
      <c r="CG4" s="3">
        <f>Al_Content!AH4*Inflow!CE3</f>
        <v>11944816.540919295</v>
      </c>
      <c r="CH4" s="3">
        <f>Al_Content!AI4*Inflow!CF3</f>
        <v>13885238.527150625</v>
      </c>
      <c r="CI4" s="3">
        <f>Al_Content!AJ4*Inflow!CG3</f>
        <v>16206516.80225268</v>
      </c>
      <c r="CJ4" s="3">
        <f>Al_Content!AK4*Inflow!CH3</f>
        <v>18965300.167362332</v>
      </c>
      <c r="CK4" s="3">
        <f>Al_Content!AL4*Inflow!CI3</f>
        <v>22242336.054597035</v>
      </c>
      <c r="CL4" s="3">
        <f>Al_Content!AM4*Inflow!CJ3</f>
        <v>26044723.789882448</v>
      </c>
      <c r="CM4" s="3">
        <f>Al_Content!AN4*Inflow!CK3</f>
        <v>30319873.658354778</v>
      </c>
      <c r="CN4" s="3">
        <f>Al_Content!AO4*Inflow!CL3</f>
        <v>34995946.769942179</v>
      </c>
      <c r="CO4" s="3">
        <f>Al_Content!AP4*Inflow!CM3</f>
        <v>40288536.195272565</v>
      </c>
      <c r="CP4" s="3">
        <f>Al_Content!AQ4*Inflow!CN3</f>
        <v>47638657.435498707</v>
      </c>
      <c r="CQ4" s="3">
        <f>Al_Content!AR4*Inflow!CO3</f>
        <v>56225810.129679032</v>
      </c>
      <c r="CR4" s="3">
        <f>Al_Content!AS4*Inflow!CP3</f>
        <v>66324733.516316399</v>
      </c>
      <c r="CS4" s="3">
        <f>Al_Content!AT4*Inflow!CQ3</f>
        <v>78358935.771637365</v>
      </c>
      <c r="CT4" s="3">
        <f>Al_Content!AU4*Inflow!CR3</f>
        <v>92667009.600166708</v>
      </c>
      <c r="CU4" s="3">
        <f>Al_Content!AV4*Inflow!CS3</f>
        <v>110902732.30251825</v>
      </c>
      <c r="CV4" s="3">
        <f>Al_Content!AW4*Inflow!CT3</f>
        <v>132233116.68126757</v>
      </c>
      <c r="CW4" s="3">
        <f>Al_Content!AX4*Inflow!CU3</f>
        <v>157209770.24608651</v>
      </c>
      <c r="CX4" s="3">
        <f>Al_Content!AY4*Inflow!CV3</f>
        <v>186317012.65782663</v>
      </c>
      <c r="CY4" s="3">
        <f>Al_Content!AZ4*Inflow!CW3</f>
        <v>220170388.90941763</v>
      </c>
      <c r="CZ4" s="3">
        <f>Al_Content!BA4*Inflow!CX3</f>
        <v>259539864.62684655</v>
      </c>
      <c r="DA4" s="3">
        <f>Al_Content!BB4*Inflow!CY3</f>
        <v>305320754.4318319</v>
      </c>
      <c r="DB4" s="3">
        <f>Al_Content!BC4*Inflow!CZ3</f>
        <v>368886600.0131436</v>
      </c>
      <c r="DC4" s="3">
        <f>Al_Content!BD4*Inflow!DA3</f>
        <v>443641002.39797533</v>
      </c>
      <c r="DD4" s="3">
        <f>Al_Content!BE4*Inflow!DB3</f>
        <v>531275288.19217807</v>
      </c>
      <c r="DE4" s="3">
        <f>Al_Content!BF4*Inflow!DC3</f>
        <v>610256655.54396927</v>
      </c>
      <c r="DF4" s="3">
        <f>Al_Content!BG4*Inflow!DD3</f>
        <v>699943353.166412</v>
      </c>
      <c r="DG4" s="3">
        <f>Al_Content!BH4*Inflow!DE3</f>
        <v>801656757.18632662</v>
      </c>
      <c r="DH4" s="3">
        <f>Al_Content!BI4*Inflow!DF3</f>
        <v>916731749.00176334</v>
      </c>
      <c r="DI4" s="3">
        <f>Al_Content!BJ4*Inflow!DG3</f>
        <v>1046491241.8439372</v>
      </c>
      <c r="DJ4" s="3">
        <f>Al_Content!BK4*Inflow!DH3</f>
        <v>1192274128.7457767</v>
      </c>
      <c r="DK4" s="3">
        <f>Al_Content!BL4*Inflow!DI3</f>
        <v>1355272462.81584</v>
      </c>
      <c r="DL4" s="3">
        <f>Al_Content!BM4*Inflow!DJ3</f>
        <v>1540376561.2959409</v>
      </c>
      <c r="DM4" s="3">
        <f>Al_Content!BN4*Inflow!DK3</f>
        <v>1745441192.2642999</v>
      </c>
      <c r="DN4" s="3">
        <f>Al_Content!BO4*Inflow!DL3</f>
        <v>1971328981.0770035</v>
      </c>
      <c r="DO4" s="3">
        <f>Al_Content!BP4*Inflow!DM3</f>
        <v>2219201341.7825427</v>
      </c>
      <c r="DP4" s="3">
        <f>Al_Content!BQ4*Inflow!DN3</f>
        <v>2581967977.9393001</v>
      </c>
      <c r="DQ4" s="3">
        <f>Al_Content!BR4*Inflow!DO3</f>
        <v>2935003874.5974059</v>
      </c>
    </row>
    <row r="5" spans="1:121" x14ac:dyDescent="0.25">
      <c r="A5" s="1" t="s">
        <v>66</v>
      </c>
      <c r="B5" s="1" t="s">
        <v>3</v>
      </c>
      <c r="BA5" s="3">
        <f>Al_Content!B5*Inflow!AY4</f>
        <v>8625866.8977899794</v>
      </c>
      <c r="BB5" s="3">
        <f>Al_Content!C5*Inflow!AZ4</f>
        <v>14478519.081885872</v>
      </c>
      <c r="BC5" s="3">
        <f>Al_Content!D5*Inflow!BA4</f>
        <v>15105064.680681137</v>
      </c>
      <c r="BD5" s="3">
        <f>Al_Content!E5*Inflow!BB4</f>
        <v>15804931.511006994</v>
      </c>
      <c r="BE5" s="3">
        <f>Al_Content!F5*Inflow!BC4</f>
        <v>16586495.95152148</v>
      </c>
      <c r="BF5" s="3">
        <f>Al_Content!G5*Inflow!BD4</f>
        <v>17458937.078688301</v>
      </c>
      <c r="BG5" s="3">
        <f>Al_Content!H5*Inflow!BE4</f>
        <v>18431337.81986735</v>
      </c>
      <c r="BH5" s="3">
        <f>Al_Content!I5*Inflow!BF4</f>
        <v>19512600.706470016</v>
      </c>
      <c r="BI5" s="3">
        <f>Al_Content!J5*Inflow!BG4</f>
        <v>20711550.828272764</v>
      </c>
      <c r="BJ5" s="3">
        <f>Al_Content!K5*Inflow!BH4</f>
        <v>22036734.056927506</v>
      </c>
      <c r="BK5" s="3">
        <f>Al_Content!L5*Inflow!BI4</f>
        <v>23501182.547209669</v>
      </c>
      <c r="BL5" s="3">
        <f>Al_Content!M5*Inflow!BJ4</f>
        <v>25124607.373779032</v>
      </c>
      <c r="BM5" s="3">
        <f>Al_Content!N5*Inflow!BK4</f>
        <v>26934396.863272902</v>
      </c>
      <c r="BN5" s="3">
        <f>Al_Content!O5*Inflow!BL4</f>
        <v>28963985.968866114</v>
      </c>
      <c r="BO5" s="3">
        <f>Al_Content!P5*Inflow!BM4</f>
        <v>31238681.759885754</v>
      </c>
      <c r="BP5" s="3">
        <f>Al_Content!Q5*Inflow!BN4</f>
        <v>33748431.324568078</v>
      </c>
      <c r="BQ5" s="3">
        <f>Al_Content!R5*Inflow!BO4</f>
        <v>36448832.513436534</v>
      </c>
      <c r="BR5" s="3">
        <f>Al_Content!S5*Inflow!BP4</f>
        <v>39310507.011940092</v>
      </c>
      <c r="BS5" s="3">
        <f>Al_Content!T5*Inflow!BQ4</f>
        <v>42346481.372243188</v>
      </c>
      <c r="BT5" s="3">
        <f>Al_Content!U5*Inflow!BR4</f>
        <v>45549426.972072102</v>
      </c>
      <c r="BU5" s="3">
        <f>Al_Content!V5*Inflow!BS4</f>
        <v>48908970.537163652</v>
      </c>
      <c r="BV5" s="3">
        <f>Al_Content!W5*Inflow!BT4</f>
        <v>52484961.811456412</v>
      </c>
      <c r="BW5" s="3">
        <f>Al_Content!X5*Inflow!BU4</f>
        <v>56218087.918208636</v>
      </c>
      <c r="BX5" s="3">
        <f>Al_Content!Y5*Inflow!BV4</f>
        <v>59949212.847212896</v>
      </c>
      <c r="BY5" s="3">
        <f>Al_Content!Z5*Inflow!BW4</f>
        <v>63573620.510689735</v>
      </c>
      <c r="BZ5" s="3">
        <f>Al_Content!AA5*Inflow!BX4</f>
        <v>66778521.297613636</v>
      </c>
      <c r="CA5" s="3">
        <f>Al_Content!AB5*Inflow!BY4</f>
        <v>74184714.759581223</v>
      </c>
      <c r="CB5" s="3">
        <f>Al_Content!AC5*Inflow!BZ4</f>
        <v>81732050.665744722</v>
      </c>
      <c r="CC5" s="3">
        <f>Al_Content!AD5*Inflow!CA4</f>
        <v>89908026.560534701</v>
      </c>
      <c r="CD5" s="3">
        <f>Al_Content!AE5*Inflow!CB4</f>
        <v>98895307.393188536</v>
      </c>
      <c r="CE5" s="3">
        <f>Al_Content!AF5*Inflow!CC4</f>
        <v>108703827.20951273</v>
      </c>
      <c r="CF5" s="3">
        <f>Al_Content!AG5*Inflow!CD4</f>
        <v>119220610.58315592</v>
      </c>
      <c r="CG5" s="3">
        <f>Al_Content!AH5*Inflow!CE4</f>
        <v>130279779.02146092</v>
      </c>
      <c r="CH5" s="3">
        <f>Al_Content!AI5*Inflow!CF4</f>
        <v>141832124.46144173</v>
      </c>
      <c r="CI5" s="3">
        <f>Al_Content!AJ5*Inflow!CG4</f>
        <v>153740322.65867767</v>
      </c>
      <c r="CJ5" s="3">
        <f>Al_Content!AK5*Inflow!CH4</f>
        <v>166002918.05923536</v>
      </c>
      <c r="CK5" s="3">
        <f>Al_Content!AL5*Inflow!CI4</f>
        <v>183837814.57095808</v>
      </c>
      <c r="CL5" s="3">
        <f>Al_Content!AM5*Inflow!CJ4</f>
        <v>202622608.6637128</v>
      </c>
      <c r="CM5" s="3">
        <f>Al_Content!AN5*Inflow!CK4</f>
        <v>222515905.14129758</v>
      </c>
      <c r="CN5" s="3">
        <f>Al_Content!AO5*Inflow!CL4</f>
        <v>243734397.20784563</v>
      </c>
      <c r="CO5" s="3">
        <f>Al_Content!AP5*Inflow!CM4</f>
        <v>266282714.99040782</v>
      </c>
      <c r="CP5" s="3">
        <f>Al_Content!AQ5*Inflow!CN4</f>
        <v>286565605.22285479</v>
      </c>
      <c r="CQ5" s="3">
        <f>Al_Content!AR5*Inflow!CO4</f>
        <v>307555782.47128433</v>
      </c>
      <c r="CR5" s="3">
        <f>Al_Content!AS5*Inflow!CP4</f>
        <v>329155451.27270484</v>
      </c>
      <c r="CS5" s="3">
        <f>Al_Content!AT5*Inflow!CQ4</f>
        <v>351166706.41643202</v>
      </c>
      <c r="CT5" s="3">
        <f>Al_Content!AU5*Inflow!CR4</f>
        <v>373571492.86922294</v>
      </c>
      <c r="CU5" s="3">
        <f>Al_Content!AV5*Inflow!CS4</f>
        <v>389561986.87112224</v>
      </c>
      <c r="CV5" s="3">
        <f>Al_Content!AW5*Inflow!CT4</f>
        <v>405791596.30881304</v>
      </c>
      <c r="CW5" s="3">
        <f>Al_Content!AX5*Inflow!CU4</f>
        <v>422171424.32316506</v>
      </c>
      <c r="CX5" s="3">
        <f>Al_Content!AY5*Inflow!CV4</f>
        <v>438701374.70405746</v>
      </c>
      <c r="CY5" s="3">
        <f>Al_Content!AZ5*Inflow!CW4</f>
        <v>455322405.68286908</v>
      </c>
      <c r="CZ5" s="3">
        <f>Al_Content!BA5*Inflow!CX4</f>
        <v>471978597.40782434</v>
      </c>
      <c r="DA5" s="3">
        <f>Al_Content!BB5*Inflow!CY4</f>
        <v>488568481.90557617</v>
      </c>
      <c r="DB5" s="3">
        <f>Al_Content!BC5*Inflow!CZ4</f>
        <v>510825695.9060958</v>
      </c>
      <c r="DC5" s="3">
        <f>Al_Content!BD5*Inflow!DA4</f>
        <v>533076602.06853247</v>
      </c>
      <c r="DD5" s="3">
        <f>Al_Content!BE5*Inflow!DB4</f>
        <v>555324648.342242</v>
      </c>
      <c r="DE5" s="3">
        <f>Al_Content!BF5*Inflow!DC4</f>
        <v>577429786.2872386</v>
      </c>
      <c r="DF5" s="3">
        <f>Al_Content!BG5*Inflow!DD4</f>
        <v>599581075.31873989</v>
      </c>
      <c r="DG5" s="3">
        <f>Al_Content!BH5*Inflow!DE4</f>
        <v>622173054.26778269</v>
      </c>
      <c r="DH5" s="3">
        <f>Al_Content!BI5*Inflow!DF4</f>
        <v>645456313.87736619</v>
      </c>
      <c r="DI5" s="3">
        <f>Al_Content!BJ5*Inflow!DG4</f>
        <v>669226052.08674812</v>
      </c>
      <c r="DJ5" s="3">
        <f>Al_Content!BK5*Inflow!DH4</f>
        <v>693288601.55609989</v>
      </c>
      <c r="DK5" s="3">
        <f>Al_Content!BL5*Inflow!DI4</f>
        <v>716957922.08975244</v>
      </c>
      <c r="DL5" s="3">
        <f>Al_Content!BM5*Inflow!DJ4</f>
        <v>739509171.40143108</v>
      </c>
      <c r="DM5" s="3">
        <f>Al_Content!BN5*Inflow!DK4</f>
        <v>760328080.77192259</v>
      </c>
      <c r="DN5" s="3">
        <f>Al_Content!BO5*Inflow!DL4</f>
        <v>779618868.46181369</v>
      </c>
      <c r="DO5" s="3">
        <f>Al_Content!BP5*Inflow!DM4</f>
        <v>798029637.25310528</v>
      </c>
      <c r="DP5" s="3">
        <f>Al_Content!BQ5*Inflow!DN4</f>
        <v>816222775.56152344</v>
      </c>
      <c r="DQ5" s="3">
        <f>Al_Content!BR5*Inflow!DO4</f>
        <v>834267218.38610327</v>
      </c>
    </row>
    <row r="6" spans="1:121" x14ac:dyDescent="0.25">
      <c r="A6" s="1" t="s">
        <v>66</v>
      </c>
      <c r="B6" s="1" t="s">
        <v>4</v>
      </c>
      <c r="BA6" s="3">
        <f>Al_Content!B6*Inflow!AY5</f>
        <v>17302811.904229224</v>
      </c>
      <c r="BB6" s="3">
        <f>Al_Content!C6*Inflow!AZ5</f>
        <v>28518504.047586441</v>
      </c>
      <c r="BC6" s="3">
        <f>Al_Content!D6*Inflow!BA5</f>
        <v>30661577.433945347</v>
      </c>
      <c r="BD6" s="3">
        <f>Al_Content!E6*Inflow!BB5</f>
        <v>33036681.5504959</v>
      </c>
      <c r="BE6" s="3">
        <f>Al_Content!F6*Inflow!BC5</f>
        <v>35687655.868085057</v>
      </c>
      <c r="BF6" s="3">
        <f>Al_Content!G6*Inflow!BD5</f>
        <v>38663657.64811293</v>
      </c>
      <c r="BG6" s="3">
        <f>Al_Content!H6*Inflow!BE5</f>
        <v>42017628.742167808</v>
      </c>
      <c r="BH6" s="3">
        <f>Al_Content!I6*Inflow!BF5</f>
        <v>45803743.349624477</v>
      </c>
      <c r="BI6" s="3">
        <f>Al_Content!J6*Inflow!BG5</f>
        <v>50074398.736343183</v>
      </c>
      <c r="BJ6" s="3">
        <f>Al_Content!K6*Inflow!BH5</f>
        <v>54877702.538186304</v>
      </c>
      <c r="BK6" s="3">
        <f>Al_Content!L6*Inflow!BI5</f>
        <v>60253315.24914933</v>
      </c>
      <c r="BL6" s="3">
        <f>Al_Content!M6*Inflow!BJ5</f>
        <v>66231200.976218812</v>
      </c>
      <c r="BM6" s="3">
        <f>Al_Content!N6*Inflow!BK5</f>
        <v>72831861.880268544</v>
      </c>
      <c r="BN6" s="3">
        <f>Al_Content!O6*Inflow!BL5</f>
        <v>80070033.934120417</v>
      </c>
      <c r="BO6" s="3">
        <f>Al_Content!P6*Inflow!BM5</f>
        <v>87964860.979345784</v>
      </c>
      <c r="BP6" s="3">
        <f>Al_Content!Q6*Inflow!BN5</f>
        <v>96558151.522361785</v>
      </c>
      <c r="BQ6" s="3">
        <f>Al_Content!R6*Inflow!BO5</f>
        <v>105909247.42912976</v>
      </c>
      <c r="BR6" s="3">
        <f>Al_Content!S6*Inflow!BP5</f>
        <v>116096255.94089298</v>
      </c>
      <c r="BS6" s="3">
        <f>Al_Content!T6*Inflow!BQ5</f>
        <v>127202181.27439214</v>
      </c>
      <c r="BT6" s="3">
        <f>Al_Content!U6*Inflow!BR5</f>
        <v>139326694.92022046</v>
      </c>
      <c r="BU6" s="3">
        <f>Al_Content!V6*Inflow!BS5</f>
        <v>152565092.66064161</v>
      </c>
      <c r="BV6" s="3">
        <f>Al_Content!W6*Inflow!BT5</f>
        <v>167006838.63130113</v>
      </c>
      <c r="BW6" s="3">
        <f>Al_Content!X6*Inflow!BU5</f>
        <v>182754359.39873949</v>
      </c>
      <c r="BX6" s="3">
        <f>Al_Content!Y6*Inflow!BV5</f>
        <v>199934644.05085251</v>
      </c>
      <c r="BY6" s="3">
        <f>Al_Content!Z6*Inflow!BW5</f>
        <v>218672537.29998147</v>
      </c>
      <c r="BZ6" s="3">
        <f>Al_Content!AA6*Inflow!BX5</f>
        <v>238489452.99615744</v>
      </c>
      <c r="CA6" s="3">
        <f>Al_Content!AB6*Inflow!BY5</f>
        <v>263564150.13037562</v>
      </c>
      <c r="CB6" s="3">
        <f>Al_Content!AC6*Inflow!BZ5</f>
        <v>290361142.92639828</v>
      </c>
      <c r="CC6" s="3">
        <f>Al_Content!AD6*Inflow!CA5</f>
        <v>319826428.16411245</v>
      </c>
      <c r="CD6" s="3">
        <f>Al_Content!AE6*Inflow!CB5</f>
        <v>352267580.19383484</v>
      </c>
      <c r="CE6" s="3">
        <f>Al_Content!AF6*Inflow!CC5</f>
        <v>387881350.02787095</v>
      </c>
      <c r="CF6" s="3">
        <f>Al_Content!AG6*Inflow!CD5</f>
        <v>426825930.36212206</v>
      </c>
      <c r="CG6" s="3">
        <f>Al_Content!AH6*Inflow!CE5</f>
        <v>469189184.22735518</v>
      </c>
      <c r="CH6" s="3">
        <f>Al_Content!AI6*Inflow!CF5</f>
        <v>515101210.99415916</v>
      </c>
      <c r="CI6" s="3">
        <f>Al_Content!AJ6*Inflow!CG5</f>
        <v>564660859.35033894</v>
      </c>
      <c r="CJ6" s="3">
        <f>Al_Content!AK6*Inflow!CH5</f>
        <v>618111632.7655946</v>
      </c>
      <c r="CK6" s="3">
        <f>Al_Content!AL6*Inflow!CI5</f>
        <v>690414395.66138566</v>
      </c>
      <c r="CL6" s="3">
        <f>Al_Content!AM6*Inflow!CJ5</f>
        <v>769572681.9220475</v>
      </c>
      <c r="CM6" s="3">
        <f>Al_Content!AN6*Inflow!CK5</f>
        <v>855704621.54477465</v>
      </c>
      <c r="CN6" s="3">
        <f>Al_Content!AO6*Inflow!CL5</f>
        <v>949082268.73636878</v>
      </c>
      <c r="CO6" s="3">
        <f>Al_Content!AP6*Inflow!CM5</f>
        <v>1052122711.1983155</v>
      </c>
      <c r="CP6" s="3">
        <f>Al_Content!AQ6*Inflow!CN5</f>
        <v>1176744832.7518249</v>
      </c>
      <c r="CQ6" s="3">
        <f>Al_Content!AR6*Inflow!CO5</f>
        <v>1312552592.5953956</v>
      </c>
      <c r="CR6" s="3">
        <f>Al_Content!AS6*Inflow!CP5</f>
        <v>1460276781.0720768</v>
      </c>
      <c r="CS6" s="3">
        <f>Al_Content!AT6*Inflow!CQ5</f>
        <v>1620778451.3883827</v>
      </c>
      <c r="CT6" s="3">
        <f>Al_Content!AU6*Inflow!CR5</f>
        <v>1794791736.8090837</v>
      </c>
      <c r="CU6" s="3">
        <f>Al_Content!AV6*Inflow!CS5</f>
        <v>2009089582.4824662</v>
      </c>
      <c r="CV6" s="3">
        <f>Al_Content!AW6*Inflow!CT5</f>
        <v>2241539673.6376762</v>
      </c>
      <c r="CW6" s="3">
        <f>Al_Content!AX6*Inflow!CU5</f>
        <v>2493505399.7082515</v>
      </c>
      <c r="CX6" s="3">
        <f>Al_Content!AY6*Inflow!CV5</f>
        <v>2766219298.5030112</v>
      </c>
      <c r="CY6" s="3">
        <f>Al_Content!AZ6*Inflow!CW5</f>
        <v>3060762330.7227001</v>
      </c>
      <c r="CZ6" s="3">
        <f>Al_Content!BA6*Inflow!CX5</f>
        <v>3377715406.9995656</v>
      </c>
      <c r="DA6" s="3">
        <f>Al_Content!BB6*Inflow!CY5</f>
        <v>3718212564.5727291</v>
      </c>
      <c r="DB6" s="3">
        <f>Al_Content!BC6*Inflow!CZ5</f>
        <v>4203129516.8990765</v>
      </c>
      <c r="DC6" s="3">
        <f>Al_Content!BD6*Inflow!DA5</f>
        <v>4728876721.4725256</v>
      </c>
      <c r="DD6" s="3">
        <f>Al_Content!BE6*Inflow!DB5</f>
        <v>5297215997.7070608</v>
      </c>
      <c r="DE6" s="3">
        <f>Al_Content!BF6*Inflow!DC5</f>
        <v>5691949885.7898045</v>
      </c>
      <c r="DF6" s="3">
        <f>Al_Content!BG6*Inflow!DD5</f>
        <v>6107412849.8497057</v>
      </c>
      <c r="DG6" s="3">
        <f>Al_Content!BH6*Inflow!DE5</f>
        <v>6543670348.7781553</v>
      </c>
      <c r="DH6" s="3">
        <f>Al_Content!BI6*Inflow!DF5</f>
        <v>7000432078.5947714</v>
      </c>
      <c r="DI6" s="3">
        <f>Al_Content!BJ6*Inflow!DG5</f>
        <v>7477809763.9499187</v>
      </c>
      <c r="DJ6" s="3">
        <f>Al_Content!BK6*Inflow!DH5</f>
        <v>7976607030.3318958</v>
      </c>
      <c r="DK6" s="3">
        <f>Al_Content!BL6*Inflow!DI5</f>
        <v>8496714716.9523144</v>
      </c>
      <c r="DL6" s="3">
        <f>Al_Content!BM6*Inflow!DJ5</f>
        <v>9059489578.5188026</v>
      </c>
      <c r="DM6" s="3">
        <f>Al_Content!BN6*Inflow!DK5</f>
        <v>9643461558.9809227</v>
      </c>
      <c r="DN6" s="3">
        <f>Al_Content!BO6*Inflow!DL5</f>
        <v>10248422495.394575</v>
      </c>
      <c r="DO6" s="3">
        <f>Al_Content!BP6*Inflow!DM5</f>
        <v>10874590633.953035</v>
      </c>
      <c r="DP6" s="3">
        <f>Al_Content!BQ6*Inflow!DN5</f>
        <v>12015927395.201267</v>
      </c>
      <c r="DQ6" s="3">
        <f>Al_Content!BR6*Inflow!DO5</f>
        <v>13127231739.828651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C8AF-C43C-4543-9555-C352680C8998}">
  <dimension ref="A1:BR95"/>
  <sheetViews>
    <sheetView workbookViewId="0">
      <selection activeCell="A4" sqref="A4"/>
    </sheetView>
  </sheetViews>
  <sheetFormatPr defaultRowHeight="15" x14ac:dyDescent="0.25"/>
  <cols>
    <col min="5" max="5" width="11.5703125" customWidth="1"/>
    <col min="6" max="6" width="12.42578125" customWidth="1"/>
  </cols>
  <sheetData>
    <row r="1" spans="1:70" x14ac:dyDescent="0.25">
      <c r="A1" s="1"/>
      <c r="B1" s="1">
        <v>1950</v>
      </c>
      <c r="C1" s="1">
        <v>1951</v>
      </c>
      <c r="D1" s="1">
        <v>1952</v>
      </c>
      <c r="E1" s="1">
        <v>1953</v>
      </c>
      <c r="F1" s="1">
        <v>1954</v>
      </c>
      <c r="G1" s="1">
        <v>1955</v>
      </c>
      <c r="H1" s="1">
        <v>1956</v>
      </c>
      <c r="I1" s="1">
        <v>1957</v>
      </c>
      <c r="J1" s="1">
        <v>1958</v>
      </c>
      <c r="K1" s="1">
        <v>1959</v>
      </c>
      <c r="L1" s="1">
        <v>1960</v>
      </c>
      <c r="M1" s="1">
        <v>1961</v>
      </c>
      <c r="N1" s="1">
        <v>1962</v>
      </c>
      <c r="O1" s="1">
        <v>1963</v>
      </c>
      <c r="P1" s="1">
        <v>1964</v>
      </c>
      <c r="Q1" s="1">
        <v>1965</v>
      </c>
      <c r="R1" s="1">
        <v>1966</v>
      </c>
      <c r="S1" s="1">
        <v>1967</v>
      </c>
      <c r="T1" s="1">
        <v>1968</v>
      </c>
      <c r="U1" s="1">
        <v>1969</v>
      </c>
      <c r="V1" s="1">
        <v>1970</v>
      </c>
      <c r="W1" s="1">
        <v>1971</v>
      </c>
      <c r="X1" s="1">
        <v>1972</v>
      </c>
      <c r="Y1" s="1">
        <v>1973</v>
      </c>
      <c r="Z1" s="1">
        <v>1974</v>
      </c>
      <c r="AA1" s="1">
        <v>1975</v>
      </c>
      <c r="AB1" s="1">
        <v>1976</v>
      </c>
      <c r="AC1" s="1">
        <v>1977</v>
      </c>
      <c r="AD1" s="1">
        <v>1978</v>
      </c>
      <c r="AE1" s="1">
        <v>1979</v>
      </c>
      <c r="AF1" s="1">
        <v>1980</v>
      </c>
      <c r="AG1" s="1">
        <v>1981</v>
      </c>
      <c r="AH1" s="1">
        <v>1982</v>
      </c>
      <c r="AI1" s="1">
        <v>1983</v>
      </c>
      <c r="AJ1" s="1">
        <v>1984</v>
      </c>
      <c r="AK1" s="1">
        <v>1985</v>
      </c>
      <c r="AL1" s="1">
        <v>1986</v>
      </c>
      <c r="AM1" s="1">
        <v>1987</v>
      </c>
      <c r="AN1" s="1">
        <v>1988</v>
      </c>
      <c r="AO1" s="1">
        <v>1989</v>
      </c>
      <c r="AP1" s="1">
        <v>1990</v>
      </c>
      <c r="AQ1" s="1">
        <v>1991</v>
      </c>
      <c r="AR1" s="1">
        <v>1992</v>
      </c>
      <c r="AS1" s="1">
        <v>1993</v>
      </c>
      <c r="AT1" s="1">
        <v>1994</v>
      </c>
      <c r="AU1" s="1">
        <v>1995</v>
      </c>
      <c r="AV1" s="1">
        <v>1996</v>
      </c>
      <c r="AW1" s="1">
        <v>1997</v>
      </c>
      <c r="AX1" s="1">
        <v>1998</v>
      </c>
      <c r="AY1" s="1">
        <v>1999</v>
      </c>
      <c r="AZ1" s="1">
        <v>2000</v>
      </c>
      <c r="BA1" s="1">
        <v>2001</v>
      </c>
      <c r="BB1" s="1">
        <v>2002</v>
      </c>
      <c r="BC1" s="1">
        <v>2003</v>
      </c>
      <c r="BD1" s="1">
        <v>2004</v>
      </c>
      <c r="BE1" s="1">
        <v>2005</v>
      </c>
      <c r="BF1" s="1">
        <v>2006</v>
      </c>
      <c r="BG1" s="1">
        <v>2007</v>
      </c>
      <c r="BH1" s="1">
        <v>2008</v>
      </c>
      <c r="BI1" s="1">
        <v>2009</v>
      </c>
      <c r="BJ1" s="1">
        <v>2010</v>
      </c>
      <c r="BK1" s="1">
        <v>2011</v>
      </c>
      <c r="BL1" s="1">
        <v>2012</v>
      </c>
      <c r="BM1" s="1">
        <v>2013</v>
      </c>
      <c r="BN1" s="1">
        <v>2014</v>
      </c>
      <c r="BO1" s="1">
        <v>2015</v>
      </c>
      <c r="BP1" s="1">
        <v>2016</v>
      </c>
      <c r="BQ1" s="1">
        <v>2017</v>
      </c>
      <c r="BR1" s="1">
        <v>2018</v>
      </c>
    </row>
    <row r="2" spans="1:70" x14ac:dyDescent="0.25">
      <c r="A2" s="1" t="s">
        <v>0</v>
      </c>
      <c r="B2" s="2">
        <v>30</v>
      </c>
      <c r="C2" s="2">
        <v>30.32000000000005</v>
      </c>
      <c r="D2" s="2">
        <v>30.639999999999986</v>
      </c>
      <c r="E2" s="2">
        <v>30.960000000000036</v>
      </c>
      <c r="F2" s="2">
        <v>31.279999999999973</v>
      </c>
      <c r="G2" s="2">
        <v>31.600000000000023</v>
      </c>
      <c r="H2" s="2">
        <v>31.92</v>
      </c>
      <c r="I2" s="2">
        <v>32.240000000000009</v>
      </c>
      <c r="J2" s="2">
        <v>32.560000000000059</v>
      </c>
      <c r="K2" s="2">
        <v>32.879999999999995</v>
      </c>
      <c r="L2" s="2">
        <v>33.200000000000045</v>
      </c>
      <c r="M2" s="2">
        <v>33.519999999999982</v>
      </c>
      <c r="N2" s="2">
        <v>33.840000000000032</v>
      </c>
      <c r="O2" s="2">
        <v>34.159999999999968</v>
      </c>
      <c r="P2" s="2">
        <v>34.480000000000018</v>
      </c>
      <c r="Q2" s="2">
        <v>34.800000000000068</v>
      </c>
      <c r="R2" s="2">
        <v>35.120000000000005</v>
      </c>
      <c r="S2" s="2">
        <v>35.440000000000055</v>
      </c>
      <c r="T2" s="2">
        <v>35.759999999999991</v>
      </c>
      <c r="U2" s="2">
        <v>36.080000000000041</v>
      </c>
      <c r="V2" s="2">
        <v>36.399999999999977</v>
      </c>
      <c r="W2" s="2">
        <v>36.720000000000027</v>
      </c>
      <c r="X2" s="2">
        <v>37.039999999999964</v>
      </c>
      <c r="Y2" s="2">
        <v>37.360000000000014</v>
      </c>
      <c r="Z2" s="2">
        <v>37.680000000000064</v>
      </c>
      <c r="AA2" s="2">
        <v>37.800000000000004</v>
      </c>
      <c r="AB2" s="2">
        <v>41.040000000000326</v>
      </c>
      <c r="AC2" s="2">
        <v>44.279999999999838</v>
      </c>
      <c r="AD2" s="2">
        <v>47.520000000000167</v>
      </c>
      <c r="AE2" s="2">
        <v>50.760000000000495</v>
      </c>
      <c r="AF2" s="2">
        <v>54</v>
      </c>
      <c r="AG2" s="2">
        <v>55.709999999999674</v>
      </c>
      <c r="AH2" s="2">
        <v>57.419999999999753</v>
      </c>
      <c r="AI2" s="2">
        <v>59.129999999999839</v>
      </c>
      <c r="AJ2" s="2">
        <v>60.839999999999918</v>
      </c>
      <c r="AK2" s="2">
        <v>62.550000000000004</v>
      </c>
      <c r="AL2" s="2">
        <v>64.890000000000327</v>
      </c>
      <c r="AM2" s="2">
        <v>67.229999999999833</v>
      </c>
      <c r="AN2" s="2">
        <v>69.570000000000164</v>
      </c>
      <c r="AO2" s="2">
        <v>71.910000000000494</v>
      </c>
      <c r="AP2" s="2">
        <v>74.25</v>
      </c>
      <c r="AQ2" s="2">
        <v>78.480000000000658</v>
      </c>
      <c r="AR2" s="2">
        <v>82.709999999999681</v>
      </c>
      <c r="AS2" s="2">
        <v>86.940000000000325</v>
      </c>
      <c r="AT2" s="2">
        <v>91.170000000000982</v>
      </c>
      <c r="AU2" s="2">
        <v>95.4</v>
      </c>
      <c r="AV2" s="2">
        <v>99.539999999998699</v>
      </c>
      <c r="AW2" s="2">
        <v>103.67999999999903</v>
      </c>
      <c r="AX2" s="2">
        <v>107.81999999999935</v>
      </c>
      <c r="AY2" s="2">
        <v>111.95999999999968</v>
      </c>
      <c r="AZ2" s="2">
        <v>116.10000000000001</v>
      </c>
      <c r="BA2" s="2">
        <v>120.41999999999935</v>
      </c>
      <c r="BB2" s="2">
        <v>124.74000000000034</v>
      </c>
      <c r="BC2" s="2">
        <v>129.05999999999969</v>
      </c>
      <c r="BD2" s="2">
        <v>133.37999999999903</v>
      </c>
      <c r="BE2" s="2">
        <v>137.70000000000002</v>
      </c>
      <c r="BF2" s="2">
        <v>140.75999999999968</v>
      </c>
      <c r="BG2" s="2">
        <v>143.82000000000016</v>
      </c>
      <c r="BH2" s="2">
        <v>146.87999999999985</v>
      </c>
      <c r="BI2" s="2">
        <v>149.93999999999951</v>
      </c>
      <c r="BJ2" s="2">
        <v>153</v>
      </c>
      <c r="BK2" s="2">
        <v>158.13000000000065</v>
      </c>
      <c r="BL2" s="2">
        <v>163.25999999999968</v>
      </c>
      <c r="BM2" s="2">
        <v>168.39000000000033</v>
      </c>
      <c r="BN2" s="2">
        <v>173.52000000000098</v>
      </c>
      <c r="BO2" s="2">
        <v>178.65</v>
      </c>
      <c r="BP2" s="2">
        <v>183.78000000000065</v>
      </c>
      <c r="BQ2" s="2">
        <v>188.90999999999968</v>
      </c>
      <c r="BR2" s="2">
        <v>194.04000000000033</v>
      </c>
    </row>
    <row r="3" spans="1:70" x14ac:dyDescent="0.25">
      <c r="A3" s="1" t="s">
        <v>1</v>
      </c>
      <c r="B3">
        <v>30</v>
      </c>
      <c r="C3" s="2">
        <v>30.32000000000005</v>
      </c>
      <c r="D3" s="2">
        <v>30.639999999999986</v>
      </c>
      <c r="E3" s="2">
        <v>30.960000000000036</v>
      </c>
      <c r="F3" s="2">
        <v>31.279999999999973</v>
      </c>
      <c r="G3" s="2">
        <v>31.600000000000023</v>
      </c>
      <c r="H3" s="2">
        <v>31.92</v>
      </c>
      <c r="I3" s="2">
        <v>32.240000000000009</v>
      </c>
      <c r="J3" s="2">
        <v>32.560000000000059</v>
      </c>
      <c r="K3" s="2">
        <v>32.879999999999995</v>
      </c>
      <c r="L3" s="2">
        <v>33.200000000000045</v>
      </c>
      <c r="M3" s="2">
        <v>33.519999999999982</v>
      </c>
      <c r="N3" s="2">
        <v>33.840000000000032</v>
      </c>
      <c r="O3" s="2">
        <v>34.159999999999968</v>
      </c>
      <c r="P3" s="2">
        <v>34.480000000000018</v>
      </c>
      <c r="Q3" s="2">
        <v>34.800000000000068</v>
      </c>
      <c r="R3" s="2">
        <v>35.120000000000005</v>
      </c>
      <c r="S3" s="2">
        <v>35.440000000000055</v>
      </c>
      <c r="T3" s="2">
        <v>35.759999999999991</v>
      </c>
      <c r="U3" s="2">
        <v>36.080000000000041</v>
      </c>
      <c r="V3" s="2">
        <v>36.399999999999977</v>
      </c>
      <c r="W3" s="2">
        <v>36.720000000000027</v>
      </c>
      <c r="X3" s="2">
        <v>37.039999999999964</v>
      </c>
      <c r="Y3" s="2">
        <v>37.360000000000014</v>
      </c>
      <c r="Z3" s="2">
        <v>37.680000000000064</v>
      </c>
      <c r="AA3" s="2">
        <v>37.800000000000004</v>
      </c>
      <c r="AB3" s="2">
        <v>39</v>
      </c>
      <c r="AC3" s="2">
        <v>40</v>
      </c>
      <c r="AD3" s="2">
        <v>41</v>
      </c>
      <c r="AE3" s="2">
        <v>42</v>
      </c>
      <c r="AF3" s="2">
        <v>43</v>
      </c>
      <c r="AG3" s="2">
        <v>44</v>
      </c>
      <c r="AH3" s="2">
        <v>45</v>
      </c>
      <c r="AI3" s="2">
        <v>46</v>
      </c>
      <c r="AJ3" s="2">
        <v>47</v>
      </c>
      <c r="AK3">
        <v>48</v>
      </c>
      <c r="AL3" s="2">
        <v>51</v>
      </c>
      <c r="AM3" s="2">
        <v>54</v>
      </c>
      <c r="AN3" s="2">
        <v>57</v>
      </c>
      <c r="AO3" s="2">
        <v>60</v>
      </c>
      <c r="AP3">
        <v>63</v>
      </c>
      <c r="AQ3" s="2">
        <v>65.799999999999272</v>
      </c>
      <c r="AR3" s="2">
        <v>68.599999999999454</v>
      </c>
      <c r="AS3" s="2">
        <v>71.399999999999636</v>
      </c>
      <c r="AT3" s="2">
        <v>74.199999999999818</v>
      </c>
      <c r="AU3">
        <v>77</v>
      </c>
      <c r="AV3" s="2">
        <v>80.857142857143117</v>
      </c>
      <c r="AW3" s="2">
        <v>84.714285714286234</v>
      </c>
      <c r="AX3" s="2">
        <v>88.571428571428442</v>
      </c>
      <c r="AY3" s="2">
        <v>92.428571428571558</v>
      </c>
      <c r="AZ3" s="2">
        <v>96.285714285714675</v>
      </c>
      <c r="BA3" s="2">
        <v>100.14285714285688</v>
      </c>
      <c r="BB3" s="2">
        <v>104</v>
      </c>
      <c r="BC3" s="2">
        <v>111</v>
      </c>
      <c r="BD3" s="2">
        <v>118</v>
      </c>
      <c r="BE3" s="2">
        <v>125</v>
      </c>
      <c r="BF3" s="2">
        <v>127.14285714285688</v>
      </c>
      <c r="BG3" s="2">
        <v>129.28571428571377</v>
      </c>
      <c r="BH3" s="2">
        <v>131.42857142857156</v>
      </c>
      <c r="BI3" s="2">
        <v>133.57142857142844</v>
      </c>
      <c r="BJ3" s="2">
        <v>135.71428571428532</v>
      </c>
      <c r="BK3" s="2">
        <v>137.85714285714221</v>
      </c>
      <c r="BL3" s="2">
        <v>140</v>
      </c>
      <c r="BM3" s="2">
        <v>142.5</v>
      </c>
      <c r="BN3" s="2">
        <v>145</v>
      </c>
      <c r="BO3" s="2">
        <v>147.5</v>
      </c>
      <c r="BP3" s="2">
        <v>150</v>
      </c>
      <c r="BQ3" s="2">
        <v>159.66666666666424</v>
      </c>
      <c r="BR3" s="2">
        <v>169.33333333333212</v>
      </c>
    </row>
    <row r="4" spans="1:70" x14ac:dyDescent="0.25">
      <c r="A4" s="1" t="s">
        <v>2</v>
      </c>
      <c r="B4">
        <v>30</v>
      </c>
      <c r="C4" s="2">
        <v>30.400000000000091</v>
      </c>
      <c r="D4" s="2">
        <v>30.800000000000068</v>
      </c>
      <c r="E4" s="2">
        <v>31.200000000000045</v>
      </c>
      <c r="F4" s="2">
        <v>31.600000000000023</v>
      </c>
      <c r="G4" s="2">
        <v>32</v>
      </c>
      <c r="H4" s="2">
        <v>32.400000000000091</v>
      </c>
      <c r="I4" s="2">
        <v>32.800000000000068</v>
      </c>
      <c r="J4" s="2">
        <v>33.200000000000045</v>
      </c>
      <c r="K4" s="2">
        <v>33.600000000000023</v>
      </c>
      <c r="L4" s="2">
        <v>34</v>
      </c>
      <c r="M4" s="2">
        <v>34.400000000000091</v>
      </c>
      <c r="N4" s="2">
        <v>34.800000000000068</v>
      </c>
      <c r="O4" s="2">
        <v>35.200000000000045</v>
      </c>
      <c r="P4" s="2">
        <v>35.600000000000023</v>
      </c>
      <c r="Q4" s="2">
        <v>36</v>
      </c>
      <c r="R4" s="2">
        <v>36.400000000000091</v>
      </c>
      <c r="S4" s="2">
        <v>36.800000000000068</v>
      </c>
      <c r="T4" s="2">
        <v>37.200000000000045</v>
      </c>
      <c r="U4" s="2">
        <v>37.600000000000023</v>
      </c>
      <c r="V4" s="2">
        <v>38</v>
      </c>
      <c r="W4" s="2">
        <v>38.400000000000091</v>
      </c>
      <c r="X4" s="2">
        <v>38.800000000000068</v>
      </c>
      <c r="Y4" s="2">
        <v>39.200000000000045</v>
      </c>
      <c r="Z4" s="2">
        <v>39.600000000000023</v>
      </c>
      <c r="AA4" s="2">
        <v>40</v>
      </c>
      <c r="AB4" s="2">
        <v>40.400000000000091</v>
      </c>
      <c r="AC4" s="2">
        <v>40.800000000000068</v>
      </c>
      <c r="AD4" s="2">
        <v>41.200000000000045</v>
      </c>
      <c r="AE4" s="2">
        <v>41.600000000000023</v>
      </c>
      <c r="AF4" s="2">
        <v>42</v>
      </c>
      <c r="AG4" s="2">
        <v>42.400000000000091</v>
      </c>
      <c r="AH4" s="2">
        <v>42.800000000000068</v>
      </c>
      <c r="AI4" s="2">
        <v>43.200000000000045</v>
      </c>
      <c r="AJ4" s="2">
        <v>43.600000000000023</v>
      </c>
      <c r="AK4" s="2">
        <v>44</v>
      </c>
      <c r="AL4" s="2">
        <v>44.400000000000091</v>
      </c>
      <c r="AM4" s="2">
        <v>44.800000000000068</v>
      </c>
      <c r="AN4" s="2">
        <v>45.200000000000045</v>
      </c>
      <c r="AO4" s="2">
        <v>45.600000000000023</v>
      </c>
      <c r="AP4" s="2">
        <v>46.20000000000001</v>
      </c>
      <c r="AQ4" s="2">
        <v>48.253333333332805</v>
      </c>
      <c r="AR4" s="2">
        <v>50.306666666666267</v>
      </c>
      <c r="AS4" s="2">
        <v>52.359999999999737</v>
      </c>
      <c r="AT4" s="2">
        <v>54.413333333333206</v>
      </c>
      <c r="AU4" s="2">
        <v>56.466666666666669</v>
      </c>
      <c r="AV4" s="2">
        <v>59.295238095238282</v>
      </c>
      <c r="AW4" s="2">
        <v>62.123809523809896</v>
      </c>
      <c r="AX4" s="2">
        <v>64.95238095238085</v>
      </c>
      <c r="AY4" s="2">
        <v>67.780952380952471</v>
      </c>
      <c r="AZ4" s="2">
        <v>70.609523809524092</v>
      </c>
      <c r="BA4" s="2">
        <v>73.438095238095045</v>
      </c>
      <c r="BB4" s="2">
        <v>76.266666666666666</v>
      </c>
      <c r="BC4" s="2">
        <v>81.400000000000006</v>
      </c>
      <c r="BD4" s="2">
        <v>86.533333333333346</v>
      </c>
      <c r="BE4" s="2">
        <v>91.666666666666671</v>
      </c>
      <c r="BF4" s="2">
        <v>93.238095238095042</v>
      </c>
      <c r="BG4" s="2">
        <v>94.809523809523427</v>
      </c>
      <c r="BH4" s="2">
        <v>96.380952380952479</v>
      </c>
      <c r="BI4" s="2">
        <v>97.952380952380864</v>
      </c>
      <c r="BJ4" s="2">
        <v>99.523809523809248</v>
      </c>
      <c r="BK4" s="2">
        <v>101.09523809523763</v>
      </c>
      <c r="BL4" s="2">
        <v>102.66666666666669</v>
      </c>
      <c r="BM4" s="2">
        <v>104.50000000000001</v>
      </c>
      <c r="BN4" s="2">
        <v>106.33333333333334</v>
      </c>
      <c r="BO4" s="2">
        <v>108.16666666666667</v>
      </c>
      <c r="BP4">
        <v>110</v>
      </c>
      <c r="BQ4">
        <v>116</v>
      </c>
      <c r="BR4">
        <v>120</v>
      </c>
    </row>
    <row r="5" spans="1:70" x14ac:dyDescent="0.25">
      <c r="A5" s="1" t="s">
        <v>3</v>
      </c>
      <c r="B5" s="2">
        <v>30</v>
      </c>
      <c r="C5" s="2">
        <v>30.32000000000005</v>
      </c>
      <c r="D5" s="2">
        <v>30.639999999999986</v>
      </c>
      <c r="E5" s="2">
        <v>30.960000000000036</v>
      </c>
      <c r="F5" s="2">
        <v>31.279999999999973</v>
      </c>
      <c r="G5" s="2">
        <v>31.600000000000023</v>
      </c>
      <c r="H5" s="2">
        <v>31.92</v>
      </c>
      <c r="I5" s="2">
        <v>32.240000000000009</v>
      </c>
      <c r="J5" s="2">
        <v>32.560000000000059</v>
      </c>
      <c r="K5" s="2">
        <v>32.879999999999995</v>
      </c>
      <c r="L5" s="2">
        <v>33.200000000000045</v>
      </c>
      <c r="M5" s="2">
        <v>33.519999999999982</v>
      </c>
      <c r="N5" s="2">
        <v>33.840000000000032</v>
      </c>
      <c r="O5" s="2">
        <v>34.159999999999968</v>
      </c>
      <c r="P5" s="2">
        <v>34.480000000000018</v>
      </c>
      <c r="Q5" s="2">
        <v>34.800000000000068</v>
      </c>
      <c r="R5" s="2">
        <v>35.120000000000005</v>
      </c>
      <c r="S5" s="2">
        <v>35.440000000000055</v>
      </c>
      <c r="T5" s="2">
        <v>35.759999999999991</v>
      </c>
      <c r="U5" s="2">
        <v>36.080000000000041</v>
      </c>
      <c r="V5" s="2">
        <v>36.399999999999977</v>
      </c>
      <c r="W5" s="2">
        <v>36.720000000000027</v>
      </c>
      <c r="X5" s="2">
        <v>37.039999999999964</v>
      </c>
      <c r="Y5" s="2">
        <v>37.360000000000014</v>
      </c>
      <c r="Z5" s="2">
        <v>37.680000000000064</v>
      </c>
      <c r="AA5" s="2">
        <v>37.800000000000004</v>
      </c>
      <c r="AB5" s="2">
        <v>40.200000000000728</v>
      </c>
      <c r="AC5" s="2">
        <v>42.400000000000546</v>
      </c>
      <c r="AD5" s="2">
        <v>44.600000000000364</v>
      </c>
      <c r="AE5" s="2">
        <v>46.800000000000182</v>
      </c>
      <c r="AF5" s="2">
        <v>49</v>
      </c>
      <c r="AG5" s="2">
        <v>51.200000000000728</v>
      </c>
      <c r="AH5" s="2">
        <v>53.400000000000546</v>
      </c>
      <c r="AI5" s="2">
        <v>55.600000000000364</v>
      </c>
      <c r="AJ5" s="2">
        <v>57.800000000000182</v>
      </c>
      <c r="AK5" s="2">
        <v>60</v>
      </c>
      <c r="AL5" s="2">
        <v>64</v>
      </c>
      <c r="AM5" s="2">
        <v>68</v>
      </c>
      <c r="AN5" s="2">
        <v>72</v>
      </c>
      <c r="AO5" s="2">
        <v>76</v>
      </c>
      <c r="AP5" s="2">
        <v>80</v>
      </c>
      <c r="AQ5" s="2">
        <v>83</v>
      </c>
      <c r="AR5" s="2">
        <v>86</v>
      </c>
      <c r="AS5" s="2">
        <v>89</v>
      </c>
      <c r="AT5" s="2">
        <v>92</v>
      </c>
      <c r="AU5" s="2">
        <v>95</v>
      </c>
      <c r="AV5" s="2">
        <v>96.285714285714675</v>
      </c>
      <c r="AW5" s="2">
        <v>97.571428571428896</v>
      </c>
      <c r="AX5" s="2">
        <v>98.857142857143117</v>
      </c>
      <c r="AY5" s="2">
        <v>100.14285714285734</v>
      </c>
      <c r="AZ5" s="2">
        <v>101.42857142857156</v>
      </c>
      <c r="BA5" s="2">
        <v>102.71428571428578</v>
      </c>
      <c r="BB5" s="2">
        <v>104</v>
      </c>
      <c r="BC5" s="2">
        <v>106.5</v>
      </c>
      <c r="BD5" s="2">
        <v>109</v>
      </c>
      <c r="BE5" s="2">
        <v>111.5</v>
      </c>
      <c r="BF5" s="2">
        <v>114</v>
      </c>
      <c r="BG5" s="2">
        <v>116.5</v>
      </c>
      <c r="BH5" s="2">
        <v>119</v>
      </c>
      <c r="BI5" s="2">
        <v>121.5</v>
      </c>
      <c r="BJ5" s="2">
        <v>124</v>
      </c>
      <c r="BK5" s="2">
        <v>126.5</v>
      </c>
      <c r="BL5" s="2">
        <v>129</v>
      </c>
      <c r="BM5" s="2">
        <v>131.5</v>
      </c>
      <c r="BN5" s="2">
        <v>134</v>
      </c>
      <c r="BO5" s="2">
        <v>136.5</v>
      </c>
      <c r="BP5" s="2">
        <v>139</v>
      </c>
      <c r="BQ5" s="2">
        <v>141.5</v>
      </c>
      <c r="BR5" s="2">
        <v>144</v>
      </c>
    </row>
    <row r="6" spans="1:70" x14ac:dyDescent="0.25">
      <c r="A6" s="1" t="s">
        <v>4</v>
      </c>
      <c r="B6" s="2">
        <v>30</v>
      </c>
      <c r="C6" s="2">
        <v>30.36000000000007</v>
      </c>
      <c r="D6" s="2">
        <v>30.720000000000027</v>
      </c>
      <c r="E6" s="2">
        <v>31.080000000000041</v>
      </c>
      <c r="F6" s="2">
        <v>31.439999999999998</v>
      </c>
      <c r="G6" s="2">
        <v>31.800000000000011</v>
      </c>
      <c r="H6" s="2">
        <v>32.160000000000046</v>
      </c>
      <c r="I6" s="2">
        <v>32.520000000000039</v>
      </c>
      <c r="J6" s="2">
        <v>32.880000000000052</v>
      </c>
      <c r="K6" s="2">
        <v>33.240000000000009</v>
      </c>
      <c r="L6" s="2">
        <v>33.600000000000023</v>
      </c>
      <c r="M6" s="2">
        <v>33.960000000000036</v>
      </c>
      <c r="N6" s="2">
        <v>34.32000000000005</v>
      </c>
      <c r="O6" s="2">
        <v>34.680000000000007</v>
      </c>
      <c r="P6" s="2">
        <v>35.04000000000002</v>
      </c>
      <c r="Q6" s="2">
        <v>35.400000000000034</v>
      </c>
      <c r="R6" s="2">
        <v>35.760000000000048</v>
      </c>
      <c r="S6" s="2">
        <v>36.120000000000061</v>
      </c>
      <c r="T6" s="2">
        <v>36.480000000000018</v>
      </c>
      <c r="U6" s="2">
        <v>36.840000000000032</v>
      </c>
      <c r="V6" s="2">
        <v>37.199999999999989</v>
      </c>
      <c r="W6" s="2">
        <v>37.560000000000059</v>
      </c>
      <c r="X6" s="2">
        <v>37.920000000000016</v>
      </c>
      <c r="Y6" s="2">
        <v>38.28000000000003</v>
      </c>
      <c r="Z6" s="2">
        <v>38.640000000000043</v>
      </c>
      <c r="AA6" s="2">
        <v>38.900000000000006</v>
      </c>
      <c r="AB6" s="2">
        <v>39.700000000000045</v>
      </c>
      <c r="AC6" s="2">
        <v>40.400000000000034</v>
      </c>
      <c r="AD6" s="2">
        <v>41.100000000000023</v>
      </c>
      <c r="AE6" s="2">
        <v>41.800000000000011</v>
      </c>
      <c r="AF6" s="2">
        <v>42.5</v>
      </c>
      <c r="AG6" s="2">
        <v>43.200000000000045</v>
      </c>
      <c r="AH6" s="2">
        <v>43.900000000000034</v>
      </c>
      <c r="AI6" s="2">
        <v>44.600000000000023</v>
      </c>
      <c r="AJ6" s="2">
        <v>45.300000000000011</v>
      </c>
      <c r="AK6" s="2">
        <v>46</v>
      </c>
      <c r="AL6" s="2">
        <v>47.700000000000045</v>
      </c>
      <c r="AM6" s="2">
        <v>49.400000000000034</v>
      </c>
      <c r="AN6" s="2">
        <v>51.100000000000023</v>
      </c>
      <c r="AO6" s="2">
        <v>52.800000000000011</v>
      </c>
      <c r="AP6" s="2">
        <v>54.600000000000009</v>
      </c>
      <c r="AQ6" s="2">
        <v>57.026666666666038</v>
      </c>
      <c r="AR6" s="2">
        <v>59.453333333332864</v>
      </c>
      <c r="AS6" s="2">
        <v>61.879999999999683</v>
      </c>
      <c r="AT6" s="2">
        <v>64.306666666666516</v>
      </c>
      <c r="AU6" s="2">
        <v>66.733333333333334</v>
      </c>
      <c r="AV6" s="2">
        <v>70.076190476190703</v>
      </c>
      <c r="AW6" s="2">
        <v>73.419047619048058</v>
      </c>
      <c r="AX6" s="2">
        <v>76.761904761904646</v>
      </c>
      <c r="AY6" s="2">
        <v>80.104761904762015</v>
      </c>
      <c r="AZ6" s="2">
        <v>83.447619047619384</v>
      </c>
      <c r="BA6" s="2">
        <v>86.790476190475971</v>
      </c>
      <c r="BB6" s="2">
        <v>90.133333333333326</v>
      </c>
      <c r="BC6" s="2">
        <v>96.2</v>
      </c>
      <c r="BD6" s="2">
        <v>102.26666666666668</v>
      </c>
      <c r="BE6" s="2">
        <v>108.33333333333334</v>
      </c>
      <c r="BF6" s="2">
        <v>110.19047619047596</v>
      </c>
      <c r="BG6" s="2">
        <v>112.0476190476186</v>
      </c>
      <c r="BH6" s="2">
        <v>113.90476190476201</v>
      </c>
      <c r="BI6" s="2">
        <v>115.76190476190465</v>
      </c>
      <c r="BJ6" s="2">
        <v>117.61904761904728</v>
      </c>
      <c r="BK6" s="2">
        <v>119.47619047618991</v>
      </c>
      <c r="BL6" s="2">
        <v>121.33333333333334</v>
      </c>
      <c r="BM6" s="2">
        <v>123.5</v>
      </c>
      <c r="BN6" s="2">
        <v>125.66666666666667</v>
      </c>
      <c r="BO6" s="2">
        <v>127.83333333333334</v>
      </c>
      <c r="BP6" s="2">
        <v>130</v>
      </c>
      <c r="BQ6" s="2">
        <v>137.83333333333212</v>
      </c>
      <c r="BR6" s="2">
        <v>144.66666666666606</v>
      </c>
    </row>
    <row r="26" spans="8:13" x14ac:dyDescent="0.25">
      <c r="H26" s="1"/>
      <c r="I26" s="1"/>
      <c r="J26" s="1"/>
      <c r="K26" s="1"/>
      <c r="L26" s="1"/>
      <c r="M26" s="1"/>
    </row>
    <row r="27" spans="8:13" x14ac:dyDescent="0.25">
      <c r="H27" s="1"/>
      <c r="I27" s="2"/>
      <c r="L27" s="2"/>
      <c r="M27" s="2"/>
    </row>
    <row r="28" spans="8:13" x14ac:dyDescent="0.25">
      <c r="H28" s="1"/>
      <c r="I28" s="2"/>
      <c r="J28" s="2"/>
      <c r="K28" s="2"/>
      <c r="L28" s="2"/>
      <c r="M28" s="2"/>
    </row>
    <row r="29" spans="8:13" x14ac:dyDescent="0.25">
      <c r="H29" s="1"/>
      <c r="I29" s="2"/>
      <c r="J29" s="2"/>
      <c r="K29" s="2"/>
      <c r="L29" s="2"/>
      <c r="M29" s="2"/>
    </row>
    <row r="30" spans="8:13" x14ac:dyDescent="0.25">
      <c r="H30" s="1"/>
      <c r="I30" s="2"/>
      <c r="J30" s="2"/>
      <c r="K30" s="2"/>
      <c r="L30" s="2"/>
      <c r="M30" s="2"/>
    </row>
    <row r="31" spans="8:13" x14ac:dyDescent="0.25">
      <c r="H31" s="1"/>
      <c r="I31" s="2"/>
      <c r="J31" s="2"/>
      <c r="K31" s="2"/>
      <c r="L31" s="2"/>
      <c r="M31" s="2"/>
    </row>
    <row r="32" spans="8:13" x14ac:dyDescent="0.25">
      <c r="H32" s="1"/>
      <c r="I32" s="2"/>
      <c r="J32" s="2"/>
      <c r="K32" s="2"/>
      <c r="L32" s="2"/>
      <c r="M32" s="2"/>
    </row>
    <row r="33" spans="8:13" x14ac:dyDescent="0.25">
      <c r="H33" s="1"/>
      <c r="I33" s="2"/>
      <c r="J33" s="2"/>
      <c r="K33" s="2"/>
      <c r="L33" s="2"/>
      <c r="M33" s="2"/>
    </row>
    <row r="34" spans="8:13" x14ac:dyDescent="0.25">
      <c r="H34" s="1"/>
      <c r="I34" s="2"/>
      <c r="J34" s="2"/>
      <c r="K34" s="2"/>
      <c r="L34" s="2"/>
      <c r="M34" s="2"/>
    </row>
    <row r="35" spans="8:13" x14ac:dyDescent="0.25">
      <c r="H35" s="1"/>
      <c r="I35" s="2"/>
      <c r="J35" s="2"/>
      <c r="K35" s="2"/>
      <c r="L35" s="2"/>
      <c r="M35" s="2"/>
    </row>
    <row r="36" spans="8:13" x14ac:dyDescent="0.25">
      <c r="H36" s="1"/>
      <c r="I36" s="2"/>
      <c r="J36" s="2"/>
      <c r="K36" s="2"/>
      <c r="L36" s="2"/>
      <c r="M36" s="2"/>
    </row>
    <row r="37" spans="8:13" x14ac:dyDescent="0.25">
      <c r="H37" s="1"/>
      <c r="I37" s="2"/>
      <c r="J37" s="2"/>
      <c r="K37" s="2"/>
      <c r="L37" s="2"/>
      <c r="M37" s="2"/>
    </row>
    <row r="38" spans="8:13" x14ac:dyDescent="0.25">
      <c r="H38" s="1"/>
      <c r="I38" s="2"/>
      <c r="J38" s="2"/>
      <c r="K38" s="2"/>
      <c r="L38" s="2"/>
      <c r="M38" s="2"/>
    </row>
    <row r="39" spans="8:13" x14ac:dyDescent="0.25">
      <c r="H39" s="1"/>
      <c r="I39" s="2"/>
      <c r="J39" s="2"/>
      <c r="K39" s="2"/>
      <c r="L39" s="2"/>
      <c r="M39" s="2"/>
    </row>
    <row r="40" spans="8:13" x14ac:dyDescent="0.25">
      <c r="H40" s="1"/>
      <c r="I40" s="2"/>
      <c r="J40" s="2"/>
      <c r="K40" s="2"/>
      <c r="L40" s="2"/>
      <c r="M40" s="2"/>
    </row>
    <row r="41" spans="8:13" x14ac:dyDescent="0.25">
      <c r="H41" s="1"/>
      <c r="I41" s="2"/>
      <c r="J41" s="2"/>
      <c r="K41" s="2"/>
      <c r="L41" s="2"/>
      <c r="M41" s="2"/>
    </row>
    <row r="42" spans="8:13" x14ac:dyDescent="0.25">
      <c r="H42" s="1"/>
      <c r="I42" s="2"/>
      <c r="J42" s="2"/>
      <c r="K42" s="2"/>
      <c r="L42" s="2"/>
      <c r="M42" s="2"/>
    </row>
    <row r="43" spans="8:13" x14ac:dyDescent="0.25">
      <c r="H43" s="1"/>
      <c r="I43" s="2"/>
      <c r="J43" s="2"/>
      <c r="K43" s="2"/>
      <c r="L43" s="2"/>
      <c r="M43" s="2"/>
    </row>
    <row r="44" spans="8:13" x14ac:dyDescent="0.25">
      <c r="H44" s="1"/>
      <c r="I44" s="2"/>
      <c r="J44" s="2"/>
      <c r="K44" s="2"/>
      <c r="L44" s="2"/>
      <c r="M44" s="2"/>
    </row>
    <row r="45" spans="8:13" x14ac:dyDescent="0.25">
      <c r="H45" s="1"/>
      <c r="I45" s="2"/>
      <c r="J45" s="2"/>
      <c r="K45" s="2"/>
      <c r="L45" s="2"/>
      <c r="M45" s="2"/>
    </row>
    <row r="46" spans="8:13" x14ac:dyDescent="0.25">
      <c r="H46" s="1"/>
      <c r="I46" s="2"/>
      <c r="J46" s="2"/>
      <c r="K46" s="2"/>
      <c r="L46" s="2"/>
      <c r="M46" s="2"/>
    </row>
    <row r="47" spans="8:13" x14ac:dyDescent="0.25">
      <c r="H47" s="1"/>
      <c r="I47" s="2"/>
      <c r="J47" s="2"/>
      <c r="K47" s="2"/>
      <c r="L47" s="2"/>
      <c r="M47" s="2"/>
    </row>
    <row r="48" spans="8:13" x14ac:dyDescent="0.25">
      <c r="H48" s="1"/>
      <c r="I48" s="2"/>
      <c r="J48" s="2"/>
      <c r="K48" s="2"/>
      <c r="L48" s="2"/>
      <c r="M48" s="2"/>
    </row>
    <row r="49" spans="8:13" x14ac:dyDescent="0.25">
      <c r="H49" s="1"/>
      <c r="I49" s="2"/>
      <c r="J49" s="2"/>
      <c r="K49" s="2"/>
      <c r="L49" s="2"/>
      <c r="M49" s="2"/>
    </row>
    <row r="50" spans="8:13" x14ac:dyDescent="0.25">
      <c r="H50" s="1"/>
      <c r="I50" s="2"/>
      <c r="J50" s="2"/>
      <c r="K50" s="2"/>
      <c r="L50" s="2"/>
      <c r="M50" s="2"/>
    </row>
    <row r="51" spans="8:13" x14ac:dyDescent="0.25">
      <c r="H51" s="1"/>
      <c r="I51" s="2"/>
      <c r="J51" s="2"/>
      <c r="K51" s="2"/>
      <c r="L51" s="2"/>
      <c r="M51" s="2"/>
    </row>
    <row r="52" spans="8:13" x14ac:dyDescent="0.25">
      <c r="H52" s="1"/>
      <c r="I52" s="2"/>
      <c r="J52" s="2"/>
      <c r="K52" s="2"/>
      <c r="L52" s="2"/>
      <c r="M52" s="2"/>
    </row>
    <row r="53" spans="8:13" x14ac:dyDescent="0.25">
      <c r="H53" s="1"/>
      <c r="I53" s="2"/>
      <c r="J53" s="2"/>
      <c r="K53" s="2"/>
      <c r="L53" s="2"/>
      <c r="M53" s="2"/>
    </row>
    <row r="54" spans="8:13" x14ac:dyDescent="0.25">
      <c r="H54" s="1"/>
      <c r="I54" s="2"/>
      <c r="J54" s="2"/>
      <c r="K54" s="2"/>
      <c r="L54" s="2"/>
      <c r="M54" s="2"/>
    </row>
    <row r="55" spans="8:13" x14ac:dyDescent="0.25">
      <c r="H55" s="1"/>
      <c r="I55" s="2"/>
      <c r="J55" s="2"/>
      <c r="K55" s="2"/>
      <c r="L55" s="2"/>
      <c r="M55" s="2"/>
    </row>
    <row r="56" spans="8:13" x14ac:dyDescent="0.25">
      <c r="H56" s="1"/>
      <c r="I56" s="2"/>
      <c r="J56" s="2"/>
      <c r="K56" s="2"/>
      <c r="L56" s="2"/>
      <c r="M56" s="2"/>
    </row>
    <row r="57" spans="8:13" x14ac:dyDescent="0.25">
      <c r="H57" s="1"/>
      <c r="I57" s="2"/>
      <c r="J57" s="2"/>
      <c r="K57" s="2"/>
      <c r="L57" s="2"/>
      <c r="M57" s="2"/>
    </row>
    <row r="58" spans="8:13" x14ac:dyDescent="0.25">
      <c r="H58" s="1"/>
      <c r="I58" s="2"/>
      <c r="J58" s="2"/>
      <c r="K58" s="2"/>
      <c r="L58" s="2"/>
      <c r="M58" s="2"/>
    </row>
    <row r="59" spans="8:13" x14ac:dyDescent="0.25">
      <c r="H59" s="1"/>
      <c r="I59" s="2"/>
      <c r="J59" s="2"/>
      <c r="K59" s="2"/>
      <c r="L59" s="2"/>
      <c r="M59" s="2"/>
    </row>
    <row r="60" spans="8:13" x14ac:dyDescent="0.25">
      <c r="H60" s="1"/>
      <c r="I60" s="2"/>
      <c r="J60" s="2"/>
      <c r="K60" s="2"/>
      <c r="L60" s="2"/>
      <c r="M60" s="2"/>
    </row>
    <row r="61" spans="8:13" x14ac:dyDescent="0.25">
      <c r="H61" s="1"/>
      <c r="I61" s="2"/>
      <c r="J61" s="2"/>
      <c r="K61" s="2"/>
      <c r="L61" s="2"/>
      <c r="M61" s="2"/>
    </row>
    <row r="62" spans="8:13" x14ac:dyDescent="0.25">
      <c r="H62" s="1"/>
      <c r="I62" s="2"/>
      <c r="K62" s="2"/>
      <c r="L62" s="2"/>
      <c r="M62" s="2"/>
    </row>
    <row r="63" spans="8:13" x14ac:dyDescent="0.25">
      <c r="H63" s="1"/>
      <c r="I63" s="2"/>
      <c r="J63" s="2"/>
      <c r="K63" s="2"/>
      <c r="L63" s="2"/>
      <c r="M63" s="2"/>
    </row>
    <row r="64" spans="8:13" x14ac:dyDescent="0.25">
      <c r="H64" s="1"/>
      <c r="I64" s="2"/>
      <c r="J64" s="2"/>
      <c r="K64" s="2"/>
      <c r="L64" s="2"/>
      <c r="M64" s="2"/>
    </row>
    <row r="65" spans="8:13" x14ac:dyDescent="0.25">
      <c r="H65" s="1"/>
      <c r="I65" s="2"/>
      <c r="J65" s="2"/>
      <c r="K65" s="2"/>
      <c r="L65" s="2"/>
      <c r="M65" s="2"/>
    </row>
    <row r="66" spans="8:13" x14ac:dyDescent="0.25">
      <c r="H66" s="1"/>
      <c r="I66" s="2"/>
      <c r="J66" s="2"/>
      <c r="K66" s="2"/>
      <c r="L66" s="2"/>
      <c r="M66" s="2"/>
    </row>
    <row r="67" spans="8:13" x14ac:dyDescent="0.25">
      <c r="H67" s="1"/>
      <c r="I67" s="2"/>
      <c r="K67" s="2"/>
      <c r="L67" s="2"/>
      <c r="M67" s="2"/>
    </row>
    <row r="68" spans="8:13" x14ac:dyDescent="0.25">
      <c r="H68" s="1"/>
      <c r="I68" s="2"/>
      <c r="J68" s="2"/>
      <c r="K68" s="2"/>
      <c r="L68" s="2"/>
      <c r="M68" s="2"/>
    </row>
    <row r="69" spans="8:13" x14ac:dyDescent="0.25">
      <c r="H69" s="1"/>
      <c r="I69" s="2"/>
      <c r="J69" s="2"/>
      <c r="K69" s="2"/>
      <c r="L69" s="2"/>
      <c r="M69" s="2"/>
    </row>
    <row r="70" spans="8:13" x14ac:dyDescent="0.25">
      <c r="H70" s="1"/>
      <c r="I70" s="2"/>
      <c r="J70" s="2"/>
      <c r="K70" s="2"/>
      <c r="L70" s="2"/>
      <c r="M70" s="2"/>
    </row>
    <row r="71" spans="8:13" x14ac:dyDescent="0.25">
      <c r="H71" s="1"/>
      <c r="I71" s="2"/>
      <c r="J71" s="2"/>
      <c r="K71" s="2"/>
      <c r="L71" s="2"/>
      <c r="M71" s="2"/>
    </row>
    <row r="72" spans="8:13" x14ac:dyDescent="0.25">
      <c r="H72" s="1"/>
      <c r="I72" s="2"/>
      <c r="K72" s="2"/>
      <c r="L72" s="2"/>
      <c r="M72" s="2"/>
    </row>
    <row r="73" spans="8:13" x14ac:dyDescent="0.25">
      <c r="H73" s="1"/>
      <c r="I73" s="2"/>
      <c r="J73" s="2"/>
      <c r="K73" s="2"/>
      <c r="L73" s="2"/>
      <c r="M73" s="2"/>
    </row>
    <row r="74" spans="8:13" x14ac:dyDescent="0.25">
      <c r="H74" s="1"/>
      <c r="I74" s="2"/>
      <c r="J74" s="2"/>
      <c r="K74" s="2"/>
      <c r="L74" s="2"/>
      <c r="M74" s="2"/>
    </row>
    <row r="75" spans="8:13" x14ac:dyDescent="0.25">
      <c r="H75" s="1"/>
      <c r="I75" s="2"/>
      <c r="J75" s="2"/>
      <c r="K75" s="2"/>
      <c r="L75" s="2"/>
      <c r="M75" s="2"/>
    </row>
    <row r="76" spans="8:13" x14ac:dyDescent="0.25">
      <c r="H76" s="1"/>
      <c r="I76" s="2"/>
      <c r="J76" s="2"/>
      <c r="K76" s="2"/>
      <c r="L76" s="2"/>
      <c r="M76" s="2"/>
    </row>
    <row r="77" spans="8:13" x14ac:dyDescent="0.25">
      <c r="H77" s="1"/>
      <c r="I77" s="2"/>
      <c r="J77" s="2"/>
      <c r="K77" s="2"/>
      <c r="L77" s="2"/>
      <c r="M77" s="2"/>
    </row>
    <row r="78" spans="8:13" x14ac:dyDescent="0.25">
      <c r="H78" s="1"/>
      <c r="I78" s="2"/>
      <c r="J78" s="2"/>
      <c r="K78" s="2"/>
      <c r="L78" s="2"/>
      <c r="M78" s="2"/>
    </row>
    <row r="79" spans="8:13" x14ac:dyDescent="0.25">
      <c r="H79" s="1"/>
      <c r="I79" s="2"/>
      <c r="J79" s="2"/>
      <c r="K79" s="2"/>
      <c r="L79" s="2"/>
      <c r="M79" s="2"/>
    </row>
    <row r="80" spans="8:13" x14ac:dyDescent="0.25">
      <c r="H80" s="1"/>
      <c r="I80" s="2"/>
      <c r="J80" s="2"/>
      <c r="K80" s="2"/>
      <c r="L80" s="2"/>
      <c r="M80" s="2"/>
    </row>
    <row r="81" spans="8:13" x14ac:dyDescent="0.25">
      <c r="H81" s="1"/>
      <c r="I81" s="2"/>
      <c r="J81" s="2"/>
      <c r="K81" s="2"/>
      <c r="L81" s="2"/>
      <c r="M81" s="2"/>
    </row>
    <row r="82" spans="8:13" x14ac:dyDescent="0.25">
      <c r="H82" s="1"/>
      <c r="I82" s="2"/>
      <c r="J82" s="2"/>
      <c r="K82" s="2"/>
      <c r="L82" s="2"/>
      <c r="M82" s="2"/>
    </row>
    <row r="83" spans="8:13" x14ac:dyDescent="0.25">
      <c r="H83" s="1"/>
      <c r="I83" s="2"/>
      <c r="J83" s="2"/>
      <c r="K83" s="2"/>
      <c r="L83" s="2"/>
      <c r="M83" s="2"/>
    </row>
    <row r="84" spans="8:13" x14ac:dyDescent="0.25">
      <c r="H84" s="1"/>
      <c r="I84" s="2"/>
      <c r="J84" s="2"/>
      <c r="K84" s="2"/>
      <c r="L84" s="2"/>
      <c r="M84" s="2"/>
    </row>
    <row r="85" spans="8:13" x14ac:dyDescent="0.25">
      <c r="H85" s="1"/>
      <c r="I85" s="2"/>
      <c r="J85" s="2"/>
      <c r="K85" s="2"/>
      <c r="L85" s="2"/>
      <c r="M85" s="2"/>
    </row>
    <row r="86" spans="8:13" x14ac:dyDescent="0.25">
      <c r="H86" s="1"/>
      <c r="I86" s="2"/>
      <c r="J86" s="2"/>
      <c r="K86" s="2"/>
      <c r="L86" s="2"/>
      <c r="M86" s="2"/>
    </row>
    <row r="87" spans="8:13" x14ac:dyDescent="0.25">
      <c r="H87" s="1"/>
      <c r="I87" s="2"/>
      <c r="J87" s="2"/>
      <c r="K87" s="2"/>
      <c r="L87" s="2"/>
      <c r="M87" s="2"/>
    </row>
    <row r="88" spans="8:13" x14ac:dyDescent="0.25">
      <c r="H88" s="1"/>
      <c r="I88" s="2"/>
      <c r="J88" s="2"/>
      <c r="K88" s="2"/>
      <c r="L88" s="2"/>
      <c r="M88" s="2"/>
    </row>
    <row r="89" spans="8:13" x14ac:dyDescent="0.25">
      <c r="H89" s="1"/>
      <c r="I89" s="2"/>
      <c r="J89" s="2"/>
      <c r="K89" s="2"/>
      <c r="L89" s="2"/>
      <c r="M89" s="2"/>
    </row>
    <row r="90" spans="8:13" x14ac:dyDescent="0.25">
      <c r="H90" s="1"/>
      <c r="I90" s="2"/>
      <c r="J90" s="2"/>
      <c r="K90" s="2"/>
      <c r="L90" s="2"/>
      <c r="M90" s="2"/>
    </row>
    <row r="91" spans="8:13" x14ac:dyDescent="0.25">
      <c r="H91" s="1"/>
      <c r="I91" s="2"/>
      <c r="J91" s="2"/>
      <c r="K91" s="2"/>
      <c r="L91" s="2"/>
      <c r="M91" s="2"/>
    </row>
    <row r="92" spans="8:13" x14ac:dyDescent="0.25">
      <c r="H92" s="1"/>
      <c r="I92" s="2"/>
      <c r="J92" s="2"/>
      <c r="K92" s="2"/>
      <c r="L92" s="2"/>
      <c r="M92" s="2"/>
    </row>
    <row r="93" spans="8:13" x14ac:dyDescent="0.25">
      <c r="H93" s="1"/>
      <c r="I93" s="2"/>
      <c r="J93" s="2"/>
      <c r="L93" s="2"/>
      <c r="M93" s="2"/>
    </row>
    <row r="94" spans="8:13" x14ac:dyDescent="0.25">
      <c r="H94" s="1"/>
      <c r="I94" s="2"/>
      <c r="J94" s="2"/>
      <c r="L94" s="2"/>
      <c r="M94" s="2"/>
    </row>
    <row r="95" spans="8:13" x14ac:dyDescent="0.25">
      <c r="H95" s="1"/>
      <c r="I95" s="2"/>
      <c r="J95" s="2"/>
      <c r="L95" s="2"/>
      <c r="M95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7"/>
  <sheetViews>
    <sheetView topLeftCell="CH1" workbookViewId="0">
      <selection activeCell="DP7" sqref="DP7"/>
    </sheetView>
  </sheetViews>
  <sheetFormatPr defaultRowHeight="15" x14ac:dyDescent="0.25"/>
  <sheetData>
    <row r="1" spans="1:119" x14ac:dyDescent="0.25">
      <c r="A1">
        <v>0</v>
      </c>
      <c r="B1">
        <v>614750.38779778697</v>
      </c>
      <c r="C1">
        <v>615110.38084426441</v>
      </c>
      <c r="D1">
        <v>615770.48161346244</v>
      </c>
      <c r="E1">
        <v>616933.5967601845</v>
      </c>
      <c r="F1">
        <v>618903.01724247704</v>
      </c>
      <c r="G1">
        <v>622107.55881790526</v>
      </c>
      <c r="H1">
        <v>627118.46057609154</v>
      </c>
      <c r="I1">
        <v>634648.59349510749</v>
      </c>
      <c r="J1">
        <v>645523.99994552159</v>
      </c>
      <c r="K1">
        <v>660620.32322091504</v>
      </c>
      <c r="L1">
        <v>680763.00740581239</v>
      </c>
      <c r="M1">
        <v>706599.74871545972</v>
      </c>
      <c r="N1">
        <v>738464.48023675557</v>
      </c>
      <c r="O1">
        <v>776260.77346789511</v>
      </c>
      <c r="P1">
        <v>819395.2197342813</v>
      </c>
      <c r="Q1">
        <v>866785.56067647063</v>
      </c>
      <c r="R1">
        <v>916954.07950394426</v>
      </c>
      <c r="S1">
        <v>968197.18387261941</v>
      </c>
      <c r="T1">
        <v>1018802.765391995</v>
      </c>
      <c r="U1">
        <v>1067273.909973366</v>
      </c>
      <c r="V1">
        <v>1112515.1866490899</v>
      </c>
      <c r="W1">
        <v>1153946.89325901</v>
      </c>
      <c r="X1">
        <v>1191530.2887524189</v>
      </c>
      <c r="Y1">
        <v>1225707.380253196</v>
      </c>
      <c r="Z1">
        <v>1257276.212480298</v>
      </c>
      <c r="AA1">
        <v>1287232.508374738</v>
      </c>
      <c r="AB1">
        <v>1316609.5756677231</v>
      </c>
      <c r="AC1">
        <v>1346342.1630127409</v>
      </c>
      <c r="AD1">
        <v>1377169.7384251989</v>
      </c>
      <c r="AE1">
        <v>1409584.058909744</v>
      </c>
      <c r="AF1">
        <v>1443817.5395678</v>
      </c>
      <c r="AG1">
        <v>1479863.961329957</v>
      </c>
      <c r="AH1">
        <v>1517521.2883192601</v>
      </c>
      <c r="AI1">
        <v>1556446.8303810509</v>
      </c>
      <c r="AJ1">
        <v>1596216.5579886781</v>
      </c>
      <c r="AK1">
        <v>1636382.2008546549</v>
      </c>
      <c r="AL1">
        <v>1676521.4057785801</v>
      </c>
      <c r="AM1">
        <v>1716277.61471762</v>
      </c>
      <c r="AN1">
        <v>1755387.5549108081</v>
      </c>
      <c r="AO1">
        <v>1793695.432112945</v>
      </c>
      <c r="AP1">
        <v>1831154.1298487091</v>
      </c>
      <c r="AQ1">
        <v>1867814.886325455</v>
      </c>
      <c r="AR1">
        <v>1903807.92335137</v>
      </c>
      <c r="AS1">
        <v>1939317.203077815</v>
      </c>
      <c r="AT1">
        <v>1974552.790949157</v>
      </c>
      <c r="AU1">
        <v>2009724.176527394</v>
      </c>
      <c r="AV1">
        <v>2045017.390673504</v>
      </c>
      <c r="AW1">
        <v>2080577.9601519241</v>
      </c>
      <c r="AX1">
        <v>2116500.7953785281</v>
      </c>
      <c r="AY1">
        <v>2152827.1557461079</v>
      </c>
      <c r="AZ1">
        <v>3526169.085537442</v>
      </c>
      <c r="BA1">
        <v>3711174.2635095138</v>
      </c>
      <c r="BB1">
        <v>3889897.7469493169</v>
      </c>
      <c r="BC1">
        <v>4061290.1993060661</v>
      </c>
      <c r="BD1">
        <v>4224697.382313841</v>
      </c>
      <c r="BE1">
        <v>4379978.3605820127</v>
      </c>
      <c r="BF1">
        <v>4527606.9201979982</v>
      </c>
      <c r="BG1">
        <v>4668731.012270798</v>
      </c>
      <c r="BH1">
        <v>4805151.3514139708</v>
      </c>
      <c r="BI1">
        <v>4939179.6904578842</v>
      </c>
      <c r="BJ1">
        <v>5073460.2993610427</v>
      </c>
      <c r="BK1">
        <v>5210684.837832504</v>
      </c>
      <c r="BL1">
        <v>5353336.8163142083</v>
      </c>
      <c r="BM1">
        <v>5503436.7410693783</v>
      </c>
      <c r="BN1">
        <v>5662449.4936236506</v>
      </c>
      <c r="BO1">
        <v>5825509.5580553329</v>
      </c>
      <c r="BP1">
        <v>5996004.4097737987</v>
      </c>
      <c r="BQ1">
        <v>6183132.2920126179</v>
      </c>
      <c r="BR1">
        <v>6390358.8893833412</v>
      </c>
      <c r="BS1">
        <v>6610549.3058892461</v>
      </c>
      <c r="BT1">
        <v>6830610.9910878027</v>
      </c>
      <c r="BU1">
        <v>7040844.314281337</v>
      </c>
      <c r="BV1">
        <v>7241646.0959109394</v>
      </c>
      <c r="BW1">
        <v>7430079.016505857</v>
      </c>
      <c r="BX1">
        <v>7607158.1354665291</v>
      </c>
      <c r="BY1">
        <v>7778021.2447673501</v>
      </c>
      <c r="BZ1">
        <v>7944927.2613064684</v>
      </c>
      <c r="CA1">
        <v>8106017.4483901318</v>
      </c>
      <c r="CB1">
        <v>8262294.5121426713</v>
      </c>
      <c r="CC1">
        <v>8416721.7444939855</v>
      </c>
      <c r="CD1">
        <v>8572686.7765327021</v>
      </c>
      <c r="CE1">
        <v>8733082.2501803674</v>
      </c>
      <c r="CF1">
        <v>8899031.7862472963</v>
      </c>
      <c r="CG1">
        <v>9071735.3434254341</v>
      </c>
      <c r="CH1">
        <v>9250744.15891435</v>
      </c>
      <c r="CI1">
        <v>9437023.2205879781</v>
      </c>
      <c r="CJ1">
        <v>9627235.0031490792</v>
      </c>
      <c r="CK1">
        <v>9816143.1077023819</v>
      </c>
      <c r="CL1">
        <v>10000706.291441901</v>
      </c>
      <c r="CM1">
        <v>10182961.30030548</v>
      </c>
      <c r="CN1">
        <v>10354938.1587248</v>
      </c>
      <c r="CO1">
        <v>10530293.09319452</v>
      </c>
      <c r="CP1">
        <v>10732759.382751901</v>
      </c>
      <c r="CQ1">
        <v>10973274.925150041</v>
      </c>
      <c r="CR1">
        <v>11237260.469232859</v>
      </c>
      <c r="CS1">
        <v>11519664.3594165</v>
      </c>
      <c r="CT1">
        <v>11782719.320393769</v>
      </c>
      <c r="CU1">
        <v>11985445.24946815</v>
      </c>
      <c r="CV1">
        <v>12103460.158435879</v>
      </c>
      <c r="CW1">
        <v>12162004.653144609</v>
      </c>
      <c r="CX1">
        <v>12191824.750229981</v>
      </c>
      <c r="CY1">
        <v>12244317.644376289</v>
      </c>
      <c r="CZ1">
        <v>12351787.8081275</v>
      </c>
      <c r="DA1">
        <v>12541995.397914439</v>
      </c>
      <c r="DB1">
        <v>12792019.292302741</v>
      </c>
      <c r="DC1">
        <v>13063099.092955731</v>
      </c>
      <c r="DD1">
        <v>13312195.9952076</v>
      </c>
      <c r="DE1">
        <v>13525959.61772172</v>
      </c>
      <c r="DF1">
        <v>13683786.03438101</v>
      </c>
      <c r="DG1">
        <v>13798358.44217444</v>
      </c>
      <c r="DH1">
        <v>13899565.525728211</v>
      </c>
      <c r="DI1">
        <v>14007518.236558991</v>
      </c>
      <c r="DJ1">
        <v>14115151.21633899</v>
      </c>
      <c r="DK1">
        <v>14228454.611082381</v>
      </c>
      <c r="DL1">
        <v>14345098.83492527</v>
      </c>
      <c r="DM1">
        <v>14455713.8245351</v>
      </c>
      <c r="DN1">
        <v>14559454.26116766</v>
      </c>
      <c r="DO1">
        <v>14666353.06124188</v>
      </c>
    </row>
    <row r="2" spans="1:119" x14ac:dyDescent="0.25">
      <c r="A2">
        <v>0</v>
      </c>
      <c r="B2">
        <v>511500.89711580653</v>
      </c>
      <c r="C2">
        <v>512368.45616476348</v>
      </c>
      <c r="D2">
        <v>513850.09103889047</v>
      </c>
      <c r="E2">
        <v>516281.75577129441</v>
      </c>
      <c r="F2">
        <v>520117.13012070308</v>
      </c>
      <c r="G2">
        <v>525931.1878049504</v>
      </c>
      <c r="H2">
        <v>534402.51805203513</v>
      </c>
      <c r="I2">
        <v>546267.536769973</v>
      </c>
      <c r="J2">
        <v>562244.31252871524</v>
      </c>
      <c r="K2">
        <v>582931.22514248546</v>
      </c>
      <c r="L2">
        <v>608694.60958150309</v>
      </c>
      <c r="M2">
        <v>639567.26588992088</v>
      </c>
      <c r="N2">
        <v>675183.1102964353</v>
      </c>
      <c r="O2">
        <v>714769.89192662097</v>
      </c>
      <c r="P2">
        <v>757211.32890554657</v>
      </c>
      <c r="Q2">
        <v>801174.3409440855</v>
      </c>
      <c r="R2">
        <v>845280.60318026599</v>
      </c>
      <c r="S2">
        <v>888289.560461735</v>
      </c>
      <c r="T2">
        <v>929256.35506723158</v>
      </c>
      <c r="U2">
        <v>967634.1544224401</v>
      </c>
      <c r="V2">
        <v>1003304.184905196</v>
      </c>
      <c r="W2">
        <v>1036533.970519961</v>
      </c>
      <c r="X2">
        <v>1067879.6734525671</v>
      </c>
      <c r="Y2">
        <v>1098057.9965311859</v>
      </c>
      <c r="Z2">
        <v>1127815.159513196</v>
      </c>
      <c r="AA2">
        <v>1157815.863250589</v>
      </c>
      <c r="AB2">
        <v>1188566.5211233459</v>
      </c>
      <c r="AC2">
        <v>1220377.486964575</v>
      </c>
      <c r="AD2">
        <v>1253361.059289658</v>
      </c>
      <c r="AE2">
        <v>1287457.0111808919</v>
      </c>
      <c r="AF2">
        <v>1322475.401797656</v>
      </c>
      <c r="AG2">
        <v>1358146.786954863</v>
      </c>
      <c r="AH2">
        <v>1394171.694208673</v>
      </c>
      <c r="AI2">
        <v>1430263.506478315</v>
      </c>
      <c r="AJ2">
        <v>1466181.149379371</v>
      </c>
      <c r="AK2">
        <v>1501749.93867033</v>
      </c>
      <c r="AL2">
        <v>1536870.5462231601</v>
      </c>
      <c r="AM2">
        <v>1571517.295123057</v>
      </c>
      <c r="AN2">
        <v>1605727.9105284871</v>
      </c>
      <c r="AO2">
        <v>1639587.4274389879</v>
      </c>
      <c r="AP2">
        <v>1673209.177658739</v>
      </c>
      <c r="AQ2">
        <v>1706715.6520986841</v>
      </c>
      <c r="AR2">
        <v>1740221.6030678509</v>
      </c>
      <c r="AS2">
        <v>1773821.09508404</v>
      </c>
      <c r="AT2">
        <v>1807579.4401624049</v>
      </c>
      <c r="AU2">
        <v>1841530.1805716569</v>
      </c>
      <c r="AV2">
        <v>1875676.61197261</v>
      </c>
      <c r="AW2">
        <v>1909996.847250381</v>
      </c>
      <c r="AX2">
        <v>1944451.1438649821</v>
      </c>
      <c r="AY2">
        <v>1978990.15577234</v>
      </c>
      <c r="AZ2">
        <v>2870888.7326390361</v>
      </c>
      <c r="BA2">
        <v>2983707.6093101869</v>
      </c>
      <c r="BB2">
        <v>3096136.9154487122</v>
      </c>
      <c r="BC2">
        <v>3209764.1850466668</v>
      </c>
      <c r="BD2">
        <v>3326738.1986523098</v>
      </c>
      <c r="BE2">
        <v>3449982.138827045</v>
      </c>
      <c r="BF2">
        <v>3582953.865703037</v>
      </c>
      <c r="BG2">
        <v>3729425.8337760051</v>
      </c>
      <c r="BH2">
        <v>3892974.3010606701</v>
      </c>
      <c r="BI2">
        <v>4075367.85378516</v>
      </c>
      <c r="BJ2">
        <v>4275669.5397210028</v>
      </c>
      <c r="BK2">
        <v>4489732.6393976221</v>
      </c>
      <c r="BL2">
        <v>4710704.0699715298</v>
      </c>
      <c r="BM2">
        <v>4932332.0878399676</v>
      </c>
      <c r="BN2">
        <v>5155151.8624793096</v>
      </c>
      <c r="BO2">
        <v>5382275.1668258831</v>
      </c>
      <c r="BP2">
        <v>5618701.5768017713</v>
      </c>
      <c r="BQ2">
        <v>5865498.781654045</v>
      </c>
      <c r="BR2">
        <v>6125642.9897542633</v>
      </c>
      <c r="BS2">
        <v>6396316.0347722489</v>
      </c>
      <c r="BT2">
        <v>6671592.8323613908</v>
      </c>
      <c r="BU2">
        <v>6946270.9495298173</v>
      </c>
      <c r="BV2">
        <v>7220488.5802134844</v>
      </c>
      <c r="BW2">
        <v>7492331.8732726071</v>
      </c>
      <c r="BX2">
        <v>7762968.6971932212</v>
      </c>
      <c r="BY2">
        <v>8037407.2546318229</v>
      </c>
      <c r="BZ2">
        <v>8316804.1431494681</v>
      </c>
      <c r="CA2">
        <v>8597087.5897037443</v>
      </c>
      <c r="CB2">
        <v>8877063.0836335067</v>
      </c>
      <c r="CC2">
        <v>9158092.442597717</v>
      </c>
      <c r="CD2">
        <v>9438354.2478006668</v>
      </c>
      <c r="CE2">
        <v>9723660.6268300731</v>
      </c>
      <c r="CF2">
        <v>10023588.254276231</v>
      </c>
      <c r="CG2">
        <v>10344312.737717761</v>
      </c>
      <c r="CH2">
        <v>10681837.565729359</v>
      </c>
      <c r="CI2">
        <v>11026451.925763549</v>
      </c>
      <c r="CJ2">
        <v>11369175.852128079</v>
      </c>
      <c r="CK2">
        <v>11708945.977201641</v>
      </c>
      <c r="CL2">
        <v>12040941.44305918</v>
      </c>
      <c r="CM2">
        <v>12364799.190446051</v>
      </c>
      <c r="CN2">
        <v>12694447.105199549</v>
      </c>
      <c r="CO2">
        <v>13023155.37167218</v>
      </c>
      <c r="CP2">
        <v>13326315.70908563</v>
      </c>
      <c r="CQ2">
        <v>13593101.13614431</v>
      </c>
      <c r="CR2">
        <v>13834268.906954611</v>
      </c>
      <c r="CS2">
        <v>14051644.59001161</v>
      </c>
      <c r="CT2">
        <v>14280477.479918079</v>
      </c>
      <c r="CU2">
        <v>14564649.73854108</v>
      </c>
      <c r="CV2">
        <v>14933795.62178269</v>
      </c>
      <c r="CW2">
        <v>15368335.414972199</v>
      </c>
      <c r="CX2">
        <v>15831618.129679419</v>
      </c>
      <c r="CY2">
        <v>16276443.94575486</v>
      </c>
      <c r="CZ2">
        <v>16681740.77405462</v>
      </c>
      <c r="DA2">
        <v>17019758.032888979</v>
      </c>
      <c r="DB2">
        <v>17300725.838252481</v>
      </c>
      <c r="DC2">
        <v>17563662.011483099</v>
      </c>
      <c r="DD2">
        <v>17827838.00286017</v>
      </c>
      <c r="DE2">
        <v>18073695.835365482</v>
      </c>
      <c r="DF2">
        <v>18304058.640115861</v>
      </c>
      <c r="DG2">
        <v>18522854.09562191</v>
      </c>
      <c r="DH2">
        <v>18723938.62989077</v>
      </c>
      <c r="DI2">
        <v>18919587.521369211</v>
      </c>
      <c r="DJ2">
        <v>19133258.34817088</v>
      </c>
      <c r="DK2">
        <v>19376376.448380992</v>
      </c>
      <c r="DL2">
        <v>19638693.395771641</v>
      </c>
      <c r="DM2">
        <v>19909148.01627668</v>
      </c>
      <c r="DN2">
        <v>20161593.339108199</v>
      </c>
      <c r="DO2">
        <v>20374180.39102833</v>
      </c>
    </row>
    <row r="3" spans="1:119" x14ac:dyDescent="0.25">
      <c r="A3">
        <v>0</v>
      </c>
      <c r="B3">
        <v>359.25396449210513</v>
      </c>
      <c r="C3">
        <v>359.83026301592338</v>
      </c>
      <c r="D3">
        <v>360.81835215513689</v>
      </c>
      <c r="E3">
        <v>362.44638461261059</v>
      </c>
      <c r="F3">
        <v>365.02429781975741</v>
      </c>
      <c r="G3">
        <v>368.94746022610582</v>
      </c>
      <c r="H3">
        <v>374.68595944023349</v>
      </c>
      <c r="I3">
        <v>382.754513960385</v>
      </c>
      <c r="J3">
        <v>393.66099097934148</v>
      </c>
      <c r="K3">
        <v>407.83660403480502</v>
      </c>
      <c r="L3">
        <v>425.55711321857029</v>
      </c>
      <c r="M3">
        <v>446.86996419790751</v>
      </c>
      <c r="N3">
        <v>471.54508367549721</v>
      </c>
      <c r="O3">
        <v>499.06521195522743</v>
      </c>
      <c r="P3">
        <v>528.66469783163654</v>
      </c>
      <c r="Q3">
        <v>559.41490825430776</v>
      </c>
      <c r="R3">
        <v>590.3427350636108</v>
      </c>
      <c r="S3">
        <v>620.55972756556309</v>
      </c>
      <c r="T3">
        <v>649.37611293518569</v>
      </c>
      <c r="U3">
        <v>676.37753767942525</v>
      </c>
      <c r="V3">
        <v>701.45163474462788</v>
      </c>
      <c r="W3">
        <v>724.76352166181914</v>
      </c>
      <c r="X3">
        <v>746.69042815170144</v>
      </c>
      <c r="Y3">
        <v>767.73287073134793</v>
      </c>
      <c r="Z3">
        <v>788.42177551797465</v>
      </c>
      <c r="AA3">
        <v>809.23813979434988</v>
      </c>
      <c r="AB3">
        <v>830.55596460963193</v>
      </c>
      <c r="AC3">
        <v>852.61247675328616</v>
      </c>
      <c r="AD3">
        <v>875.50392019435799</v>
      </c>
      <c r="AE3">
        <v>899.20144714758521</v>
      </c>
      <c r="AF3">
        <v>923.58003301963095</v>
      </c>
      <c r="AG3">
        <v>948.45343849461369</v>
      </c>
      <c r="AH3">
        <v>973.60937387259503</v>
      </c>
      <c r="AI3">
        <v>998.84057276059332</v>
      </c>
      <c r="AJ3">
        <v>1023.969045613858</v>
      </c>
      <c r="AK3">
        <v>1048.8621616059229</v>
      </c>
      <c r="AL3">
        <v>1073.440345789835</v>
      </c>
      <c r="AM3">
        <v>1097.677083566462</v>
      </c>
      <c r="AN3">
        <v>1121.592606056191</v>
      </c>
      <c r="AO3">
        <v>1145.2430825216591</v>
      </c>
      <c r="AP3">
        <v>1168.7073561641801</v>
      </c>
      <c r="AQ3">
        <v>1192.07322435735</v>
      </c>
      <c r="AR3">
        <v>1215.4250054250531</v>
      </c>
      <c r="AS3">
        <v>1238.8337020070601</v>
      </c>
      <c r="AT3">
        <v>1262.3505387484761</v>
      </c>
      <c r="AU3">
        <v>1286.004101323068</v>
      </c>
      <c r="AV3">
        <v>1309.80081051963</v>
      </c>
      <c r="AW3">
        <v>1333.7280869762401</v>
      </c>
      <c r="AX3">
        <v>1357.7593316405821</v>
      </c>
      <c r="AY3">
        <v>1381.859770244336</v>
      </c>
      <c r="AZ3">
        <v>4012.1554643402578</v>
      </c>
      <c r="BA3">
        <v>4396.1727333333938</v>
      </c>
      <c r="BB3">
        <v>4854.3631820600167</v>
      </c>
      <c r="BC3">
        <v>5402.121400230717</v>
      </c>
      <c r="BD3">
        <v>6056.5632532907703</v>
      </c>
      <c r="BE3">
        <v>6835.6033569649016</v>
      </c>
      <c r="BF3">
        <v>7757.8404625244802</v>
      </c>
      <c r="BG3">
        <v>8842.595580789477</v>
      </c>
      <c r="BH3">
        <v>10110.50185276973</v>
      </c>
      <c r="BI3">
        <v>11591.000310315991</v>
      </c>
      <c r="BJ3">
        <v>13329.47284653641</v>
      </c>
      <c r="BK3">
        <v>15395.67554710178</v>
      </c>
      <c r="BL3">
        <v>17888.989620855391</v>
      </c>
      <c r="BM3">
        <v>20923.500121768171</v>
      </c>
      <c r="BN3">
        <v>24578.146995824351</v>
      </c>
      <c r="BO3">
        <v>28940.15793275644</v>
      </c>
      <c r="BP3">
        <v>34026.870811537083</v>
      </c>
      <c r="BQ3">
        <v>39822.297182138282</v>
      </c>
      <c r="BR3">
        <v>46287.374847155414</v>
      </c>
      <c r="BS3">
        <v>53498.907195339372</v>
      </c>
      <c r="BT3">
        <v>61715.523287323384</v>
      </c>
      <c r="BU3">
        <v>71158.112310049823</v>
      </c>
      <c r="BV3">
        <v>81838.84968220687</v>
      </c>
      <c r="BW3">
        <v>93884.221225823319</v>
      </c>
      <c r="BX3">
        <v>107495.3232445739</v>
      </c>
      <c r="BY3">
        <v>122867.9816352999</v>
      </c>
      <c r="BZ3">
        <v>140383.52837599741</v>
      </c>
      <c r="CA3">
        <v>160600.17200452811</v>
      </c>
      <c r="CB3">
        <v>184173.52472749181</v>
      </c>
      <c r="CC3">
        <v>211652.97524726181</v>
      </c>
      <c r="CD3">
        <v>243071.26153962169</v>
      </c>
      <c r="CE3">
        <v>279084.49861960922</v>
      </c>
      <c r="CF3">
        <v>321417.55849885673</v>
      </c>
      <c r="CG3">
        <v>371709.10096909798</v>
      </c>
      <c r="CH3">
        <v>431029.54925823479</v>
      </c>
      <c r="CI3">
        <v>500953.51474317547</v>
      </c>
      <c r="CJ3">
        <v>581355.44173844659</v>
      </c>
      <c r="CK3">
        <v>670793.66500784841</v>
      </c>
      <c r="CL3">
        <v>767454.97302504745</v>
      </c>
      <c r="CM3">
        <v>872046.23799291253</v>
      </c>
      <c r="CN3">
        <v>987261.48318940098</v>
      </c>
      <c r="CO3">
        <v>1117661.213815521</v>
      </c>
      <c r="CP3">
        <v>1266706.140494972</v>
      </c>
      <c r="CQ3">
        <v>1440068.6554454339</v>
      </c>
      <c r="CR3">
        <v>1641092.259743212</v>
      </c>
      <c r="CS3">
        <v>1870348.0391526469</v>
      </c>
      <c r="CT3">
        <v>2128541.6605140292</v>
      </c>
      <c r="CU3">
        <v>2420385.0257828608</v>
      </c>
      <c r="CV3">
        <v>2748810.7810976212</v>
      </c>
      <c r="CW3">
        <v>3118140.1180858859</v>
      </c>
      <c r="CX3">
        <v>3534131.2133081262</v>
      </c>
      <c r="CY3">
        <v>4003331.570347446</v>
      </c>
      <c r="CZ3">
        <v>4531776.4129378814</v>
      </c>
      <c r="DA3">
        <v>5126822.0616098838</v>
      </c>
      <c r="DB3">
        <v>5795730.4166419422</v>
      </c>
      <c r="DC3">
        <v>6545142.8837708794</v>
      </c>
      <c r="DD3">
        <v>7382627.0298818238</v>
      </c>
      <c r="DE3">
        <v>8317584.9312810488</v>
      </c>
      <c r="DF3">
        <v>9358953.1983651184</v>
      </c>
      <c r="DG3">
        <v>10514983.769723799</v>
      </c>
      <c r="DH3">
        <v>11793573.576854181</v>
      </c>
      <c r="DI3">
        <v>13200705.806647791</v>
      </c>
      <c r="DJ3">
        <v>14740445.562640579</v>
      </c>
      <c r="DK3">
        <v>16414807.450761439</v>
      </c>
      <c r="DL3">
        <v>18224921.242622528</v>
      </c>
      <c r="DM3">
        <v>20174557.652568571</v>
      </c>
      <c r="DN3">
        <v>22258344.637407761</v>
      </c>
      <c r="DO3">
        <v>24458365.621645048</v>
      </c>
    </row>
    <row r="4" spans="1:119" x14ac:dyDescent="0.25">
      <c r="A4">
        <v>0</v>
      </c>
      <c r="B4">
        <v>69534.105459505721</v>
      </c>
      <c r="C4">
        <v>69746.305572513738</v>
      </c>
      <c r="D4">
        <v>70093.458589020433</v>
      </c>
      <c r="E4">
        <v>70639.276173883438</v>
      </c>
      <c r="F4">
        <v>71464.107193385455</v>
      </c>
      <c r="G4">
        <v>72662.286477232032</v>
      </c>
      <c r="H4">
        <v>74335.609895395639</v>
      </c>
      <c r="I4">
        <v>76582.701805401171</v>
      </c>
      <c r="J4">
        <v>79485.085351915244</v>
      </c>
      <c r="K4">
        <v>83091.977732092157</v>
      </c>
      <c r="L4">
        <v>87406.840273016031</v>
      </c>
      <c r="M4">
        <v>92379.094898778494</v>
      </c>
      <c r="N4">
        <v>97903.866734280164</v>
      </c>
      <c r="O4">
        <v>103831.09617556</v>
      </c>
      <c r="P4">
        <v>109983.20481083309</v>
      </c>
      <c r="Q4">
        <v>116178.3074899955</v>
      </c>
      <c r="R4">
        <v>122254.43206478871</v>
      </c>
      <c r="S4">
        <v>128089.8560272788</v>
      </c>
      <c r="T4">
        <v>133615.62811933371</v>
      </c>
      <c r="U4">
        <v>138818.30541818039</v>
      </c>
      <c r="V4">
        <v>143733.27702741721</v>
      </c>
      <c r="W4">
        <v>148431.06385809509</v>
      </c>
      <c r="X4">
        <v>153000.1570047953</v>
      </c>
      <c r="Y4">
        <v>157530.0953069934</v>
      </c>
      <c r="Z4">
        <v>162097.7385825043</v>
      </c>
      <c r="AA4">
        <v>166758.4446073118</v>
      </c>
      <c r="AB4">
        <v>171542.5361297284</v>
      </c>
      <c r="AC4">
        <v>176456.3850379129</v>
      </c>
      <c r="AD4">
        <v>181486.81092047031</v>
      </c>
      <c r="AE4">
        <v>186607.29322313299</v>
      </c>
      <c r="AF4">
        <v>191784.62555601509</v>
      </c>
      <c r="AG4">
        <v>196984.95614888181</v>
      </c>
      <c r="AH4">
        <v>202178.53520735839</v>
      </c>
      <c r="AI4">
        <v>207342.84453051689</v>
      </c>
      <c r="AJ4">
        <v>212464.07538253561</v>
      </c>
      <c r="AK4">
        <v>217537.13453889231</v>
      </c>
      <c r="AL4">
        <v>222564.4977619664</v>
      </c>
      <c r="AM4">
        <v>227554.30197201579</v>
      </c>
      <c r="AN4">
        <v>232518.08056006351</v>
      </c>
      <c r="AO4">
        <v>237468.51022977851</v>
      </c>
      <c r="AP4">
        <v>242417.4641601257</v>
      </c>
      <c r="AQ4">
        <v>247374.5692592632</v>
      </c>
      <c r="AR4">
        <v>252346.36031088591</v>
      </c>
      <c r="AS4">
        <v>257336.0257429326</v>
      </c>
      <c r="AT4">
        <v>262343.66061513277</v>
      </c>
      <c r="AU4">
        <v>267366.88984187762</v>
      </c>
      <c r="AV4">
        <v>272401.70118132757</v>
      </c>
      <c r="AW4">
        <v>277443.33096349938</v>
      </c>
      <c r="AX4">
        <v>282487.07017079211</v>
      </c>
      <c r="AY4">
        <v>287528.89659299928</v>
      </c>
      <c r="AZ4">
        <v>477523.71642103721</v>
      </c>
      <c r="BA4">
        <v>492985.13970891462</v>
      </c>
      <c r="BB4">
        <v>510495.20384389459</v>
      </c>
      <c r="BC4">
        <v>530258.82197958743</v>
      </c>
      <c r="BD4">
        <v>552498.00881924969</v>
      </c>
      <c r="BE4">
        <v>577422.86403093196</v>
      </c>
      <c r="BF4">
        <v>605229.55044882162</v>
      </c>
      <c r="BG4">
        <v>636104.14091746707</v>
      </c>
      <c r="BH4">
        <v>670216.97253429168</v>
      </c>
      <c r="BI4">
        <v>707866.94419306132</v>
      </c>
      <c r="BJ4">
        <v>749540.79277383792</v>
      </c>
      <c r="BK4">
        <v>795933.71345369017</v>
      </c>
      <c r="BL4">
        <v>847891.86091528519</v>
      </c>
      <c r="BM4">
        <v>905994.25057673256</v>
      </c>
      <c r="BN4">
        <v>969782.50932666706</v>
      </c>
      <c r="BO4">
        <v>1037836.916669605</v>
      </c>
      <c r="BP4">
        <v>1109212.9518041769</v>
      </c>
      <c r="BQ4">
        <v>1184185.7207003131</v>
      </c>
      <c r="BR4">
        <v>1262456.4016649681</v>
      </c>
      <c r="BS4">
        <v>1343653.036735266</v>
      </c>
      <c r="BT4">
        <v>1429329.025366459</v>
      </c>
      <c r="BU4">
        <v>1517766.9524354399</v>
      </c>
      <c r="BV4">
        <v>1604636.318180216</v>
      </c>
      <c r="BW4">
        <v>1687197.996568196</v>
      </c>
      <c r="BX4">
        <v>1766627.547555916</v>
      </c>
      <c r="BY4">
        <v>1845390.91441741</v>
      </c>
      <c r="BZ4">
        <v>1927642.7043807469</v>
      </c>
      <c r="CA4">
        <v>2015875.0349895509</v>
      </c>
      <c r="CB4">
        <v>2113147.5938715418</v>
      </c>
      <c r="CC4">
        <v>2218445.4532553619</v>
      </c>
      <c r="CD4">
        <v>2328527.550452231</v>
      </c>
      <c r="CE4">
        <v>2439696.236356921</v>
      </c>
      <c r="CF4">
        <v>2550937.4903136832</v>
      </c>
      <c r="CG4">
        <v>2659867.174025557</v>
      </c>
      <c r="CH4">
        <v>2766715.3009872562</v>
      </c>
      <c r="CI4">
        <v>2872465.85267122</v>
      </c>
      <c r="CJ4">
        <v>2979744.2450545998</v>
      </c>
      <c r="CK4">
        <v>3090498.6825180221</v>
      </c>
      <c r="CL4">
        <v>3207031.5422084951</v>
      </c>
      <c r="CM4">
        <v>3328533.9373800978</v>
      </c>
      <c r="CN4">
        <v>3452597.653287407</v>
      </c>
      <c r="CO4">
        <v>3576230.028735864</v>
      </c>
      <c r="CP4">
        <v>3698375.8569966839</v>
      </c>
      <c r="CQ4">
        <v>3817029.417569913</v>
      </c>
      <c r="CR4">
        <v>3932331.5038865572</v>
      </c>
      <c r="CS4">
        <v>4045896.006079888</v>
      </c>
      <c r="CT4">
        <v>4158918.2637799149</v>
      </c>
      <c r="CU4">
        <v>4270520.1882400978</v>
      </c>
      <c r="CV4">
        <v>4380755.5248621916</v>
      </c>
      <c r="CW4">
        <v>4489094.1405353229</v>
      </c>
      <c r="CX4">
        <v>4595062.8398536416</v>
      </c>
      <c r="CY4">
        <v>4697773.8644766938</v>
      </c>
      <c r="CZ4">
        <v>4796485.4075689744</v>
      </c>
      <c r="DA4">
        <v>4890611.0281516742</v>
      </c>
      <c r="DB4">
        <v>4980490.1196613628</v>
      </c>
      <c r="DC4">
        <v>5065173.5639231456</v>
      </c>
      <c r="DD4">
        <v>5146618.6722638616</v>
      </c>
      <c r="DE4">
        <v>5228344.9938469138</v>
      </c>
      <c r="DF4">
        <v>5312397.6450812034</v>
      </c>
      <c r="DG4">
        <v>5396984.291022162</v>
      </c>
      <c r="DH4">
        <v>5480542.3047913034</v>
      </c>
      <c r="DI4">
        <v>5557813.3495329646</v>
      </c>
      <c r="DJ4">
        <v>5623643.8889842667</v>
      </c>
      <c r="DK4">
        <v>5674090.1550143473</v>
      </c>
      <c r="DL4">
        <v>5711493.5418447889</v>
      </c>
      <c r="DM4">
        <v>5741220.4118928434</v>
      </c>
      <c r="DN4">
        <v>5768358.837890625</v>
      </c>
      <c r="DO4">
        <v>5793522.3499034951</v>
      </c>
    </row>
    <row r="5" spans="1:119" x14ac:dyDescent="0.25">
      <c r="A5">
        <v>0</v>
      </c>
      <c r="B5">
        <v>111155.7534777104</v>
      </c>
      <c r="C5">
        <v>112654.91319435</v>
      </c>
      <c r="D5">
        <v>114821.3540812576</v>
      </c>
      <c r="E5">
        <v>117831.99909919529</v>
      </c>
      <c r="F5">
        <v>121857.13365007599</v>
      </c>
      <c r="G5">
        <v>127037.3072727572</v>
      </c>
      <c r="H5">
        <v>133458.95588176409</v>
      </c>
      <c r="I5">
        <v>141133.7748978782</v>
      </c>
      <c r="J5">
        <v>149987.1579828065</v>
      </c>
      <c r="K5">
        <v>159859.76498783281</v>
      </c>
      <c r="L5">
        <v>170523.59277261741</v>
      </c>
      <c r="M5">
        <v>181710.44578553061</v>
      </c>
      <c r="N5">
        <v>193147.4757646787</v>
      </c>
      <c r="O5">
        <v>204592.5366124071</v>
      </c>
      <c r="P5">
        <v>215862.14420158419</v>
      </c>
      <c r="Q5">
        <v>226846.84056107179</v>
      </c>
      <c r="R5">
        <v>237512.06926237349</v>
      </c>
      <c r="S5">
        <v>247886.2055260108</v>
      </c>
      <c r="T5">
        <v>258040.094935172</v>
      </c>
      <c r="U5">
        <v>268063.66836826468</v>
      </c>
      <c r="V5">
        <v>278044.81413034338</v>
      </c>
      <c r="W5">
        <v>288054.10632335913</v>
      </c>
      <c r="X5">
        <v>298136.89173492289</v>
      </c>
      <c r="Y5">
        <v>308312.29964510811</v>
      </c>
      <c r="Z5">
        <v>318577.4151805322</v>
      </c>
      <c r="AA5">
        <v>328914.30387175549</v>
      </c>
      <c r="AB5">
        <v>339297.69407841261</v>
      </c>
      <c r="AC5">
        <v>349701.67260107881</v>
      </c>
      <c r="AD5">
        <v>360104.45952959527</v>
      </c>
      <c r="AE5">
        <v>370490.99042266491</v>
      </c>
      <c r="AF5">
        <v>380853.52624125592</v>
      </c>
      <c r="AG5">
        <v>391190.79656628822</v>
      </c>
      <c r="AH5">
        <v>401506.27950197388</v>
      </c>
      <c r="AI5">
        <v>411806.18093967292</v>
      </c>
      <c r="AJ5">
        <v>422097.5517770421</v>
      </c>
      <c r="AK5">
        <v>432386.8232028432</v>
      </c>
      <c r="AL5">
        <v>442678.88439166441</v>
      </c>
      <c r="AM5">
        <v>452976.69813231408</v>
      </c>
      <c r="AN5">
        <v>463281.36047787021</v>
      </c>
      <c r="AO5">
        <v>473592.46314992988</v>
      </c>
      <c r="AP5">
        <v>483908.60757447238</v>
      </c>
      <c r="AQ5">
        <v>494227.93787734932</v>
      </c>
      <c r="AR5">
        <v>504548.59573431278</v>
      </c>
      <c r="AS5">
        <v>514869.04176299588</v>
      </c>
      <c r="AT5">
        <v>525188.22727273474</v>
      </c>
      <c r="AU5">
        <v>535505.63071603724</v>
      </c>
      <c r="AV5">
        <v>545821.19233771798</v>
      </c>
      <c r="AW5">
        <v>556135.18828044028</v>
      </c>
      <c r="AX5">
        <v>566448.08374963747</v>
      </c>
      <c r="AY5">
        <v>576760.39680764079</v>
      </c>
      <c r="AZ5">
        <v>939344.66559902416</v>
      </c>
      <c r="BA5">
        <v>998098.22376124084</v>
      </c>
      <c r="BB5">
        <v>1062956.291843496</v>
      </c>
      <c r="BC5">
        <v>1135103.558145199</v>
      </c>
      <c r="BD5">
        <v>1215838.2908211609</v>
      </c>
      <c r="BE5">
        <v>1306518.3066594449</v>
      </c>
      <c r="BF5">
        <v>1408479.192792879</v>
      </c>
      <c r="BG5">
        <v>1522944.0004970529</v>
      </c>
      <c r="BH5">
        <v>1650953.74663617</v>
      </c>
      <c r="BI5">
        <v>1793253.4300342051</v>
      </c>
      <c r="BJ5">
        <v>1950270.9356954871</v>
      </c>
      <c r="BK5">
        <v>2122140.4976768191</v>
      </c>
      <c r="BL5">
        <v>2308824.507904279</v>
      </c>
      <c r="BM5">
        <v>2510412.6991822412</v>
      </c>
      <c r="BN5">
        <v>2727631.3989367709</v>
      </c>
      <c r="BO5">
        <v>2961667.9929846092</v>
      </c>
      <c r="BP5">
        <v>3214182.058164252</v>
      </c>
      <c r="BQ5">
        <v>3486901.8989690812</v>
      </c>
      <c r="BR5">
        <v>3781940.687302398</v>
      </c>
      <c r="BS5">
        <v>4101212.1682968191</v>
      </c>
      <c r="BT5">
        <v>4446401.4545074776</v>
      </c>
      <c r="BU5">
        <v>4819471.5031313132</v>
      </c>
      <c r="BV5">
        <v>5222953.0838780655</v>
      </c>
      <c r="BW5">
        <v>5659227.1557966154</v>
      </c>
      <c r="BX5">
        <v>6130834.2672534036</v>
      </c>
      <c r="BY5">
        <v>6638895.4692789754</v>
      </c>
      <c r="BZ5">
        <v>7187157.0031286646</v>
      </c>
      <c r="CA5">
        <v>7781664.9188348483</v>
      </c>
      <c r="CB5">
        <v>8427454.0716228411</v>
      </c>
      <c r="CC5">
        <v>9126620.0006557871</v>
      </c>
      <c r="CD5">
        <v>9880229.8694935553</v>
      </c>
      <c r="CE5">
        <v>10687680.73410831</v>
      </c>
      <c r="CF5">
        <v>11549354.506595491</v>
      </c>
      <c r="CG5">
        <v>12464919.63245781</v>
      </c>
      <c r="CH5">
        <v>13437209.40794771</v>
      </c>
      <c r="CI5">
        <v>14474096.345102411</v>
      </c>
      <c r="CJ5">
        <v>15578394.37089164</v>
      </c>
      <c r="CK5">
        <v>16745687.31007386</v>
      </c>
      <c r="CL5">
        <v>17975042.96849183</v>
      </c>
      <c r="CM5">
        <v>19269646.72524387</v>
      </c>
      <c r="CN5">
        <v>20634992.391018901</v>
      </c>
      <c r="CO5">
        <v>22077022.750539459</v>
      </c>
      <c r="CP5">
        <v>23598525.873821661</v>
      </c>
      <c r="CQ5">
        <v>25203894.641121499</v>
      </c>
      <c r="CR5">
        <v>26894981.071065191</v>
      </c>
      <c r="CS5">
        <v>28670074.226781499</v>
      </c>
      <c r="CT5">
        <v>30530764.785569411</v>
      </c>
      <c r="CU5">
        <v>32483631.137638561</v>
      </c>
      <c r="CV5">
        <v>34532520.074047767</v>
      </c>
      <c r="CW5">
        <v>36678845.55191534</v>
      </c>
      <c r="CX5">
        <v>38918042.108521372</v>
      </c>
      <c r="CY5">
        <v>41252358.334756613</v>
      </c>
      <c r="CZ5">
        <v>43691575.019740917</v>
      </c>
      <c r="DA5">
        <v>46240645.907488838</v>
      </c>
      <c r="DB5">
        <v>48897378.440372862</v>
      </c>
      <c r="DC5">
        <v>51655552.118230827</v>
      </c>
      <c r="DD5">
        <v>54507297.002483778</v>
      </c>
      <c r="DE5">
        <v>57448610.921547294</v>
      </c>
      <c r="DF5">
        <v>60472675.298432887</v>
      </c>
      <c r="DG5">
        <v>63576520.26030314</v>
      </c>
      <c r="DH5">
        <v>66763151.708637148</v>
      </c>
      <c r="DI5">
        <v>70027868.546310276</v>
      </c>
      <c r="DJ5">
        <v>73356190.919180587</v>
      </c>
      <c r="DK5">
        <v>76738420.893747389</v>
      </c>
      <c r="DL5">
        <v>80170189.012213096</v>
      </c>
      <c r="DM5">
        <v>83650697.184254125</v>
      </c>
      <c r="DN5">
        <v>87177224.148982152</v>
      </c>
      <c r="DO5">
        <v>90741233.224622399</v>
      </c>
    </row>
    <row r="7" spans="1:119" x14ac:dyDescent="0.25">
      <c r="A7">
        <v>1900</v>
      </c>
      <c r="B7">
        <v>1901</v>
      </c>
      <c r="C7">
        <v>1902</v>
      </c>
      <c r="D7">
        <v>1903</v>
      </c>
      <c r="E7">
        <v>1904</v>
      </c>
      <c r="F7">
        <v>1905</v>
      </c>
      <c r="G7">
        <v>1906</v>
      </c>
      <c r="H7">
        <v>1907</v>
      </c>
      <c r="I7">
        <v>1908</v>
      </c>
      <c r="J7">
        <v>1909</v>
      </c>
      <c r="K7">
        <v>1910</v>
      </c>
      <c r="L7">
        <v>1911</v>
      </c>
      <c r="M7">
        <v>1912</v>
      </c>
      <c r="N7">
        <v>1913</v>
      </c>
      <c r="O7">
        <v>1914</v>
      </c>
      <c r="P7">
        <v>1915</v>
      </c>
      <c r="Q7">
        <v>1916</v>
      </c>
      <c r="R7">
        <v>1917</v>
      </c>
      <c r="S7">
        <v>1918</v>
      </c>
      <c r="T7">
        <v>1919</v>
      </c>
      <c r="U7">
        <v>1920</v>
      </c>
      <c r="V7">
        <v>1921</v>
      </c>
      <c r="W7">
        <v>1922</v>
      </c>
      <c r="X7">
        <v>1923</v>
      </c>
      <c r="Y7">
        <v>1924</v>
      </c>
      <c r="Z7">
        <v>1925</v>
      </c>
      <c r="AA7">
        <v>1926</v>
      </c>
      <c r="AB7">
        <v>1927</v>
      </c>
      <c r="AC7">
        <v>1928</v>
      </c>
      <c r="AD7">
        <v>1929</v>
      </c>
      <c r="AE7">
        <v>1930</v>
      </c>
      <c r="AF7">
        <v>1931</v>
      </c>
      <c r="AG7">
        <v>1932</v>
      </c>
      <c r="AH7">
        <v>1933</v>
      </c>
      <c r="AI7">
        <v>1934</v>
      </c>
      <c r="AJ7">
        <v>1935</v>
      </c>
      <c r="AK7">
        <v>1936</v>
      </c>
      <c r="AL7">
        <v>1937</v>
      </c>
      <c r="AM7">
        <v>1938</v>
      </c>
      <c r="AN7">
        <v>1939</v>
      </c>
      <c r="AO7">
        <v>1940</v>
      </c>
      <c r="AP7">
        <v>1941</v>
      </c>
      <c r="AQ7">
        <v>1942</v>
      </c>
      <c r="AR7">
        <v>1943</v>
      </c>
      <c r="AS7">
        <v>1944</v>
      </c>
      <c r="AT7">
        <v>1945</v>
      </c>
      <c r="AU7">
        <v>1946</v>
      </c>
      <c r="AV7">
        <v>1947</v>
      </c>
      <c r="AW7">
        <v>1948</v>
      </c>
      <c r="AX7">
        <v>1949</v>
      </c>
      <c r="AY7">
        <v>1950</v>
      </c>
      <c r="AZ7">
        <v>1951</v>
      </c>
      <c r="BA7">
        <v>1952</v>
      </c>
      <c r="BB7">
        <v>1953</v>
      </c>
      <c r="BC7">
        <v>1954</v>
      </c>
      <c r="BD7">
        <v>1955</v>
      </c>
      <c r="BE7">
        <v>1956</v>
      </c>
      <c r="BF7">
        <v>1957</v>
      </c>
      <c r="BG7">
        <v>1958</v>
      </c>
      <c r="BH7">
        <v>1959</v>
      </c>
      <c r="BI7">
        <v>1960</v>
      </c>
      <c r="BJ7">
        <v>1961</v>
      </c>
      <c r="BK7">
        <v>1962</v>
      </c>
      <c r="BL7">
        <v>1963</v>
      </c>
      <c r="BM7">
        <v>1964</v>
      </c>
      <c r="BN7">
        <v>1965</v>
      </c>
      <c r="BO7">
        <v>1966</v>
      </c>
      <c r="BP7">
        <v>1967</v>
      </c>
      <c r="BQ7">
        <v>1968</v>
      </c>
      <c r="BR7">
        <v>1969</v>
      </c>
      <c r="BS7">
        <v>1970</v>
      </c>
      <c r="BT7">
        <v>1971</v>
      </c>
      <c r="BU7">
        <v>1972</v>
      </c>
      <c r="BV7">
        <v>1973</v>
      </c>
      <c r="BW7">
        <v>1974</v>
      </c>
      <c r="BX7">
        <v>1975</v>
      </c>
      <c r="BY7">
        <v>1976</v>
      </c>
      <c r="BZ7">
        <v>1977</v>
      </c>
      <c r="CA7">
        <v>1978</v>
      </c>
      <c r="CB7">
        <v>1979</v>
      </c>
      <c r="CC7">
        <v>1980</v>
      </c>
      <c r="CD7">
        <v>1981</v>
      </c>
      <c r="CE7">
        <v>1982</v>
      </c>
      <c r="CF7">
        <v>1983</v>
      </c>
      <c r="CG7">
        <v>1984</v>
      </c>
      <c r="CH7">
        <v>1985</v>
      </c>
      <c r="CI7">
        <v>1986</v>
      </c>
      <c r="CJ7">
        <v>1987</v>
      </c>
      <c r="CK7">
        <v>1988</v>
      </c>
      <c r="CL7">
        <v>1989</v>
      </c>
      <c r="CM7">
        <v>1990</v>
      </c>
      <c r="CN7">
        <v>1991</v>
      </c>
      <c r="CO7">
        <v>1992</v>
      </c>
      <c r="CP7">
        <v>1993</v>
      </c>
      <c r="CQ7">
        <v>1994</v>
      </c>
      <c r="CR7">
        <v>1995</v>
      </c>
      <c r="CS7">
        <v>1996</v>
      </c>
      <c r="CT7">
        <v>1997</v>
      </c>
      <c r="CU7">
        <v>1998</v>
      </c>
      <c r="CV7">
        <v>1999</v>
      </c>
      <c r="CW7">
        <v>2000</v>
      </c>
      <c r="CX7">
        <v>2001</v>
      </c>
      <c r="CY7">
        <v>2002</v>
      </c>
      <c r="CZ7">
        <v>2003</v>
      </c>
      <c r="DA7">
        <v>2004</v>
      </c>
      <c r="DB7">
        <v>2005</v>
      </c>
      <c r="DC7">
        <v>2006</v>
      </c>
      <c r="DD7">
        <v>2007</v>
      </c>
      <c r="DE7">
        <v>2008</v>
      </c>
      <c r="DF7">
        <v>2009</v>
      </c>
      <c r="DG7">
        <v>2010</v>
      </c>
      <c r="DH7">
        <v>2011</v>
      </c>
      <c r="DI7">
        <v>2012</v>
      </c>
      <c r="DJ7">
        <v>2013</v>
      </c>
      <c r="DK7">
        <v>2014</v>
      </c>
      <c r="DL7">
        <v>2015</v>
      </c>
      <c r="DM7">
        <v>2016</v>
      </c>
      <c r="DN7">
        <v>2017</v>
      </c>
      <c r="DO7">
        <v>2018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Data</vt:lpstr>
      <vt:lpstr>Calculations</vt:lpstr>
      <vt:lpstr>Graphs</vt:lpstr>
      <vt:lpstr>DataOld</vt:lpstr>
      <vt:lpstr>Al_Content</vt:lpstr>
      <vt:lpstr>Inflow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2020-04-15T23:05:08Z</dcterms:created>
  <dcterms:modified xsi:type="dcterms:W3CDTF">2022-08-29T16:14:28Z</dcterms:modified>
</cp:coreProperties>
</file>