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hidePivotFieldList="1" defaultThemeVersion="166925"/>
  <xr:revisionPtr revIDLastSave="0" documentId="13_ncr:1_{AAFB7332-5872-4E0B-9671-F8F37B6968DC}" xr6:coauthVersionLast="47" xr6:coauthVersionMax="47" xr10:uidLastSave="{00000000-0000-0000-0000-000000000000}"/>
  <bookViews>
    <workbookView xWindow="-110" yWindow="-110" windowWidth="19420" windowHeight="10420" firstSheet="2" activeTab="7" xr2:uid="{F1F31DDD-98AC-4891-9777-AA2D93241542}"/>
  </bookViews>
  <sheets>
    <sheet name="Cover Sheet" sheetId="15" r:id="rId1"/>
    <sheet name="All sales" sheetId="1" r:id="rId2"/>
    <sheet name="North" sheetId="6" r:id="rId3"/>
    <sheet name="South" sheetId="5" r:id="rId4"/>
    <sheet name="East" sheetId="3" r:id="rId5"/>
    <sheet name="West" sheetId="4" r:id="rId6"/>
    <sheet name="Copy of All Sales" sheetId="2" r:id="rId7"/>
    <sheet name="Chart" sheetId="7" r:id="rId8"/>
    <sheet name="Sales Analysis" sheetId="8" r:id="rId9"/>
    <sheet name="New Staff" sheetId="14" r:id="rId10"/>
  </sheets>
  <externalReferences>
    <externalReference r:id="rId11"/>
  </externalReferences>
  <definedNames>
    <definedName name="_xlnm._FilterDatabase" localSheetId="1" hidden="1">'All sales'!$A$1:$I$390</definedName>
    <definedName name="_xlnm._FilterDatabase" localSheetId="4" hidden="1">East!$A$1:$I$1</definedName>
    <definedName name="bev">[1]Sheet2!$H$7:$H$12</definedName>
    <definedName name="bg">[1]Sheet2!$H$2:$H$6</definedName>
    <definedName name="candy">[1]Sheet2!$H$13:$H$17</definedName>
    <definedName name="cmeat">[1]Sheet2!$H$22:$H$23</definedName>
    <definedName name="Co_List">[1]Sheet2!$A$2:$A$27</definedName>
    <definedName name="comission">'All sales'!$K$2</definedName>
    <definedName name="condiment">[1]Sheet2!$H$24:$H$27</definedName>
    <definedName name="dairyp">[1]Sheet2!$H$28:$H$32</definedName>
    <definedName name="e">[1]Sheet3!$D$6:$D$10</definedName>
    <definedName name="fandv">[1]Sheet2!$H$18:$H$21</definedName>
    <definedName name="grains">[1]Sheet2!$H$37:$H$40</definedName>
    <definedName name="jams">[1]Sheet2!$H$41:$H$43</definedName>
    <definedName name="n">[1]Sheet3!$E$6:$E$10</definedName>
    <definedName name="ne">[1]Sheet3!$G$6:$G$10</definedName>
    <definedName name="New_Staff" localSheetId="9">'New Staff'!#REF!</definedName>
    <definedName name="nuts">[1]Sheet2!$H$33:$H$36</definedName>
    <definedName name="nw">[1]Sheet3!$F$6:$F$10</definedName>
    <definedName name="oil">[1]Sheet2!$H$44:$H$45</definedName>
    <definedName name="pasta">[1]Sheet2!$H$46:$H$50</definedName>
    <definedName name="prod_cat">[1]Sheet2!$L$2:$L$16</definedName>
    <definedName name="pt">[1]Sheet2!$E$2:$E$4</definedName>
    <definedName name="s">[1]Sheet3!$H$6:$H$10</definedName>
    <definedName name="se">[1]Sheet3!$J$6:$J$10</definedName>
    <definedName name="Slicer_Employee">#N/A</definedName>
    <definedName name="Slicer_Sales_Area">#N/A</definedName>
    <definedName name="soup">[1]Sheet2!$H$55:$H$58</definedName>
    <definedName name="sw">[1]Sheet3!$I$6:$I$10</definedName>
    <definedName name="team">[1]Sheet2!$C$2:$C$9</definedName>
    <definedName name="w">[1]Sheet3!$C$6:$C$10</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91" i="2" l="1"/>
  <c r="L2" i="6"/>
  <c r="L2" i="5"/>
  <c r="L2" i="4"/>
  <c r="L2"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4" i="1"/>
  <c r="I7" i="1"/>
  <c r="I3" i="1"/>
  <c r="I5" i="1"/>
  <c r="I6"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2" i="1"/>
  <c r="I39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2" authorId="0" shapeId="0" xr:uid="{7D17526A-2963-496B-A486-7EE0C428DAA3}">
      <text>
        <r>
          <rPr>
            <b/>
            <sz val="9"/>
            <color indexed="81"/>
            <rFont val="Tahoma"/>
            <family val="2"/>
          </rPr>
          <t>Author:</t>
        </r>
        <r>
          <rPr>
            <sz val="9"/>
            <color indexed="81"/>
            <rFont val="Tahoma"/>
            <family val="2"/>
          </rPr>
          <t xml:space="preserve">
enter here any employee name and you will get total sales amount of that employee.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2" authorId="0" shapeId="0" xr:uid="{98B596C9-6C67-4A83-8F13-DD347BC834C7}">
      <text>
        <r>
          <rPr>
            <b/>
            <sz val="9"/>
            <color indexed="81"/>
            <rFont val="Tahoma"/>
            <family val="2"/>
          </rPr>
          <t>Author:</t>
        </r>
        <r>
          <rPr>
            <sz val="9"/>
            <color indexed="81"/>
            <rFont val="Tahoma"/>
            <family val="2"/>
          </rPr>
          <t xml:space="preserve">
enter here any employee name and you will get total sales amount of that employee.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2" authorId="0" shapeId="0" xr:uid="{9D7A001D-1282-48CF-A5B9-81508AC683C0}">
      <text>
        <r>
          <rPr>
            <b/>
            <sz val="9"/>
            <color indexed="81"/>
            <rFont val="Tahoma"/>
            <family val="2"/>
          </rPr>
          <t>Author:</t>
        </r>
        <r>
          <rPr>
            <sz val="9"/>
            <color indexed="81"/>
            <rFont val="Tahoma"/>
            <family val="2"/>
          </rPr>
          <t xml:space="preserve">
enter here any employee name and you will get total sales amount of that employee.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2" authorId="0" shapeId="0" xr:uid="{BB938E0C-430F-420C-AD82-AC594BE2102A}">
      <text>
        <r>
          <rPr>
            <b/>
            <sz val="9"/>
            <color indexed="81"/>
            <rFont val="Tahoma"/>
            <family val="2"/>
          </rPr>
          <t>Author:</t>
        </r>
        <r>
          <rPr>
            <sz val="9"/>
            <color indexed="81"/>
            <rFont val="Tahoma"/>
            <family val="2"/>
          </rPr>
          <t xml:space="preserve">
enter here any employee name and you will get total sales amount of that employee.</t>
        </r>
      </text>
    </comment>
  </commentList>
</comments>
</file>

<file path=xl/sharedStrings.xml><?xml version="1.0" encoding="utf-8"?>
<sst xmlns="http://schemas.openxmlformats.org/spreadsheetml/2006/main" count="6424" uniqueCount="206">
  <si>
    <t>Month</t>
  </si>
  <si>
    <t>Employee</t>
  </si>
  <si>
    <t>First Name</t>
  </si>
  <si>
    <t>Last Name</t>
  </si>
  <si>
    <t>Sales Area</t>
  </si>
  <si>
    <t>Sales Amount</t>
  </si>
  <si>
    <t>Payment Type</t>
  </si>
  <si>
    <t>Ashley Almanza</t>
  </si>
  <si>
    <t>Ashley</t>
  </si>
  <si>
    <t>Almanza</t>
  </si>
  <si>
    <t>East</t>
  </si>
  <si>
    <t>Credit Card</t>
  </si>
  <si>
    <t>Derek Godwin</t>
  </si>
  <si>
    <t>Derek</t>
  </si>
  <si>
    <t>Godwin</t>
  </si>
  <si>
    <t>Cash</t>
  </si>
  <si>
    <t>Reza Jafari</t>
  </si>
  <si>
    <t>Reza</t>
  </si>
  <si>
    <t>Jafari</t>
  </si>
  <si>
    <t>Nina McDonald</t>
  </si>
  <si>
    <t>Nina</t>
  </si>
  <si>
    <t>McDonald</t>
  </si>
  <si>
    <t>West</t>
  </si>
  <si>
    <t>Olivia Cheung</t>
  </si>
  <si>
    <t>Olivia</t>
  </si>
  <si>
    <t>Cheung</t>
  </si>
  <si>
    <t>South</t>
  </si>
  <si>
    <t>Gordon Beswick</t>
  </si>
  <si>
    <t>Gordon</t>
  </si>
  <si>
    <t>Beswick</t>
  </si>
  <si>
    <t>Chloe Fusaro</t>
  </si>
  <si>
    <t>Chloe</t>
  </si>
  <si>
    <t>Fusaro</t>
  </si>
  <si>
    <t>North</t>
  </si>
  <si>
    <t>Annabel Mettick</t>
  </si>
  <si>
    <t>Annabel</t>
  </si>
  <si>
    <t>Mettick</t>
  </si>
  <si>
    <t>Tia Cruise</t>
  </si>
  <si>
    <t>Tia</t>
  </si>
  <si>
    <t>Cruise</t>
  </si>
  <si>
    <t>Jonah Seitz</t>
  </si>
  <si>
    <t>Jonah</t>
  </si>
  <si>
    <t>Seitz</t>
  </si>
  <si>
    <t>On Account</t>
  </si>
  <si>
    <t>Ally Bryant</t>
  </si>
  <si>
    <t>Ally</t>
  </si>
  <si>
    <t>Bryant</t>
  </si>
  <si>
    <t>Emily Whelan</t>
  </si>
  <si>
    <t>Emily</t>
  </si>
  <si>
    <t>Whelan</t>
  </si>
  <si>
    <t>Jason Jackaki</t>
  </si>
  <si>
    <t>Jason</t>
  </si>
  <si>
    <t>Jackaki</t>
  </si>
  <si>
    <t>Josh Sutherland</t>
  </si>
  <si>
    <t>Josh</t>
  </si>
  <si>
    <t>Sutherland</t>
  </si>
  <si>
    <t>Cory Goodwin</t>
  </si>
  <si>
    <t>Cory</t>
  </si>
  <si>
    <t>Goodwin</t>
  </si>
  <si>
    <t>David Wilkinson</t>
  </si>
  <si>
    <t>David</t>
  </si>
  <si>
    <t>Wilkinson</t>
  </si>
  <si>
    <t>Charlotte Edwards</t>
  </si>
  <si>
    <t>Charlotte</t>
  </si>
  <si>
    <t>Edwards</t>
  </si>
  <si>
    <t>Spencer Cruz</t>
  </si>
  <si>
    <t>Spencer</t>
  </si>
  <si>
    <t>Cruz</t>
  </si>
  <si>
    <t>Bryan Maldonado</t>
  </si>
  <si>
    <t>Bryan</t>
  </si>
  <si>
    <t>Maldonado</t>
  </si>
  <si>
    <t>Sarah Gibbs</t>
  </si>
  <si>
    <t>Sarah</t>
  </si>
  <si>
    <t>Gibbs</t>
  </si>
  <si>
    <t>January</t>
  </si>
  <si>
    <t>February</t>
  </si>
  <si>
    <t>March</t>
  </si>
  <si>
    <t>April</t>
  </si>
  <si>
    <t>May</t>
  </si>
  <si>
    <t>June</t>
  </si>
  <si>
    <t>July</t>
  </si>
  <si>
    <t>August</t>
  </si>
  <si>
    <t>September</t>
  </si>
  <si>
    <t>October</t>
  </si>
  <si>
    <t>November</t>
  </si>
  <si>
    <t>December</t>
  </si>
  <si>
    <t>Comission</t>
  </si>
  <si>
    <t>Target</t>
  </si>
  <si>
    <t>Employee name</t>
  </si>
  <si>
    <t>Total Sales Amount</t>
  </si>
  <si>
    <t>Total</t>
  </si>
  <si>
    <t>Grand Total</t>
  </si>
  <si>
    <t>Sum of Sales Amount</t>
  </si>
  <si>
    <t>Sum of Comission</t>
  </si>
  <si>
    <t>Jan</t>
  </si>
  <si>
    <t>Feb</t>
  </si>
  <si>
    <t>Mar</t>
  </si>
  <si>
    <t>Apr</t>
  </si>
  <si>
    <t>Jun</t>
  </si>
  <si>
    <t>Jul</t>
  </si>
  <si>
    <t>Aug</t>
  </si>
  <si>
    <t>Sep</t>
  </si>
  <si>
    <t>Oct</t>
  </si>
  <si>
    <t>Nov</t>
  </si>
  <si>
    <t>Dec</t>
  </si>
  <si>
    <t>Months</t>
  </si>
  <si>
    <t>Sum of Sales Amount(Percentage)</t>
  </si>
  <si>
    <t>(All)</t>
  </si>
  <si>
    <t>Name</t>
  </si>
  <si>
    <t>NE12192</t>
  </si>
  <si>
    <t>NE11021</t>
  </si>
  <si>
    <t>NE10264</t>
  </si>
  <si>
    <t>NE10305</t>
  </si>
  <si>
    <t>NE11114</t>
  </si>
  <si>
    <t>NW10414</t>
  </si>
  <si>
    <t>NW12041</t>
  </si>
  <si>
    <t>NW11115</t>
  </si>
  <si>
    <t>NW11651</t>
  </si>
  <si>
    <t>NW11838</t>
  </si>
  <si>
    <t>SE11625</t>
  </si>
  <si>
    <t>SE12053</t>
  </si>
  <si>
    <t>SE10902</t>
  </si>
  <si>
    <t>SE10360</t>
  </si>
  <si>
    <t>SE12143</t>
  </si>
  <si>
    <t>SW10859</t>
  </si>
  <si>
    <t>SW10377</t>
  </si>
  <si>
    <t>SW10649</t>
  </si>
  <si>
    <t>SW10604</t>
  </si>
  <si>
    <t>SW10730</t>
  </si>
  <si>
    <t>Brittany Gault</t>
  </si>
  <si>
    <t>Nicole Maier</t>
  </si>
  <si>
    <t>Clay Corbin</t>
  </si>
  <si>
    <t>Ashley Delange</t>
  </si>
  <si>
    <t>Jennifer Vazqu</t>
  </si>
  <si>
    <t>Manny Webster</t>
  </si>
  <si>
    <t>Luke Redenbaug</t>
  </si>
  <si>
    <t>Debbie Godoy</t>
  </si>
  <si>
    <t>Elizabeth Lamb</t>
  </si>
  <si>
    <t>Joel Jones</t>
  </si>
  <si>
    <t>Ebony Pane</t>
  </si>
  <si>
    <t>Riley Sweeny</t>
  </si>
  <si>
    <t>Alex Ward</t>
  </si>
  <si>
    <t>Pat Hanks</t>
  </si>
  <si>
    <t>Jessica Craig</t>
  </si>
  <si>
    <t>Jamie Welch</t>
  </si>
  <si>
    <t>Drew Womack</t>
  </si>
  <si>
    <t>Angela Macleod</t>
  </si>
  <si>
    <t>Karen D'Aguila</t>
  </si>
  <si>
    <t>Sam Jessup</t>
  </si>
  <si>
    <t>Brittany</t>
  </si>
  <si>
    <t>Nicole</t>
  </si>
  <si>
    <t>Clay</t>
  </si>
  <si>
    <t>Jennifer</t>
  </si>
  <si>
    <t>Manny</t>
  </si>
  <si>
    <t>Luke</t>
  </si>
  <si>
    <t>Debbie</t>
  </si>
  <si>
    <t>Elizabeth</t>
  </si>
  <si>
    <t>Joel</t>
  </si>
  <si>
    <t>Ebony</t>
  </si>
  <si>
    <t>Riley</t>
  </si>
  <si>
    <t>Alex</t>
  </si>
  <si>
    <t>Pat</t>
  </si>
  <si>
    <t>Jessica</t>
  </si>
  <si>
    <t>Jamie</t>
  </si>
  <si>
    <t>Drew</t>
  </si>
  <si>
    <t>Angela</t>
  </si>
  <si>
    <t>Karen</t>
  </si>
  <si>
    <t>Sam</t>
  </si>
  <si>
    <t>Gault</t>
  </si>
  <si>
    <t>Maier</t>
  </si>
  <si>
    <t>Corbin</t>
  </si>
  <si>
    <t>Delange</t>
  </si>
  <si>
    <t>Vazqu</t>
  </si>
  <si>
    <t>Webster</t>
  </si>
  <si>
    <t>Redenbaug</t>
  </si>
  <si>
    <t>Godoy</t>
  </si>
  <si>
    <t>Lamb</t>
  </si>
  <si>
    <t>Jones</t>
  </si>
  <si>
    <t>Pane</t>
  </si>
  <si>
    <t>Sweeny</t>
  </si>
  <si>
    <t>Ward</t>
  </si>
  <si>
    <t>Hanks</t>
  </si>
  <si>
    <t>Craig</t>
  </si>
  <si>
    <t>Welch</t>
  </si>
  <si>
    <t>Womack</t>
  </si>
  <si>
    <t>Macleod</t>
  </si>
  <si>
    <t>D'Aguila</t>
  </si>
  <si>
    <t>Jessup</t>
  </si>
  <si>
    <t>Area Code</t>
  </si>
  <si>
    <t>Cover Sheet</t>
  </si>
  <si>
    <t>All Sales</t>
  </si>
  <si>
    <t>Copy of All Sales</t>
  </si>
  <si>
    <t>Chart</t>
  </si>
  <si>
    <t>Sales Analysis</t>
  </si>
  <si>
    <t>New Staff</t>
  </si>
  <si>
    <t>All sales'!A1</t>
  </si>
  <si>
    <t>North!A1</t>
  </si>
  <si>
    <t>South!A1</t>
  </si>
  <si>
    <t>East!A1</t>
  </si>
  <si>
    <t>West!A1</t>
  </si>
  <si>
    <t>Copy of All Sales'!A1</t>
  </si>
  <si>
    <t>Chart!A1</t>
  </si>
  <si>
    <t>Sales Analysis'!A1</t>
  </si>
  <si>
    <t>New Staff'!A1</t>
  </si>
  <si>
    <t>Links</t>
  </si>
  <si>
    <t>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</si>
</sst>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4"/>
      <color theme="1"/>
      <name val="Calibri"/>
      <family val="2"/>
      <scheme val="minor"/>
    </font>
    <font>
      <u/>
      <sz val="11"/>
      <color theme="10"/>
      <name val="Calibri"/>
      <family val="2"/>
      <scheme val="minor"/>
    </font>
    <font>
      <b/>
      <sz val="12"/>
      <color theme="1"/>
      <name val="Calibri"/>
      <family val="2"/>
      <scheme val="minor"/>
    </font>
  </fonts>
  <fills count="3">
    <fill>
      <patternFill patternType="none"/>
    </fill>
    <fill>
      <patternFill patternType="gray125"/>
    </fill>
    <fill>
      <patternFill patternType="solid">
        <fgColor theme="6" tint="0.59999389629810485"/>
        <bgColor indexed="65"/>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1" fillId="2" borderId="0" applyNumberFormat="0" applyBorder="0" applyAlignment="0" applyProtection="0"/>
    <xf numFmtId="0" fontId="6" fillId="0" borderId="0" applyNumberFormat="0" applyFill="0" applyBorder="0" applyAlignment="0" applyProtection="0"/>
  </cellStyleXfs>
  <cellXfs count="24">
    <xf numFmtId="0" fontId="0" fillId="0" borderId="0" xfId="0"/>
    <xf numFmtId="14" fontId="0" fillId="0" borderId="0" xfId="0" applyNumberFormat="1"/>
    <xf numFmtId="17" fontId="0" fillId="0" borderId="0" xfId="0" applyNumberFormat="1"/>
    <xf numFmtId="0" fontId="1" fillId="2" borderId="1" xfId="3" applyBorder="1"/>
    <xf numFmtId="17" fontId="1" fillId="2" borderId="1" xfId="3" applyNumberFormat="1" applyBorder="1"/>
    <xf numFmtId="9" fontId="0" fillId="0" borderId="0" xfId="2" applyFont="1"/>
    <xf numFmtId="0" fontId="2" fillId="2" borderId="1" xfId="3" applyFont="1" applyBorder="1"/>
    <xf numFmtId="164" fontId="2" fillId="2" borderId="1" xfId="1" applyNumberFormat="1" applyFont="1" applyFill="1" applyBorder="1"/>
    <xf numFmtId="164" fontId="1" fillId="2" borderId="1" xfId="1" applyNumberFormat="1" applyFill="1" applyBorder="1"/>
    <xf numFmtId="0" fontId="0" fillId="0" borderId="0" xfId="0" pivotButton="1"/>
    <xf numFmtId="164" fontId="0" fillId="0" borderId="0" xfId="1" applyNumberFormat="1" applyFont="1"/>
    <xf numFmtId="0" fontId="0" fillId="0" borderId="1" xfId="0" pivotButton="1" applyBorder="1"/>
    <xf numFmtId="0" fontId="0" fillId="0" borderId="1" xfId="0" applyBorder="1"/>
    <xf numFmtId="0" fontId="0" fillId="0" borderId="1" xfId="0" applyBorder="1" applyAlignment="1">
      <alignment horizontal="left"/>
    </xf>
    <xf numFmtId="164" fontId="0" fillId="0" borderId="1" xfId="0" applyNumberFormat="1" applyBorder="1"/>
    <xf numFmtId="10" fontId="0" fillId="0" borderId="1" xfId="0" applyNumberFormat="1" applyBorder="1"/>
    <xf numFmtId="0" fontId="0" fillId="0" borderId="2" xfId="0" applyBorder="1"/>
    <xf numFmtId="0" fontId="0" fillId="0" borderId="3" xfId="0" pivotButton="1" applyBorder="1"/>
    <xf numFmtId="0" fontId="2" fillId="0" borderId="1" xfId="0" applyFont="1" applyBorder="1"/>
    <xf numFmtId="0" fontId="5" fillId="0" borderId="0" xfId="0" applyFont="1"/>
    <xf numFmtId="0" fontId="6" fillId="0" borderId="0" xfId="4"/>
    <xf numFmtId="0" fontId="6" fillId="0" borderId="0" xfId="4" quotePrefix="1"/>
    <xf numFmtId="0" fontId="7" fillId="0" borderId="0" xfId="0" applyFont="1"/>
    <xf numFmtId="0" fontId="2" fillId="0" borderId="0" xfId="0" applyFont="1" applyAlignment="1">
      <alignment horizontal="center"/>
    </xf>
  </cellXfs>
  <cellStyles count="5">
    <cellStyle name="40% - Accent3" xfId="3" builtinId="39"/>
    <cellStyle name="Currency" xfId="1" builtinId="4"/>
    <cellStyle name="Hyperlink" xfId="4" builtinId="8"/>
    <cellStyle name="Normal" xfId="0" builtinId="0"/>
    <cellStyle name="Percent" xfId="2" builtinId="5"/>
  </cellStyles>
  <dxfs count="41">
    <dxf>
      <numFmt numFmtId="164" formatCode="_(&quot;$&quot;* #,##0_);_(&quot;$&quot;* \(#,##0\);_(&quot;$&quot;* &quot;-&quot;??_);_(@_)"/>
    </dxf>
    <dxf>
      <numFmt numFmtId="164"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numFmt numFmtId="164"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4" formatCode="0.00%"/>
    </dxf>
    <dxf>
      <numFmt numFmtId="164"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164" formatCode="_(&quot;$&quot;* #,##0_);_(&quot;$&quot;* \(#,##0\);_(&quot;$&quot;* &quot;-&quot;??_);_(@_)"/>
    </dxf>
    <dxf>
      <numFmt numFmtId="22" formatCode="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course project.xlsx]Chart!PivotTable1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Sales amount &amp; Comission by areas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a:outerShdw blurRad="50800" dist="50800" dir="5400000" algn="ctr" rotWithShape="0">
              <a:srgbClr val="000000"/>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scene3d>
            <a:camera prst="orthographicFront"/>
            <a:lightRig rig="threePt" dir="t"/>
          </a:scene3d>
          <a:sp3d>
            <a:bevelT/>
          </a:sp3d>
        </c:spPr>
      </c:pivotFmt>
    </c:pivotFmts>
    <c:plotArea>
      <c:layout/>
      <c:barChart>
        <c:barDir val="col"/>
        <c:grouping val="clustered"/>
        <c:varyColors val="0"/>
        <c:ser>
          <c:idx val="0"/>
          <c:order val="0"/>
          <c:tx>
            <c:strRef>
              <c:f>Chart!$B$1</c:f>
              <c:strCache>
                <c:ptCount val="1"/>
                <c:pt idx="0">
                  <c:v>Sum of Sales Amount</c:v>
                </c:pt>
              </c:strCache>
            </c:strRef>
          </c:tx>
          <c:spPr>
            <a:solidFill>
              <a:schemeClr val="accent2">
                <a:lumMod val="75000"/>
              </a:schemeClr>
            </a:solidFill>
            <a:ln>
              <a:noFill/>
            </a:ln>
            <a:effectLst>
              <a:outerShdw blurRad="50800" dist="50800" dir="5400000" algn="ctr" rotWithShape="0">
                <a:srgbClr val="000000"/>
              </a:outerShdw>
            </a:effectLst>
            <a:scene3d>
              <a:camera prst="orthographicFront"/>
              <a:lightRig rig="threePt" dir="t"/>
            </a:scene3d>
            <a:sp3d>
              <a:bevelT/>
            </a:sp3d>
          </c:spPr>
          <c:invertIfNegative val="0"/>
          <c:cat>
            <c:strRef>
              <c:f>Chart!$A$2:$A$6</c:f>
              <c:strCache>
                <c:ptCount val="4"/>
                <c:pt idx="0">
                  <c:v>East</c:v>
                </c:pt>
                <c:pt idx="1">
                  <c:v>North</c:v>
                </c:pt>
                <c:pt idx="2">
                  <c:v>South</c:v>
                </c:pt>
                <c:pt idx="3">
                  <c:v>West</c:v>
                </c:pt>
              </c:strCache>
            </c:strRef>
          </c:cat>
          <c:val>
            <c:numRef>
              <c:f>Chart!$B$2:$B$6</c:f>
              <c:numCache>
                <c:formatCode>_("$"* #,##0_);_("$"* \(#,##0\);_("$"* "-"??_);_(@_)</c:formatCode>
                <c:ptCount val="4"/>
                <c:pt idx="0">
                  <c:v>1805833.5999999996</c:v>
                </c:pt>
                <c:pt idx="1">
                  <c:v>1945833.2000000004</c:v>
                </c:pt>
                <c:pt idx="2">
                  <c:v>1812496.3000000007</c:v>
                </c:pt>
                <c:pt idx="3">
                  <c:v>1722387.8999999992</c:v>
                </c:pt>
              </c:numCache>
            </c:numRef>
          </c:val>
          <c:extLst>
            <c:ext xmlns:c16="http://schemas.microsoft.com/office/drawing/2014/chart" uri="{C3380CC4-5D6E-409C-BE32-E72D297353CC}">
              <c16:uniqueId val="{00000000-93D3-404F-ACFD-D70812E19E8A}"/>
            </c:ext>
          </c:extLst>
        </c:ser>
        <c:ser>
          <c:idx val="1"/>
          <c:order val="1"/>
          <c:tx>
            <c:strRef>
              <c:f>Chart!$C$1</c:f>
              <c:strCache>
                <c:ptCount val="1"/>
                <c:pt idx="0">
                  <c:v>Sum of Comission</c:v>
                </c:pt>
              </c:strCache>
            </c:strRef>
          </c:tx>
          <c:spPr>
            <a:solidFill>
              <a:schemeClr val="accent6">
                <a:lumMod val="75000"/>
              </a:schemeClr>
            </a:solidFill>
            <a:ln>
              <a:noFill/>
            </a:ln>
            <a:effectLst/>
            <a:scene3d>
              <a:camera prst="orthographicFront"/>
              <a:lightRig rig="threePt" dir="t"/>
            </a:scene3d>
            <a:sp3d>
              <a:bevelT/>
            </a:sp3d>
          </c:spPr>
          <c:invertIfNegative val="0"/>
          <c:cat>
            <c:strRef>
              <c:f>Chart!$A$2:$A$6</c:f>
              <c:strCache>
                <c:ptCount val="4"/>
                <c:pt idx="0">
                  <c:v>East</c:v>
                </c:pt>
                <c:pt idx="1">
                  <c:v>North</c:v>
                </c:pt>
                <c:pt idx="2">
                  <c:v>South</c:v>
                </c:pt>
                <c:pt idx="3">
                  <c:v>West</c:v>
                </c:pt>
              </c:strCache>
            </c:strRef>
          </c:cat>
          <c:val>
            <c:numRef>
              <c:f>Chart!$C$2:$C$6</c:f>
              <c:numCache>
                <c:formatCode>_("$"* #,##0_);_("$"* \(#,##0\);_("$"* "-"??_);_(@_)</c:formatCode>
                <c:ptCount val="4"/>
                <c:pt idx="0">
                  <c:v>85500</c:v>
                </c:pt>
                <c:pt idx="1">
                  <c:v>85500</c:v>
                </c:pt>
                <c:pt idx="2">
                  <c:v>81000</c:v>
                </c:pt>
                <c:pt idx="3">
                  <c:v>73500</c:v>
                </c:pt>
              </c:numCache>
            </c:numRef>
          </c:val>
          <c:extLst>
            <c:ext xmlns:c16="http://schemas.microsoft.com/office/drawing/2014/chart" uri="{C3380CC4-5D6E-409C-BE32-E72D297353CC}">
              <c16:uniqueId val="{00000001-93D3-404F-ACFD-D70812E19E8A}"/>
            </c:ext>
          </c:extLst>
        </c:ser>
        <c:dLbls>
          <c:showLegendKey val="0"/>
          <c:showVal val="0"/>
          <c:showCatName val="0"/>
          <c:showSerName val="0"/>
          <c:showPercent val="0"/>
          <c:showBubbleSize val="0"/>
        </c:dLbls>
        <c:gapWidth val="219"/>
        <c:overlap val="-27"/>
        <c:axId val="2064142351"/>
        <c:axId val="2064130287"/>
      </c:barChart>
      <c:catAx>
        <c:axId val="206414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130287"/>
        <c:crosses val="autoZero"/>
        <c:auto val="1"/>
        <c:lblAlgn val="ctr"/>
        <c:lblOffset val="100"/>
        <c:noMultiLvlLbl val="0"/>
      </c:catAx>
      <c:valAx>
        <c:axId val="2064130287"/>
        <c:scaling>
          <c:orientation val="minMax"/>
        </c:scaling>
        <c:delete val="0"/>
        <c:axPos val="l"/>
        <c:majorGridlines>
          <c:spPr>
            <a:ln w="9525" cap="flat" cmpd="sng" algn="ctr">
              <a:no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14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1095375</xdr:colOff>
      <xdr:row>6</xdr:row>
      <xdr:rowOff>180975</xdr:rowOff>
    </xdr:from>
    <xdr:to>
      <xdr:col>10</xdr:col>
      <xdr:colOff>276225</xdr:colOff>
      <xdr:row>21</xdr:row>
      <xdr:rowOff>66675</xdr:rowOff>
    </xdr:to>
    <xdr:graphicFrame macro="">
      <xdr:nvGraphicFramePr>
        <xdr:cNvPr id="2" name="Chart 1">
          <a:extLst>
            <a:ext uri="{FF2B5EF4-FFF2-40B4-BE49-F238E27FC236}">
              <a16:creationId xmlns:a16="http://schemas.microsoft.com/office/drawing/2014/main" id="{24AEF078-95A2-41F7-35C5-A56FDAC5A4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285750</xdr:colOff>
      <xdr:row>4</xdr:row>
      <xdr:rowOff>152400</xdr:rowOff>
    </xdr:from>
    <xdr:to>
      <xdr:col>6</xdr:col>
      <xdr:colOff>285750</xdr:colOff>
      <xdr:row>18</xdr:row>
      <xdr:rowOff>9525</xdr:rowOff>
    </xdr:to>
    <mc:AlternateContent xmlns:mc="http://schemas.openxmlformats.org/markup-compatibility/2006" xmlns:a14="http://schemas.microsoft.com/office/drawing/2010/main">
      <mc:Choice Requires="a14">
        <xdr:graphicFrame macro="">
          <xdr:nvGraphicFramePr>
            <xdr:cNvPr id="3" name="Employee">
              <a:extLst>
                <a:ext uri="{FF2B5EF4-FFF2-40B4-BE49-F238E27FC236}">
                  <a16:creationId xmlns:a16="http://schemas.microsoft.com/office/drawing/2014/main" id="{F051DD52-18D7-0278-B59F-3D2236917ECE}"/>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4657725" y="914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581025</xdr:colOff>
      <xdr:row>4</xdr:row>
      <xdr:rowOff>161925</xdr:rowOff>
    </xdr:from>
    <xdr:to>
      <xdr:col>9</xdr:col>
      <xdr:colOff>581025</xdr:colOff>
      <xdr:row>18</xdr:row>
      <xdr:rowOff>19050</xdr:rowOff>
    </xdr:to>
    <mc:AlternateContent xmlns:mc="http://schemas.openxmlformats.org/markup-compatibility/2006" xmlns:a14="http://schemas.microsoft.com/office/drawing/2010/main">
      <mc:Choice Requires="a14">
        <xdr:graphicFrame macro="">
          <xdr:nvGraphicFramePr>
            <xdr:cNvPr id="4" name="Sales Area">
              <a:extLst>
                <a:ext uri="{FF2B5EF4-FFF2-40B4-BE49-F238E27FC236}">
                  <a16:creationId xmlns:a16="http://schemas.microsoft.com/office/drawing/2014/main" id="{4208C350-45CF-C247-0247-04E61C339471}"/>
                </a:ext>
              </a:extLst>
            </xdr:cNvPr>
            <xdr:cNvGraphicFramePr/>
          </xdr:nvGraphicFramePr>
          <xdr:xfrm>
            <a:off x="0" y="0"/>
            <a:ext cx="0" cy="0"/>
          </xdr:xfrm>
          <a:graphic>
            <a:graphicData uri="http://schemas.microsoft.com/office/drawing/2010/slicer">
              <sle:slicer xmlns:sle="http://schemas.microsoft.com/office/drawing/2010/slicer" name="Sales Area"/>
            </a:graphicData>
          </a:graphic>
        </xdr:graphicFrame>
      </mc:Choice>
      <mc:Fallback xmlns="">
        <xdr:sp macro="" textlink="">
          <xdr:nvSpPr>
            <xdr:cNvPr id="0" name=""/>
            <xdr:cNvSpPr>
              <a:spLocks noTextEdit="1"/>
            </xdr:cNvSpPr>
          </xdr:nvSpPr>
          <xdr:spPr>
            <a:xfrm>
              <a:off x="6781800" y="923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dge/Documents/Work/SureSkills/Coursera/data%20blo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sheetData sheetId="1">
        <row r="2">
          <cell r="A2" t="str">
            <v>Company_A</v>
          </cell>
          <cell r="C2" t="str">
            <v>West</v>
          </cell>
          <cell r="E2" t="str">
            <v>Cash</v>
          </cell>
          <cell r="H2" t="str">
            <v>Cookies</v>
          </cell>
          <cell r="L2" t="str">
            <v>Candy</v>
          </cell>
        </row>
        <row r="3">
          <cell r="A3" t="str">
            <v>Company_B</v>
          </cell>
          <cell r="C3" t="str">
            <v>East</v>
          </cell>
          <cell r="E3" t="str">
            <v>Credit Card</v>
          </cell>
          <cell r="H3" t="str">
            <v>Scones</v>
          </cell>
          <cell r="L3" t="str">
            <v>Baked Goods &amp; Mixes</v>
          </cell>
        </row>
        <row r="4">
          <cell r="A4" t="str">
            <v>Company_C</v>
          </cell>
          <cell r="C4" t="str">
            <v>NorthWest</v>
          </cell>
          <cell r="E4" t="str">
            <v>On Account</v>
          </cell>
          <cell r="H4" t="str">
            <v>Biscuits</v>
          </cell>
          <cell r="L4" t="str">
            <v>Beverages</v>
          </cell>
        </row>
        <row r="5">
          <cell r="A5" t="str">
            <v>Company_D</v>
          </cell>
          <cell r="C5" t="str">
            <v>NorthEast</v>
          </cell>
          <cell r="H5" t="str">
            <v>Brownies</v>
          </cell>
          <cell r="L5" t="str">
            <v>Candy</v>
          </cell>
        </row>
        <row r="6">
          <cell r="A6" t="str">
            <v>Company_E</v>
          </cell>
          <cell r="C6" t="str">
            <v>South</v>
          </cell>
          <cell r="H6" t="str">
            <v>Chocolate Cake</v>
          </cell>
          <cell r="L6" t="str">
            <v>Canned Fruit &amp; Vegetables</v>
          </cell>
        </row>
        <row r="7">
          <cell r="A7" t="str">
            <v>Company_F</v>
          </cell>
          <cell r="C7" t="str">
            <v>SouthWest</v>
          </cell>
          <cell r="H7" t="str">
            <v>Coffee</v>
          </cell>
          <cell r="L7" t="str">
            <v>Canned Meat</v>
          </cell>
        </row>
        <row r="8">
          <cell r="A8" t="str">
            <v>Company_G</v>
          </cell>
          <cell r="C8" t="str">
            <v>WouthEast</v>
          </cell>
          <cell r="H8" t="str">
            <v>Chai</v>
          </cell>
          <cell r="L8" t="str">
            <v>Condiments</v>
          </cell>
        </row>
        <row r="9">
          <cell r="A9" t="str">
            <v>Company_H</v>
          </cell>
          <cell r="C9" t="str">
            <v>North</v>
          </cell>
          <cell r="H9" t="str">
            <v>Decaf Coffee</v>
          </cell>
          <cell r="L9" t="str">
            <v>Dairy Products</v>
          </cell>
        </row>
        <row r="10">
          <cell r="A10" t="str">
            <v>Company_I</v>
          </cell>
          <cell r="H10" t="str">
            <v>Tea</v>
          </cell>
          <cell r="L10" t="str">
            <v>Dried Fruit &amp; Nuts</v>
          </cell>
        </row>
        <row r="11">
          <cell r="A11" t="str">
            <v>Company_J</v>
          </cell>
          <cell r="H11" t="str">
            <v>Decaf Tea</v>
          </cell>
          <cell r="L11" t="str">
            <v>Grains</v>
          </cell>
        </row>
        <row r="12">
          <cell r="A12" t="str">
            <v>Company_K</v>
          </cell>
          <cell r="H12" t="str">
            <v>Green Tea</v>
          </cell>
          <cell r="L12" t="str">
            <v>Jams, Preserves</v>
          </cell>
        </row>
        <row r="13">
          <cell r="A13" t="str">
            <v>Company_L</v>
          </cell>
          <cell r="H13" t="str">
            <v>Chocolates</v>
          </cell>
          <cell r="L13" t="str">
            <v>Oil</v>
          </cell>
        </row>
        <row r="14">
          <cell r="A14" t="str">
            <v>Company_M</v>
          </cell>
          <cell r="H14" t="str">
            <v>Jellies</v>
          </cell>
          <cell r="L14" t="str">
            <v>Pasta</v>
          </cell>
        </row>
        <row r="15">
          <cell r="A15" t="str">
            <v>Company_N</v>
          </cell>
          <cell r="H15" t="str">
            <v>Marshmallows</v>
          </cell>
          <cell r="L15" t="str">
            <v>Sauces</v>
          </cell>
        </row>
        <row r="16">
          <cell r="A16" t="str">
            <v>Company_O</v>
          </cell>
          <cell r="H16" t="str">
            <v>Liquerice</v>
          </cell>
          <cell r="L16" t="str">
            <v>Soups</v>
          </cell>
        </row>
        <row r="17">
          <cell r="A17" t="str">
            <v>Company_P</v>
          </cell>
          <cell r="H17" t="str">
            <v>Mints</v>
          </cell>
        </row>
        <row r="18">
          <cell r="A18" t="str">
            <v>Company_Q</v>
          </cell>
          <cell r="H18" t="str">
            <v>Fruit Cocktail</v>
          </cell>
        </row>
        <row r="19">
          <cell r="A19" t="str">
            <v>Company_R</v>
          </cell>
          <cell r="H19" t="str">
            <v>Sweetcorn</v>
          </cell>
        </row>
        <row r="20">
          <cell r="A20" t="str">
            <v>Company_S</v>
          </cell>
          <cell r="H20" t="str">
            <v>Baked Beans</v>
          </cell>
        </row>
        <row r="21">
          <cell r="A21" t="str">
            <v>Company_T</v>
          </cell>
          <cell r="H21" t="str">
            <v>Pineapple</v>
          </cell>
        </row>
        <row r="22">
          <cell r="A22" t="str">
            <v>Company_U</v>
          </cell>
          <cell r="H22" t="str">
            <v>Crab Meat</v>
          </cell>
        </row>
        <row r="23">
          <cell r="A23" t="str">
            <v>Company_V</v>
          </cell>
          <cell r="H23" t="str">
            <v>Tune</v>
          </cell>
        </row>
        <row r="24">
          <cell r="A24" t="str">
            <v>Company_W</v>
          </cell>
          <cell r="H24" t="str">
            <v>Ketchup</v>
          </cell>
        </row>
        <row r="25">
          <cell r="A25" t="str">
            <v>Company_X</v>
          </cell>
          <cell r="H25" t="str">
            <v>Soy Sauce</v>
          </cell>
        </row>
        <row r="26">
          <cell r="A26" t="str">
            <v>Company_Y</v>
          </cell>
          <cell r="H26" t="str">
            <v>Mayonaise</v>
          </cell>
        </row>
        <row r="27">
          <cell r="A27" t="str">
            <v>Company_Z</v>
          </cell>
          <cell r="H27" t="str">
            <v>Mustard</v>
          </cell>
        </row>
        <row r="28">
          <cell r="H28" t="str">
            <v>Mozzarella</v>
          </cell>
        </row>
        <row r="29">
          <cell r="H29" t="str">
            <v>Swiss Cheese</v>
          </cell>
        </row>
        <row r="30">
          <cell r="H30" t="str">
            <v>Milk</v>
          </cell>
        </row>
        <row r="31">
          <cell r="H31" t="str">
            <v>Cream</v>
          </cell>
        </row>
        <row r="32">
          <cell r="H32" t="str">
            <v>Butter</v>
          </cell>
        </row>
        <row r="33">
          <cell r="H33" t="str">
            <v>Almonds</v>
          </cell>
        </row>
        <row r="34">
          <cell r="H34" t="str">
            <v>Dried Plums</v>
          </cell>
        </row>
        <row r="35">
          <cell r="H35" t="str">
            <v>Dried Apples</v>
          </cell>
        </row>
        <row r="36">
          <cell r="H36" t="str">
            <v>Dried Pears</v>
          </cell>
        </row>
        <row r="37">
          <cell r="H37" t="str">
            <v>Long Grain Rice</v>
          </cell>
        </row>
        <row r="38">
          <cell r="H38" t="str">
            <v>Barley</v>
          </cell>
        </row>
        <row r="39">
          <cell r="H39" t="str">
            <v>Oats</v>
          </cell>
        </row>
        <row r="40">
          <cell r="H40" t="str">
            <v>Quinoa</v>
          </cell>
        </row>
        <row r="41">
          <cell r="H41" t="str">
            <v>Marmalade</v>
          </cell>
        </row>
        <row r="42">
          <cell r="H42" t="str">
            <v>Strawberry Jelly</v>
          </cell>
        </row>
        <row r="43">
          <cell r="H43" t="str">
            <v>Chocolate Spread</v>
          </cell>
        </row>
        <row r="44">
          <cell r="H44" t="str">
            <v>Olive Oil</v>
          </cell>
        </row>
        <row r="45">
          <cell r="H45" t="str">
            <v>Vegetable Oil</v>
          </cell>
        </row>
        <row r="46">
          <cell r="H46" t="str">
            <v>Ravioli</v>
          </cell>
        </row>
        <row r="47">
          <cell r="H47" t="str">
            <v>Fettucine</v>
          </cell>
        </row>
        <row r="48">
          <cell r="H48" t="str">
            <v>Spaghetti</v>
          </cell>
        </row>
        <row r="49">
          <cell r="H49" t="str">
            <v>Tagiatelle</v>
          </cell>
        </row>
        <row r="50">
          <cell r="H50" t="str">
            <v>Vermicelli</v>
          </cell>
        </row>
        <row r="55">
          <cell r="H55" t="str">
            <v>Clam Chowder</v>
          </cell>
        </row>
        <row r="56">
          <cell r="H56" t="str">
            <v>Tomato</v>
          </cell>
        </row>
        <row r="57">
          <cell r="H57" t="str">
            <v>Chicken Soup</v>
          </cell>
        </row>
        <row r="58">
          <cell r="H58" t="str">
            <v>Onion Soup</v>
          </cell>
        </row>
      </sheetData>
      <sheetData sheetId="2">
        <row r="6">
          <cell r="C6" t="str">
            <v>Nina</v>
          </cell>
          <cell r="D6" t="str">
            <v>Ashley</v>
          </cell>
          <cell r="E6" t="str">
            <v>Chloe</v>
          </cell>
          <cell r="F6" t="str">
            <v>Debbie</v>
          </cell>
          <cell r="G6" t="str">
            <v>Brittany</v>
          </cell>
          <cell r="H6" t="str">
            <v>Jason</v>
          </cell>
          <cell r="I6" t="str">
            <v>Drew</v>
          </cell>
          <cell r="J6" t="str">
            <v>Alex</v>
          </cell>
        </row>
        <row r="7">
          <cell r="C7" t="str">
            <v>Ally</v>
          </cell>
          <cell r="D7" t="str">
            <v>Derek</v>
          </cell>
          <cell r="E7" t="str">
            <v>Sarah</v>
          </cell>
          <cell r="F7" t="str">
            <v>Joel</v>
          </cell>
          <cell r="G7" t="str">
            <v>Clay</v>
          </cell>
          <cell r="H7" t="str">
            <v>Annabel</v>
          </cell>
          <cell r="I7" t="str">
            <v>Karen</v>
          </cell>
          <cell r="J7" t="str">
            <v>Jessica</v>
          </cell>
        </row>
        <row r="8">
          <cell r="C8" t="str">
            <v>Spencer</v>
          </cell>
          <cell r="D8" t="str">
            <v>Bryan</v>
          </cell>
          <cell r="E8" t="str">
            <v>Jonah</v>
          </cell>
          <cell r="F8" t="str">
            <v>Elizabeth</v>
          </cell>
          <cell r="G8" t="str">
            <v>Nicole</v>
          </cell>
          <cell r="H8" t="str">
            <v>Emily</v>
          </cell>
          <cell r="I8" t="str">
            <v>Angela</v>
          </cell>
          <cell r="J8" t="str">
            <v>Ebony</v>
          </cell>
        </row>
        <row r="9">
          <cell r="C9" t="str">
            <v>Tia</v>
          </cell>
          <cell r="D9" t="str">
            <v>Gordon</v>
          </cell>
          <cell r="E9" t="str">
            <v>Charlotte</v>
          </cell>
          <cell r="F9" t="str">
            <v>Manny</v>
          </cell>
          <cell r="G9" t="str">
            <v>Ashley</v>
          </cell>
          <cell r="H9" t="str">
            <v>Cory</v>
          </cell>
          <cell r="I9" t="str">
            <v>Sam</v>
          </cell>
          <cell r="J9" t="str">
            <v>Pat</v>
          </cell>
        </row>
        <row r="10">
          <cell r="C10" t="str">
            <v>Josh</v>
          </cell>
          <cell r="D10" t="str">
            <v>Jafari</v>
          </cell>
          <cell r="E10" t="str">
            <v>David</v>
          </cell>
          <cell r="F10" t="str">
            <v>Luke</v>
          </cell>
          <cell r="G10" t="str">
            <v>Jennifer</v>
          </cell>
          <cell r="H10" t="str">
            <v>Olivia</v>
          </cell>
          <cell r="I10" t="str">
            <v>Jamie</v>
          </cell>
          <cell r="J10" t="str">
            <v>Riley</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917.915546875003" createdVersion="8" refreshedVersion="8" minRefreshableVersion="3" recordCount="389" xr:uid="{9E848D0E-97E2-4F14-87B0-FE4FBA784E82}">
  <cacheSource type="worksheet">
    <worksheetSource name="Sales_data"/>
  </cacheSource>
  <cacheFields count="10">
    <cacheField name="Month" numFmtId="17">
      <sharedItems containsSemiMixedTypes="0" containsNonDate="0" containsDate="1" containsString="0" minDate="2021-01-01T00:00:00" maxDate="2021-12-02T00:00:00" count="12">
        <d v="2021-01-01T00:00:00"/>
        <d v="2021-02-01T00:00:00"/>
        <d v="2021-03-01T00:00:00"/>
        <d v="2021-04-01T00:00:00"/>
        <d v="2021-05-01T00:00:00"/>
        <d v="2021-06-01T00:00:00"/>
        <d v="2021-07-01T00:00:00"/>
        <d v="2021-08-01T00:00:00"/>
        <d v="2021-09-01T00:00:00"/>
        <d v="2021-10-01T00:00:00"/>
        <d v="2021-11-01T00:00:00"/>
        <d v="2021-12-01T00:00:00"/>
      </sharedItems>
      <fieldGroup par="9" base="0">
        <rangePr groupBy="days" startDate="2021-01-01T00:00:00" endDate="2021-12-02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1"/>
        </groupItems>
      </fieldGroup>
    </cacheField>
    <cacheField name="Employee" numFmtId="0">
      <sharedItems count="20">
        <s v="Reza Jafari"/>
        <s v="Bryan Maldonado"/>
        <s v="Ashley Almanza"/>
        <s v="Derek Godwin"/>
        <s v="Gordon Beswick"/>
        <s v="Chloe Fusaro"/>
        <s v="David Wilkinson"/>
        <s v="Sarah Gibbs"/>
        <s v="Charlotte Edwards"/>
        <s v="Jonah Seitz"/>
        <s v="Olivia Cheung"/>
        <s v="Jason Jackaki"/>
        <s v="Annabel Mettick"/>
        <s v="Emily Whelan"/>
        <s v="Cory Goodwin"/>
        <s v="Nina McDonald"/>
        <s v="Ally Bryant"/>
        <s v="Josh Sutherland"/>
        <s v="Spencer Cruz"/>
        <s v="Tia Cruise"/>
      </sharedItems>
    </cacheField>
    <cacheField name="First Name" numFmtId="0">
      <sharedItems/>
    </cacheField>
    <cacheField name="Last Name" numFmtId="0">
      <sharedItems/>
    </cacheField>
    <cacheField name="Sales Area" numFmtId="0">
      <sharedItems count="4">
        <s v="East"/>
        <s v="North"/>
        <s v="South"/>
        <s v="West"/>
      </sharedItems>
    </cacheField>
    <cacheField name="Sales Amount" numFmtId="0">
      <sharedItems containsSemiMixedTypes="0" containsString="0" containsNumber="1" minValue="2070.2999999999997" maxValue="51531.199999999997"/>
    </cacheField>
    <cacheField name="Payment Type" numFmtId="0">
      <sharedItems count="3">
        <s v="Cash"/>
        <s v="Credit Card"/>
        <s v="On Account"/>
      </sharedItems>
    </cacheField>
    <cacheField name="Target" numFmtId="0">
      <sharedItems containsSemiMixedTypes="0" containsString="0" containsNumber="1" containsInteger="1" minValue="15000" maxValue="15000" count="1">
        <n v="15000"/>
      </sharedItems>
    </cacheField>
    <cacheField name="Comission" numFmtId="0">
      <sharedItems containsSemiMixedTypes="0" containsString="0" containsNumber="1" containsInteger="1" minValue="0" maxValue="1500"/>
    </cacheField>
    <cacheField name="Months" numFmtId="0" databaseField="0">
      <fieldGroup base="0">
        <rangePr groupBy="months" startDate="2021-01-01T00:00:00" endDate="2021-12-02T00:00:00"/>
        <groupItems count="14">
          <s v="&lt;1/1/2021"/>
          <s v="Jan"/>
          <s v="Feb"/>
          <s v="Mar"/>
          <s v="Apr"/>
          <s v="May"/>
          <s v="Jun"/>
          <s v="Jul"/>
          <s v="Aug"/>
          <s v="Sep"/>
          <s v="Oct"/>
          <s v="Nov"/>
          <s v="Dec"/>
          <s v="&gt;12/2/2021"/>
        </groupItems>
      </fieldGroup>
    </cacheField>
  </cacheFields>
  <extLst>
    <ext xmlns:x14="http://schemas.microsoft.com/office/spreadsheetml/2009/9/main" uri="{725AE2AE-9491-48be-B2B4-4EB974FC3084}">
      <x14:pivotCacheDefinition pivotCacheId="20407448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9">
  <r>
    <x v="0"/>
    <x v="0"/>
    <s v="Reza"/>
    <s v="Jafari"/>
    <x v="0"/>
    <n v="2954.7"/>
    <x v="0"/>
    <x v="0"/>
    <n v="0"/>
  </r>
  <r>
    <x v="0"/>
    <x v="1"/>
    <s v="Bryan"/>
    <s v="Maldonado"/>
    <x v="0"/>
    <n v="6796.7999999999993"/>
    <x v="1"/>
    <x v="0"/>
    <n v="0"/>
  </r>
  <r>
    <x v="0"/>
    <x v="1"/>
    <s v="Bryan"/>
    <s v="Maldonado"/>
    <x v="0"/>
    <n v="8188"/>
    <x v="2"/>
    <x v="0"/>
    <n v="0"/>
  </r>
  <r>
    <x v="0"/>
    <x v="0"/>
    <s v="Reza"/>
    <s v="Jafari"/>
    <x v="0"/>
    <n v="9058.4"/>
    <x v="1"/>
    <x v="0"/>
    <n v="0"/>
  </r>
  <r>
    <x v="0"/>
    <x v="1"/>
    <s v="Bryan"/>
    <s v="Maldonado"/>
    <x v="0"/>
    <n v="12096"/>
    <x v="2"/>
    <x v="0"/>
    <n v="0"/>
  </r>
  <r>
    <x v="0"/>
    <x v="2"/>
    <s v="Ashley"/>
    <s v="Almanza"/>
    <x v="0"/>
    <n v="15029"/>
    <x v="0"/>
    <x v="0"/>
    <n v="1500"/>
  </r>
  <r>
    <x v="0"/>
    <x v="2"/>
    <s v="Ashley"/>
    <s v="Almanza"/>
    <x v="0"/>
    <n v="15264"/>
    <x v="0"/>
    <x v="0"/>
    <n v="1500"/>
  </r>
  <r>
    <x v="0"/>
    <x v="2"/>
    <s v="Ashley"/>
    <s v="Almanza"/>
    <x v="0"/>
    <n v="17353.599999999999"/>
    <x v="1"/>
    <x v="0"/>
    <n v="1500"/>
  </r>
  <r>
    <x v="0"/>
    <x v="3"/>
    <s v="Derek"/>
    <s v="Godwin"/>
    <x v="0"/>
    <n v="20140"/>
    <x v="2"/>
    <x v="0"/>
    <n v="1500"/>
  </r>
  <r>
    <x v="0"/>
    <x v="3"/>
    <s v="Derek"/>
    <s v="Godwin"/>
    <x v="0"/>
    <n v="35649"/>
    <x v="1"/>
    <x v="0"/>
    <n v="1500"/>
  </r>
  <r>
    <x v="1"/>
    <x v="4"/>
    <s v="Gordon"/>
    <s v="Beswick"/>
    <x v="0"/>
    <n v="7717.5"/>
    <x v="2"/>
    <x v="0"/>
    <n v="0"/>
  </r>
  <r>
    <x v="1"/>
    <x v="4"/>
    <s v="Gordon"/>
    <s v="Beswick"/>
    <x v="0"/>
    <n v="11617.6"/>
    <x v="0"/>
    <x v="0"/>
    <n v="0"/>
  </r>
  <r>
    <x v="1"/>
    <x v="3"/>
    <s v="Derek"/>
    <s v="Godwin"/>
    <x v="0"/>
    <n v="19431"/>
    <x v="0"/>
    <x v="0"/>
    <n v="1500"/>
  </r>
  <r>
    <x v="1"/>
    <x v="2"/>
    <s v="Ashley"/>
    <s v="Almanza"/>
    <x v="0"/>
    <n v="21169.599999999999"/>
    <x v="0"/>
    <x v="0"/>
    <n v="1500"/>
  </r>
  <r>
    <x v="1"/>
    <x v="0"/>
    <s v="Reza"/>
    <s v="Jafari"/>
    <x v="0"/>
    <n v="29158.400000000001"/>
    <x v="0"/>
    <x v="0"/>
    <n v="1500"/>
  </r>
  <r>
    <x v="1"/>
    <x v="3"/>
    <s v="Derek"/>
    <s v="Godwin"/>
    <x v="0"/>
    <n v="30305"/>
    <x v="1"/>
    <x v="0"/>
    <n v="1500"/>
  </r>
  <r>
    <x v="1"/>
    <x v="4"/>
    <s v="Gordon"/>
    <s v="Beswick"/>
    <x v="0"/>
    <n v="43184.399999999994"/>
    <x v="2"/>
    <x v="0"/>
    <n v="1500"/>
  </r>
  <r>
    <x v="2"/>
    <x v="3"/>
    <s v="Derek"/>
    <s v="Godwin"/>
    <x v="0"/>
    <n v="2311.5"/>
    <x v="0"/>
    <x v="0"/>
    <n v="0"/>
  </r>
  <r>
    <x v="2"/>
    <x v="4"/>
    <s v="Gordon"/>
    <s v="Beswick"/>
    <x v="0"/>
    <n v="3013.5"/>
    <x v="0"/>
    <x v="0"/>
    <n v="0"/>
  </r>
  <r>
    <x v="2"/>
    <x v="4"/>
    <s v="Gordon"/>
    <s v="Beswick"/>
    <x v="0"/>
    <n v="5287.5"/>
    <x v="0"/>
    <x v="0"/>
    <n v="0"/>
  </r>
  <r>
    <x v="2"/>
    <x v="0"/>
    <s v="Reza"/>
    <s v="Jafari"/>
    <x v="0"/>
    <n v="13797"/>
    <x v="1"/>
    <x v="0"/>
    <n v="0"/>
  </r>
  <r>
    <x v="2"/>
    <x v="1"/>
    <s v="Bryan"/>
    <s v="Maldonado"/>
    <x v="0"/>
    <n v="14063"/>
    <x v="0"/>
    <x v="0"/>
    <n v="0"/>
  </r>
  <r>
    <x v="2"/>
    <x v="0"/>
    <s v="Reza"/>
    <s v="Jafari"/>
    <x v="0"/>
    <n v="14608.300000000001"/>
    <x v="1"/>
    <x v="0"/>
    <n v="0"/>
  </r>
  <r>
    <x v="2"/>
    <x v="4"/>
    <s v="Gordon"/>
    <s v="Beswick"/>
    <x v="0"/>
    <n v="16063.199999999999"/>
    <x v="0"/>
    <x v="0"/>
    <n v="1500"/>
  </r>
  <r>
    <x v="2"/>
    <x v="3"/>
    <s v="Derek"/>
    <s v="Godwin"/>
    <x v="0"/>
    <n v="16836"/>
    <x v="1"/>
    <x v="0"/>
    <n v="1500"/>
  </r>
  <r>
    <x v="2"/>
    <x v="4"/>
    <s v="Gordon"/>
    <s v="Beswick"/>
    <x v="0"/>
    <n v="19594"/>
    <x v="2"/>
    <x v="0"/>
    <n v="1500"/>
  </r>
  <r>
    <x v="2"/>
    <x v="3"/>
    <s v="Derek"/>
    <s v="Godwin"/>
    <x v="0"/>
    <n v="21654.400000000001"/>
    <x v="0"/>
    <x v="0"/>
    <n v="1500"/>
  </r>
  <r>
    <x v="2"/>
    <x v="1"/>
    <s v="Bryan"/>
    <s v="Maldonado"/>
    <x v="0"/>
    <n v="27930"/>
    <x v="1"/>
    <x v="0"/>
    <n v="1500"/>
  </r>
  <r>
    <x v="2"/>
    <x v="2"/>
    <s v="Ashley"/>
    <s v="Almanza"/>
    <x v="0"/>
    <n v="39065.899999999994"/>
    <x v="0"/>
    <x v="0"/>
    <n v="1500"/>
  </r>
  <r>
    <x v="2"/>
    <x v="4"/>
    <s v="Gordon"/>
    <s v="Beswick"/>
    <x v="0"/>
    <n v="44422"/>
    <x v="2"/>
    <x v="0"/>
    <n v="1500"/>
  </r>
  <r>
    <x v="3"/>
    <x v="1"/>
    <s v="Bryan"/>
    <s v="Maldonado"/>
    <x v="0"/>
    <n v="7029.9"/>
    <x v="2"/>
    <x v="0"/>
    <n v="0"/>
  </r>
  <r>
    <x v="3"/>
    <x v="1"/>
    <s v="Bryan"/>
    <s v="Maldonado"/>
    <x v="0"/>
    <n v="11914.400000000001"/>
    <x v="0"/>
    <x v="0"/>
    <n v="0"/>
  </r>
  <r>
    <x v="3"/>
    <x v="2"/>
    <s v="Ashley"/>
    <s v="Almanza"/>
    <x v="0"/>
    <n v="15919.7"/>
    <x v="1"/>
    <x v="0"/>
    <n v="1500"/>
  </r>
  <r>
    <x v="3"/>
    <x v="0"/>
    <s v="Reza"/>
    <s v="Jafari"/>
    <x v="0"/>
    <n v="17776"/>
    <x v="2"/>
    <x v="0"/>
    <n v="1500"/>
  </r>
  <r>
    <x v="3"/>
    <x v="4"/>
    <s v="Gordon"/>
    <s v="Beswick"/>
    <x v="0"/>
    <n v="36666"/>
    <x v="0"/>
    <x v="0"/>
    <n v="1500"/>
  </r>
  <r>
    <x v="3"/>
    <x v="0"/>
    <s v="Reza"/>
    <s v="Jafari"/>
    <x v="0"/>
    <n v="38227.699999999997"/>
    <x v="1"/>
    <x v="0"/>
    <n v="1500"/>
  </r>
  <r>
    <x v="3"/>
    <x v="0"/>
    <s v="Reza"/>
    <s v="Jafari"/>
    <x v="0"/>
    <n v="51531.199999999997"/>
    <x v="2"/>
    <x v="0"/>
    <n v="1500"/>
  </r>
  <r>
    <x v="4"/>
    <x v="3"/>
    <s v="Derek"/>
    <s v="Godwin"/>
    <x v="0"/>
    <n v="8686.6"/>
    <x v="0"/>
    <x v="0"/>
    <n v="0"/>
  </r>
  <r>
    <x v="4"/>
    <x v="0"/>
    <s v="Reza"/>
    <s v="Jafari"/>
    <x v="0"/>
    <n v="12422.2"/>
    <x v="2"/>
    <x v="0"/>
    <n v="0"/>
  </r>
  <r>
    <x v="4"/>
    <x v="4"/>
    <s v="Gordon"/>
    <s v="Beswick"/>
    <x v="0"/>
    <n v="15120"/>
    <x v="0"/>
    <x v="0"/>
    <n v="1500"/>
  </r>
  <r>
    <x v="4"/>
    <x v="3"/>
    <s v="Derek"/>
    <s v="Godwin"/>
    <x v="0"/>
    <n v="16604.400000000001"/>
    <x v="2"/>
    <x v="0"/>
    <n v="1500"/>
  </r>
  <r>
    <x v="4"/>
    <x v="0"/>
    <s v="Reza"/>
    <s v="Jafari"/>
    <x v="0"/>
    <n v="19584"/>
    <x v="0"/>
    <x v="0"/>
    <n v="1500"/>
  </r>
  <r>
    <x v="4"/>
    <x v="2"/>
    <s v="Ashley"/>
    <s v="Almanza"/>
    <x v="0"/>
    <n v="26546.6"/>
    <x v="0"/>
    <x v="0"/>
    <n v="1500"/>
  </r>
  <r>
    <x v="4"/>
    <x v="2"/>
    <s v="Ashley"/>
    <s v="Almanza"/>
    <x v="0"/>
    <n v="31200"/>
    <x v="0"/>
    <x v="0"/>
    <n v="1500"/>
  </r>
  <r>
    <x v="5"/>
    <x v="2"/>
    <s v="Ashley"/>
    <s v="Almanza"/>
    <x v="0"/>
    <n v="2070.2999999999997"/>
    <x v="1"/>
    <x v="0"/>
    <n v="0"/>
  </r>
  <r>
    <x v="5"/>
    <x v="0"/>
    <s v="Reza"/>
    <s v="Jafari"/>
    <x v="0"/>
    <n v="9499"/>
    <x v="0"/>
    <x v="0"/>
    <n v="0"/>
  </r>
  <r>
    <x v="5"/>
    <x v="0"/>
    <s v="Reza"/>
    <s v="Jafari"/>
    <x v="0"/>
    <n v="17904.7"/>
    <x v="2"/>
    <x v="0"/>
    <n v="1500"/>
  </r>
  <r>
    <x v="5"/>
    <x v="0"/>
    <s v="Reza"/>
    <s v="Jafari"/>
    <x v="0"/>
    <n v="18878.399999999998"/>
    <x v="0"/>
    <x v="0"/>
    <n v="1500"/>
  </r>
  <r>
    <x v="5"/>
    <x v="0"/>
    <s v="Reza"/>
    <s v="Jafari"/>
    <x v="0"/>
    <n v="23445"/>
    <x v="0"/>
    <x v="0"/>
    <n v="1500"/>
  </r>
  <r>
    <x v="5"/>
    <x v="0"/>
    <s v="Reza"/>
    <s v="Jafari"/>
    <x v="0"/>
    <n v="34162"/>
    <x v="0"/>
    <x v="0"/>
    <n v="1500"/>
  </r>
  <r>
    <x v="6"/>
    <x v="0"/>
    <s v="Reza"/>
    <s v="Jafari"/>
    <x v="0"/>
    <n v="3055.2"/>
    <x v="1"/>
    <x v="0"/>
    <n v="0"/>
  </r>
  <r>
    <x v="6"/>
    <x v="2"/>
    <s v="Ashley"/>
    <s v="Almanza"/>
    <x v="0"/>
    <n v="4843.4000000000005"/>
    <x v="2"/>
    <x v="0"/>
    <n v="0"/>
  </r>
  <r>
    <x v="6"/>
    <x v="3"/>
    <s v="Derek"/>
    <s v="Godwin"/>
    <x v="0"/>
    <n v="5215.2"/>
    <x v="2"/>
    <x v="0"/>
    <n v="0"/>
  </r>
  <r>
    <x v="6"/>
    <x v="0"/>
    <s v="Reza"/>
    <s v="Jafari"/>
    <x v="0"/>
    <n v="7199.7000000000007"/>
    <x v="2"/>
    <x v="0"/>
    <n v="0"/>
  </r>
  <r>
    <x v="6"/>
    <x v="1"/>
    <s v="Bryan"/>
    <s v="Maldonado"/>
    <x v="0"/>
    <n v="14670"/>
    <x v="1"/>
    <x v="0"/>
    <n v="0"/>
  </r>
  <r>
    <x v="6"/>
    <x v="2"/>
    <s v="Ashley"/>
    <s v="Almanza"/>
    <x v="0"/>
    <n v="16614.400000000001"/>
    <x v="1"/>
    <x v="0"/>
    <n v="1500"/>
  </r>
  <r>
    <x v="6"/>
    <x v="1"/>
    <s v="Bryan"/>
    <s v="Maldonado"/>
    <x v="0"/>
    <n v="20076.7"/>
    <x v="2"/>
    <x v="0"/>
    <n v="1500"/>
  </r>
  <r>
    <x v="6"/>
    <x v="0"/>
    <s v="Reza"/>
    <s v="Jafari"/>
    <x v="0"/>
    <n v="21482.999999999996"/>
    <x v="2"/>
    <x v="0"/>
    <n v="1500"/>
  </r>
  <r>
    <x v="6"/>
    <x v="4"/>
    <s v="Gordon"/>
    <s v="Beswick"/>
    <x v="0"/>
    <n v="30776.799999999999"/>
    <x v="1"/>
    <x v="0"/>
    <n v="1500"/>
  </r>
  <r>
    <x v="7"/>
    <x v="1"/>
    <s v="Bryan"/>
    <s v="Maldonado"/>
    <x v="0"/>
    <n v="8625"/>
    <x v="0"/>
    <x v="0"/>
    <n v="0"/>
  </r>
  <r>
    <x v="7"/>
    <x v="0"/>
    <s v="Reza"/>
    <s v="Jafari"/>
    <x v="0"/>
    <n v="9794"/>
    <x v="0"/>
    <x v="0"/>
    <n v="0"/>
  </r>
  <r>
    <x v="7"/>
    <x v="1"/>
    <s v="Bryan"/>
    <s v="Maldonado"/>
    <x v="0"/>
    <n v="16321.6"/>
    <x v="1"/>
    <x v="0"/>
    <n v="1500"/>
  </r>
  <r>
    <x v="7"/>
    <x v="0"/>
    <s v="Reza"/>
    <s v="Jafari"/>
    <x v="0"/>
    <n v="19678.8"/>
    <x v="0"/>
    <x v="0"/>
    <n v="1500"/>
  </r>
  <r>
    <x v="7"/>
    <x v="1"/>
    <s v="Bryan"/>
    <s v="Maldonado"/>
    <x v="0"/>
    <n v="33694.800000000003"/>
    <x v="0"/>
    <x v="0"/>
    <n v="1500"/>
  </r>
  <r>
    <x v="7"/>
    <x v="3"/>
    <s v="Derek"/>
    <s v="Godwin"/>
    <x v="0"/>
    <n v="39236"/>
    <x v="2"/>
    <x v="0"/>
    <n v="1500"/>
  </r>
  <r>
    <x v="7"/>
    <x v="0"/>
    <s v="Reza"/>
    <s v="Jafari"/>
    <x v="0"/>
    <n v="43088.2"/>
    <x v="1"/>
    <x v="0"/>
    <n v="1500"/>
  </r>
  <r>
    <x v="8"/>
    <x v="2"/>
    <s v="Ashley"/>
    <s v="Almanza"/>
    <x v="0"/>
    <n v="5572.3"/>
    <x v="1"/>
    <x v="0"/>
    <n v="0"/>
  </r>
  <r>
    <x v="8"/>
    <x v="0"/>
    <s v="Reza"/>
    <s v="Jafari"/>
    <x v="0"/>
    <n v="7496.9999999999991"/>
    <x v="0"/>
    <x v="0"/>
    <n v="0"/>
  </r>
  <r>
    <x v="8"/>
    <x v="3"/>
    <s v="Derek"/>
    <s v="Godwin"/>
    <x v="0"/>
    <n v="9651.1999999999989"/>
    <x v="1"/>
    <x v="0"/>
    <n v="0"/>
  </r>
  <r>
    <x v="8"/>
    <x v="2"/>
    <s v="Ashley"/>
    <s v="Almanza"/>
    <x v="0"/>
    <n v="10492.199999999997"/>
    <x v="2"/>
    <x v="0"/>
    <n v="0"/>
  </r>
  <r>
    <x v="8"/>
    <x v="2"/>
    <s v="Ashley"/>
    <s v="Almanza"/>
    <x v="0"/>
    <n v="18396.7"/>
    <x v="1"/>
    <x v="0"/>
    <n v="1500"/>
  </r>
  <r>
    <x v="8"/>
    <x v="3"/>
    <s v="Derek"/>
    <s v="Godwin"/>
    <x v="0"/>
    <n v="23849.599999999999"/>
    <x v="1"/>
    <x v="0"/>
    <n v="1500"/>
  </r>
  <r>
    <x v="8"/>
    <x v="1"/>
    <s v="Bryan"/>
    <s v="Maldonado"/>
    <x v="0"/>
    <n v="23882.399999999998"/>
    <x v="2"/>
    <x v="0"/>
    <n v="1500"/>
  </r>
  <r>
    <x v="8"/>
    <x v="3"/>
    <s v="Derek"/>
    <s v="Godwin"/>
    <x v="0"/>
    <n v="34041.300000000003"/>
    <x v="2"/>
    <x v="0"/>
    <n v="1500"/>
  </r>
  <r>
    <x v="9"/>
    <x v="4"/>
    <s v="Gordon"/>
    <s v="Beswick"/>
    <x v="0"/>
    <n v="3243.6000000000004"/>
    <x v="1"/>
    <x v="0"/>
    <n v="0"/>
  </r>
  <r>
    <x v="9"/>
    <x v="0"/>
    <s v="Reza"/>
    <s v="Jafari"/>
    <x v="0"/>
    <n v="12633.599999999999"/>
    <x v="0"/>
    <x v="0"/>
    <n v="0"/>
  </r>
  <r>
    <x v="9"/>
    <x v="4"/>
    <s v="Gordon"/>
    <s v="Beswick"/>
    <x v="0"/>
    <n v="12806.399999999998"/>
    <x v="2"/>
    <x v="0"/>
    <n v="0"/>
  </r>
  <r>
    <x v="9"/>
    <x v="3"/>
    <s v="Derek"/>
    <s v="Godwin"/>
    <x v="0"/>
    <n v="20031.199999999997"/>
    <x v="2"/>
    <x v="0"/>
    <n v="1500"/>
  </r>
  <r>
    <x v="9"/>
    <x v="2"/>
    <s v="Ashley"/>
    <s v="Almanza"/>
    <x v="0"/>
    <n v="21485.200000000001"/>
    <x v="0"/>
    <x v="0"/>
    <n v="1500"/>
  </r>
  <r>
    <x v="9"/>
    <x v="1"/>
    <s v="Bryan"/>
    <s v="Maldonado"/>
    <x v="0"/>
    <n v="22607.200000000004"/>
    <x v="1"/>
    <x v="0"/>
    <n v="1500"/>
  </r>
  <r>
    <x v="10"/>
    <x v="3"/>
    <s v="Derek"/>
    <s v="Godwin"/>
    <x v="0"/>
    <n v="5130"/>
    <x v="0"/>
    <x v="0"/>
    <n v="0"/>
  </r>
  <r>
    <x v="10"/>
    <x v="2"/>
    <s v="Ashley"/>
    <s v="Almanza"/>
    <x v="0"/>
    <n v="8810.9"/>
    <x v="1"/>
    <x v="0"/>
    <n v="0"/>
  </r>
  <r>
    <x v="10"/>
    <x v="4"/>
    <s v="Gordon"/>
    <s v="Beswick"/>
    <x v="0"/>
    <n v="16606"/>
    <x v="1"/>
    <x v="0"/>
    <n v="1500"/>
  </r>
  <r>
    <x v="10"/>
    <x v="3"/>
    <s v="Derek"/>
    <s v="Godwin"/>
    <x v="0"/>
    <n v="17766"/>
    <x v="1"/>
    <x v="0"/>
    <n v="1500"/>
  </r>
  <r>
    <x v="10"/>
    <x v="0"/>
    <s v="Reza"/>
    <s v="Jafari"/>
    <x v="0"/>
    <n v="20916"/>
    <x v="1"/>
    <x v="0"/>
    <n v="1500"/>
  </r>
  <r>
    <x v="10"/>
    <x v="0"/>
    <s v="Reza"/>
    <s v="Jafari"/>
    <x v="0"/>
    <n v="22396.5"/>
    <x v="2"/>
    <x v="0"/>
    <n v="1500"/>
  </r>
  <r>
    <x v="10"/>
    <x v="3"/>
    <s v="Derek"/>
    <s v="Godwin"/>
    <x v="0"/>
    <n v="25633.5"/>
    <x v="0"/>
    <x v="0"/>
    <n v="1500"/>
  </r>
  <r>
    <x v="10"/>
    <x v="0"/>
    <s v="Reza"/>
    <s v="Jafari"/>
    <x v="0"/>
    <n v="37374.399999999994"/>
    <x v="2"/>
    <x v="0"/>
    <n v="1500"/>
  </r>
  <r>
    <x v="11"/>
    <x v="3"/>
    <s v="Derek"/>
    <s v="Godwin"/>
    <x v="0"/>
    <n v="3817.9999999999995"/>
    <x v="1"/>
    <x v="0"/>
    <n v="0"/>
  </r>
  <r>
    <x v="11"/>
    <x v="0"/>
    <s v="Reza"/>
    <s v="Jafari"/>
    <x v="0"/>
    <n v="8683.1999999999989"/>
    <x v="0"/>
    <x v="0"/>
    <n v="0"/>
  </r>
  <r>
    <x v="11"/>
    <x v="2"/>
    <s v="Ashley"/>
    <s v="Almanza"/>
    <x v="0"/>
    <n v="11210"/>
    <x v="2"/>
    <x v="0"/>
    <n v="0"/>
  </r>
  <r>
    <x v="11"/>
    <x v="4"/>
    <s v="Gordon"/>
    <s v="Beswick"/>
    <x v="0"/>
    <n v="12765.2"/>
    <x v="2"/>
    <x v="0"/>
    <n v="0"/>
  </r>
  <r>
    <x v="11"/>
    <x v="3"/>
    <s v="Derek"/>
    <s v="Godwin"/>
    <x v="0"/>
    <n v="15921.999999999998"/>
    <x v="2"/>
    <x v="0"/>
    <n v="1500"/>
  </r>
  <r>
    <x v="11"/>
    <x v="4"/>
    <s v="Gordon"/>
    <s v="Beswick"/>
    <x v="0"/>
    <n v="31970.799999999999"/>
    <x v="1"/>
    <x v="0"/>
    <n v="1500"/>
  </r>
  <r>
    <x v="11"/>
    <x v="2"/>
    <s v="Ashley"/>
    <s v="Almanza"/>
    <x v="0"/>
    <n v="41520"/>
    <x v="1"/>
    <x v="0"/>
    <n v="1500"/>
  </r>
  <r>
    <x v="11"/>
    <x v="2"/>
    <s v="Ashley"/>
    <s v="Almanza"/>
    <x v="0"/>
    <n v="45800.999999999993"/>
    <x v="0"/>
    <x v="0"/>
    <n v="1500"/>
  </r>
  <r>
    <x v="0"/>
    <x v="5"/>
    <s v="Chloe"/>
    <s v="Fusaro"/>
    <x v="1"/>
    <n v="13310.4"/>
    <x v="1"/>
    <x v="0"/>
    <n v="0"/>
  </r>
  <r>
    <x v="0"/>
    <x v="6"/>
    <s v="David"/>
    <s v="Wilkinson"/>
    <x v="1"/>
    <n v="20366.100000000002"/>
    <x v="2"/>
    <x v="0"/>
    <n v="1500"/>
  </r>
  <r>
    <x v="0"/>
    <x v="6"/>
    <s v="David"/>
    <s v="Wilkinson"/>
    <x v="1"/>
    <n v="20880"/>
    <x v="1"/>
    <x v="0"/>
    <n v="1500"/>
  </r>
  <r>
    <x v="0"/>
    <x v="5"/>
    <s v="Chloe"/>
    <s v="Fusaro"/>
    <x v="1"/>
    <n v="23076.199999999997"/>
    <x v="1"/>
    <x v="0"/>
    <n v="1500"/>
  </r>
  <r>
    <x v="0"/>
    <x v="5"/>
    <s v="Chloe"/>
    <s v="Fusaro"/>
    <x v="1"/>
    <n v="25560"/>
    <x v="1"/>
    <x v="0"/>
    <n v="1500"/>
  </r>
  <r>
    <x v="1"/>
    <x v="6"/>
    <s v="David"/>
    <s v="Wilkinson"/>
    <x v="1"/>
    <n v="13479.400000000001"/>
    <x v="2"/>
    <x v="0"/>
    <n v="0"/>
  </r>
  <r>
    <x v="1"/>
    <x v="5"/>
    <s v="Chloe"/>
    <s v="Fusaro"/>
    <x v="1"/>
    <n v="16604.400000000001"/>
    <x v="0"/>
    <x v="0"/>
    <n v="1500"/>
  </r>
  <r>
    <x v="1"/>
    <x v="7"/>
    <s v="Sarah"/>
    <s v="Gibbs"/>
    <x v="1"/>
    <n v="22176"/>
    <x v="0"/>
    <x v="0"/>
    <n v="1500"/>
  </r>
  <r>
    <x v="1"/>
    <x v="6"/>
    <s v="David"/>
    <s v="Wilkinson"/>
    <x v="1"/>
    <n v="24131.000000000004"/>
    <x v="0"/>
    <x v="0"/>
    <n v="1500"/>
  </r>
  <r>
    <x v="1"/>
    <x v="5"/>
    <s v="Chloe"/>
    <s v="Fusaro"/>
    <x v="1"/>
    <n v="34353.5"/>
    <x v="0"/>
    <x v="0"/>
    <n v="1500"/>
  </r>
  <r>
    <x v="2"/>
    <x v="8"/>
    <s v="Charlotte"/>
    <s v="Edwards"/>
    <x v="1"/>
    <n v="7416.9"/>
    <x v="2"/>
    <x v="0"/>
    <n v="0"/>
  </r>
  <r>
    <x v="2"/>
    <x v="9"/>
    <s v="Jonah"/>
    <s v="Seitz"/>
    <x v="1"/>
    <n v="8284.5"/>
    <x v="0"/>
    <x v="0"/>
    <n v="0"/>
  </r>
  <r>
    <x v="2"/>
    <x v="5"/>
    <s v="Chloe"/>
    <s v="Fusaro"/>
    <x v="1"/>
    <n v="10758.7"/>
    <x v="0"/>
    <x v="0"/>
    <n v="0"/>
  </r>
  <r>
    <x v="2"/>
    <x v="6"/>
    <s v="David"/>
    <s v="Wilkinson"/>
    <x v="1"/>
    <n v="12124.2"/>
    <x v="2"/>
    <x v="0"/>
    <n v="0"/>
  </r>
  <r>
    <x v="2"/>
    <x v="8"/>
    <s v="Charlotte"/>
    <s v="Edwards"/>
    <x v="1"/>
    <n v="14391.999999999998"/>
    <x v="1"/>
    <x v="0"/>
    <n v="0"/>
  </r>
  <r>
    <x v="2"/>
    <x v="9"/>
    <s v="Jonah"/>
    <s v="Seitz"/>
    <x v="1"/>
    <n v="15246"/>
    <x v="1"/>
    <x v="0"/>
    <n v="1500"/>
  </r>
  <r>
    <x v="2"/>
    <x v="8"/>
    <s v="Charlotte"/>
    <s v="Edwards"/>
    <x v="1"/>
    <n v="17335.2"/>
    <x v="2"/>
    <x v="0"/>
    <n v="1500"/>
  </r>
  <r>
    <x v="2"/>
    <x v="9"/>
    <s v="Jonah"/>
    <s v="Seitz"/>
    <x v="1"/>
    <n v="40831"/>
    <x v="1"/>
    <x v="0"/>
    <n v="1500"/>
  </r>
  <r>
    <x v="3"/>
    <x v="5"/>
    <s v="Chloe"/>
    <s v="Fusaro"/>
    <x v="1"/>
    <n v="8520"/>
    <x v="2"/>
    <x v="0"/>
    <n v="0"/>
  </r>
  <r>
    <x v="3"/>
    <x v="8"/>
    <s v="Charlotte"/>
    <s v="Edwards"/>
    <x v="1"/>
    <n v="14301.599999999999"/>
    <x v="2"/>
    <x v="0"/>
    <n v="0"/>
  </r>
  <r>
    <x v="3"/>
    <x v="8"/>
    <s v="Charlotte"/>
    <s v="Edwards"/>
    <x v="1"/>
    <n v="17204.399999999998"/>
    <x v="1"/>
    <x v="0"/>
    <n v="1500"/>
  </r>
  <r>
    <x v="3"/>
    <x v="9"/>
    <s v="Jonah"/>
    <s v="Seitz"/>
    <x v="1"/>
    <n v="19080"/>
    <x v="0"/>
    <x v="0"/>
    <n v="1500"/>
  </r>
  <r>
    <x v="3"/>
    <x v="5"/>
    <s v="Chloe"/>
    <s v="Fusaro"/>
    <x v="1"/>
    <n v="19210.400000000001"/>
    <x v="1"/>
    <x v="0"/>
    <n v="1500"/>
  </r>
  <r>
    <x v="3"/>
    <x v="5"/>
    <s v="Chloe"/>
    <s v="Fusaro"/>
    <x v="1"/>
    <n v="32282.799999999996"/>
    <x v="0"/>
    <x v="0"/>
    <n v="1500"/>
  </r>
  <r>
    <x v="3"/>
    <x v="7"/>
    <s v="Sarah"/>
    <s v="Gibbs"/>
    <x v="1"/>
    <n v="32524.1"/>
    <x v="1"/>
    <x v="0"/>
    <n v="1500"/>
  </r>
  <r>
    <x v="3"/>
    <x v="5"/>
    <s v="Chloe"/>
    <s v="Fusaro"/>
    <x v="1"/>
    <n v="35153.799999999996"/>
    <x v="1"/>
    <x v="0"/>
    <n v="1500"/>
  </r>
  <r>
    <x v="3"/>
    <x v="5"/>
    <s v="Chloe"/>
    <s v="Fusaro"/>
    <x v="1"/>
    <n v="35820"/>
    <x v="2"/>
    <x v="0"/>
    <n v="1500"/>
  </r>
  <r>
    <x v="3"/>
    <x v="6"/>
    <s v="David"/>
    <s v="Wilkinson"/>
    <x v="1"/>
    <n v="42690.400000000001"/>
    <x v="2"/>
    <x v="0"/>
    <n v="1500"/>
  </r>
  <r>
    <x v="4"/>
    <x v="6"/>
    <s v="David"/>
    <s v="Wilkinson"/>
    <x v="1"/>
    <n v="9270.1"/>
    <x v="1"/>
    <x v="0"/>
    <n v="0"/>
  </r>
  <r>
    <x v="4"/>
    <x v="6"/>
    <s v="David"/>
    <s v="Wilkinson"/>
    <x v="1"/>
    <n v="11235"/>
    <x v="2"/>
    <x v="0"/>
    <n v="0"/>
  </r>
  <r>
    <x v="4"/>
    <x v="7"/>
    <s v="Sarah"/>
    <s v="Gibbs"/>
    <x v="1"/>
    <n v="12019.799999999997"/>
    <x v="1"/>
    <x v="0"/>
    <n v="0"/>
  </r>
  <r>
    <x v="4"/>
    <x v="5"/>
    <s v="Chloe"/>
    <s v="Fusaro"/>
    <x v="1"/>
    <n v="27930"/>
    <x v="0"/>
    <x v="0"/>
    <n v="1500"/>
  </r>
  <r>
    <x v="5"/>
    <x v="9"/>
    <s v="Jonah"/>
    <s v="Seitz"/>
    <x v="1"/>
    <n v="7581.9999999999991"/>
    <x v="1"/>
    <x v="0"/>
    <n v="0"/>
  </r>
  <r>
    <x v="5"/>
    <x v="5"/>
    <s v="Chloe"/>
    <s v="Fusaro"/>
    <x v="1"/>
    <n v="8721.6"/>
    <x v="2"/>
    <x v="0"/>
    <n v="0"/>
  </r>
  <r>
    <x v="5"/>
    <x v="9"/>
    <s v="Jonah"/>
    <s v="Seitz"/>
    <x v="1"/>
    <n v="10500"/>
    <x v="0"/>
    <x v="0"/>
    <n v="0"/>
  </r>
  <r>
    <x v="5"/>
    <x v="6"/>
    <s v="David"/>
    <s v="Wilkinson"/>
    <x v="1"/>
    <n v="13466.999999999998"/>
    <x v="2"/>
    <x v="0"/>
    <n v="0"/>
  </r>
  <r>
    <x v="5"/>
    <x v="9"/>
    <s v="Jonah"/>
    <s v="Seitz"/>
    <x v="1"/>
    <n v="16036.8"/>
    <x v="0"/>
    <x v="0"/>
    <n v="1500"/>
  </r>
  <r>
    <x v="5"/>
    <x v="8"/>
    <s v="Charlotte"/>
    <s v="Edwards"/>
    <x v="1"/>
    <n v="16846.8"/>
    <x v="0"/>
    <x v="0"/>
    <n v="1500"/>
  </r>
  <r>
    <x v="6"/>
    <x v="6"/>
    <s v="David"/>
    <s v="Wilkinson"/>
    <x v="1"/>
    <n v="15957.2"/>
    <x v="2"/>
    <x v="0"/>
    <n v="1500"/>
  </r>
  <r>
    <x v="6"/>
    <x v="7"/>
    <s v="Sarah"/>
    <s v="Gibbs"/>
    <x v="1"/>
    <n v="16492"/>
    <x v="1"/>
    <x v="0"/>
    <n v="1500"/>
  </r>
  <r>
    <x v="6"/>
    <x v="8"/>
    <s v="Charlotte"/>
    <s v="Edwards"/>
    <x v="1"/>
    <n v="21295.4"/>
    <x v="1"/>
    <x v="0"/>
    <n v="1500"/>
  </r>
  <r>
    <x v="6"/>
    <x v="5"/>
    <s v="Chloe"/>
    <s v="Fusaro"/>
    <x v="1"/>
    <n v="25518.800000000003"/>
    <x v="1"/>
    <x v="0"/>
    <n v="1500"/>
  </r>
  <r>
    <x v="6"/>
    <x v="5"/>
    <s v="Chloe"/>
    <s v="Fusaro"/>
    <x v="1"/>
    <n v="27676.6"/>
    <x v="0"/>
    <x v="0"/>
    <n v="1500"/>
  </r>
  <r>
    <x v="6"/>
    <x v="8"/>
    <s v="Charlotte"/>
    <s v="Edwards"/>
    <x v="1"/>
    <n v="28395"/>
    <x v="2"/>
    <x v="0"/>
    <n v="1500"/>
  </r>
  <r>
    <x v="6"/>
    <x v="7"/>
    <s v="Sarah"/>
    <s v="Gibbs"/>
    <x v="1"/>
    <n v="41826.400000000001"/>
    <x v="2"/>
    <x v="0"/>
    <n v="1500"/>
  </r>
  <r>
    <x v="6"/>
    <x v="7"/>
    <s v="Sarah"/>
    <s v="Gibbs"/>
    <x v="1"/>
    <n v="49055.999999999993"/>
    <x v="1"/>
    <x v="0"/>
    <n v="1500"/>
  </r>
  <r>
    <x v="7"/>
    <x v="5"/>
    <s v="Chloe"/>
    <s v="Fusaro"/>
    <x v="1"/>
    <n v="6201"/>
    <x v="2"/>
    <x v="0"/>
    <n v="0"/>
  </r>
  <r>
    <x v="7"/>
    <x v="6"/>
    <s v="David"/>
    <s v="Wilkinson"/>
    <x v="1"/>
    <n v="6311.4"/>
    <x v="2"/>
    <x v="0"/>
    <n v="0"/>
  </r>
  <r>
    <x v="7"/>
    <x v="9"/>
    <s v="Jonah"/>
    <s v="Seitz"/>
    <x v="1"/>
    <n v="7289.6"/>
    <x v="1"/>
    <x v="0"/>
    <n v="0"/>
  </r>
  <r>
    <x v="7"/>
    <x v="9"/>
    <s v="Jonah"/>
    <s v="Seitz"/>
    <x v="1"/>
    <n v="8322.4"/>
    <x v="1"/>
    <x v="0"/>
    <n v="0"/>
  </r>
  <r>
    <x v="7"/>
    <x v="8"/>
    <s v="Charlotte"/>
    <s v="Edwards"/>
    <x v="1"/>
    <n v="8501.9000000000015"/>
    <x v="0"/>
    <x v="0"/>
    <n v="0"/>
  </r>
  <r>
    <x v="7"/>
    <x v="5"/>
    <s v="Chloe"/>
    <s v="Fusaro"/>
    <x v="1"/>
    <n v="9708.2999999999993"/>
    <x v="0"/>
    <x v="0"/>
    <n v="0"/>
  </r>
  <r>
    <x v="7"/>
    <x v="9"/>
    <s v="Jonah"/>
    <s v="Seitz"/>
    <x v="1"/>
    <n v="12944.399999999998"/>
    <x v="0"/>
    <x v="0"/>
    <n v="0"/>
  </r>
  <r>
    <x v="7"/>
    <x v="5"/>
    <s v="Chloe"/>
    <s v="Fusaro"/>
    <x v="1"/>
    <n v="14248"/>
    <x v="0"/>
    <x v="0"/>
    <n v="0"/>
  </r>
  <r>
    <x v="7"/>
    <x v="9"/>
    <s v="Jonah"/>
    <s v="Seitz"/>
    <x v="1"/>
    <n v="18298.399999999998"/>
    <x v="2"/>
    <x v="0"/>
    <n v="1500"/>
  </r>
  <r>
    <x v="7"/>
    <x v="9"/>
    <s v="Jonah"/>
    <s v="Seitz"/>
    <x v="1"/>
    <n v="18838.399999999998"/>
    <x v="2"/>
    <x v="0"/>
    <n v="1500"/>
  </r>
  <r>
    <x v="7"/>
    <x v="7"/>
    <s v="Sarah"/>
    <s v="Gibbs"/>
    <x v="1"/>
    <n v="24469.599999999999"/>
    <x v="0"/>
    <x v="0"/>
    <n v="1500"/>
  </r>
  <r>
    <x v="7"/>
    <x v="7"/>
    <s v="Sarah"/>
    <s v="Gibbs"/>
    <x v="1"/>
    <n v="31053.4"/>
    <x v="1"/>
    <x v="0"/>
    <n v="1500"/>
  </r>
  <r>
    <x v="8"/>
    <x v="9"/>
    <s v="Jonah"/>
    <s v="Seitz"/>
    <x v="1"/>
    <n v="3710"/>
    <x v="2"/>
    <x v="0"/>
    <n v="0"/>
  </r>
  <r>
    <x v="8"/>
    <x v="8"/>
    <s v="Charlotte"/>
    <s v="Edwards"/>
    <x v="1"/>
    <n v="6600"/>
    <x v="1"/>
    <x v="0"/>
    <n v="0"/>
  </r>
  <r>
    <x v="8"/>
    <x v="7"/>
    <s v="Sarah"/>
    <s v="Gibbs"/>
    <x v="1"/>
    <n v="8001"/>
    <x v="1"/>
    <x v="0"/>
    <n v="0"/>
  </r>
  <r>
    <x v="8"/>
    <x v="9"/>
    <s v="Jonah"/>
    <s v="Seitz"/>
    <x v="1"/>
    <n v="8772"/>
    <x v="0"/>
    <x v="0"/>
    <n v="0"/>
  </r>
  <r>
    <x v="8"/>
    <x v="9"/>
    <s v="Jonah"/>
    <s v="Seitz"/>
    <x v="1"/>
    <n v="14089.199999999999"/>
    <x v="0"/>
    <x v="0"/>
    <n v="0"/>
  </r>
  <r>
    <x v="8"/>
    <x v="5"/>
    <s v="Chloe"/>
    <s v="Fusaro"/>
    <x v="1"/>
    <n v="16702.400000000001"/>
    <x v="0"/>
    <x v="0"/>
    <n v="1500"/>
  </r>
  <r>
    <x v="8"/>
    <x v="5"/>
    <s v="Chloe"/>
    <s v="Fusaro"/>
    <x v="1"/>
    <n v="21216"/>
    <x v="0"/>
    <x v="0"/>
    <n v="1500"/>
  </r>
  <r>
    <x v="8"/>
    <x v="8"/>
    <s v="Charlotte"/>
    <s v="Edwards"/>
    <x v="1"/>
    <n v="21546"/>
    <x v="1"/>
    <x v="0"/>
    <n v="1500"/>
  </r>
  <r>
    <x v="8"/>
    <x v="8"/>
    <s v="Charlotte"/>
    <s v="Edwards"/>
    <x v="1"/>
    <n v="31186.6"/>
    <x v="1"/>
    <x v="0"/>
    <n v="1500"/>
  </r>
  <r>
    <x v="8"/>
    <x v="5"/>
    <s v="Chloe"/>
    <s v="Fusaro"/>
    <x v="1"/>
    <n v="31999.200000000001"/>
    <x v="0"/>
    <x v="0"/>
    <n v="1500"/>
  </r>
  <r>
    <x v="8"/>
    <x v="8"/>
    <s v="Charlotte"/>
    <s v="Edwards"/>
    <x v="1"/>
    <n v="37520"/>
    <x v="0"/>
    <x v="0"/>
    <n v="1500"/>
  </r>
  <r>
    <x v="8"/>
    <x v="8"/>
    <s v="Charlotte"/>
    <s v="Edwards"/>
    <x v="1"/>
    <n v="41215.299999999996"/>
    <x v="2"/>
    <x v="0"/>
    <n v="1500"/>
  </r>
  <r>
    <x v="9"/>
    <x v="5"/>
    <s v="Chloe"/>
    <s v="Fusaro"/>
    <x v="1"/>
    <n v="3035.1"/>
    <x v="0"/>
    <x v="0"/>
    <n v="0"/>
  </r>
  <r>
    <x v="9"/>
    <x v="8"/>
    <s v="Charlotte"/>
    <s v="Edwards"/>
    <x v="1"/>
    <n v="6688"/>
    <x v="0"/>
    <x v="0"/>
    <n v="0"/>
  </r>
  <r>
    <x v="9"/>
    <x v="5"/>
    <s v="Chloe"/>
    <s v="Fusaro"/>
    <x v="1"/>
    <n v="7024.2"/>
    <x v="2"/>
    <x v="0"/>
    <n v="0"/>
  </r>
  <r>
    <x v="9"/>
    <x v="8"/>
    <s v="Charlotte"/>
    <s v="Edwards"/>
    <x v="1"/>
    <n v="7139.0000000000009"/>
    <x v="1"/>
    <x v="0"/>
    <n v="0"/>
  </r>
  <r>
    <x v="9"/>
    <x v="9"/>
    <s v="Jonah"/>
    <s v="Seitz"/>
    <x v="1"/>
    <n v="10948"/>
    <x v="0"/>
    <x v="0"/>
    <n v="0"/>
  </r>
  <r>
    <x v="9"/>
    <x v="9"/>
    <s v="Jonah"/>
    <s v="Seitz"/>
    <x v="1"/>
    <n v="10988.800000000001"/>
    <x v="1"/>
    <x v="0"/>
    <n v="0"/>
  </r>
  <r>
    <x v="9"/>
    <x v="9"/>
    <s v="Jonah"/>
    <s v="Seitz"/>
    <x v="1"/>
    <n v="12306.6"/>
    <x v="0"/>
    <x v="0"/>
    <n v="0"/>
  </r>
  <r>
    <x v="9"/>
    <x v="9"/>
    <s v="Jonah"/>
    <s v="Seitz"/>
    <x v="1"/>
    <n v="16077"/>
    <x v="0"/>
    <x v="0"/>
    <n v="1500"/>
  </r>
  <r>
    <x v="9"/>
    <x v="6"/>
    <s v="David"/>
    <s v="Wilkinson"/>
    <x v="1"/>
    <n v="19594"/>
    <x v="0"/>
    <x v="0"/>
    <n v="1500"/>
  </r>
  <r>
    <x v="9"/>
    <x v="5"/>
    <s v="Chloe"/>
    <s v="Fusaro"/>
    <x v="1"/>
    <n v="19946.199999999997"/>
    <x v="2"/>
    <x v="0"/>
    <n v="1500"/>
  </r>
  <r>
    <x v="9"/>
    <x v="7"/>
    <s v="Sarah"/>
    <s v="Gibbs"/>
    <x v="1"/>
    <n v="26773.4"/>
    <x v="2"/>
    <x v="0"/>
    <n v="1500"/>
  </r>
  <r>
    <x v="9"/>
    <x v="9"/>
    <s v="Jonah"/>
    <s v="Seitz"/>
    <x v="1"/>
    <n v="28464.9"/>
    <x v="2"/>
    <x v="0"/>
    <n v="1500"/>
  </r>
  <r>
    <x v="9"/>
    <x v="8"/>
    <s v="Charlotte"/>
    <s v="Edwards"/>
    <x v="1"/>
    <n v="37544.800000000003"/>
    <x v="1"/>
    <x v="0"/>
    <n v="1500"/>
  </r>
  <r>
    <x v="9"/>
    <x v="9"/>
    <s v="Jonah"/>
    <s v="Seitz"/>
    <x v="1"/>
    <n v="40224.800000000003"/>
    <x v="1"/>
    <x v="0"/>
    <n v="1500"/>
  </r>
  <r>
    <x v="9"/>
    <x v="6"/>
    <s v="David"/>
    <s v="Wilkinson"/>
    <x v="1"/>
    <n v="43591.8"/>
    <x v="1"/>
    <x v="0"/>
    <n v="1500"/>
  </r>
  <r>
    <x v="10"/>
    <x v="7"/>
    <s v="Sarah"/>
    <s v="Gibbs"/>
    <x v="1"/>
    <n v="9292.5"/>
    <x v="0"/>
    <x v="0"/>
    <n v="0"/>
  </r>
  <r>
    <x v="10"/>
    <x v="6"/>
    <s v="David"/>
    <s v="Wilkinson"/>
    <x v="1"/>
    <n v="28761.599999999999"/>
    <x v="2"/>
    <x v="0"/>
    <n v="1500"/>
  </r>
  <r>
    <x v="10"/>
    <x v="9"/>
    <s v="Jonah"/>
    <s v="Seitz"/>
    <x v="1"/>
    <n v="41932.799999999996"/>
    <x v="1"/>
    <x v="0"/>
    <n v="1500"/>
  </r>
  <r>
    <x v="10"/>
    <x v="5"/>
    <s v="Chloe"/>
    <s v="Fusaro"/>
    <x v="1"/>
    <n v="42427"/>
    <x v="0"/>
    <x v="0"/>
    <n v="1500"/>
  </r>
  <r>
    <x v="10"/>
    <x v="7"/>
    <s v="Sarah"/>
    <s v="Gibbs"/>
    <x v="1"/>
    <n v="47510.400000000001"/>
    <x v="0"/>
    <x v="0"/>
    <n v="1500"/>
  </r>
  <r>
    <x v="11"/>
    <x v="6"/>
    <s v="David"/>
    <s v="Wilkinson"/>
    <x v="1"/>
    <n v="7721.5999999999995"/>
    <x v="1"/>
    <x v="0"/>
    <n v="0"/>
  </r>
  <r>
    <x v="11"/>
    <x v="9"/>
    <s v="Jonah"/>
    <s v="Seitz"/>
    <x v="1"/>
    <n v="8925.7000000000007"/>
    <x v="1"/>
    <x v="0"/>
    <n v="0"/>
  </r>
  <r>
    <x v="11"/>
    <x v="9"/>
    <s v="Jonah"/>
    <s v="Seitz"/>
    <x v="1"/>
    <n v="15802.6"/>
    <x v="2"/>
    <x v="0"/>
    <n v="1500"/>
  </r>
  <r>
    <x v="11"/>
    <x v="7"/>
    <s v="Sarah"/>
    <s v="Gibbs"/>
    <x v="1"/>
    <n v="21103.3"/>
    <x v="2"/>
    <x v="0"/>
    <n v="1500"/>
  </r>
  <r>
    <x v="11"/>
    <x v="7"/>
    <s v="Sarah"/>
    <s v="Gibbs"/>
    <x v="1"/>
    <n v="22351.100000000002"/>
    <x v="2"/>
    <x v="0"/>
    <n v="1500"/>
  </r>
  <r>
    <x v="11"/>
    <x v="9"/>
    <s v="Jonah"/>
    <s v="Seitz"/>
    <x v="1"/>
    <n v="43974"/>
    <x v="1"/>
    <x v="0"/>
    <n v="1500"/>
  </r>
  <r>
    <x v="0"/>
    <x v="10"/>
    <s v="Olivia"/>
    <s v="Cheung"/>
    <x v="2"/>
    <n v="3008.3999999999996"/>
    <x v="0"/>
    <x v="0"/>
    <n v="0"/>
  </r>
  <r>
    <x v="0"/>
    <x v="11"/>
    <s v="Jason"/>
    <s v="Jackaki"/>
    <x v="2"/>
    <n v="7221.5999999999995"/>
    <x v="2"/>
    <x v="0"/>
    <n v="0"/>
  </r>
  <r>
    <x v="0"/>
    <x v="10"/>
    <s v="Olivia"/>
    <s v="Cheung"/>
    <x v="2"/>
    <n v="10903.199999999999"/>
    <x v="0"/>
    <x v="0"/>
    <n v="0"/>
  </r>
  <r>
    <x v="0"/>
    <x v="12"/>
    <s v="Annabel"/>
    <s v="Mettick"/>
    <x v="2"/>
    <n v="14616"/>
    <x v="0"/>
    <x v="0"/>
    <n v="0"/>
  </r>
  <r>
    <x v="0"/>
    <x v="13"/>
    <s v="Emily"/>
    <s v="Whelan"/>
    <x v="2"/>
    <n v="18885.900000000001"/>
    <x v="2"/>
    <x v="0"/>
    <n v="1500"/>
  </r>
  <r>
    <x v="0"/>
    <x v="13"/>
    <s v="Emily"/>
    <s v="Whelan"/>
    <x v="2"/>
    <n v="24236"/>
    <x v="1"/>
    <x v="0"/>
    <n v="1500"/>
  </r>
  <r>
    <x v="1"/>
    <x v="12"/>
    <s v="Annabel"/>
    <s v="Mettick"/>
    <x v="2"/>
    <n v="3596"/>
    <x v="0"/>
    <x v="0"/>
    <n v="0"/>
  </r>
  <r>
    <x v="1"/>
    <x v="14"/>
    <s v="Cory"/>
    <s v="Goodwin"/>
    <x v="2"/>
    <n v="6300"/>
    <x v="2"/>
    <x v="0"/>
    <n v="0"/>
  </r>
  <r>
    <x v="1"/>
    <x v="12"/>
    <s v="Annabel"/>
    <s v="Mettick"/>
    <x v="2"/>
    <n v="6804"/>
    <x v="1"/>
    <x v="0"/>
    <n v="0"/>
  </r>
  <r>
    <x v="1"/>
    <x v="11"/>
    <s v="Jason"/>
    <s v="Jackaki"/>
    <x v="2"/>
    <n v="8524.4000000000015"/>
    <x v="2"/>
    <x v="0"/>
    <n v="0"/>
  </r>
  <r>
    <x v="1"/>
    <x v="12"/>
    <s v="Annabel"/>
    <s v="Mettick"/>
    <x v="2"/>
    <n v="8772"/>
    <x v="2"/>
    <x v="0"/>
    <n v="0"/>
  </r>
  <r>
    <x v="1"/>
    <x v="12"/>
    <s v="Annabel"/>
    <s v="Mettick"/>
    <x v="2"/>
    <n v="17328.300000000003"/>
    <x v="2"/>
    <x v="0"/>
    <n v="1500"/>
  </r>
  <r>
    <x v="1"/>
    <x v="14"/>
    <s v="Cory"/>
    <s v="Goodwin"/>
    <x v="2"/>
    <n v="21438.899999999998"/>
    <x v="1"/>
    <x v="0"/>
    <n v="1500"/>
  </r>
  <r>
    <x v="1"/>
    <x v="11"/>
    <s v="Jason"/>
    <s v="Jackaki"/>
    <x v="2"/>
    <n v="26556.799999999999"/>
    <x v="0"/>
    <x v="0"/>
    <n v="1500"/>
  </r>
  <r>
    <x v="1"/>
    <x v="11"/>
    <s v="Jason"/>
    <s v="Jackaki"/>
    <x v="2"/>
    <n v="33132.600000000006"/>
    <x v="2"/>
    <x v="0"/>
    <n v="1500"/>
  </r>
  <r>
    <x v="2"/>
    <x v="12"/>
    <s v="Annabel"/>
    <s v="Mettick"/>
    <x v="2"/>
    <n v="6544.8"/>
    <x v="1"/>
    <x v="0"/>
    <n v="0"/>
  </r>
  <r>
    <x v="2"/>
    <x v="11"/>
    <s v="Jason"/>
    <s v="Jackaki"/>
    <x v="2"/>
    <n v="11166.300000000001"/>
    <x v="0"/>
    <x v="0"/>
    <n v="0"/>
  </r>
  <r>
    <x v="2"/>
    <x v="12"/>
    <s v="Annabel"/>
    <s v="Mettick"/>
    <x v="2"/>
    <n v="11403"/>
    <x v="0"/>
    <x v="0"/>
    <n v="0"/>
  </r>
  <r>
    <x v="2"/>
    <x v="12"/>
    <s v="Annabel"/>
    <s v="Mettick"/>
    <x v="2"/>
    <n v="11554.400000000001"/>
    <x v="0"/>
    <x v="0"/>
    <n v="0"/>
  </r>
  <r>
    <x v="2"/>
    <x v="10"/>
    <s v="Olivia"/>
    <s v="Cheung"/>
    <x v="2"/>
    <n v="12143.999999999998"/>
    <x v="0"/>
    <x v="0"/>
    <n v="0"/>
  </r>
  <r>
    <x v="2"/>
    <x v="10"/>
    <s v="Olivia"/>
    <s v="Cheung"/>
    <x v="2"/>
    <n v="13244.7"/>
    <x v="1"/>
    <x v="0"/>
    <n v="0"/>
  </r>
  <r>
    <x v="2"/>
    <x v="13"/>
    <s v="Emily"/>
    <s v="Whelan"/>
    <x v="2"/>
    <n v="23014.400000000001"/>
    <x v="1"/>
    <x v="0"/>
    <n v="1500"/>
  </r>
  <r>
    <x v="2"/>
    <x v="10"/>
    <s v="Olivia"/>
    <s v="Cheung"/>
    <x v="2"/>
    <n v="26200"/>
    <x v="0"/>
    <x v="0"/>
    <n v="1500"/>
  </r>
  <r>
    <x v="2"/>
    <x v="11"/>
    <s v="Jason"/>
    <s v="Jackaki"/>
    <x v="2"/>
    <n v="28286.399999999998"/>
    <x v="1"/>
    <x v="0"/>
    <n v="1500"/>
  </r>
  <r>
    <x v="2"/>
    <x v="10"/>
    <s v="Olivia"/>
    <s v="Cheung"/>
    <x v="2"/>
    <n v="35715.4"/>
    <x v="0"/>
    <x v="0"/>
    <n v="1500"/>
  </r>
  <r>
    <x v="3"/>
    <x v="14"/>
    <s v="Cory"/>
    <s v="Goodwin"/>
    <x v="2"/>
    <n v="6960"/>
    <x v="2"/>
    <x v="0"/>
    <n v="0"/>
  </r>
  <r>
    <x v="3"/>
    <x v="13"/>
    <s v="Emily"/>
    <s v="Whelan"/>
    <x v="2"/>
    <n v="9627.8999999999978"/>
    <x v="1"/>
    <x v="0"/>
    <n v="0"/>
  </r>
  <r>
    <x v="3"/>
    <x v="12"/>
    <s v="Annabel"/>
    <s v="Mettick"/>
    <x v="2"/>
    <n v="13725.600000000002"/>
    <x v="2"/>
    <x v="0"/>
    <n v="0"/>
  </r>
  <r>
    <x v="3"/>
    <x v="13"/>
    <s v="Emily"/>
    <s v="Whelan"/>
    <x v="2"/>
    <n v="15353.2"/>
    <x v="1"/>
    <x v="0"/>
    <n v="1500"/>
  </r>
  <r>
    <x v="3"/>
    <x v="10"/>
    <s v="Olivia"/>
    <s v="Cheung"/>
    <x v="2"/>
    <n v="18994.5"/>
    <x v="0"/>
    <x v="0"/>
    <n v="1500"/>
  </r>
  <r>
    <x v="3"/>
    <x v="10"/>
    <s v="Olivia"/>
    <s v="Cheung"/>
    <x v="2"/>
    <n v="28628.799999999996"/>
    <x v="2"/>
    <x v="0"/>
    <n v="1500"/>
  </r>
  <r>
    <x v="4"/>
    <x v="14"/>
    <s v="Cory"/>
    <s v="Goodwin"/>
    <x v="2"/>
    <n v="10948"/>
    <x v="1"/>
    <x v="0"/>
    <n v="0"/>
  </r>
  <r>
    <x v="4"/>
    <x v="11"/>
    <s v="Jason"/>
    <s v="Jackaki"/>
    <x v="2"/>
    <n v="13044.899999999998"/>
    <x v="1"/>
    <x v="0"/>
    <n v="0"/>
  </r>
  <r>
    <x v="4"/>
    <x v="13"/>
    <s v="Emily"/>
    <s v="Whelan"/>
    <x v="2"/>
    <n v="28616"/>
    <x v="2"/>
    <x v="0"/>
    <n v="1500"/>
  </r>
  <r>
    <x v="4"/>
    <x v="12"/>
    <s v="Annabel"/>
    <s v="Mettick"/>
    <x v="2"/>
    <n v="30377.399999999998"/>
    <x v="2"/>
    <x v="0"/>
    <n v="1500"/>
  </r>
  <r>
    <x v="4"/>
    <x v="13"/>
    <s v="Emily"/>
    <s v="Whelan"/>
    <x v="2"/>
    <n v="35351"/>
    <x v="0"/>
    <x v="0"/>
    <n v="1500"/>
  </r>
  <r>
    <x v="5"/>
    <x v="13"/>
    <s v="Emily"/>
    <s v="Whelan"/>
    <x v="2"/>
    <n v="6872.7999999999993"/>
    <x v="1"/>
    <x v="0"/>
    <n v="0"/>
  </r>
  <r>
    <x v="5"/>
    <x v="12"/>
    <s v="Annabel"/>
    <s v="Mettick"/>
    <x v="2"/>
    <n v="8827"/>
    <x v="2"/>
    <x v="0"/>
    <n v="0"/>
  </r>
  <r>
    <x v="5"/>
    <x v="14"/>
    <s v="Cory"/>
    <s v="Goodwin"/>
    <x v="2"/>
    <n v="9836.8000000000011"/>
    <x v="1"/>
    <x v="0"/>
    <n v="0"/>
  </r>
  <r>
    <x v="5"/>
    <x v="12"/>
    <s v="Annabel"/>
    <s v="Mettick"/>
    <x v="2"/>
    <n v="10032"/>
    <x v="1"/>
    <x v="0"/>
    <n v="0"/>
  </r>
  <r>
    <x v="5"/>
    <x v="12"/>
    <s v="Annabel"/>
    <s v="Mettick"/>
    <x v="2"/>
    <n v="15953.599999999999"/>
    <x v="0"/>
    <x v="0"/>
    <n v="1500"/>
  </r>
  <r>
    <x v="5"/>
    <x v="13"/>
    <s v="Emily"/>
    <s v="Whelan"/>
    <x v="2"/>
    <n v="25560"/>
    <x v="1"/>
    <x v="0"/>
    <n v="1500"/>
  </r>
  <r>
    <x v="5"/>
    <x v="12"/>
    <s v="Annabel"/>
    <s v="Mettick"/>
    <x v="2"/>
    <n v="35695"/>
    <x v="0"/>
    <x v="0"/>
    <n v="1500"/>
  </r>
  <r>
    <x v="6"/>
    <x v="14"/>
    <s v="Cory"/>
    <s v="Goodwin"/>
    <x v="2"/>
    <n v="9405.2999999999993"/>
    <x v="0"/>
    <x v="0"/>
    <n v="0"/>
  </r>
  <r>
    <x v="6"/>
    <x v="13"/>
    <s v="Emily"/>
    <s v="Whelan"/>
    <x v="2"/>
    <n v="9704.1999999999989"/>
    <x v="2"/>
    <x v="0"/>
    <n v="0"/>
  </r>
  <r>
    <x v="6"/>
    <x v="14"/>
    <s v="Cory"/>
    <s v="Goodwin"/>
    <x v="2"/>
    <n v="13674"/>
    <x v="0"/>
    <x v="0"/>
    <n v="0"/>
  </r>
  <r>
    <x v="6"/>
    <x v="12"/>
    <s v="Annabel"/>
    <s v="Mettick"/>
    <x v="2"/>
    <n v="21120.400000000001"/>
    <x v="0"/>
    <x v="0"/>
    <n v="1500"/>
  </r>
  <r>
    <x v="6"/>
    <x v="12"/>
    <s v="Annabel"/>
    <s v="Mettick"/>
    <x v="2"/>
    <n v="23997.600000000002"/>
    <x v="1"/>
    <x v="0"/>
    <n v="1500"/>
  </r>
  <r>
    <x v="6"/>
    <x v="12"/>
    <s v="Annabel"/>
    <s v="Mettick"/>
    <x v="2"/>
    <n v="35715.4"/>
    <x v="2"/>
    <x v="0"/>
    <n v="1500"/>
  </r>
  <r>
    <x v="7"/>
    <x v="12"/>
    <s v="Annabel"/>
    <s v="Mettick"/>
    <x v="2"/>
    <n v="3386.6000000000004"/>
    <x v="0"/>
    <x v="0"/>
    <n v="0"/>
  </r>
  <r>
    <x v="7"/>
    <x v="13"/>
    <s v="Emily"/>
    <s v="Whelan"/>
    <x v="2"/>
    <n v="4028"/>
    <x v="1"/>
    <x v="0"/>
    <n v="0"/>
  </r>
  <r>
    <x v="7"/>
    <x v="10"/>
    <s v="Olivia"/>
    <s v="Cheung"/>
    <x v="2"/>
    <n v="5532.7999999999993"/>
    <x v="0"/>
    <x v="0"/>
    <n v="0"/>
  </r>
  <r>
    <x v="7"/>
    <x v="12"/>
    <s v="Annabel"/>
    <s v="Mettick"/>
    <x v="2"/>
    <n v="10200"/>
    <x v="2"/>
    <x v="0"/>
    <n v="0"/>
  </r>
  <r>
    <x v="7"/>
    <x v="10"/>
    <s v="Olivia"/>
    <s v="Cheung"/>
    <x v="2"/>
    <n v="13923"/>
    <x v="2"/>
    <x v="0"/>
    <n v="0"/>
  </r>
  <r>
    <x v="7"/>
    <x v="13"/>
    <s v="Emily"/>
    <s v="Whelan"/>
    <x v="2"/>
    <n v="17593.399999999998"/>
    <x v="0"/>
    <x v="0"/>
    <n v="1500"/>
  </r>
  <r>
    <x v="7"/>
    <x v="14"/>
    <s v="Cory"/>
    <s v="Goodwin"/>
    <x v="2"/>
    <n v="17666"/>
    <x v="1"/>
    <x v="0"/>
    <n v="1500"/>
  </r>
  <r>
    <x v="7"/>
    <x v="12"/>
    <s v="Annabel"/>
    <s v="Mettick"/>
    <x v="2"/>
    <n v="21420"/>
    <x v="2"/>
    <x v="0"/>
    <n v="1500"/>
  </r>
  <r>
    <x v="7"/>
    <x v="10"/>
    <s v="Olivia"/>
    <s v="Cheung"/>
    <x v="2"/>
    <n v="24080"/>
    <x v="1"/>
    <x v="0"/>
    <n v="1500"/>
  </r>
  <r>
    <x v="7"/>
    <x v="13"/>
    <s v="Emily"/>
    <s v="Whelan"/>
    <x v="2"/>
    <n v="27531"/>
    <x v="2"/>
    <x v="0"/>
    <n v="1500"/>
  </r>
  <r>
    <x v="7"/>
    <x v="14"/>
    <s v="Cory"/>
    <s v="Goodwin"/>
    <x v="2"/>
    <n v="32795.700000000004"/>
    <x v="0"/>
    <x v="0"/>
    <n v="1500"/>
  </r>
  <r>
    <x v="8"/>
    <x v="13"/>
    <s v="Emily"/>
    <s v="Whelan"/>
    <x v="2"/>
    <n v="7008"/>
    <x v="2"/>
    <x v="0"/>
    <n v="0"/>
  </r>
  <r>
    <x v="8"/>
    <x v="10"/>
    <s v="Olivia"/>
    <s v="Cheung"/>
    <x v="2"/>
    <n v="8099.6999999999989"/>
    <x v="1"/>
    <x v="0"/>
    <n v="0"/>
  </r>
  <r>
    <x v="8"/>
    <x v="12"/>
    <s v="Annabel"/>
    <s v="Mettick"/>
    <x v="2"/>
    <n v="9840"/>
    <x v="0"/>
    <x v="0"/>
    <n v="0"/>
  </r>
  <r>
    <x v="8"/>
    <x v="11"/>
    <s v="Jason"/>
    <s v="Jackaki"/>
    <x v="2"/>
    <n v="10218"/>
    <x v="0"/>
    <x v="0"/>
    <n v="0"/>
  </r>
  <r>
    <x v="8"/>
    <x v="12"/>
    <s v="Annabel"/>
    <s v="Mettick"/>
    <x v="2"/>
    <n v="14311.2"/>
    <x v="1"/>
    <x v="0"/>
    <n v="0"/>
  </r>
  <r>
    <x v="8"/>
    <x v="12"/>
    <s v="Annabel"/>
    <s v="Mettick"/>
    <x v="2"/>
    <n v="14715.2"/>
    <x v="0"/>
    <x v="0"/>
    <n v="0"/>
  </r>
  <r>
    <x v="8"/>
    <x v="14"/>
    <s v="Cory"/>
    <s v="Goodwin"/>
    <x v="2"/>
    <n v="19147.8"/>
    <x v="0"/>
    <x v="0"/>
    <n v="1500"/>
  </r>
  <r>
    <x v="8"/>
    <x v="12"/>
    <s v="Annabel"/>
    <s v="Mettick"/>
    <x v="2"/>
    <n v="20760.300000000003"/>
    <x v="0"/>
    <x v="0"/>
    <n v="1500"/>
  </r>
  <r>
    <x v="8"/>
    <x v="14"/>
    <s v="Cory"/>
    <s v="Goodwin"/>
    <x v="2"/>
    <n v="24579.8"/>
    <x v="1"/>
    <x v="0"/>
    <n v="1500"/>
  </r>
  <r>
    <x v="8"/>
    <x v="14"/>
    <s v="Cory"/>
    <s v="Goodwin"/>
    <x v="2"/>
    <n v="25946.300000000003"/>
    <x v="2"/>
    <x v="0"/>
    <n v="1500"/>
  </r>
  <r>
    <x v="8"/>
    <x v="10"/>
    <s v="Olivia"/>
    <s v="Cheung"/>
    <x v="2"/>
    <n v="30367.999999999996"/>
    <x v="0"/>
    <x v="0"/>
    <n v="1500"/>
  </r>
  <r>
    <x v="8"/>
    <x v="13"/>
    <s v="Emily"/>
    <s v="Whelan"/>
    <x v="2"/>
    <n v="35640"/>
    <x v="1"/>
    <x v="0"/>
    <n v="1500"/>
  </r>
  <r>
    <x v="9"/>
    <x v="11"/>
    <s v="Jason"/>
    <s v="Jackaki"/>
    <x v="2"/>
    <n v="4201.6000000000004"/>
    <x v="0"/>
    <x v="0"/>
    <n v="0"/>
  </r>
  <r>
    <x v="9"/>
    <x v="10"/>
    <s v="Olivia"/>
    <s v="Cheung"/>
    <x v="2"/>
    <n v="15262.8"/>
    <x v="2"/>
    <x v="0"/>
    <n v="1500"/>
  </r>
  <r>
    <x v="9"/>
    <x v="14"/>
    <s v="Cory"/>
    <s v="Goodwin"/>
    <x v="2"/>
    <n v="20790"/>
    <x v="0"/>
    <x v="0"/>
    <n v="1500"/>
  </r>
  <r>
    <x v="9"/>
    <x v="11"/>
    <s v="Jason"/>
    <s v="Jackaki"/>
    <x v="2"/>
    <n v="21878.5"/>
    <x v="1"/>
    <x v="0"/>
    <n v="1500"/>
  </r>
  <r>
    <x v="9"/>
    <x v="14"/>
    <s v="Cory"/>
    <s v="Goodwin"/>
    <x v="2"/>
    <n v="22136.800000000003"/>
    <x v="1"/>
    <x v="0"/>
    <n v="1500"/>
  </r>
  <r>
    <x v="9"/>
    <x v="14"/>
    <s v="Cory"/>
    <s v="Goodwin"/>
    <x v="2"/>
    <n v="23240.400000000001"/>
    <x v="0"/>
    <x v="0"/>
    <n v="1500"/>
  </r>
  <r>
    <x v="9"/>
    <x v="11"/>
    <s v="Jason"/>
    <s v="Jackaki"/>
    <x v="2"/>
    <n v="41989.599999999999"/>
    <x v="1"/>
    <x v="0"/>
    <n v="1500"/>
  </r>
  <r>
    <x v="10"/>
    <x v="12"/>
    <s v="Annabel"/>
    <s v="Mettick"/>
    <x v="2"/>
    <n v="9006"/>
    <x v="2"/>
    <x v="0"/>
    <n v="0"/>
  </r>
  <r>
    <x v="10"/>
    <x v="11"/>
    <s v="Jason"/>
    <s v="Jackaki"/>
    <x v="2"/>
    <n v="10573.5"/>
    <x v="1"/>
    <x v="0"/>
    <n v="0"/>
  </r>
  <r>
    <x v="10"/>
    <x v="13"/>
    <s v="Emily"/>
    <s v="Whelan"/>
    <x v="2"/>
    <n v="13230"/>
    <x v="0"/>
    <x v="0"/>
    <n v="0"/>
  </r>
  <r>
    <x v="10"/>
    <x v="10"/>
    <s v="Olivia"/>
    <s v="Cheung"/>
    <x v="2"/>
    <n v="15403.600000000002"/>
    <x v="0"/>
    <x v="0"/>
    <n v="1500"/>
  </r>
  <r>
    <x v="10"/>
    <x v="12"/>
    <s v="Annabel"/>
    <s v="Mettick"/>
    <x v="2"/>
    <n v="16394.399999999998"/>
    <x v="0"/>
    <x v="0"/>
    <n v="1500"/>
  </r>
  <r>
    <x v="10"/>
    <x v="12"/>
    <s v="Annabel"/>
    <s v="Mettick"/>
    <x v="2"/>
    <n v="16606"/>
    <x v="2"/>
    <x v="0"/>
    <n v="1500"/>
  </r>
  <r>
    <x v="10"/>
    <x v="10"/>
    <s v="Olivia"/>
    <s v="Cheung"/>
    <x v="2"/>
    <n v="18452.599999999999"/>
    <x v="2"/>
    <x v="0"/>
    <n v="1500"/>
  </r>
  <r>
    <x v="10"/>
    <x v="11"/>
    <s v="Jason"/>
    <s v="Jackaki"/>
    <x v="2"/>
    <n v="20062.5"/>
    <x v="1"/>
    <x v="0"/>
    <n v="1500"/>
  </r>
  <r>
    <x v="10"/>
    <x v="14"/>
    <s v="Cory"/>
    <s v="Goodwin"/>
    <x v="2"/>
    <n v="22900.499999999996"/>
    <x v="1"/>
    <x v="0"/>
    <n v="1500"/>
  </r>
  <r>
    <x v="10"/>
    <x v="14"/>
    <s v="Cory"/>
    <s v="Goodwin"/>
    <x v="2"/>
    <n v="23057.999999999996"/>
    <x v="2"/>
    <x v="0"/>
    <n v="1500"/>
  </r>
  <r>
    <x v="10"/>
    <x v="12"/>
    <s v="Annabel"/>
    <s v="Mettick"/>
    <x v="2"/>
    <n v="37560"/>
    <x v="2"/>
    <x v="0"/>
    <n v="1500"/>
  </r>
  <r>
    <x v="10"/>
    <x v="11"/>
    <s v="Jason"/>
    <s v="Jackaki"/>
    <x v="2"/>
    <n v="38570"/>
    <x v="1"/>
    <x v="0"/>
    <n v="1500"/>
  </r>
  <r>
    <x v="10"/>
    <x v="10"/>
    <s v="Olivia"/>
    <s v="Cheung"/>
    <x v="2"/>
    <n v="39199.599999999999"/>
    <x v="2"/>
    <x v="0"/>
    <n v="1500"/>
  </r>
  <r>
    <x v="11"/>
    <x v="12"/>
    <s v="Annabel"/>
    <s v="Mettick"/>
    <x v="2"/>
    <n v="8082.7999999999993"/>
    <x v="1"/>
    <x v="0"/>
    <n v="0"/>
  </r>
  <r>
    <x v="11"/>
    <x v="11"/>
    <s v="Jason"/>
    <s v="Jackaki"/>
    <x v="2"/>
    <n v="9826.4"/>
    <x v="2"/>
    <x v="0"/>
    <n v="0"/>
  </r>
  <r>
    <x v="11"/>
    <x v="14"/>
    <s v="Cory"/>
    <s v="Goodwin"/>
    <x v="2"/>
    <n v="12328"/>
    <x v="0"/>
    <x v="0"/>
    <n v="0"/>
  </r>
  <r>
    <x v="11"/>
    <x v="12"/>
    <s v="Annabel"/>
    <s v="Mettick"/>
    <x v="2"/>
    <n v="24544"/>
    <x v="0"/>
    <x v="0"/>
    <n v="1500"/>
  </r>
  <r>
    <x v="11"/>
    <x v="10"/>
    <s v="Olivia"/>
    <s v="Cheung"/>
    <x v="2"/>
    <n v="27350.400000000001"/>
    <x v="2"/>
    <x v="0"/>
    <n v="1500"/>
  </r>
  <r>
    <x v="11"/>
    <x v="13"/>
    <s v="Emily"/>
    <s v="Whelan"/>
    <x v="2"/>
    <n v="28845"/>
    <x v="0"/>
    <x v="0"/>
    <n v="1500"/>
  </r>
  <r>
    <x v="11"/>
    <x v="10"/>
    <s v="Olivia"/>
    <s v="Cheung"/>
    <x v="2"/>
    <n v="43593.599999999999"/>
    <x v="0"/>
    <x v="0"/>
    <n v="1500"/>
  </r>
  <r>
    <x v="0"/>
    <x v="15"/>
    <s v="Nina"/>
    <s v="McDonald"/>
    <x v="3"/>
    <n v="6945.4"/>
    <x v="2"/>
    <x v="0"/>
    <n v="0"/>
  </r>
  <r>
    <x v="0"/>
    <x v="15"/>
    <s v="Nina"/>
    <s v="McDonald"/>
    <x v="3"/>
    <n v="7658.2000000000007"/>
    <x v="2"/>
    <x v="0"/>
    <n v="0"/>
  </r>
  <r>
    <x v="0"/>
    <x v="16"/>
    <s v="Ally"/>
    <s v="Bryant"/>
    <x v="3"/>
    <n v="7658.5999999999985"/>
    <x v="0"/>
    <x v="0"/>
    <n v="0"/>
  </r>
  <r>
    <x v="0"/>
    <x v="17"/>
    <s v="Josh"/>
    <s v="Sutherland"/>
    <x v="3"/>
    <n v="9098.6"/>
    <x v="2"/>
    <x v="0"/>
    <n v="0"/>
  </r>
  <r>
    <x v="0"/>
    <x v="15"/>
    <s v="Nina"/>
    <s v="McDonald"/>
    <x v="3"/>
    <n v="10019.199999999999"/>
    <x v="2"/>
    <x v="0"/>
    <n v="0"/>
  </r>
  <r>
    <x v="0"/>
    <x v="16"/>
    <s v="Ally"/>
    <s v="Bryant"/>
    <x v="3"/>
    <n v="10176"/>
    <x v="0"/>
    <x v="0"/>
    <n v="0"/>
  </r>
  <r>
    <x v="0"/>
    <x v="17"/>
    <s v="Josh"/>
    <s v="Sutherland"/>
    <x v="3"/>
    <n v="16385.600000000002"/>
    <x v="1"/>
    <x v="0"/>
    <n v="1500"/>
  </r>
  <r>
    <x v="0"/>
    <x v="16"/>
    <s v="Ally"/>
    <s v="Bryant"/>
    <x v="3"/>
    <n v="19108"/>
    <x v="0"/>
    <x v="0"/>
    <n v="1500"/>
  </r>
  <r>
    <x v="0"/>
    <x v="15"/>
    <s v="Nina"/>
    <s v="McDonald"/>
    <x v="3"/>
    <n v="19456"/>
    <x v="1"/>
    <x v="0"/>
    <n v="1500"/>
  </r>
  <r>
    <x v="0"/>
    <x v="18"/>
    <s v="Spencer"/>
    <s v="Cruz"/>
    <x v="3"/>
    <n v="31127.199999999997"/>
    <x v="2"/>
    <x v="0"/>
    <n v="1500"/>
  </r>
  <r>
    <x v="0"/>
    <x v="18"/>
    <s v="Spencer"/>
    <s v="Cruz"/>
    <x v="3"/>
    <n v="36372.1"/>
    <x v="1"/>
    <x v="0"/>
    <n v="1500"/>
  </r>
  <r>
    <x v="0"/>
    <x v="16"/>
    <s v="Ally"/>
    <s v="Bryant"/>
    <x v="3"/>
    <n v="39186"/>
    <x v="0"/>
    <x v="0"/>
    <n v="1500"/>
  </r>
  <r>
    <x v="0"/>
    <x v="18"/>
    <s v="Spencer"/>
    <s v="Cruz"/>
    <x v="3"/>
    <n v="46715.999999999993"/>
    <x v="1"/>
    <x v="0"/>
    <n v="1500"/>
  </r>
  <r>
    <x v="1"/>
    <x v="15"/>
    <s v="Nina"/>
    <s v="McDonald"/>
    <x v="3"/>
    <n v="4531"/>
    <x v="2"/>
    <x v="0"/>
    <n v="0"/>
  </r>
  <r>
    <x v="1"/>
    <x v="19"/>
    <s v="Tia"/>
    <s v="Cruise"/>
    <x v="3"/>
    <n v="6751.7999999999993"/>
    <x v="0"/>
    <x v="0"/>
    <n v="0"/>
  </r>
  <r>
    <x v="1"/>
    <x v="15"/>
    <s v="Nina"/>
    <s v="McDonald"/>
    <x v="3"/>
    <n v="7343.2000000000007"/>
    <x v="0"/>
    <x v="0"/>
    <n v="0"/>
  </r>
  <r>
    <x v="1"/>
    <x v="15"/>
    <s v="Nina"/>
    <s v="McDonald"/>
    <x v="3"/>
    <n v="7356.5999999999995"/>
    <x v="1"/>
    <x v="0"/>
    <n v="0"/>
  </r>
  <r>
    <x v="1"/>
    <x v="19"/>
    <s v="Tia"/>
    <s v="Cruise"/>
    <x v="3"/>
    <n v="17748"/>
    <x v="1"/>
    <x v="0"/>
    <n v="1500"/>
  </r>
  <r>
    <x v="1"/>
    <x v="15"/>
    <s v="Nina"/>
    <s v="McDonald"/>
    <x v="3"/>
    <n v="28395.5"/>
    <x v="2"/>
    <x v="0"/>
    <n v="1500"/>
  </r>
  <r>
    <x v="1"/>
    <x v="16"/>
    <s v="Ally"/>
    <s v="Bryant"/>
    <x v="3"/>
    <n v="41429.5"/>
    <x v="0"/>
    <x v="0"/>
    <n v="1500"/>
  </r>
  <r>
    <x v="2"/>
    <x v="18"/>
    <s v="Spencer"/>
    <s v="Cruz"/>
    <x v="3"/>
    <n v="6708.9"/>
    <x v="2"/>
    <x v="0"/>
    <n v="0"/>
  </r>
  <r>
    <x v="2"/>
    <x v="17"/>
    <s v="Josh"/>
    <s v="Sutherland"/>
    <x v="3"/>
    <n v="7982.7"/>
    <x v="2"/>
    <x v="0"/>
    <n v="0"/>
  </r>
  <r>
    <x v="2"/>
    <x v="16"/>
    <s v="Ally"/>
    <s v="Bryant"/>
    <x v="3"/>
    <n v="8694"/>
    <x v="1"/>
    <x v="0"/>
    <n v="0"/>
  </r>
  <r>
    <x v="2"/>
    <x v="16"/>
    <s v="Ally"/>
    <s v="Bryant"/>
    <x v="3"/>
    <n v="9116"/>
    <x v="1"/>
    <x v="0"/>
    <n v="0"/>
  </r>
  <r>
    <x v="2"/>
    <x v="17"/>
    <s v="Josh"/>
    <s v="Sutherland"/>
    <x v="3"/>
    <n v="10110.299999999999"/>
    <x v="1"/>
    <x v="0"/>
    <n v="0"/>
  </r>
  <r>
    <x v="2"/>
    <x v="15"/>
    <s v="Nina"/>
    <s v="McDonald"/>
    <x v="3"/>
    <n v="10451.199999999999"/>
    <x v="1"/>
    <x v="0"/>
    <n v="0"/>
  </r>
  <r>
    <x v="2"/>
    <x v="15"/>
    <s v="Nina"/>
    <s v="McDonald"/>
    <x v="3"/>
    <n v="11580.4"/>
    <x v="0"/>
    <x v="0"/>
    <n v="0"/>
  </r>
  <r>
    <x v="2"/>
    <x v="16"/>
    <s v="Ally"/>
    <s v="Bryant"/>
    <x v="3"/>
    <n v="14329.5"/>
    <x v="1"/>
    <x v="0"/>
    <n v="0"/>
  </r>
  <r>
    <x v="2"/>
    <x v="16"/>
    <s v="Ally"/>
    <s v="Bryant"/>
    <x v="3"/>
    <n v="20128"/>
    <x v="2"/>
    <x v="0"/>
    <n v="1500"/>
  </r>
  <r>
    <x v="2"/>
    <x v="18"/>
    <s v="Spencer"/>
    <s v="Cruz"/>
    <x v="3"/>
    <n v="21167.999999999996"/>
    <x v="1"/>
    <x v="0"/>
    <n v="1500"/>
  </r>
  <r>
    <x v="2"/>
    <x v="19"/>
    <s v="Tia"/>
    <s v="Cruise"/>
    <x v="3"/>
    <n v="25102.399999999998"/>
    <x v="0"/>
    <x v="0"/>
    <n v="1500"/>
  </r>
  <r>
    <x v="2"/>
    <x v="19"/>
    <s v="Tia"/>
    <s v="Cruise"/>
    <x v="3"/>
    <n v="27670.9"/>
    <x v="2"/>
    <x v="0"/>
    <n v="1500"/>
  </r>
  <r>
    <x v="2"/>
    <x v="19"/>
    <s v="Tia"/>
    <s v="Cruise"/>
    <x v="3"/>
    <n v="27956.799999999999"/>
    <x v="0"/>
    <x v="0"/>
    <n v="1500"/>
  </r>
  <r>
    <x v="2"/>
    <x v="16"/>
    <s v="Ally"/>
    <s v="Bryant"/>
    <x v="3"/>
    <n v="31407"/>
    <x v="0"/>
    <x v="0"/>
    <n v="1500"/>
  </r>
  <r>
    <x v="2"/>
    <x v="17"/>
    <s v="Josh"/>
    <s v="Sutherland"/>
    <x v="3"/>
    <n v="35647.5"/>
    <x v="2"/>
    <x v="0"/>
    <n v="1500"/>
  </r>
  <r>
    <x v="2"/>
    <x v="17"/>
    <s v="Josh"/>
    <s v="Sutherland"/>
    <x v="3"/>
    <n v="36907.200000000004"/>
    <x v="0"/>
    <x v="0"/>
    <n v="1500"/>
  </r>
  <r>
    <x v="3"/>
    <x v="17"/>
    <s v="Josh"/>
    <s v="Sutherland"/>
    <x v="3"/>
    <n v="5696.4"/>
    <x v="1"/>
    <x v="0"/>
    <n v="0"/>
  </r>
  <r>
    <x v="3"/>
    <x v="15"/>
    <s v="Nina"/>
    <s v="McDonald"/>
    <x v="3"/>
    <n v="11716.5"/>
    <x v="1"/>
    <x v="0"/>
    <n v="0"/>
  </r>
  <r>
    <x v="3"/>
    <x v="18"/>
    <s v="Spencer"/>
    <s v="Cruz"/>
    <x v="3"/>
    <n v="14416"/>
    <x v="2"/>
    <x v="0"/>
    <n v="0"/>
  </r>
  <r>
    <x v="3"/>
    <x v="15"/>
    <s v="Nina"/>
    <s v="McDonald"/>
    <x v="3"/>
    <n v="16499.400000000001"/>
    <x v="0"/>
    <x v="0"/>
    <n v="1500"/>
  </r>
  <r>
    <x v="3"/>
    <x v="17"/>
    <s v="Josh"/>
    <s v="Sutherland"/>
    <x v="3"/>
    <n v="16968"/>
    <x v="2"/>
    <x v="0"/>
    <n v="1500"/>
  </r>
  <r>
    <x v="3"/>
    <x v="16"/>
    <s v="Ally"/>
    <s v="Bryant"/>
    <x v="3"/>
    <n v="17993.5"/>
    <x v="1"/>
    <x v="0"/>
    <n v="1500"/>
  </r>
  <r>
    <x v="3"/>
    <x v="17"/>
    <s v="Josh"/>
    <s v="Sutherland"/>
    <x v="3"/>
    <n v="18188.399999999998"/>
    <x v="0"/>
    <x v="0"/>
    <n v="1500"/>
  </r>
  <r>
    <x v="4"/>
    <x v="18"/>
    <s v="Spencer"/>
    <s v="Cruz"/>
    <x v="3"/>
    <n v="9004.7999999999993"/>
    <x v="1"/>
    <x v="0"/>
    <n v="0"/>
  </r>
  <r>
    <x v="4"/>
    <x v="17"/>
    <s v="Josh"/>
    <s v="Sutherland"/>
    <x v="3"/>
    <n v="18826.400000000001"/>
    <x v="2"/>
    <x v="0"/>
    <n v="1500"/>
  </r>
  <r>
    <x v="4"/>
    <x v="17"/>
    <s v="Josh"/>
    <s v="Sutherland"/>
    <x v="3"/>
    <n v="19617.5"/>
    <x v="2"/>
    <x v="0"/>
    <n v="1500"/>
  </r>
  <r>
    <x v="4"/>
    <x v="17"/>
    <s v="Josh"/>
    <s v="Sutherland"/>
    <x v="3"/>
    <n v="19836.400000000001"/>
    <x v="1"/>
    <x v="0"/>
    <n v="1500"/>
  </r>
  <r>
    <x v="4"/>
    <x v="16"/>
    <s v="Ally"/>
    <s v="Bryant"/>
    <x v="3"/>
    <n v="20717.599999999999"/>
    <x v="0"/>
    <x v="0"/>
    <n v="1500"/>
  </r>
  <r>
    <x v="4"/>
    <x v="19"/>
    <s v="Tia"/>
    <s v="Cruise"/>
    <x v="3"/>
    <n v="23364"/>
    <x v="0"/>
    <x v="0"/>
    <n v="1500"/>
  </r>
  <r>
    <x v="4"/>
    <x v="17"/>
    <s v="Josh"/>
    <s v="Sutherland"/>
    <x v="3"/>
    <n v="23997.600000000002"/>
    <x v="1"/>
    <x v="0"/>
    <n v="1500"/>
  </r>
  <r>
    <x v="4"/>
    <x v="18"/>
    <s v="Spencer"/>
    <s v="Cruz"/>
    <x v="3"/>
    <n v="27916.399999999998"/>
    <x v="2"/>
    <x v="0"/>
    <n v="1500"/>
  </r>
  <r>
    <x v="4"/>
    <x v="18"/>
    <s v="Spencer"/>
    <s v="Cruz"/>
    <x v="3"/>
    <n v="42249.1"/>
    <x v="0"/>
    <x v="0"/>
    <n v="1500"/>
  </r>
  <r>
    <x v="5"/>
    <x v="16"/>
    <s v="Ally"/>
    <s v="Bryant"/>
    <x v="3"/>
    <n v="9574.7999999999993"/>
    <x v="0"/>
    <x v="0"/>
    <n v="0"/>
  </r>
  <r>
    <x v="5"/>
    <x v="16"/>
    <s v="Ally"/>
    <s v="Bryant"/>
    <x v="3"/>
    <n v="14301.6"/>
    <x v="0"/>
    <x v="0"/>
    <n v="0"/>
  </r>
  <r>
    <x v="5"/>
    <x v="19"/>
    <s v="Tia"/>
    <s v="Cruise"/>
    <x v="3"/>
    <n v="15061.2"/>
    <x v="0"/>
    <x v="0"/>
    <n v="1500"/>
  </r>
  <r>
    <x v="5"/>
    <x v="17"/>
    <s v="Josh"/>
    <s v="Sutherland"/>
    <x v="3"/>
    <n v="17262"/>
    <x v="0"/>
    <x v="0"/>
    <n v="1500"/>
  </r>
  <r>
    <x v="5"/>
    <x v="18"/>
    <s v="Spencer"/>
    <s v="Cruz"/>
    <x v="3"/>
    <n v="37192.5"/>
    <x v="2"/>
    <x v="0"/>
    <n v="1500"/>
  </r>
  <r>
    <x v="5"/>
    <x v="19"/>
    <s v="Tia"/>
    <s v="Cruise"/>
    <x v="3"/>
    <n v="39653.9"/>
    <x v="2"/>
    <x v="0"/>
    <n v="1500"/>
  </r>
  <r>
    <x v="6"/>
    <x v="19"/>
    <s v="Tia"/>
    <s v="Cruise"/>
    <x v="3"/>
    <n v="3465"/>
    <x v="0"/>
    <x v="0"/>
    <n v="0"/>
  </r>
  <r>
    <x v="6"/>
    <x v="17"/>
    <s v="Josh"/>
    <s v="Sutherland"/>
    <x v="3"/>
    <n v="5332.7999999999993"/>
    <x v="0"/>
    <x v="0"/>
    <n v="0"/>
  </r>
  <r>
    <x v="6"/>
    <x v="16"/>
    <s v="Ally"/>
    <s v="Bryant"/>
    <x v="3"/>
    <n v="8065.5999999999995"/>
    <x v="2"/>
    <x v="0"/>
    <n v="0"/>
  </r>
  <r>
    <x v="6"/>
    <x v="16"/>
    <s v="Ally"/>
    <s v="Bryant"/>
    <x v="3"/>
    <n v="10067.200000000001"/>
    <x v="2"/>
    <x v="0"/>
    <n v="0"/>
  </r>
  <r>
    <x v="6"/>
    <x v="16"/>
    <s v="Ally"/>
    <s v="Bryant"/>
    <x v="3"/>
    <n v="10648.999999999998"/>
    <x v="2"/>
    <x v="0"/>
    <n v="0"/>
  </r>
  <r>
    <x v="6"/>
    <x v="17"/>
    <s v="Josh"/>
    <s v="Sutherland"/>
    <x v="3"/>
    <n v="10679.400000000001"/>
    <x v="2"/>
    <x v="0"/>
    <n v="0"/>
  </r>
  <r>
    <x v="6"/>
    <x v="18"/>
    <s v="Spencer"/>
    <s v="Cruz"/>
    <x v="3"/>
    <n v="11155.5"/>
    <x v="1"/>
    <x v="0"/>
    <n v="0"/>
  </r>
  <r>
    <x v="6"/>
    <x v="16"/>
    <s v="Ally"/>
    <s v="Bryant"/>
    <x v="3"/>
    <n v="11543"/>
    <x v="1"/>
    <x v="0"/>
    <n v="0"/>
  </r>
  <r>
    <x v="6"/>
    <x v="16"/>
    <s v="Ally"/>
    <s v="Bryant"/>
    <x v="3"/>
    <n v="15633.199999999999"/>
    <x v="0"/>
    <x v="0"/>
    <n v="1500"/>
  </r>
  <r>
    <x v="6"/>
    <x v="16"/>
    <s v="Ally"/>
    <s v="Bryant"/>
    <x v="3"/>
    <n v="20868.399999999998"/>
    <x v="0"/>
    <x v="0"/>
    <n v="1500"/>
  </r>
  <r>
    <x v="6"/>
    <x v="16"/>
    <s v="Ally"/>
    <s v="Bryant"/>
    <x v="3"/>
    <n v="24395.100000000002"/>
    <x v="1"/>
    <x v="0"/>
    <n v="1500"/>
  </r>
  <r>
    <x v="7"/>
    <x v="16"/>
    <s v="Ally"/>
    <s v="Bryant"/>
    <x v="3"/>
    <n v="3760.5"/>
    <x v="1"/>
    <x v="0"/>
    <n v="0"/>
  </r>
  <r>
    <x v="7"/>
    <x v="16"/>
    <s v="Ally"/>
    <s v="Bryant"/>
    <x v="3"/>
    <n v="4322.8"/>
    <x v="2"/>
    <x v="0"/>
    <n v="0"/>
  </r>
  <r>
    <x v="7"/>
    <x v="16"/>
    <s v="Ally"/>
    <s v="Bryant"/>
    <x v="3"/>
    <n v="9697.6"/>
    <x v="0"/>
    <x v="0"/>
    <n v="0"/>
  </r>
  <r>
    <x v="7"/>
    <x v="16"/>
    <s v="Ally"/>
    <s v="Bryant"/>
    <x v="3"/>
    <n v="10391.699999999999"/>
    <x v="2"/>
    <x v="0"/>
    <n v="0"/>
  </r>
  <r>
    <x v="7"/>
    <x v="18"/>
    <s v="Spencer"/>
    <s v="Cruz"/>
    <x v="3"/>
    <n v="15670.2"/>
    <x v="2"/>
    <x v="0"/>
    <n v="1500"/>
  </r>
  <r>
    <x v="7"/>
    <x v="17"/>
    <s v="Josh"/>
    <s v="Sutherland"/>
    <x v="3"/>
    <n v="22477.9"/>
    <x v="0"/>
    <x v="0"/>
    <n v="1500"/>
  </r>
  <r>
    <x v="7"/>
    <x v="17"/>
    <s v="Josh"/>
    <s v="Sutherland"/>
    <x v="3"/>
    <n v="36088.1"/>
    <x v="2"/>
    <x v="0"/>
    <n v="1500"/>
  </r>
  <r>
    <x v="7"/>
    <x v="15"/>
    <s v="Nina"/>
    <s v="McDonald"/>
    <x v="3"/>
    <n v="43388.100000000006"/>
    <x v="0"/>
    <x v="0"/>
    <n v="1500"/>
  </r>
  <r>
    <x v="8"/>
    <x v="19"/>
    <s v="Tia"/>
    <s v="Cruise"/>
    <x v="3"/>
    <n v="7714"/>
    <x v="1"/>
    <x v="0"/>
    <n v="0"/>
  </r>
  <r>
    <x v="8"/>
    <x v="15"/>
    <s v="Nina"/>
    <s v="McDonald"/>
    <x v="3"/>
    <n v="15152.399999999998"/>
    <x v="2"/>
    <x v="0"/>
    <n v="1500"/>
  </r>
  <r>
    <x v="8"/>
    <x v="16"/>
    <s v="Ally"/>
    <s v="Bryant"/>
    <x v="3"/>
    <n v="16363.900000000001"/>
    <x v="1"/>
    <x v="0"/>
    <n v="1500"/>
  </r>
  <r>
    <x v="9"/>
    <x v="15"/>
    <s v="Nina"/>
    <s v="McDonald"/>
    <x v="3"/>
    <n v="2997.2"/>
    <x v="1"/>
    <x v="0"/>
    <n v="0"/>
  </r>
  <r>
    <x v="9"/>
    <x v="19"/>
    <s v="Tia"/>
    <s v="Cruise"/>
    <x v="3"/>
    <n v="7195.9999999999991"/>
    <x v="0"/>
    <x v="0"/>
    <n v="0"/>
  </r>
  <r>
    <x v="9"/>
    <x v="17"/>
    <s v="Josh"/>
    <s v="Sutherland"/>
    <x v="3"/>
    <n v="10595.2"/>
    <x v="2"/>
    <x v="0"/>
    <n v="0"/>
  </r>
  <r>
    <x v="9"/>
    <x v="19"/>
    <s v="Tia"/>
    <s v="Cruise"/>
    <x v="3"/>
    <n v="10694.7"/>
    <x v="2"/>
    <x v="0"/>
    <n v="0"/>
  </r>
  <r>
    <x v="9"/>
    <x v="17"/>
    <s v="Josh"/>
    <s v="Sutherland"/>
    <x v="3"/>
    <n v="14235.4"/>
    <x v="2"/>
    <x v="0"/>
    <n v="0"/>
  </r>
  <r>
    <x v="9"/>
    <x v="17"/>
    <s v="Josh"/>
    <s v="Sutherland"/>
    <x v="3"/>
    <n v="36530.199999999997"/>
    <x v="0"/>
    <x v="0"/>
    <n v="1500"/>
  </r>
  <r>
    <x v="9"/>
    <x v="18"/>
    <s v="Spencer"/>
    <s v="Cruz"/>
    <x v="3"/>
    <n v="36896.199999999997"/>
    <x v="2"/>
    <x v="0"/>
    <n v="1500"/>
  </r>
  <r>
    <x v="9"/>
    <x v="15"/>
    <s v="Nina"/>
    <s v="McDonald"/>
    <x v="3"/>
    <n v="41420.699999999997"/>
    <x v="1"/>
    <x v="0"/>
    <n v="1500"/>
  </r>
  <r>
    <x v="10"/>
    <x v="17"/>
    <s v="Josh"/>
    <s v="Sutherland"/>
    <x v="3"/>
    <n v="6900"/>
    <x v="0"/>
    <x v="0"/>
    <n v="0"/>
  </r>
  <r>
    <x v="10"/>
    <x v="18"/>
    <s v="Spencer"/>
    <s v="Cruz"/>
    <x v="3"/>
    <n v="9683"/>
    <x v="2"/>
    <x v="0"/>
    <n v="0"/>
  </r>
  <r>
    <x v="10"/>
    <x v="16"/>
    <s v="Ally"/>
    <s v="Bryant"/>
    <x v="3"/>
    <n v="14302.9"/>
    <x v="1"/>
    <x v="0"/>
    <n v="0"/>
  </r>
  <r>
    <x v="10"/>
    <x v="15"/>
    <s v="Nina"/>
    <s v="McDonald"/>
    <x v="3"/>
    <n v="16806.400000000001"/>
    <x v="1"/>
    <x v="0"/>
    <n v="1500"/>
  </r>
  <r>
    <x v="10"/>
    <x v="19"/>
    <s v="Tia"/>
    <s v="Cruise"/>
    <x v="3"/>
    <n v="20797.200000000004"/>
    <x v="0"/>
    <x v="0"/>
    <n v="1500"/>
  </r>
  <r>
    <x v="10"/>
    <x v="18"/>
    <s v="Spencer"/>
    <s v="Cruz"/>
    <x v="3"/>
    <n v="26866"/>
    <x v="2"/>
    <x v="0"/>
    <n v="1500"/>
  </r>
  <r>
    <x v="11"/>
    <x v="18"/>
    <s v="Spencer"/>
    <s v="Cruz"/>
    <x v="3"/>
    <n v="7009.2000000000007"/>
    <x v="0"/>
    <x v="0"/>
    <n v="0"/>
  </r>
  <r>
    <x v="11"/>
    <x v="17"/>
    <s v="Josh"/>
    <s v="Sutherland"/>
    <x v="3"/>
    <n v="7088.9"/>
    <x v="1"/>
    <x v="0"/>
    <n v="0"/>
  </r>
  <r>
    <x v="11"/>
    <x v="18"/>
    <s v="Spencer"/>
    <s v="Cruz"/>
    <x v="3"/>
    <n v="8095.5"/>
    <x v="1"/>
    <x v="0"/>
    <n v="0"/>
  </r>
  <r>
    <x v="11"/>
    <x v="15"/>
    <s v="Nina"/>
    <s v="McDonald"/>
    <x v="3"/>
    <n v="8914.5"/>
    <x v="1"/>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2A0596-C080-4855-B1A9-6E03F9F0E8A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Areas">
  <location ref="A1:C6" firstHeaderRow="0" firstDataRow="1" firstDataCol="1"/>
  <pivotFields count="10">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5">
        <item x="0"/>
        <item x="1"/>
        <item x="2"/>
        <item x="3"/>
        <item t="default"/>
      </items>
    </pivotField>
    <pivotField dataField="1"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Fields count="1">
    <field x="-2"/>
  </colFields>
  <colItems count="2">
    <i>
      <x/>
    </i>
    <i i="1">
      <x v="1"/>
    </i>
  </colItems>
  <dataFields count="2">
    <dataField name="Sum of Sales Amount" fld="5" baseField="0" baseItem="0" numFmtId="164"/>
    <dataField name="Sum of Comission" fld="8" baseField="0" baseItem="0" numFmtId="164"/>
  </dataFields>
  <formats count="8">
    <format dxfId="34">
      <pivotArea outline="0" collapsedLevelsAreSubtotals="1" fieldPosition="0">
        <references count="1">
          <reference field="4294967294" count="1" selected="0">
            <x v="0"/>
          </reference>
        </references>
      </pivotArea>
    </format>
    <format dxfId="33">
      <pivotArea outline="0" collapsedLevelsAreSubtotals="1" fieldPosition="0">
        <references count="1">
          <reference field="4294967294" count="1" selected="0">
            <x v="1"/>
          </reference>
        </references>
      </pivotArea>
    </format>
    <format dxfId="32">
      <pivotArea type="all" dataOnly="0" outline="0" fieldPosition="0"/>
    </format>
    <format dxfId="31">
      <pivotArea outline="0" collapsedLevelsAreSubtotals="1" fieldPosition="0"/>
    </format>
    <format dxfId="30">
      <pivotArea field="4" type="button" dataOnly="0" labelOnly="1" outline="0" axis="axisRow" fieldPosition="0"/>
    </format>
    <format dxfId="29">
      <pivotArea dataOnly="0" labelOnly="1" fieldPosition="0">
        <references count="1">
          <reference field="4" count="0"/>
        </references>
      </pivotArea>
    </format>
    <format dxfId="28">
      <pivotArea dataOnly="0" labelOnly="1" grandRow="1" outline="0" fieldPosition="0"/>
    </format>
    <format dxfId="27">
      <pivotArea dataOnly="0" labelOnly="1" outline="0" fieldPosition="0">
        <references count="1">
          <reference field="4294967294" count="2">
            <x v="0"/>
            <x v="1"/>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285B65-E87D-4065-A6DD-C9518360E55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s">
  <location ref="A3:C16" firstHeaderRow="0" firstDataRow="1" firstDataCol="1" rowPageCount="1" colPageCount="1"/>
  <pivotFields count="10">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21">
        <item x="16"/>
        <item x="12"/>
        <item x="2"/>
        <item x="1"/>
        <item x="8"/>
        <item x="5"/>
        <item x="14"/>
        <item x="6"/>
        <item x="3"/>
        <item x="13"/>
        <item x="4"/>
        <item x="11"/>
        <item x="9"/>
        <item x="17"/>
        <item x="15"/>
        <item x="10"/>
        <item x="0"/>
        <item x="7"/>
        <item x="18"/>
        <item x="19"/>
        <item t="default"/>
      </items>
    </pivotField>
    <pivotField showAll="0"/>
    <pivotField showAll="0"/>
    <pivotField showAll="0">
      <items count="5">
        <item x="0"/>
        <item x="1"/>
        <item x="2"/>
        <item x="3"/>
        <item t="default"/>
      </items>
    </pivotField>
    <pivotField dataField="1" showAll="0"/>
    <pivotField axis="axisPage" multipleItemSelectionAllowed="1" showAll="0">
      <items count="4">
        <item x="0"/>
        <item x="1"/>
        <item x="2"/>
        <item t="default"/>
      </items>
    </pivotField>
    <pivotField showAll="0">
      <items count="2">
        <item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Fields count="1">
    <field x="-2"/>
  </colFields>
  <colItems count="2">
    <i>
      <x/>
    </i>
    <i i="1">
      <x v="1"/>
    </i>
  </colItems>
  <pageFields count="1">
    <pageField fld="6" hier="-1"/>
  </pageFields>
  <dataFields count="2">
    <dataField name="Sum of Sales Amount" fld="5" baseField="0" baseItem="0" numFmtId="164"/>
    <dataField name="Sum of Sales Amount(Percentage)" fld="5" showDataAs="percentOfTotal" baseField="9" baseItem="10" numFmtId="10"/>
  </dataFields>
  <formats count="7">
    <format dxfId="26">
      <pivotArea outline="0" collapsedLevelsAreSubtotals="1" fieldPosition="0"/>
    </format>
    <format dxfId="25">
      <pivotArea dataOnly="0" labelOnly="1" fieldPosition="0">
        <references count="1">
          <reference field="9" count="12">
            <x v="1"/>
            <x v="2"/>
            <x v="3"/>
            <x v="4"/>
            <x v="5"/>
            <x v="6"/>
            <x v="7"/>
            <x v="8"/>
            <x v="9"/>
            <x v="10"/>
            <x v="11"/>
            <x v="12"/>
          </reference>
        </references>
      </pivotArea>
    </format>
    <format dxfId="24">
      <pivotArea dataOnly="0" labelOnly="1" grandRow="1" outline="0" fieldPosition="0"/>
    </format>
    <format dxfId="23">
      <pivotArea outline="0" collapsedLevelsAreSubtotals="1" fieldPosition="0"/>
    </format>
    <format dxfId="22">
      <pivotArea outline="0" fieldPosition="0">
        <references count="1">
          <reference field="4294967294" count="1">
            <x v="1"/>
          </reference>
        </references>
      </pivotArea>
    </format>
    <format dxfId="21">
      <pivotArea dataOnly="0" labelOnly="1" outline="0" fieldPosition="0">
        <references count="1">
          <reference field="4294967294" count="2">
            <x v="0"/>
            <x v="1"/>
          </reference>
        </references>
      </pivotArea>
    </format>
    <format dxfId="20">
      <pivotArea field="9" type="button" dataOnly="0" labelOnly="1" outline="0" axis="axisRow" fieldPosition="0"/>
    </format>
  </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F8DF1A56-F961-4EA2-B2AA-B8572A52ABCE}" sourceName="Employee">
  <pivotTables>
    <pivotTable tabId="8" name="PivotTable2"/>
  </pivotTables>
  <data>
    <tabular pivotCacheId="2040744819">
      <items count="20">
        <i x="16" s="1"/>
        <i x="12" s="1"/>
        <i x="2" s="1"/>
        <i x="1" s="1"/>
        <i x="8" s="1"/>
        <i x="5" s="1"/>
        <i x="14" s="1"/>
        <i x="6" s="1"/>
        <i x="3" s="1"/>
        <i x="13" s="1"/>
        <i x="4" s="1"/>
        <i x="11" s="1"/>
        <i x="9" s="1"/>
        <i x="17" s="1"/>
        <i x="15" s="1"/>
        <i x="10" s="1"/>
        <i x="0" s="1"/>
        <i x="7" s="1"/>
        <i x="18" s="1"/>
        <i x="1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Area" xr10:uid="{627B46FF-D6A3-42F0-B6D4-CE40E0B461CE}" sourceName="Sales Area">
  <pivotTables>
    <pivotTable tabId="8" name="PivotTable2"/>
  </pivotTables>
  <data>
    <tabular pivotCacheId="2040744819">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C79D70B1-97E3-4BAE-BFC0-38398D9D1ABB}" cache="Slicer_Employee" caption="Employee" style="SlicerStyleLight3" rowHeight="241300"/>
  <slicer name="Sales Area" xr10:uid="{4807E28C-97F0-4E68-9E71-CF19F75F46A4}" cache="Slicer_Sales_Area" caption="Sales Area"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84D5B7-8587-4C51-80BD-DC04B22223EA}" name="Sales_data" displayName="Sales_data" ref="A1:I391" totalsRowCount="1">
  <autoFilter ref="A1:I390" xr:uid="{DB84D5B7-8587-4C51-80BD-DC04B22223EA}"/>
  <sortState xmlns:xlrd2="http://schemas.microsoft.com/office/spreadsheetml/2017/richdata2" ref="A2:I390">
    <sortCondition ref="E1:E390"/>
  </sortState>
  <tableColumns count="9">
    <tableColumn id="1" xr3:uid="{7DB094AB-1C6F-4641-A019-85A7BF32C850}" name="Month" totalsRowLabel="Total" dataDxfId="40"/>
    <tableColumn id="2" xr3:uid="{181ED0DB-3AD0-4E81-AB86-FE4EDAB4946F}" name="Employee"/>
    <tableColumn id="3" xr3:uid="{F25F6AF4-A338-41C8-AD19-29FCD2721691}" name="First Name"/>
    <tableColumn id="4" xr3:uid="{C1B9C8C0-19B3-4CA7-A67F-814218601637}" name="Last Name"/>
    <tableColumn id="5" xr3:uid="{BF9BA385-4728-4258-95F6-855B674BFE93}" name="Sales Area"/>
    <tableColumn id="6" xr3:uid="{0E93C791-015C-404E-8876-9362FD65C084}" name="Sales Amount" totalsRowFunction="sum" dataDxfId="39" totalsRowDxfId="38" dataCellStyle="Currency" totalsRowCellStyle="Currency"/>
    <tableColumn id="7" xr3:uid="{10690395-91BB-445E-A13D-6E8FE2E7AEB7}" name="Payment Type"/>
    <tableColumn id="8" xr3:uid="{87EA2EE8-4782-460D-956B-AB9B67145072}" name="Target" dataDxfId="37" dataCellStyle="Currency"/>
    <tableColumn id="9" xr3:uid="{8E8AED72-3FDB-42C3-9B77-1C5AA28684A7}" name="Comission" totalsRowFunction="sum" dataDxfId="36" totalsRowDxfId="35" dataCellStyle="Currency" totalsRowCellStyle="Currency">
      <calculatedColumnFormula>IF(Sales_data[[#This Row],[Sales Amount]]&gt;=Sales_data[[#This Row],[Target]],0.1*Sales_data[[#This Row],[Target]],0)</calculatedColumnFormula>
    </tableColumn>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png"/></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FA09A-B552-423E-807E-BEC3B20A6F47}">
  <sheetPr>
    <tabColor rgb="FFFF0000"/>
  </sheetPr>
  <dimension ref="A1:B10"/>
  <sheetViews>
    <sheetView workbookViewId="0">
      <selection activeCell="B10" sqref="B10"/>
    </sheetView>
  </sheetViews>
  <sheetFormatPr defaultRowHeight="14.5" x14ac:dyDescent="0.35"/>
  <cols>
    <col min="1" max="1" width="17.26953125" bestFit="1" customWidth="1"/>
    <col min="2" max="2" width="19.26953125" bestFit="1" customWidth="1"/>
    <col min="3" max="3" width="8" bestFit="1" customWidth="1"/>
    <col min="4" max="4" width="7.81640625" bestFit="1" customWidth="1"/>
    <col min="5" max="5" width="6" bestFit="1" customWidth="1"/>
    <col min="6" max="6" width="7.26953125" bestFit="1" customWidth="1"/>
    <col min="7" max="7" width="20.1796875" bestFit="1" customWidth="1"/>
    <col min="8" max="8" width="7.453125" bestFit="1" customWidth="1"/>
    <col min="9" max="9" width="17.26953125" bestFit="1" customWidth="1"/>
    <col min="10" max="10" width="12.453125" bestFit="1" customWidth="1"/>
  </cols>
  <sheetData>
    <row r="1" spans="1:2" ht="18.5" x14ac:dyDescent="0.45">
      <c r="A1" s="19" t="s">
        <v>189</v>
      </c>
      <c r="B1" s="23" t="s">
        <v>204</v>
      </c>
    </row>
    <row r="2" spans="1:2" ht="15.5" x14ac:dyDescent="0.35">
      <c r="A2" s="22" t="s">
        <v>190</v>
      </c>
      <c r="B2" s="21" t="s">
        <v>195</v>
      </c>
    </row>
    <row r="3" spans="1:2" ht="15.5" x14ac:dyDescent="0.35">
      <c r="A3" s="22" t="s">
        <v>33</v>
      </c>
      <c r="B3" s="20" t="s">
        <v>196</v>
      </c>
    </row>
    <row r="4" spans="1:2" ht="15.5" x14ac:dyDescent="0.35">
      <c r="A4" s="22" t="s">
        <v>26</v>
      </c>
      <c r="B4" s="20" t="s">
        <v>197</v>
      </c>
    </row>
    <row r="5" spans="1:2" ht="15.5" x14ac:dyDescent="0.35">
      <c r="A5" s="22" t="s">
        <v>10</v>
      </c>
      <c r="B5" s="20" t="s">
        <v>198</v>
      </c>
    </row>
    <row r="6" spans="1:2" ht="15.5" x14ac:dyDescent="0.35">
      <c r="A6" s="22" t="s">
        <v>22</v>
      </c>
      <c r="B6" s="20" t="s">
        <v>199</v>
      </c>
    </row>
    <row r="7" spans="1:2" ht="15.5" x14ac:dyDescent="0.35">
      <c r="A7" s="22" t="s">
        <v>191</v>
      </c>
      <c r="B7" s="21" t="s">
        <v>200</v>
      </c>
    </row>
    <row r="8" spans="1:2" ht="15.5" x14ac:dyDescent="0.35">
      <c r="A8" s="22" t="s">
        <v>192</v>
      </c>
      <c r="B8" s="20" t="s">
        <v>201</v>
      </c>
    </row>
    <row r="9" spans="1:2" ht="15.5" x14ac:dyDescent="0.35">
      <c r="A9" s="22" t="s">
        <v>193</v>
      </c>
      <c r="B9" s="21" t="s">
        <v>202</v>
      </c>
    </row>
    <row r="10" spans="1:2" ht="15.5" x14ac:dyDescent="0.35">
      <c r="A10" s="22" t="s">
        <v>194</v>
      </c>
      <c r="B10" s="21" t="s">
        <v>203</v>
      </c>
    </row>
  </sheetData>
  <hyperlinks>
    <hyperlink ref="B2" location="'All sales'!A1" display="'All sales'!A1" xr:uid="{55FBE070-440A-44DF-B53A-83DBAAFE7E2B}"/>
    <hyperlink ref="B3" location="North!A1" display="North!A1" xr:uid="{4B1B7BE1-7DB1-4281-8308-1C43C78AC626}"/>
    <hyperlink ref="B4" location="South!A1" display="South!A1" xr:uid="{9FDF2101-7F62-4E99-A59C-176C3F9AB80F}"/>
    <hyperlink ref="B5" location="East!A1" display="East!A1" xr:uid="{1D072399-2EF7-4D59-BC63-717E8F65DD37}"/>
    <hyperlink ref="B6" location="West!A1" display="West!A1" xr:uid="{11AFF91B-0195-4343-A020-69F2887CA6EC}"/>
    <hyperlink ref="B7" location="Chart!A1" display="Copy of All Sales'!A1" xr:uid="{0C532C3B-1905-40E8-BFF5-44CD0E2B4B9B}"/>
    <hyperlink ref="B8" location="Chart!A1" display="Chart!A1" xr:uid="{288B0DA9-1A00-4E13-9B3D-A6515E676A73}"/>
    <hyperlink ref="B9" location="'Sales Analysis'!A1" display="'Sales Analysis'!A1" xr:uid="{FD5391C1-CE43-4836-BD58-DC26D547B4D3}"/>
    <hyperlink ref="B10" location="'New Staff'!A1" display="'New Staff'!A1" xr:uid="{3F3DA1F6-5CB1-4CC8-9BE0-18114CDD60AE}"/>
  </hyperlinks>
  <pageMargins left="0.7" right="0.7" top="0.75" bottom="0.75" header="0.3" footer="0.3"/>
  <pictur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D478E-CC83-45C6-903B-88BF35D2FBC5}">
  <sheetPr>
    <tabColor rgb="FF7030A0"/>
  </sheetPr>
  <dimension ref="A1:D21"/>
  <sheetViews>
    <sheetView workbookViewId="0">
      <selection activeCell="H19" sqref="H19"/>
    </sheetView>
  </sheetViews>
  <sheetFormatPr defaultRowHeight="14.5" x14ac:dyDescent="0.35"/>
  <cols>
    <col min="1" max="3" width="19.54296875" customWidth="1"/>
    <col min="4" max="4" width="12.1796875" bestFit="1" customWidth="1"/>
  </cols>
  <sheetData>
    <row r="1" spans="1:4" x14ac:dyDescent="0.35">
      <c r="A1" s="18" t="s">
        <v>108</v>
      </c>
      <c r="B1" s="18" t="s">
        <v>2</v>
      </c>
      <c r="C1" s="18" t="s">
        <v>3</v>
      </c>
      <c r="D1" s="18" t="s">
        <v>188</v>
      </c>
    </row>
    <row r="2" spans="1:4" x14ac:dyDescent="0.35">
      <c r="A2" s="12" t="s">
        <v>129</v>
      </c>
      <c r="B2" s="12" t="s">
        <v>149</v>
      </c>
      <c r="C2" s="12" t="s">
        <v>168</v>
      </c>
      <c r="D2" s="12" t="s">
        <v>109</v>
      </c>
    </row>
    <row r="3" spans="1:4" x14ac:dyDescent="0.35">
      <c r="A3" s="12" t="s">
        <v>130</v>
      </c>
      <c r="B3" s="12" t="s">
        <v>150</v>
      </c>
      <c r="C3" s="12" t="s">
        <v>169</v>
      </c>
      <c r="D3" s="12" t="s">
        <v>110</v>
      </c>
    </row>
    <row r="4" spans="1:4" x14ac:dyDescent="0.35">
      <c r="A4" s="12" t="s">
        <v>131</v>
      </c>
      <c r="B4" s="12" t="s">
        <v>151</v>
      </c>
      <c r="C4" s="12" t="s">
        <v>170</v>
      </c>
      <c r="D4" s="12" t="s">
        <v>111</v>
      </c>
    </row>
    <row r="5" spans="1:4" x14ac:dyDescent="0.35">
      <c r="A5" s="12" t="s">
        <v>132</v>
      </c>
      <c r="B5" s="12" t="s">
        <v>8</v>
      </c>
      <c r="C5" s="12" t="s">
        <v>171</v>
      </c>
      <c r="D5" s="12" t="s">
        <v>112</v>
      </c>
    </row>
    <row r="6" spans="1:4" x14ac:dyDescent="0.35">
      <c r="A6" s="12" t="s">
        <v>133</v>
      </c>
      <c r="B6" s="12" t="s">
        <v>152</v>
      </c>
      <c r="C6" s="12" t="s">
        <v>172</v>
      </c>
      <c r="D6" s="12" t="s">
        <v>113</v>
      </c>
    </row>
    <row r="7" spans="1:4" x14ac:dyDescent="0.35">
      <c r="A7" s="12" t="s">
        <v>134</v>
      </c>
      <c r="B7" s="12" t="s">
        <v>153</v>
      </c>
      <c r="C7" s="12" t="s">
        <v>173</v>
      </c>
      <c r="D7" s="12" t="s">
        <v>114</v>
      </c>
    </row>
    <row r="8" spans="1:4" x14ac:dyDescent="0.35">
      <c r="A8" s="12" t="s">
        <v>135</v>
      </c>
      <c r="B8" s="12" t="s">
        <v>154</v>
      </c>
      <c r="C8" s="12" t="s">
        <v>174</v>
      </c>
      <c r="D8" s="12" t="s">
        <v>115</v>
      </c>
    </row>
    <row r="9" spans="1:4" x14ac:dyDescent="0.35">
      <c r="A9" s="12" t="s">
        <v>136</v>
      </c>
      <c r="B9" s="12" t="s">
        <v>155</v>
      </c>
      <c r="C9" s="12" t="s">
        <v>175</v>
      </c>
      <c r="D9" s="12" t="s">
        <v>116</v>
      </c>
    </row>
    <row r="10" spans="1:4" x14ac:dyDescent="0.35">
      <c r="A10" s="12" t="s">
        <v>137</v>
      </c>
      <c r="B10" s="12" t="s">
        <v>156</v>
      </c>
      <c r="C10" s="12" t="s">
        <v>176</v>
      </c>
      <c r="D10" s="12" t="s">
        <v>117</v>
      </c>
    </row>
    <row r="11" spans="1:4" x14ac:dyDescent="0.35">
      <c r="A11" s="12" t="s">
        <v>138</v>
      </c>
      <c r="B11" s="12" t="s">
        <v>157</v>
      </c>
      <c r="C11" s="12" t="s">
        <v>177</v>
      </c>
      <c r="D11" s="12" t="s">
        <v>118</v>
      </c>
    </row>
    <row r="12" spans="1:4" x14ac:dyDescent="0.35">
      <c r="A12" s="12" t="s">
        <v>139</v>
      </c>
      <c r="B12" s="12" t="s">
        <v>158</v>
      </c>
      <c r="C12" s="12" t="s">
        <v>178</v>
      </c>
      <c r="D12" s="12" t="s">
        <v>119</v>
      </c>
    </row>
    <row r="13" spans="1:4" x14ac:dyDescent="0.35">
      <c r="A13" s="12" t="s">
        <v>140</v>
      </c>
      <c r="B13" s="12" t="s">
        <v>159</v>
      </c>
      <c r="C13" s="12" t="s">
        <v>179</v>
      </c>
      <c r="D13" s="12" t="s">
        <v>120</v>
      </c>
    </row>
    <row r="14" spans="1:4" x14ac:dyDescent="0.35">
      <c r="A14" s="12" t="s">
        <v>141</v>
      </c>
      <c r="B14" s="12" t="s">
        <v>160</v>
      </c>
      <c r="C14" s="12" t="s">
        <v>180</v>
      </c>
      <c r="D14" s="12" t="s">
        <v>121</v>
      </c>
    </row>
    <row r="15" spans="1:4" x14ac:dyDescent="0.35">
      <c r="A15" s="12" t="s">
        <v>142</v>
      </c>
      <c r="B15" s="12" t="s">
        <v>161</v>
      </c>
      <c r="C15" s="12" t="s">
        <v>181</v>
      </c>
      <c r="D15" s="12" t="s">
        <v>122</v>
      </c>
    </row>
    <row r="16" spans="1:4" x14ac:dyDescent="0.35">
      <c r="A16" s="12" t="s">
        <v>143</v>
      </c>
      <c r="B16" s="12" t="s">
        <v>162</v>
      </c>
      <c r="C16" s="12" t="s">
        <v>182</v>
      </c>
      <c r="D16" s="12" t="s">
        <v>123</v>
      </c>
    </row>
    <row r="17" spans="1:4" x14ac:dyDescent="0.35">
      <c r="A17" s="12" t="s">
        <v>144</v>
      </c>
      <c r="B17" s="12" t="s">
        <v>163</v>
      </c>
      <c r="C17" s="12" t="s">
        <v>183</v>
      </c>
      <c r="D17" s="12" t="s">
        <v>124</v>
      </c>
    </row>
    <row r="18" spans="1:4" x14ac:dyDescent="0.35">
      <c r="A18" s="12" t="s">
        <v>145</v>
      </c>
      <c r="B18" s="12" t="s">
        <v>164</v>
      </c>
      <c r="C18" s="12" t="s">
        <v>184</v>
      </c>
      <c r="D18" s="12" t="s">
        <v>125</v>
      </c>
    </row>
    <row r="19" spans="1:4" x14ac:dyDescent="0.35">
      <c r="A19" s="12" t="s">
        <v>146</v>
      </c>
      <c r="B19" s="12" t="s">
        <v>165</v>
      </c>
      <c r="C19" s="12" t="s">
        <v>185</v>
      </c>
      <c r="D19" s="12" t="s">
        <v>126</v>
      </c>
    </row>
    <row r="20" spans="1:4" x14ac:dyDescent="0.35">
      <c r="A20" s="12" t="s">
        <v>147</v>
      </c>
      <c r="B20" s="12" t="s">
        <v>166</v>
      </c>
      <c r="C20" s="12" t="s">
        <v>186</v>
      </c>
      <c r="D20" s="12" t="s">
        <v>127</v>
      </c>
    </row>
    <row r="21" spans="1:4" x14ac:dyDescent="0.35">
      <c r="A21" s="12" t="s">
        <v>148</v>
      </c>
      <c r="B21" s="12" t="s">
        <v>167</v>
      </c>
      <c r="C21" s="12" t="s">
        <v>187</v>
      </c>
      <c r="D21" s="12" t="s">
        <v>128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B0037-2BC2-4571-9E50-1EF9658C6B29}">
  <sheetPr>
    <tabColor theme="4"/>
  </sheetPr>
  <dimension ref="A1:K750"/>
  <sheetViews>
    <sheetView workbookViewId="0">
      <selection activeCell="E16" sqref="E16"/>
    </sheetView>
  </sheetViews>
  <sheetFormatPr defaultRowHeight="14.5" x14ac:dyDescent="0.35"/>
  <cols>
    <col min="1" max="1" width="11.54296875" bestFit="1" customWidth="1"/>
    <col min="2" max="2" width="17.453125" bestFit="1" customWidth="1"/>
    <col min="3" max="3" width="12" bestFit="1" customWidth="1"/>
    <col min="4" max="4" width="11" bestFit="1" customWidth="1"/>
    <col min="5" max="5" width="11.54296875" bestFit="1" customWidth="1"/>
    <col min="6" max="6" width="13.453125" bestFit="1" customWidth="1"/>
    <col min="7" max="7" width="15.1796875" bestFit="1" customWidth="1"/>
    <col min="8" max="8" width="11.81640625" customWidth="1"/>
    <col min="9" max="9" width="10.54296875" bestFit="1" customWidth="1"/>
  </cols>
  <sheetData>
    <row r="1" spans="1:11" x14ac:dyDescent="0.35">
      <c r="A1" s="7" t="s">
        <v>0</v>
      </c>
      <c r="B1" s="7" t="s">
        <v>1</v>
      </c>
      <c r="C1" s="7" t="s">
        <v>2</v>
      </c>
      <c r="D1" s="7" t="s">
        <v>3</v>
      </c>
      <c r="E1" s="7" t="s">
        <v>4</v>
      </c>
      <c r="F1" s="7" t="s">
        <v>5</v>
      </c>
      <c r="G1" s="7" t="s">
        <v>6</v>
      </c>
      <c r="H1" s="7" t="s">
        <v>87</v>
      </c>
      <c r="I1" s="7" t="s">
        <v>86</v>
      </c>
    </row>
    <row r="2" spans="1:11" x14ac:dyDescent="0.35">
      <c r="A2" s="4">
        <v>44197</v>
      </c>
      <c r="B2" s="3" t="s">
        <v>16</v>
      </c>
      <c r="C2" s="3" t="s">
        <v>17</v>
      </c>
      <c r="D2" s="3" t="s">
        <v>18</v>
      </c>
      <c r="E2" s="3" t="s">
        <v>10</v>
      </c>
      <c r="F2" s="3">
        <v>2954.7</v>
      </c>
      <c r="G2" s="3" t="s">
        <v>15</v>
      </c>
      <c r="H2" s="3">
        <v>15000</v>
      </c>
      <c r="I2" s="3">
        <f t="shared" ref="I2:I65" si="0">IF(F2&gt;=H2,comission*H2,0)</f>
        <v>0</v>
      </c>
      <c r="K2" s="5">
        <v>0.1</v>
      </c>
    </row>
    <row r="3" spans="1:11" x14ac:dyDescent="0.35">
      <c r="A3" s="4">
        <v>44197</v>
      </c>
      <c r="B3" s="3" t="s">
        <v>68</v>
      </c>
      <c r="C3" s="3" t="s">
        <v>69</v>
      </c>
      <c r="D3" s="3" t="s">
        <v>70</v>
      </c>
      <c r="E3" s="3" t="s">
        <v>10</v>
      </c>
      <c r="F3" s="3">
        <v>6796.7999999999993</v>
      </c>
      <c r="G3" s="3" t="s">
        <v>11</v>
      </c>
      <c r="H3" s="3">
        <v>15000</v>
      </c>
      <c r="I3" s="3">
        <f t="shared" si="0"/>
        <v>0</v>
      </c>
    </row>
    <row r="4" spans="1:11" x14ac:dyDescent="0.35">
      <c r="A4" s="4">
        <v>44197</v>
      </c>
      <c r="B4" s="3" t="s">
        <v>68</v>
      </c>
      <c r="C4" s="3" t="s">
        <v>69</v>
      </c>
      <c r="D4" s="3" t="s">
        <v>70</v>
      </c>
      <c r="E4" s="3" t="s">
        <v>10</v>
      </c>
      <c r="F4" s="3">
        <v>8188</v>
      </c>
      <c r="G4" s="3" t="s">
        <v>43</v>
      </c>
      <c r="H4" s="3">
        <v>15000</v>
      </c>
      <c r="I4" s="3">
        <f t="shared" si="0"/>
        <v>0</v>
      </c>
    </row>
    <row r="5" spans="1:11" x14ac:dyDescent="0.35">
      <c r="A5" s="4">
        <v>44197</v>
      </c>
      <c r="B5" s="3" t="s">
        <v>16</v>
      </c>
      <c r="C5" s="3" t="s">
        <v>17</v>
      </c>
      <c r="D5" s="3" t="s">
        <v>18</v>
      </c>
      <c r="E5" s="3" t="s">
        <v>10</v>
      </c>
      <c r="F5" s="3">
        <v>9058.4</v>
      </c>
      <c r="G5" s="3" t="s">
        <v>11</v>
      </c>
      <c r="H5" s="3">
        <v>15000</v>
      </c>
      <c r="I5" s="3">
        <f t="shared" si="0"/>
        <v>0</v>
      </c>
    </row>
    <row r="6" spans="1:11" x14ac:dyDescent="0.35">
      <c r="A6" s="4">
        <v>44197</v>
      </c>
      <c r="B6" s="3" t="s">
        <v>68</v>
      </c>
      <c r="C6" s="3" t="s">
        <v>69</v>
      </c>
      <c r="D6" s="3" t="s">
        <v>70</v>
      </c>
      <c r="E6" s="3" t="s">
        <v>10</v>
      </c>
      <c r="F6" s="3">
        <v>12096</v>
      </c>
      <c r="G6" s="3" t="s">
        <v>43</v>
      </c>
      <c r="H6" s="3">
        <v>15000</v>
      </c>
      <c r="I6" s="3">
        <f t="shared" si="0"/>
        <v>0</v>
      </c>
    </row>
    <row r="7" spans="1:11" x14ac:dyDescent="0.35">
      <c r="A7" s="4">
        <v>44197</v>
      </c>
      <c r="B7" s="3" t="s">
        <v>7</v>
      </c>
      <c r="C7" s="3" t="s">
        <v>8</v>
      </c>
      <c r="D7" s="3" t="s">
        <v>9</v>
      </c>
      <c r="E7" s="3" t="s">
        <v>10</v>
      </c>
      <c r="F7" s="3">
        <v>15029</v>
      </c>
      <c r="G7" s="3" t="s">
        <v>15</v>
      </c>
      <c r="H7" s="3">
        <v>15000</v>
      </c>
      <c r="I7" s="3">
        <f t="shared" si="0"/>
        <v>1500</v>
      </c>
    </row>
    <row r="8" spans="1:11" x14ac:dyDescent="0.35">
      <c r="A8" s="4">
        <v>44197</v>
      </c>
      <c r="B8" s="3" t="s">
        <v>7</v>
      </c>
      <c r="C8" s="3" t="s">
        <v>8</v>
      </c>
      <c r="D8" s="3" t="s">
        <v>9</v>
      </c>
      <c r="E8" s="3" t="s">
        <v>10</v>
      </c>
      <c r="F8" s="3">
        <v>15264</v>
      </c>
      <c r="G8" s="3" t="s">
        <v>15</v>
      </c>
      <c r="H8" s="3">
        <v>15000</v>
      </c>
      <c r="I8" s="3">
        <f t="shared" si="0"/>
        <v>1500</v>
      </c>
    </row>
    <row r="9" spans="1:11" x14ac:dyDescent="0.35">
      <c r="A9" s="4">
        <v>44197</v>
      </c>
      <c r="B9" s="3" t="s">
        <v>7</v>
      </c>
      <c r="C9" s="3" t="s">
        <v>8</v>
      </c>
      <c r="D9" s="3" t="s">
        <v>9</v>
      </c>
      <c r="E9" s="3" t="s">
        <v>10</v>
      </c>
      <c r="F9" s="3">
        <v>17353.599999999999</v>
      </c>
      <c r="G9" s="3" t="s">
        <v>11</v>
      </c>
      <c r="H9" s="3">
        <v>15000</v>
      </c>
      <c r="I9" s="3">
        <f t="shared" si="0"/>
        <v>1500</v>
      </c>
    </row>
    <row r="10" spans="1:11" x14ac:dyDescent="0.35">
      <c r="A10" s="4">
        <v>44197</v>
      </c>
      <c r="B10" s="3" t="s">
        <v>12</v>
      </c>
      <c r="C10" s="3" t="s">
        <v>13</v>
      </c>
      <c r="D10" s="3" t="s">
        <v>14</v>
      </c>
      <c r="E10" s="3" t="s">
        <v>10</v>
      </c>
      <c r="F10" s="3">
        <v>20140</v>
      </c>
      <c r="G10" s="3" t="s">
        <v>43</v>
      </c>
      <c r="H10" s="3">
        <v>15000</v>
      </c>
      <c r="I10" s="3">
        <f t="shared" si="0"/>
        <v>1500</v>
      </c>
    </row>
    <row r="11" spans="1:11" x14ac:dyDescent="0.35">
      <c r="A11" s="4">
        <v>44197</v>
      </c>
      <c r="B11" s="3" t="s">
        <v>12</v>
      </c>
      <c r="C11" s="3" t="s">
        <v>13</v>
      </c>
      <c r="D11" s="3" t="s">
        <v>14</v>
      </c>
      <c r="E11" s="3" t="s">
        <v>10</v>
      </c>
      <c r="F11" s="3">
        <v>35649</v>
      </c>
      <c r="G11" s="3" t="s">
        <v>11</v>
      </c>
      <c r="H11" s="3">
        <v>15000</v>
      </c>
      <c r="I11" s="3">
        <f t="shared" si="0"/>
        <v>1500</v>
      </c>
    </row>
    <row r="12" spans="1:11" x14ac:dyDescent="0.35">
      <c r="A12" s="4">
        <v>44228</v>
      </c>
      <c r="B12" s="3" t="s">
        <v>27</v>
      </c>
      <c r="C12" s="3" t="s">
        <v>28</v>
      </c>
      <c r="D12" s="3" t="s">
        <v>29</v>
      </c>
      <c r="E12" s="3" t="s">
        <v>10</v>
      </c>
      <c r="F12" s="3">
        <v>7717.5</v>
      </c>
      <c r="G12" s="3" t="s">
        <v>43</v>
      </c>
      <c r="H12" s="3">
        <v>15000</v>
      </c>
      <c r="I12" s="3">
        <f t="shared" si="0"/>
        <v>0</v>
      </c>
    </row>
    <row r="13" spans="1:11" x14ac:dyDescent="0.35">
      <c r="A13" s="4">
        <v>44228</v>
      </c>
      <c r="B13" s="3" t="s">
        <v>27</v>
      </c>
      <c r="C13" s="3" t="s">
        <v>28</v>
      </c>
      <c r="D13" s="3" t="s">
        <v>29</v>
      </c>
      <c r="E13" s="3" t="s">
        <v>10</v>
      </c>
      <c r="F13" s="3">
        <v>11617.6</v>
      </c>
      <c r="G13" s="3" t="s">
        <v>15</v>
      </c>
      <c r="H13" s="3">
        <v>15000</v>
      </c>
      <c r="I13" s="3">
        <f t="shared" si="0"/>
        <v>0</v>
      </c>
    </row>
    <row r="14" spans="1:11" x14ac:dyDescent="0.35">
      <c r="A14" s="4">
        <v>44228</v>
      </c>
      <c r="B14" s="3" t="s">
        <v>12</v>
      </c>
      <c r="C14" s="3" t="s">
        <v>13</v>
      </c>
      <c r="D14" s="3" t="s">
        <v>14</v>
      </c>
      <c r="E14" s="3" t="s">
        <v>10</v>
      </c>
      <c r="F14" s="3">
        <v>19431</v>
      </c>
      <c r="G14" s="3" t="s">
        <v>15</v>
      </c>
      <c r="H14" s="3">
        <v>15000</v>
      </c>
      <c r="I14" s="3">
        <f t="shared" si="0"/>
        <v>1500</v>
      </c>
    </row>
    <row r="15" spans="1:11" x14ac:dyDescent="0.35">
      <c r="A15" s="4">
        <v>44228</v>
      </c>
      <c r="B15" s="3" t="s">
        <v>7</v>
      </c>
      <c r="C15" s="3" t="s">
        <v>8</v>
      </c>
      <c r="D15" s="3" t="s">
        <v>9</v>
      </c>
      <c r="E15" s="3" t="s">
        <v>10</v>
      </c>
      <c r="F15" s="3">
        <v>21169.599999999999</v>
      </c>
      <c r="G15" s="3" t="s">
        <v>15</v>
      </c>
      <c r="H15" s="3">
        <v>15000</v>
      </c>
      <c r="I15" s="3">
        <f t="shared" si="0"/>
        <v>1500</v>
      </c>
    </row>
    <row r="16" spans="1:11" x14ac:dyDescent="0.35">
      <c r="A16" s="4">
        <v>44228</v>
      </c>
      <c r="B16" s="3" t="s">
        <v>16</v>
      </c>
      <c r="C16" s="3" t="s">
        <v>17</v>
      </c>
      <c r="D16" s="3" t="s">
        <v>18</v>
      </c>
      <c r="E16" s="3" t="s">
        <v>10</v>
      </c>
      <c r="F16" s="3">
        <v>29158.400000000001</v>
      </c>
      <c r="G16" s="3" t="s">
        <v>15</v>
      </c>
      <c r="H16" s="3">
        <v>15000</v>
      </c>
      <c r="I16" s="3">
        <f t="shared" si="0"/>
        <v>1500</v>
      </c>
    </row>
    <row r="17" spans="1:9" x14ac:dyDescent="0.35">
      <c r="A17" s="4">
        <v>44228</v>
      </c>
      <c r="B17" s="3" t="s">
        <v>12</v>
      </c>
      <c r="C17" s="3" t="s">
        <v>13</v>
      </c>
      <c r="D17" s="3" t="s">
        <v>14</v>
      </c>
      <c r="E17" s="3" t="s">
        <v>10</v>
      </c>
      <c r="F17" s="3">
        <v>30305</v>
      </c>
      <c r="G17" s="3" t="s">
        <v>11</v>
      </c>
      <c r="H17" s="3">
        <v>15000</v>
      </c>
      <c r="I17" s="3">
        <f t="shared" si="0"/>
        <v>1500</v>
      </c>
    </row>
    <row r="18" spans="1:9" x14ac:dyDescent="0.35">
      <c r="A18" s="4">
        <v>44228</v>
      </c>
      <c r="B18" s="3" t="s">
        <v>27</v>
      </c>
      <c r="C18" s="3" t="s">
        <v>28</v>
      </c>
      <c r="D18" s="3" t="s">
        <v>29</v>
      </c>
      <c r="E18" s="3" t="s">
        <v>10</v>
      </c>
      <c r="F18" s="3">
        <v>43184.399999999994</v>
      </c>
      <c r="G18" s="3" t="s">
        <v>43</v>
      </c>
      <c r="H18" s="3">
        <v>15000</v>
      </c>
      <c r="I18" s="3">
        <f t="shared" si="0"/>
        <v>1500</v>
      </c>
    </row>
    <row r="19" spans="1:9" x14ac:dyDescent="0.35">
      <c r="A19" s="4">
        <v>44256</v>
      </c>
      <c r="B19" s="3" t="s">
        <v>12</v>
      </c>
      <c r="C19" s="3" t="s">
        <v>13</v>
      </c>
      <c r="D19" s="3" t="s">
        <v>14</v>
      </c>
      <c r="E19" s="3" t="s">
        <v>10</v>
      </c>
      <c r="F19" s="3">
        <v>2311.5</v>
      </c>
      <c r="G19" s="3" t="s">
        <v>15</v>
      </c>
      <c r="H19" s="3">
        <v>15000</v>
      </c>
      <c r="I19" s="3">
        <f t="shared" si="0"/>
        <v>0</v>
      </c>
    </row>
    <row r="20" spans="1:9" x14ac:dyDescent="0.35">
      <c r="A20" s="4">
        <v>44256</v>
      </c>
      <c r="B20" s="3" t="s">
        <v>27</v>
      </c>
      <c r="C20" s="3" t="s">
        <v>28</v>
      </c>
      <c r="D20" s="3" t="s">
        <v>29</v>
      </c>
      <c r="E20" s="3" t="s">
        <v>10</v>
      </c>
      <c r="F20" s="3">
        <v>3013.5</v>
      </c>
      <c r="G20" s="3" t="s">
        <v>15</v>
      </c>
      <c r="H20" s="3">
        <v>15000</v>
      </c>
      <c r="I20" s="3">
        <f t="shared" si="0"/>
        <v>0</v>
      </c>
    </row>
    <row r="21" spans="1:9" x14ac:dyDescent="0.35">
      <c r="A21" s="4">
        <v>44256</v>
      </c>
      <c r="B21" s="3" t="s">
        <v>27</v>
      </c>
      <c r="C21" s="3" t="s">
        <v>28</v>
      </c>
      <c r="D21" s="3" t="s">
        <v>29</v>
      </c>
      <c r="E21" s="3" t="s">
        <v>10</v>
      </c>
      <c r="F21" s="3">
        <v>5287.5</v>
      </c>
      <c r="G21" s="3" t="s">
        <v>15</v>
      </c>
      <c r="H21" s="3">
        <v>15000</v>
      </c>
      <c r="I21" s="3">
        <f t="shared" si="0"/>
        <v>0</v>
      </c>
    </row>
    <row r="22" spans="1:9" x14ac:dyDescent="0.35">
      <c r="A22" s="4">
        <v>44256</v>
      </c>
      <c r="B22" s="3" t="s">
        <v>16</v>
      </c>
      <c r="C22" s="3" t="s">
        <v>17</v>
      </c>
      <c r="D22" s="3" t="s">
        <v>18</v>
      </c>
      <c r="E22" s="3" t="s">
        <v>10</v>
      </c>
      <c r="F22" s="3">
        <v>13797</v>
      </c>
      <c r="G22" s="3" t="s">
        <v>11</v>
      </c>
      <c r="H22" s="3">
        <v>15000</v>
      </c>
      <c r="I22" s="3">
        <f t="shared" si="0"/>
        <v>0</v>
      </c>
    </row>
    <row r="23" spans="1:9" x14ac:dyDescent="0.35">
      <c r="A23" s="4">
        <v>44256</v>
      </c>
      <c r="B23" s="3" t="s">
        <v>68</v>
      </c>
      <c r="C23" s="3" t="s">
        <v>69</v>
      </c>
      <c r="D23" s="3" t="s">
        <v>70</v>
      </c>
      <c r="E23" s="3" t="s">
        <v>10</v>
      </c>
      <c r="F23" s="3">
        <v>14063</v>
      </c>
      <c r="G23" s="3" t="s">
        <v>15</v>
      </c>
      <c r="H23" s="3">
        <v>15000</v>
      </c>
      <c r="I23" s="3">
        <f t="shared" si="0"/>
        <v>0</v>
      </c>
    </row>
    <row r="24" spans="1:9" x14ac:dyDescent="0.35">
      <c r="A24" s="4">
        <v>44256</v>
      </c>
      <c r="B24" s="3" t="s">
        <v>16</v>
      </c>
      <c r="C24" s="3" t="s">
        <v>17</v>
      </c>
      <c r="D24" s="3" t="s">
        <v>18</v>
      </c>
      <c r="E24" s="3" t="s">
        <v>10</v>
      </c>
      <c r="F24" s="3">
        <v>14608.300000000001</v>
      </c>
      <c r="G24" s="3" t="s">
        <v>11</v>
      </c>
      <c r="H24" s="3">
        <v>15000</v>
      </c>
      <c r="I24" s="3">
        <f t="shared" si="0"/>
        <v>0</v>
      </c>
    </row>
    <row r="25" spans="1:9" x14ac:dyDescent="0.35">
      <c r="A25" s="4">
        <v>44256</v>
      </c>
      <c r="B25" s="3" t="s">
        <v>27</v>
      </c>
      <c r="C25" s="3" t="s">
        <v>28</v>
      </c>
      <c r="D25" s="3" t="s">
        <v>29</v>
      </c>
      <c r="E25" s="3" t="s">
        <v>10</v>
      </c>
      <c r="F25" s="3">
        <v>16063.199999999999</v>
      </c>
      <c r="G25" s="3" t="s">
        <v>15</v>
      </c>
      <c r="H25" s="3">
        <v>15000</v>
      </c>
      <c r="I25" s="3">
        <f t="shared" si="0"/>
        <v>1500</v>
      </c>
    </row>
    <row r="26" spans="1:9" x14ac:dyDescent="0.35">
      <c r="A26" s="4">
        <v>44256</v>
      </c>
      <c r="B26" s="3" t="s">
        <v>12</v>
      </c>
      <c r="C26" s="3" t="s">
        <v>13</v>
      </c>
      <c r="D26" s="3" t="s">
        <v>14</v>
      </c>
      <c r="E26" s="3" t="s">
        <v>10</v>
      </c>
      <c r="F26" s="3">
        <v>16836</v>
      </c>
      <c r="G26" s="3" t="s">
        <v>11</v>
      </c>
      <c r="H26" s="3">
        <v>15000</v>
      </c>
      <c r="I26" s="3">
        <f t="shared" si="0"/>
        <v>1500</v>
      </c>
    </row>
    <row r="27" spans="1:9" x14ac:dyDescent="0.35">
      <c r="A27" s="4">
        <v>44256</v>
      </c>
      <c r="B27" s="3" t="s">
        <v>27</v>
      </c>
      <c r="C27" s="3" t="s">
        <v>28</v>
      </c>
      <c r="D27" s="3" t="s">
        <v>29</v>
      </c>
      <c r="E27" s="3" t="s">
        <v>10</v>
      </c>
      <c r="F27" s="3">
        <v>19594</v>
      </c>
      <c r="G27" s="3" t="s">
        <v>43</v>
      </c>
      <c r="H27" s="3">
        <v>15000</v>
      </c>
      <c r="I27" s="3">
        <f t="shared" si="0"/>
        <v>1500</v>
      </c>
    </row>
    <row r="28" spans="1:9" x14ac:dyDescent="0.35">
      <c r="A28" s="4">
        <v>44256</v>
      </c>
      <c r="B28" s="3" t="s">
        <v>12</v>
      </c>
      <c r="C28" s="3" t="s">
        <v>13</v>
      </c>
      <c r="D28" s="3" t="s">
        <v>14</v>
      </c>
      <c r="E28" s="3" t="s">
        <v>10</v>
      </c>
      <c r="F28" s="3">
        <v>21654.400000000001</v>
      </c>
      <c r="G28" s="3" t="s">
        <v>15</v>
      </c>
      <c r="H28" s="3">
        <v>15000</v>
      </c>
      <c r="I28" s="3">
        <f t="shared" si="0"/>
        <v>1500</v>
      </c>
    </row>
    <row r="29" spans="1:9" x14ac:dyDescent="0.35">
      <c r="A29" s="4">
        <v>44256</v>
      </c>
      <c r="B29" s="3" t="s">
        <v>68</v>
      </c>
      <c r="C29" s="3" t="s">
        <v>69</v>
      </c>
      <c r="D29" s="3" t="s">
        <v>70</v>
      </c>
      <c r="E29" s="3" t="s">
        <v>10</v>
      </c>
      <c r="F29" s="3">
        <v>27930</v>
      </c>
      <c r="G29" s="3" t="s">
        <v>11</v>
      </c>
      <c r="H29" s="3">
        <v>15000</v>
      </c>
      <c r="I29" s="3">
        <f t="shared" si="0"/>
        <v>1500</v>
      </c>
    </row>
    <row r="30" spans="1:9" x14ac:dyDescent="0.35">
      <c r="A30" s="4">
        <v>44256</v>
      </c>
      <c r="B30" s="3" t="s">
        <v>7</v>
      </c>
      <c r="C30" s="3" t="s">
        <v>8</v>
      </c>
      <c r="D30" s="3" t="s">
        <v>9</v>
      </c>
      <c r="E30" s="3" t="s">
        <v>10</v>
      </c>
      <c r="F30" s="3">
        <v>39065.899999999994</v>
      </c>
      <c r="G30" s="3" t="s">
        <v>15</v>
      </c>
      <c r="H30" s="3">
        <v>15000</v>
      </c>
      <c r="I30" s="3">
        <f t="shared" si="0"/>
        <v>1500</v>
      </c>
    </row>
    <row r="31" spans="1:9" x14ac:dyDescent="0.35">
      <c r="A31" s="4">
        <v>44256</v>
      </c>
      <c r="B31" s="3" t="s">
        <v>27</v>
      </c>
      <c r="C31" s="3" t="s">
        <v>28</v>
      </c>
      <c r="D31" s="3" t="s">
        <v>29</v>
      </c>
      <c r="E31" s="3" t="s">
        <v>10</v>
      </c>
      <c r="F31" s="3">
        <v>44422</v>
      </c>
      <c r="G31" s="3" t="s">
        <v>43</v>
      </c>
      <c r="H31" s="3">
        <v>15000</v>
      </c>
      <c r="I31" s="3">
        <f t="shared" si="0"/>
        <v>1500</v>
      </c>
    </row>
    <row r="32" spans="1:9" x14ac:dyDescent="0.35">
      <c r="A32" s="4">
        <v>44287</v>
      </c>
      <c r="B32" s="3" t="s">
        <v>68</v>
      </c>
      <c r="C32" s="3" t="s">
        <v>69</v>
      </c>
      <c r="D32" s="3" t="s">
        <v>70</v>
      </c>
      <c r="E32" s="3" t="s">
        <v>10</v>
      </c>
      <c r="F32" s="3">
        <v>7029.9</v>
      </c>
      <c r="G32" s="3" t="s">
        <v>43</v>
      </c>
      <c r="H32" s="3">
        <v>15000</v>
      </c>
      <c r="I32" s="3">
        <f t="shared" si="0"/>
        <v>0</v>
      </c>
    </row>
    <row r="33" spans="1:9" x14ac:dyDescent="0.35">
      <c r="A33" s="4">
        <v>44287</v>
      </c>
      <c r="B33" s="3" t="s">
        <v>68</v>
      </c>
      <c r="C33" s="3" t="s">
        <v>69</v>
      </c>
      <c r="D33" s="3" t="s">
        <v>70</v>
      </c>
      <c r="E33" s="3" t="s">
        <v>10</v>
      </c>
      <c r="F33" s="3">
        <v>11914.400000000001</v>
      </c>
      <c r="G33" s="3" t="s">
        <v>15</v>
      </c>
      <c r="H33" s="3">
        <v>15000</v>
      </c>
      <c r="I33" s="3">
        <f t="shared" si="0"/>
        <v>0</v>
      </c>
    </row>
    <row r="34" spans="1:9" x14ac:dyDescent="0.35">
      <c r="A34" s="4">
        <v>44287</v>
      </c>
      <c r="B34" s="3" t="s">
        <v>7</v>
      </c>
      <c r="C34" s="3" t="s">
        <v>8</v>
      </c>
      <c r="D34" s="3" t="s">
        <v>9</v>
      </c>
      <c r="E34" s="3" t="s">
        <v>10</v>
      </c>
      <c r="F34" s="3">
        <v>15919.7</v>
      </c>
      <c r="G34" s="3" t="s">
        <v>11</v>
      </c>
      <c r="H34" s="3">
        <v>15000</v>
      </c>
      <c r="I34" s="3">
        <f t="shared" si="0"/>
        <v>1500</v>
      </c>
    </row>
    <row r="35" spans="1:9" x14ac:dyDescent="0.35">
      <c r="A35" s="4">
        <v>44287</v>
      </c>
      <c r="B35" s="3" t="s">
        <v>16</v>
      </c>
      <c r="C35" s="3" t="s">
        <v>17</v>
      </c>
      <c r="D35" s="3" t="s">
        <v>18</v>
      </c>
      <c r="E35" s="3" t="s">
        <v>10</v>
      </c>
      <c r="F35" s="3">
        <v>17776</v>
      </c>
      <c r="G35" s="3" t="s">
        <v>43</v>
      </c>
      <c r="H35" s="3">
        <v>15000</v>
      </c>
      <c r="I35" s="3">
        <f t="shared" si="0"/>
        <v>1500</v>
      </c>
    </row>
    <row r="36" spans="1:9" x14ac:dyDescent="0.35">
      <c r="A36" s="4">
        <v>44287</v>
      </c>
      <c r="B36" s="3" t="s">
        <v>27</v>
      </c>
      <c r="C36" s="3" t="s">
        <v>28</v>
      </c>
      <c r="D36" s="3" t="s">
        <v>29</v>
      </c>
      <c r="E36" s="3" t="s">
        <v>10</v>
      </c>
      <c r="F36" s="3">
        <v>36666</v>
      </c>
      <c r="G36" s="3" t="s">
        <v>15</v>
      </c>
      <c r="H36" s="3">
        <v>15000</v>
      </c>
      <c r="I36" s="3">
        <f t="shared" si="0"/>
        <v>1500</v>
      </c>
    </row>
    <row r="37" spans="1:9" x14ac:dyDescent="0.35">
      <c r="A37" s="4">
        <v>44287</v>
      </c>
      <c r="B37" s="3" t="s">
        <v>16</v>
      </c>
      <c r="C37" s="3" t="s">
        <v>17</v>
      </c>
      <c r="D37" s="3" t="s">
        <v>18</v>
      </c>
      <c r="E37" s="3" t="s">
        <v>10</v>
      </c>
      <c r="F37" s="3">
        <v>38227.699999999997</v>
      </c>
      <c r="G37" s="3" t="s">
        <v>11</v>
      </c>
      <c r="H37" s="3">
        <v>15000</v>
      </c>
      <c r="I37" s="3">
        <f t="shared" si="0"/>
        <v>1500</v>
      </c>
    </row>
    <row r="38" spans="1:9" x14ac:dyDescent="0.35">
      <c r="A38" s="4">
        <v>44287</v>
      </c>
      <c r="B38" s="3" t="s">
        <v>16</v>
      </c>
      <c r="C38" s="3" t="s">
        <v>17</v>
      </c>
      <c r="D38" s="3" t="s">
        <v>18</v>
      </c>
      <c r="E38" s="3" t="s">
        <v>10</v>
      </c>
      <c r="F38" s="3">
        <v>51531.199999999997</v>
      </c>
      <c r="G38" s="3" t="s">
        <v>43</v>
      </c>
      <c r="H38" s="3">
        <v>15000</v>
      </c>
      <c r="I38" s="3">
        <f t="shared" si="0"/>
        <v>1500</v>
      </c>
    </row>
    <row r="39" spans="1:9" x14ac:dyDescent="0.35">
      <c r="A39" s="4">
        <v>44317</v>
      </c>
      <c r="B39" s="3" t="s">
        <v>12</v>
      </c>
      <c r="C39" s="3" t="s">
        <v>13</v>
      </c>
      <c r="D39" s="3" t="s">
        <v>14</v>
      </c>
      <c r="E39" s="3" t="s">
        <v>10</v>
      </c>
      <c r="F39" s="3">
        <v>8686.6</v>
      </c>
      <c r="G39" s="3" t="s">
        <v>15</v>
      </c>
      <c r="H39" s="3">
        <v>15000</v>
      </c>
      <c r="I39" s="3">
        <f t="shared" si="0"/>
        <v>0</v>
      </c>
    </row>
    <row r="40" spans="1:9" x14ac:dyDescent="0.35">
      <c r="A40" s="4">
        <v>44317</v>
      </c>
      <c r="B40" s="3" t="s">
        <v>16</v>
      </c>
      <c r="C40" s="3" t="s">
        <v>17</v>
      </c>
      <c r="D40" s="3" t="s">
        <v>18</v>
      </c>
      <c r="E40" s="3" t="s">
        <v>10</v>
      </c>
      <c r="F40" s="3">
        <v>12422.2</v>
      </c>
      <c r="G40" s="3" t="s">
        <v>43</v>
      </c>
      <c r="H40" s="3">
        <v>15000</v>
      </c>
      <c r="I40" s="3">
        <f t="shared" si="0"/>
        <v>0</v>
      </c>
    </row>
    <row r="41" spans="1:9" x14ac:dyDescent="0.35">
      <c r="A41" s="4">
        <v>44317</v>
      </c>
      <c r="B41" s="3" t="s">
        <v>27</v>
      </c>
      <c r="C41" s="3" t="s">
        <v>28</v>
      </c>
      <c r="D41" s="3" t="s">
        <v>29</v>
      </c>
      <c r="E41" s="3" t="s">
        <v>10</v>
      </c>
      <c r="F41" s="3">
        <v>15120</v>
      </c>
      <c r="G41" s="3" t="s">
        <v>15</v>
      </c>
      <c r="H41" s="3">
        <v>15000</v>
      </c>
      <c r="I41" s="3">
        <f t="shared" si="0"/>
        <v>1500</v>
      </c>
    </row>
    <row r="42" spans="1:9" x14ac:dyDescent="0.35">
      <c r="A42" s="4">
        <v>44317</v>
      </c>
      <c r="B42" s="3" t="s">
        <v>12</v>
      </c>
      <c r="C42" s="3" t="s">
        <v>13</v>
      </c>
      <c r="D42" s="3" t="s">
        <v>14</v>
      </c>
      <c r="E42" s="3" t="s">
        <v>10</v>
      </c>
      <c r="F42" s="3">
        <v>16604.400000000001</v>
      </c>
      <c r="G42" s="3" t="s">
        <v>43</v>
      </c>
      <c r="H42" s="3">
        <v>15000</v>
      </c>
      <c r="I42" s="3">
        <f t="shared" si="0"/>
        <v>1500</v>
      </c>
    </row>
    <row r="43" spans="1:9" x14ac:dyDescent="0.35">
      <c r="A43" s="4">
        <v>44317</v>
      </c>
      <c r="B43" s="3" t="s">
        <v>16</v>
      </c>
      <c r="C43" s="3" t="s">
        <v>17</v>
      </c>
      <c r="D43" s="3" t="s">
        <v>18</v>
      </c>
      <c r="E43" s="3" t="s">
        <v>10</v>
      </c>
      <c r="F43" s="3">
        <v>19584</v>
      </c>
      <c r="G43" s="3" t="s">
        <v>15</v>
      </c>
      <c r="H43" s="3">
        <v>15000</v>
      </c>
      <c r="I43" s="3">
        <f t="shared" si="0"/>
        <v>1500</v>
      </c>
    </row>
    <row r="44" spans="1:9" x14ac:dyDescent="0.35">
      <c r="A44" s="4">
        <v>44317</v>
      </c>
      <c r="B44" s="3" t="s">
        <v>7</v>
      </c>
      <c r="C44" s="3" t="s">
        <v>8</v>
      </c>
      <c r="D44" s="3" t="s">
        <v>9</v>
      </c>
      <c r="E44" s="3" t="s">
        <v>10</v>
      </c>
      <c r="F44" s="3">
        <v>26546.6</v>
      </c>
      <c r="G44" s="3" t="s">
        <v>15</v>
      </c>
      <c r="H44" s="3">
        <v>15000</v>
      </c>
      <c r="I44" s="3">
        <f t="shared" si="0"/>
        <v>1500</v>
      </c>
    </row>
    <row r="45" spans="1:9" x14ac:dyDescent="0.35">
      <c r="A45" s="4">
        <v>44317</v>
      </c>
      <c r="B45" s="3" t="s">
        <v>7</v>
      </c>
      <c r="C45" s="3" t="s">
        <v>8</v>
      </c>
      <c r="D45" s="3" t="s">
        <v>9</v>
      </c>
      <c r="E45" s="3" t="s">
        <v>10</v>
      </c>
      <c r="F45" s="3">
        <v>31200</v>
      </c>
      <c r="G45" s="3" t="s">
        <v>15</v>
      </c>
      <c r="H45" s="3">
        <v>15000</v>
      </c>
      <c r="I45" s="3">
        <f t="shared" si="0"/>
        <v>1500</v>
      </c>
    </row>
    <row r="46" spans="1:9" x14ac:dyDescent="0.35">
      <c r="A46" s="4">
        <v>44348</v>
      </c>
      <c r="B46" s="3" t="s">
        <v>7</v>
      </c>
      <c r="C46" s="3" t="s">
        <v>8</v>
      </c>
      <c r="D46" s="3" t="s">
        <v>9</v>
      </c>
      <c r="E46" s="3" t="s">
        <v>10</v>
      </c>
      <c r="F46" s="3">
        <v>2070.2999999999997</v>
      </c>
      <c r="G46" s="3" t="s">
        <v>11</v>
      </c>
      <c r="H46" s="3">
        <v>15000</v>
      </c>
      <c r="I46" s="3">
        <f t="shared" si="0"/>
        <v>0</v>
      </c>
    </row>
    <row r="47" spans="1:9" x14ac:dyDescent="0.35">
      <c r="A47" s="4">
        <v>44348</v>
      </c>
      <c r="B47" s="3" t="s">
        <v>16</v>
      </c>
      <c r="C47" s="3" t="s">
        <v>17</v>
      </c>
      <c r="D47" s="3" t="s">
        <v>18</v>
      </c>
      <c r="E47" s="3" t="s">
        <v>10</v>
      </c>
      <c r="F47" s="3">
        <v>9499</v>
      </c>
      <c r="G47" s="3" t="s">
        <v>15</v>
      </c>
      <c r="H47" s="3">
        <v>15000</v>
      </c>
      <c r="I47" s="3">
        <f t="shared" si="0"/>
        <v>0</v>
      </c>
    </row>
    <row r="48" spans="1:9" x14ac:dyDescent="0.35">
      <c r="A48" s="4">
        <v>44348</v>
      </c>
      <c r="B48" s="3" t="s">
        <v>16</v>
      </c>
      <c r="C48" s="3" t="s">
        <v>17</v>
      </c>
      <c r="D48" s="3" t="s">
        <v>18</v>
      </c>
      <c r="E48" s="3" t="s">
        <v>10</v>
      </c>
      <c r="F48" s="3">
        <v>17904.7</v>
      </c>
      <c r="G48" s="3" t="s">
        <v>43</v>
      </c>
      <c r="H48" s="3">
        <v>15000</v>
      </c>
      <c r="I48" s="3">
        <f t="shared" si="0"/>
        <v>1500</v>
      </c>
    </row>
    <row r="49" spans="1:9" x14ac:dyDescent="0.35">
      <c r="A49" s="4">
        <v>44348</v>
      </c>
      <c r="B49" s="3" t="s">
        <v>16</v>
      </c>
      <c r="C49" s="3" t="s">
        <v>17</v>
      </c>
      <c r="D49" s="3" t="s">
        <v>18</v>
      </c>
      <c r="E49" s="3" t="s">
        <v>10</v>
      </c>
      <c r="F49" s="3">
        <v>18878.399999999998</v>
      </c>
      <c r="G49" s="3" t="s">
        <v>15</v>
      </c>
      <c r="H49" s="3">
        <v>15000</v>
      </c>
      <c r="I49" s="3">
        <f t="shared" si="0"/>
        <v>1500</v>
      </c>
    </row>
    <row r="50" spans="1:9" x14ac:dyDescent="0.35">
      <c r="A50" s="4">
        <v>44348</v>
      </c>
      <c r="B50" s="3" t="s">
        <v>16</v>
      </c>
      <c r="C50" s="3" t="s">
        <v>17</v>
      </c>
      <c r="D50" s="3" t="s">
        <v>18</v>
      </c>
      <c r="E50" s="3" t="s">
        <v>10</v>
      </c>
      <c r="F50" s="3">
        <v>23445</v>
      </c>
      <c r="G50" s="3" t="s">
        <v>15</v>
      </c>
      <c r="H50" s="3">
        <v>15000</v>
      </c>
      <c r="I50" s="3">
        <f t="shared" si="0"/>
        <v>1500</v>
      </c>
    </row>
    <row r="51" spans="1:9" x14ac:dyDescent="0.35">
      <c r="A51" s="4">
        <v>44348</v>
      </c>
      <c r="B51" s="3" t="s">
        <v>16</v>
      </c>
      <c r="C51" s="3" t="s">
        <v>17</v>
      </c>
      <c r="D51" s="3" t="s">
        <v>18</v>
      </c>
      <c r="E51" s="3" t="s">
        <v>10</v>
      </c>
      <c r="F51" s="3">
        <v>34162</v>
      </c>
      <c r="G51" s="3" t="s">
        <v>15</v>
      </c>
      <c r="H51" s="3">
        <v>15000</v>
      </c>
      <c r="I51" s="3">
        <f t="shared" si="0"/>
        <v>1500</v>
      </c>
    </row>
    <row r="52" spans="1:9" x14ac:dyDescent="0.35">
      <c r="A52" s="4">
        <v>44378</v>
      </c>
      <c r="B52" s="3" t="s">
        <v>16</v>
      </c>
      <c r="C52" s="3" t="s">
        <v>17</v>
      </c>
      <c r="D52" s="3" t="s">
        <v>18</v>
      </c>
      <c r="E52" s="3" t="s">
        <v>10</v>
      </c>
      <c r="F52" s="3">
        <v>3055.2</v>
      </c>
      <c r="G52" s="3" t="s">
        <v>11</v>
      </c>
      <c r="H52" s="3">
        <v>15000</v>
      </c>
      <c r="I52" s="3">
        <f t="shared" si="0"/>
        <v>0</v>
      </c>
    </row>
    <row r="53" spans="1:9" x14ac:dyDescent="0.35">
      <c r="A53" s="4">
        <v>44378</v>
      </c>
      <c r="B53" s="3" t="s">
        <v>7</v>
      </c>
      <c r="C53" s="3" t="s">
        <v>8</v>
      </c>
      <c r="D53" s="3" t="s">
        <v>9</v>
      </c>
      <c r="E53" s="3" t="s">
        <v>10</v>
      </c>
      <c r="F53" s="3">
        <v>4843.4000000000005</v>
      </c>
      <c r="G53" s="3" t="s">
        <v>43</v>
      </c>
      <c r="H53" s="3">
        <v>15000</v>
      </c>
      <c r="I53" s="3">
        <f t="shared" si="0"/>
        <v>0</v>
      </c>
    </row>
    <row r="54" spans="1:9" x14ac:dyDescent="0.35">
      <c r="A54" s="4">
        <v>44378</v>
      </c>
      <c r="B54" s="3" t="s">
        <v>12</v>
      </c>
      <c r="C54" s="3" t="s">
        <v>13</v>
      </c>
      <c r="D54" s="3" t="s">
        <v>14</v>
      </c>
      <c r="E54" s="3" t="s">
        <v>10</v>
      </c>
      <c r="F54" s="3">
        <v>5215.2</v>
      </c>
      <c r="G54" s="3" t="s">
        <v>43</v>
      </c>
      <c r="H54" s="3">
        <v>15000</v>
      </c>
      <c r="I54" s="3">
        <f t="shared" si="0"/>
        <v>0</v>
      </c>
    </row>
    <row r="55" spans="1:9" x14ac:dyDescent="0.35">
      <c r="A55" s="4">
        <v>44378</v>
      </c>
      <c r="B55" s="3" t="s">
        <v>16</v>
      </c>
      <c r="C55" s="3" t="s">
        <v>17</v>
      </c>
      <c r="D55" s="3" t="s">
        <v>18</v>
      </c>
      <c r="E55" s="3" t="s">
        <v>10</v>
      </c>
      <c r="F55" s="3">
        <v>7199.7000000000007</v>
      </c>
      <c r="G55" s="3" t="s">
        <v>43</v>
      </c>
      <c r="H55" s="3">
        <v>15000</v>
      </c>
      <c r="I55" s="3">
        <f t="shared" si="0"/>
        <v>0</v>
      </c>
    </row>
    <row r="56" spans="1:9" x14ac:dyDescent="0.35">
      <c r="A56" s="4">
        <v>44378</v>
      </c>
      <c r="B56" s="3" t="s">
        <v>68</v>
      </c>
      <c r="C56" s="3" t="s">
        <v>69</v>
      </c>
      <c r="D56" s="3" t="s">
        <v>70</v>
      </c>
      <c r="E56" s="3" t="s">
        <v>10</v>
      </c>
      <c r="F56" s="3">
        <v>14670</v>
      </c>
      <c r="G56" s="3" t="s">
        <v>11</v>
      </c>
      <c r="H56" s="3">
        <v>15000</v>
      </c>
      <c r="I56" s="3">
        <f t="shared" si="0"/>
        <v>0</v>
      </c>
    </row>
    <row r="57" spans="1:9" x14ac:dyDescent="0.35">
      <c r="A57" s="4">
        <v>44378</v>
      </c>
      <c r="B57" s="3" t="s">
        <v>7</v>
      </c>
      <c r="C57" s="3" t="s">
        <v>8</v>
      </c>
      <c r="D57" s="3" t="s">
        <v>9</v>
      </c>
      <c r="E57" s="3" t="s">
        <v>10</v>
      </c>
      <c r="F57" s="3">
        <v>16614.400000000001</v>
      </c>
      <c r="G57" s="3" t="s">
        <v>11</v>
      </c>
      <c r="H57" s="3">
        <v>15000</v>
      </c>
      <c r="I57" s="3">
        <f t="shared" si="0"/>
        <v>1500</v>
      </c>
    </row>
    <row r="58" spans="1:9" x14ac:dyDescent="0.35">
      <c r="A58" s="4">
        <v>44378</v>
      </c>
      <c r="B58" s="3" t="s">
        <v>68</v>
      </c>
      <c r="C58" s="3" t="s">
        <v>69</v>
      </c>
      <c r="D58" s="3" t="s">
        <v>70</v>
      </c>
      <c r="E58" s="3" t="s">
        <v>10</v>
      </c>
      <c r="F58" s="3">
        <v>20076.7</v>
      </c>
      <c r="G58" s="3" t="s">
        <v>43</v>
      </c>
      <c r="H58" s="3">
        <v>15000</v>
      </c>
      <c r="I58" s="3">
        <f t="shared" si="0"/>
        <v>1500</v>
      </c>
    </row>
    <row r="59" spans="1:9" x14ac:dyDescent="0.35">
      <c r="A59" s="4">
        <v>44378</v>
      </c>
      <c r="B59" s="3" t="s">
        <v>16</v>
      </c>
      <c r="C59" s="3" t="s">
        <v>17</v>
      </c>
      <c r="D59" s="3" t="s">
        <v>18</v>
      </c>
      <c r="E59" s="3" t="s">
        <v>10</v>
      </c>
      <c r="F59" s="3">
        <v>21482.999999999996</v>
      </c>
      <c r="G59" s="3" t="s">
        <v>43</v>
      </c>
      <c r="H59" s="3">
        <v>15000</v>
      </c>
      <c r="I59" s="3">
        <f t="shared" si="0"/>
        <v>1500</v>
      </c>
    </row>
    <row r="60" spans="1:9" x14ac:dyDescent="0.35">
      <c r="A60" s="4">
        <v>44378</v>
      </c>
      <c r="B60" s="3" t="s">
        <v>27</v>
      </c>
      <c r="C60" s="3" t="s">
        <v>28</v>
      </c>
      <c r="D60" s="3" t="s">
        <v>29</v>
      </c>
      <c r="E60" s="3" t="s">
        <v>10</v>
      </c>
      <c r="F60" s="3">
        <v>30776.799999999999</v>
      </c>
      <c r="G60" s="3" t="s">
        <v>11</v>
      </c>
      <c r="H60" s="3">
        <v>15000</v>
      </c>
      <c r="I60" s="3">
        <f t="shared" si="0"/>
        <v>1500</v>
      </c>
    </row>
    <row r="61" spans="1:9" x14ac:dyDescent="0.35">
      <c r="A61" s="4">
        <v>44409</v>
      </c>
      <c r="B61" s="3" t="s">
        <v>68</v>
      </c>
      <c r="C61" s="3" t="s">
        <v>69</v>
      </c>
      <c r="D61" s="3" t="s">
        <v>70</v>
      </c>
      <c r="E61" s="3" t="s">
        <v>10</v>
      </c>
      <c r="F61" s="3">
        <v>8625</v>
      </c>
      <c r="G61" s="3" t="s">
        <v>15</v>
      </c>
      <c r="H61" s="3">
        <v>15000</v>
      </c>
      <c r="I61" s="3">
        <f t="shared" si="0"/>
        <v>0</v>
      </c>
    </row>
    <row r="62" spans="1:9" x14ac:dyDescent="0.35">
      <c r="A62" s="4">
        <v>44409</v>
      </c>
      <c r="B62" s="3" t="s">
        <v>16</v>
      </c>
      <c r="C62" s="3" t="s">
        <v>17</v>
      </c>
      <c r="D62" s="3" t="s">
        <v>18</v>
      </c>
      <c r="E62" s="3" t="s">
        <v>10</v>
      </c>
      <c r="F62" s="3">
        <v>9794</v>
      </c>
      <c r="G62" s="3" t="s">
        <v>15</v>
      </c>
      <c r="H62" s="3">
        <v>15000</v>
      </c>
      <c r="I62" s="3">
        <f t="shared" si="0"/>
        <v>0</v>
      </c>
    </row>
    <row r="63" spans="1:9" x14ac:dyDescent="0.35">
      <c r="A63" s="4">
        <v>44409</v>
      </c>
      <c r="B63" s="3" t="s">
        <v>68</v>
      </c>
      <c r="C63" s="3" t="s">
        <v>69</v>
      </c>
      <c r="D63" s="3" t="s">
        <v>70</v>
      </c>
      <c r="E63" s="3" t="s">
        <v>10</v>
      </c>
      <c r="F63" s="3">
        <v>16321.6</v>
      </c>
      <c r="G63" s="3" t="s">
        <v>11</v>
      </c>
      <c r="H63" s="3">
        <v>15000</v>
      </c>
      <c r="I63" s="3">
        <f t="shared" si="0"/>
        <v>1500</v>
      </c>
    </row>
    <row r="64" spans="1:9" x14ac:dyDescent="0.35">
      <c r="A64" s="4">
        <v>44409</v>
      </c>
      <c r="B64" s="3" t="s">
        <v>16</v>
      </c>
      <c r="C64" s="3" t="s">
        <v>17</v>
      </c>
      <c r="D64" s="3" t="s">
        <v>18</v>
      </c>
      <c r="E64" s="3" t="s">
        <v>10</v>
      </c>
      <c r="F64" s="3">
        <v>19678.8</v>
      </c>
      <c r="G64" s="3" t="s">
        <v>15</v>
      </c>
      <c r="H64" s="3">
        <v>15000</v>
      </c>
      <c r="I64" s="3">
        <f t="shared" si="0"/>
        <v>1500</v>
      </c>
    </row>
    <row r="65" spans="1:9" x14ac:dyDescent="0.35">
      <c r="A65" s="4">
        <v>44409</v>
      </c>
      <c r="B65" s="3" t="s">
        <v>68</v>
      </c>
      <c r="C65" s="3" t="s">
        <v>69</v>
      </c>
      <c r="D65" s="3" t="s">
        <v>70</v>
      </c>
      <c r="E65" s="3" t="s">
        <v>10</v>
      </c>
      <c r="F65" s="3">
        <v>33694.800000000003</v>
      </c>
      <c r="G65" s="3" t="s">
        <v>15</v>
      </c>
      <c r="H65" s="3">
        <v>15000</v>
      </c>
      <c r="I65" s="3">
        <f t="shared" si="0"/>
        <v>1500</v>
      </c>
    </row>
    <row r="66" spans="1:9" x14ac:dyDescent="0.35">
      <c r="A66" s="4">
        <v>44409</v>
      </c>
      <c r="B66" s="3" t="s">
        <v>12</v>
      </c>
      <c r="C66" s="3" t="s">
        <v>13</v>
      </c>
      <c r="D66" s="3" t="s">
        <v>14</v>
      </c>
      <c r="E66" s="3" t="s">
        <v>10</v>
      </c>
      <c r="F66" s="3">
        <v>39236</v>
      </c>
      <c r="G66" s="3" t="s">
        <v>43</v>
      </c>
      <c r="H66" s="3">
        <v>15000</v>
      </c>
      <c r="I66" s="3">
        <f t="shared" ref="I66:I129" si="1">IF(F66&gt;=H66,comission*H66,0)</f>
        <v>1500</v>
      </c>
    </row>
    <row r="67" spans="1:9" x14ac:dyDescent="0.35">
      <c r="A67" s="4">
        <v>44409</v>
      </c>
      <c r="B67" s="3" t="s">
        <v>16</v>
      </c>
      <c r="C67" s="3" t="s">
        <v>17</v>
      </c>
      <c r="D67" s="3" t="s">
        <v>18</v>
      </c>
      <c r="E67" s="3" t="s">
        <v>10</v>
      </c>
      <c r="F67" s="3">
        <v>43088.2</v>
      </c>
      <c r="G67" s="3" t="s">
        <v>11</v>
      </c>
      <c r="H67" s="3">
        <v>15000</v>
      </c>
      <c r="I67" s="3">
        <f t="shared" si="1"/>
        <v>1500</v>
      </c>
    </row>
    <row r="68" spans="1:9" x14ac:dyDescent="0.35">
      <c r="A68" s="4">
        <v>44440</v>
      </c>
      <c r="B68" s="3" t="s">
        <v>7</v>
      </c>
      <c r="C68" s="3" t="s">
        <v>8</v>
      </c>
      <c r="D68" s="3" t="s">
        <v>9</v>
      </c>
      <c r="E68" s="3" t="s">
        <v>10</v>
      </c>
      <c r="F68" s="3">
        <v>5572.3</v>
      </c>
      <c r="G68" s="3" t="s">
        <v>11</v>
      </c>
      <c r="H68" s="3">
        <v>15000</v>
      </c>
      <c r="I68" s="3">
        <f t="shared" si="1"/>
        <v>0</v>
      </c>
    </row>
    <row r="69" spans="1:9" x14ac:dyDescent="0.35">
      <c r="A69" s="4">
        <v>44440</v>
      </c>
      <c r="B69" s="3" t="s">
        <v>16</v>
      </c>
      <c r="C69" s="3" t="s">
        <v>17</v>
      </c>
      <c r="D69" s="3" t="s">
        <v>18</v>
      </c>
      <c r="E69" s="3" t="s">
        <v>10</v>
      </c>
      <c r="F69" s="3">
        <v>7496.9999999999991</v>
      </c>
      <c r="G69" s="3" t="s">
        <v>15</v>
      </c>
      <c r="H69" s="3">
        <v>15000</v>
      </c>
      <c r="I69" s="3">
        <f t="shared" si="1"/>
        <v>0</v>
      </c>
    </row>
    <row r="70" spans="1:9" x14ac:dyDescent="0.35">
      <c r="A70" s="4">
        <v>44440</v>
      </c>
      <c r="B70" s="3" t="s">
        <v>12</v>
      </c>
      <c r="C70" s="3" t="s">
        <v>13</v>
      </c>
      <c r="D70" s="3" t="s">
        <v>14</v>
      </c>
      <c r="E70" s="3" t="s">
        <v>10</v>
      </c>
      <c r="F70" s="3">
        <v>9651.1999999999989</v>
      </c>
      <c r="G70" s="3" t="s">
        <v>11</v>
      </c>
      <c r="H70" s="3">
        <v>15000</v>
      </c>
      <c r="I70" s="3">
        <f t="shared" si="1"/>
        <v>0</v>
      </c>
    </row>
    <row r="71" spans="1:9" x14ac:dyDescent="0.35">
      <c r="A71" s="4">
        <v>44440</v>
      </c>
      <c r="B71" s="3" t="s">
        <v>7</v>
      </c>
      <c r="C71" s="3" t="s">
        <v>8</v>
      </c>
      <c r="D71" s="3" t="s">
        <v>9</v>
      </c>
      <c r="E71" s="3" t="s">
        <v>10</v>
      </c>
      <c r="F71" s="3">
        <v>10492.199999999997</v>
      </c>
      <c r="G71" s="3" t="s">
        <v>43</v>
      </c>
      <c r="H71" s="3">
        <v>15000</v>
      </c>
      <c r="I71" s="3">
        <f t="shared" si="1"/>
        <v>0</v>
      </c>
    </row>
    <row r="72" spans="1:9" x14ac:dyDescent="0.35">
      <c r="A72" s="4">
        <v>44440</v>
      </c>
      <c r="B72" s="3" t="s">
        <v>7</v>
      </c>
      <c r="C72" s="3" t="s">
        <v>8</v>
      </c>
      <c r="D72" s="3" t="s">
        <v>9</v>
      </c>
      <c r="E72" s="3" t="s">
        <v>10</v>
      </c>
      <c r="F72" s="3">
        <v>18396.7</v>
      </c>
      <c r="G72" s="3" t="s">
        <v>11</v>
      </c>
      <c r="H72" s="3">
        <v>15000</v>
      </c>
      <c r="I72" s="3">
        <f t="shared" si="1"/>
        <v>1500</v>
      </c>
    </row>
    <row r="73" spans="1:9" x14ac:dyDescent="0.35">
      <c r="A73" s="4">
        <v>44440</v>
      </c>
      <c r="B73" s="3" t="s">
        <v>12</v>
      </c>
      <c r="C73" s="3" t="s">
        <v>13</v>
      </c>
      <c r="D73" s="3" t="s">
        <v>14</v>
      </c>
      <c r="E73" s="3" t="s">
        <v>10</v>
      </c>
      <c r="F73" s="3">
        <v>23849.599999999999</v>
      </c>
      <c r="G73" s="3" t="s">
        <v>11</v>
      </c>
      <c r="H73" s="3">
        <v>15000</v>
      </c>
      <c r="I73" s="3">
        <f t="shared" si="1"/>
        <v>1500</v>
      </c>
    </row>
    <row r="74" spans="1:9" x14ac:dyDescent="0.35">
      <c r="A74" s="4">
        <v>44440</v>
      </c>
      <c r="B74" s="3" t="s">
        <v>68</v>
      </c>
      <c r="C74" s="3" t="s">
        <v>69</v>
      </c>
      <c r="D74" s="3" t="s">
        <v>70</v>
      </c>
      <c r="E74" s="3" t="s">
        <v>10</v>
      </c>
      <c r="F74" s="3">
        <v>23882.399999999998</v>
      </c>
      <c r="G74" s="3" t="s">
        <v>43</v>
      </c>
      <c r="H74" s="3">
        <v>15000</v>
      </c>
      <c r="I74" s="3">
        <f t="shared" si="1"/>
        <v>1500</v>
      </c>
    </row>
    <row r="75" spans="1:9" x14ac:dyDescent="0.35">
      <c r="A75" s="4">
        <v>44440</v>
      </c>
      <c r="B75" s="3" t="s">
        <v>12</v>
      </c>
      <c r="C75" s="3" t="s">
        <v>13</v>
      </c>
      <c r="D75" s="3" t="s">
        <v>14</v>
      </c>
      <c r="E75" s="3" t="s">
        <v>10</v>
      </c>
      <c r="F75" s="3">
        <v>34041.300000000003</v>
      </c>
      <c r="G75" s="3" t="s">
        <v>43</v>
      </c>
      <c r="H75" s="3">
        <v>15000</v>
      </c>
      <c r="I75" s="3">
        <f t="shared" si="1"/>
        <v>1500</v>
      </c>
    </row>
    <row r="76" spans="1:9" x14ac:dyDescent="0.35">
      <c r="A76" s="4">
        <v>44470</v>
      </c>
      <c r="B76" s="3" t="s">
        <v>27</v>
      </c>
      <c r="C76" s="3" t="s">
        <v>28</v>
      </c>
      <c r="D76" s="3" t="s">
        <v>29</v>
      </c>
      <c r="E76" s="3" t="s">
        <v>10</v>
      </c>
      <c r="F76" s="3">
        <v>3243.6000000000004</v>
      </c>
      <c r="G76" s="3" t="s">
        <v>11</v>
      </c>
      <c r="H76" s="3">
        <v>15000</v>
      </c>
      <c r="I76" s="3">
        <f t="shared" si="1"/>
        <v>0</v>
      </c>
    </row>
    <row r="77" spans="1:9" x14ac:dyDescent="0.35">
      <c r="A77" s="4">
        <v>44470</v>
      </c>
      <c r="B77" s="3" t="s">
        <v>16</v>
      </c>
      <c r="C77" s="3" t="s">
        <v>17</v>
      </c>
      <c r="D77" s="3" t="s">
        <v>18</v>
      </c>
      <c r="E77" s="3" t="s">
        <v>10</v>
      </c>
      <c r="F77" s="3">
        <v>12633.599999999999</v>
      </c>
      <c r="G77" s="3" t="s">
        <v>15</v>
      </c>
      <c r="H77" s="3">
        <v>15000</v>
      </c>
      <c r="I77" s="3">
        <f t="shared" si="1"/>
        <v>0</v>
      </c>
    </row>
    <row r="78" spans="1:9" x14ac:dyDescent="0.35">
      <c r="A78" s="4">
        <v>44470</v>
      </c>
      <c r="B78" s="3" t="s">
        <v>27</v>
      </c>
      <c r="C78" s="3" t="s">
        <v>28</v>
      </c>
      <c r="D78" s="3" t="s">
        <v>29</v>
      </c>
      <c r="E78" s="3" t="s">
        <v>10</v>
      </c>
      <c r="F78" s="3">
        <v>12806.399999999998</v>
      </c>
      <c r="G78" s="3" t="s">
        <v>43</v>
      </c>
      <c r="H78" s="3">
        <v>15000</v>
      </c>
      <c r="I78" s="3">
        <f t="shared" si="1"/>
        <v>0</v>
      </c>
    </row>
    <row r="79" spans="1:9" x14ac:dyDescent="0.35">
      <c r="A79" s="4">
        <v>44470</v>
      </c>
      <c r="B79" s="3" t="s">
        <v>12</v>
      </c>
      <c r="C79" s="3" t="s">
        <v>13</v>
      </c>
      <c r="D79" s="3" t="s">
        <v>14</v>
      </c>
      <c r="E79" s="3" t="s">
        <v>10</v>
      </c>
      <c r="F79" s="3">
        <v>20031.199999999997</v>
      </c>
      <c r="G79" s="3" t="s">
        <v>43</v>
      </c>
      <c r="H79" s="3">
        <v>15000</v>
      </c>
      <c r="I79" s="3">
        <f t="shared" si="1"/>
        <v>1500</v>
      </c>
    </row>
    <row r="80" spans="1:9" x14ac:dyDescent="0.35">
      <c r="A80" s="4">
        <v>44470</v>
      </c>
      <c r="B80" s="3" t="s">
        <v>7</v>
      </c>
      <c r="C80" s="3" t="s">
        <v>8</v>
      </c>
      <c r="D80" s="3" t="s">
        <v>9</v>
      </c>
      <c r="E80" s="3" t="s">
        <v>10</v>
      </c>
      <c r="F80" s="3">
        <v>21485.200000000001</v>
      </c>
      <c r="G80" s="3" t="s">
        <v>15</v>
      </c>
      <c r="H80" s="3">
        <v>15000</v>
      </c>
      <c r="I80" s="3">
        <f t="shared" si="1"/>
        <v>1500</v>
      </c>
    </row>
    <row r="81" spans="1:9" x14ac:dyDescent="0.35">
      <c r="A81" s="4">
        <v>44470</v>
      </c>
      <c r="B81" s="3" t="s">
        <v>68</v>
      </c>
      <c r="C81" s="3" t="s">
        <v>69</v>
      </c>
      <c r="D81" s="3" t="s">
        <v>70</v>
      </c>
      <c r="E81" s="3" t="s">
        <v>10</v>
      </c>
      <c r="F81" s="3">
        <v>22607.200000000004</v>
      </c>
      <c r="G81" s="3" t="s">
        <v>11</v>
      </c>
      <c r="H81" s="3">
        <v>15000</v>
      </c>
      <c r="I81" s="3">
        <f t="shared" si="1"/>
        <v>1500</v>
      </c>
    </row>
    <row r="82" spans="1:9" x14ac:dyDescent="0.35">
      <c r="A82" s="4">
        <v>44501</v>
      </c>
      <c r="B82" s="3" t="s">
        <v>12</v>
      </c>
      <c r="C82" s="3" t="s">
        <v>13</v>
      </c>
      <c r="D82" s="3" t="s">
        <v>14</v>
      </c>
      <c r="E82" s="3" t="s">
        <v>10</v>
      </c>
      <c r="F82" s="3">
        <v>5130</v>
      </c>
      <c r="G82" s="3" t="s">
        <v>15</v>
      </c>
      <c r="H82" s="3">
        <v>15000</v>
      </c>
      <c r="I82" s="3">
        <f t="shared" si="1"/>
        <v>0</v>
      </c>
    </row>
    <row r="83" spans="1:9" x14ac:dyDescent="0.35">
      <c r="A83" s="4">
        <v>44501</v>
      </c>
      <c r="B83" s="3" t="s">
        <v>7</v>
      </c>
      <c r="C83" s="3" t="s">
        <v>8</v>
      </c>
      <c r="D83" s="3" t="s">
        <v>9</v>
      </c>
      <c r="E83" s="3" t="s">
        <v>10</v>
      </c>
      <c r="F83" s="3">
        <v>8810.9</v>
      </c>
      <c r="G83" s="3" t="s">
        <v>11</v>
      </c>
      <c r="H83" s="3">
        <v>15000</v>
      </c>
      <c r="I83" s="3">
        <f t="shared" si="1"/>
        <v>0</v>
      </c>
    </row>
    <row r="84" spans="1:9" x14ac:dyDescent="0.35">
      <c r="A84" s="4">
        <v>44501</v>
      </c>
      <c r="B84" s="3" t="s">
        <v>27</v>
      </c>
      <c r="C84" s="3" t="s">
        <v>28</v>
      </c>
      <c r="D84" s="3" t="s">
        <v>29</v>
      </c>
      <c r="E84" s="3" t="s">
        <v>10</v>
      </c>
      <c r="F84" s="3">
        <v>16606</v>
      </c>
      <c r="G84" s="3" t="s">
        <v>11</v>
      </c>
      <c r="H84" s="3">
        <v>15000</v>
      </c>
      <c r="I84" s="3">
        <f t="shared" si="1"/>
        <v>1500</v>
      </c>
    </row>
    <row r="85" spans="1:9" x14ac:dyDescent="0.35">
      <c r="A85" s="4">
        <v>44501</v>
      </c>
      <c r="B85" s="3" t="s">
        <v>12</v>
      </c>
      <c r="C85" s="3" t="s">
        <v>13</v>
      </c>
      <c r="D85" s="3" t="s">
        <v>14</v>
      </c>
      <c r="E85" s="3" t="s">
        <v>10</v>
      </c>
      <c r="F85" s="3">
        <v>17766</v>
      </c>
      <c r="G85" s="3" t="s">
        <v>11</v>
      </c>
      <c r="H85" s="3">
        <v>15000</v>
      </c>
      <c r="I85" s="3">
        <f t="shared" si="1"/>
        <v>1500</v>
      </c>
    </row>
    <row r="86" spans="1:9" x14ac:dyDescent="0.35">
      <c r="A86" s="4">
        <v>44501</v>
      </c>
      <c r="B86" s="3" t="s">
        <v>16</v>
      </c>
      <c r="C86" s="3" t="s">
        <v>17</v>
      </c>
      <c r="D86" s="3" t="s">
        <v>18</v>
      </c>
      <c r="E86" s="3" t="s">
        <v>10</v>
      </c>
      <c r="F86" s="3">
        <v>20916</v>
      </c>
      <c r="G86" s="3" t="s">
        <v>11</v>
      </c>
      <c r="H86" s="3">
        <v>15000</v>
      </c>
      <c r="I86" s="3">
        <f t="shared" si="1"/>
        <v>1500</v>
      </c>
    </row>
    <row r="87" spans="1:9" x14ac:dyDescent="0.35">
      <c r="A87" s="4">
        <v>44501</v>
      </c>
      <c r="B87" s="3" t="s">
        <v>16</v>
      </c>
      <c r="C87" s="3" t="s">
        <v>17</v>
      </c>
      <c r="D87" s="3" t="s">
        <v>18</v>
      </c>
      <c r="E87" s="3" t="s">
        <v>10</v>
      </c>
      <c r="F87" s="3">
        <v>22396.5</v>
      </c>
      <c r="G87" s="3" t="s">
        <v>43</v>
      </c>
      <c r="H87" s="3">
        <v>15000</v>
      </c>
      <c r="I87" s="3">
        <f t="shared" si="1"/>
        <v>1500</v>
      </c>
    </row>
    <row r="88" spans="1:9" x14ac:dyDescent="0.35">
      <c r="A88" s="4">
        <v>44501</v>
      </c>
      <c r="B88" s="3" t="s">
        <v>12</v>
      </c>
      <c r="C88" s="3" t="s">
        <v>13</v>
      </c>
      <c r="D88" s="3" t="s">
        <v>14</v>
      </c>
      <c r="E88" s="3" t="s">
        <v>10</v>
      </c>
      <c r="F88" s="3">
        <v>25633.5</v>
      </c>
      <c r="G88" s="3" t="s">
        <v>15</v>
      </c>
      <c r="H88" s="3">
        <v>15000</v>
      </c>
      <c r="I88" s="3">
        <f t="shared" si="1"/>
        <v>1500</v>
      </c>
    </row>
    <row r="89" spans="1:9" x14ac:dyDescent="0.35">
      <c r="A89" s="4">
        <v>44501</v>
      </c>
      <c r="B89" s="3" t="s">
        <v>16</v>
      </c>
      <c r="C89" s="3" t="s">
        <v>17</v>
      </c>
      <c r="D89" s="3" t="s">
        <v>18</v>
      </c>
      <c r="E89" s="3" t="s">
        <v>10</v>
      </c>
      <c r="F89" s="3">
        <v>37374.399999999994</v>
      </c>
      <c r="G89" s="3" t="s">
        <v>43</v>
      </c>
      <c r="H89" s="3">
        <v>15000</v>
      </c>
      <c r="I89" s="3">
        <f t="shared" si="1"/>
        <v>1500</v>
      </c>
    </row>
    <row r="90" spans="1:9" x14ac:dyDescent="0.35">
      <c r="A90" s="4">
        <v>44531</v>
      </c>
      <c r="B90" s="3" t="s">
        <v>12</v>
      </c>
      <c r="C90" s="3" t="s">
        <v>13</v>
      </c>
      <c r="D90" s="3" t="s">
        <v>14</v>
      </c>
      <c r="E90" s="3" t="s">
        <v>10</v>
      </c>
      <c r="F90" s="3">
        <v>3817.9999999999995</v>
      </c>
      <c r="G90" s="3" t="s">
        <v>11</v>
      </c>
      <c r="H90" s="3">
        <v>15000</v>
      </c>
      <c r="I90" s="3">
        <f t="shared" si="1"/>
        <v>0</v>
      </c>
    </row>
    <row r="91" spans="1:9" x14ac:dyDescent="0.35">
      <c r="A91" s="4">
        <v>44531</v>
      </c>
      <c r="B91" s="3" t="s">
        <v>16</v>
      </c>
      <c r="C91" s="3" t="s">
        <v>17</v>
      </c>
      <c r="D91" s="3" t="s">
        <v>18</v>
      </c>
      <c r="E91" s="3" t="s">
        <v>10</v>
      </c>
      <c r="F91" s="3">
        <v>8683.1999999999989</v>
      </c>
      <c r="G91" s="3" t="s">
        <v>15</v>
      </c>
      <c r="H91" s="3">
        <v>15000</v>
      </c>
      <c r="I91" s="3">
        <f t="shared" si="1"/>
        <v>0</v>
      </c>
    </row>
    <row r="92" spans="1:9" x14ac:dyDescent="0.35">
      <c r="A92" s="4">
        <v>44531</v>
      </c>
      <c r="B92" s="3" t="s">
        <v>7</v>
      </c>
      <c r="C92" s="3" t="s">
        <v>8</v>
      </c>
      <c r="D92" s="3" t="s">
        <v>9</v>
      </c>
      <c r="E92" s="3" t="s">
        <v>10</v>
      </c>
      <c r="F92" s="3">
        <v>11210</v>
      </c>
      <c r="G92" s="3" t="s">
        <v>43</v>
      </c>
      <c r="H92" s="3">
        <v>15000</v>
      </c>
      <c r="I92" s="3">
        <f t="shared" si="1"/>
        <v>0</v>
      </c>
    </row>
    <row r="93" spans="1:9" x14ac:dyDescent="0.35">
      <c r="A93" s="4">
        <v>44531</v>
      </c>
      <c r="B93" s="3" t="s">
        <v>27</v>
      </c>
      <c r="C93" s="3" t="s">
        <v>28</v>
      </c>
      <c r="D93" s="3" t="s">
        <v>29</v>
      </c>
      <c r="E93" s="3" t="s">
        <v>10</v>
      </c>
      <c r="F93" s="3">
        <v>12765.2</v>
      </c>
      <c r="G93" s="3" t="s">
        <v>43</v>
      </c>
      <c r="H93" s="3">
        <v>15000</v>
      </c>
      <c r="I93" s="3">
        <f t="shared" si="1"/>
        <v>0</v>
      </c>
    </row>
    <row r="94" spans="1:9" x14ac:dyDescent="0.35">
      <c r="A94" s="4">
        <v>44531</v>
      </c>
      <c r="B94" s="3" t="s">
        <v>12</v>
      </c>
      <c r="C94" s="3" t="s">
        <v>13</v>
      </c>
      <c r="D94" s="3" t="s">
        <v>14</v>
      </c>
      <c r="E94" s="3" t="s">
        <v>10</v>
      </c>
      <c r="F94" s="3">
        <v>15921.999999999998</v>
      </c>
      <c r="G94" s="3" t="s">
        <v>43</v>
      </c>
      <c r="H94" s="3">
        <v>15000</v>
      </c>
      <c r="I94" s="3">
        <f t="shared" si="1"/>
        <v>1500</v>
      </c>
    </row>
    <row r="95" spans="1:9" x14ac:dyDescent="0.35">
      <c r="A95" s="4">
        <v>44531</v>
      </c>
      <c r="B95" s="3" t="s">
        <v>27</v>
      </c>
      <c r="C95" s="3" t="s">
        <v>28</v>
      </c>
      <c r="D95" s="3" t="s">
        <v>29</v>
      </c>
      <c r="E95" s="3" t="s">
        <v>10</v>
      </c>
      <c r="F95" s="3">
        <v>31970.799999999999</v>
      </c>
      <c r="G95" s="3" t="s">
        <v>11</v>
      </c>
      <c r="H95" s="3">
        <v>15000</v>
      </c>
      <c r="I95" s="3">
        <f t="shared" si="1"/>
        <v>1500</v>
      </c>
    </row>
    <row r="96" spans="1:9" x14ac:dyDescent="0.35">
      <c r="A96" s="4">
        <v>44531</v>
      </c>
      <c r="B96" s="3" t="s">
        <v>7</v>
      </c>
      <c r="C96" s="3" t="s">
        <v>8</v>
      </c>
      <c r="D96" s="3" t="s">
        <v>9</v>
      </c>
      <c r="E96" s="3" t="s">
        <v>10</v>
      </c>
      <c r="F96" s="3">
        <v>41520</v>
      </c>
      <c r="G96" s="3" t="s">
        <v>11</v>
      </c>
      <c r="H96" s="3">
        <v>15000</v>
      </c>
      <c r="I96" s="3">
        <f t="shared" si="1"/>
        <v>1500</v>
      </c>
    </row>
    <row r="97" spans="1:9" x14ac:dyDescent="0.35">
      <c r="A97" s="4">
        <v>44531</v>
      </c>
      <c r="B97" s="3" t="s">
        <v>7</v>
      </c>
      <c r="C97" s="3" t="s">
        <v>8</v>
      </c>
      <c r="D97" s="3" t="s">
        <v>9</v>
      </c>
      <c r="E97" s="3" t="s">
        <v>10</v>
      </c>
      <c r="F97" s="3">
        <v>45800.999999999993</v>
      </c>
      <c r="G97" s="3" t="s">
        <v>15</v>
      </c>
      <c r="H97" s="3">
        <v>15000</v>
      </c>
      <c r="I97" s="3">
        <f t="shared" si="1"/>
        <v>1500</v>
      </c>
    </row>
    <row r="98" spans="1:9" x14ac:dyDescent="0.35">
      <c r="A98" s="8">
        <v>44197</v>
      </c>
      <c r="B98" s="8" t="s">
        <v>30</v>
      </c>
      <c r="C98" s="8" t="s">
        <v>31</v>
      </c>
      <c r="D98" s="8" t="s">
        <v>32</v>
      </c>
      <c r="E98" s="8" t="s">
        <v>33</v>
      </c>
      <c r="F98" s="8">
        <v>13310.4</v>
      </c>
      <c r="G98" s="8" t="s">
        <v>11</v>
      </c>
      <c r="H98" s="8">
        <v>15000</v>
      </c>
      <c r="I98" s="8">
        <f t="shared" si="1"/>
        <v>0</v>
      </c>
    </row>
    <row r="99" spans="1:9" x14ac:dyDescent="0.35">
      <c r="A99" s="8">
        <v>44197</v>
      </c>
      <c r="B99" s="8" t="s">
        <v>59</v>
      </c>
      <c r="C99" s="8" t="s">
        <v>60</v>
      </c>
      <c r="D99" s="8" t="s">
        <v>61</v>
      </c>
      <c r="E99" s="8" t="s">
        <v>33</v>
      </c>
      <c r="F99" s="8">
        <v>20366.100000000002</v>
      </c>
      <c r="G99" s="8" t="s">
        <v>43</v>
      </c>
      <c r="H99" s="8">
        <v>15000</v>
      </c>
      <c r="I99" s="8">
        <f t="shared" si="1"/>
        <v>1500</v>
      </c>
    </row>
    <row r="100" spans="1:9" x14ac:dyDescent="0.35">
      <c r="A100" s="8">
        <v>44197</v>
      </c>
      <c r="B100" s="8" t="s">
        <v>59</v>
      </c>
      <c r="C100" s="8" t="s">
        <v>60</v>
      </c>
      <c r="D100" s="8" t="s">
        <v>61</v>
      </c>
      <c r="E100" s="8" t="s">
        <v>33</v>
      </c>
      <c r="F100" s="8">
        <v>20880</v>
      </c>
      <c r="G100" s="8" t="s">
        <v>11</v>
      </c>
      <c r="H100" s="8">
        <v>15000</v>
      </c>
      <c r="I100" s="8">
        <f t="shared" si="1"/>
        <v>1500</v>
      </c>
    </row>
    <row r="101" spans="1:9" x14ac:dyDescent="0.35">
      <c r="A101" s="8">
        <v>44197</v>
      </c>
      <c r="B101" s="8" t="s">
        <v>30</v>
      </c>
      <c r="C101" s="8" t="s">
        <v>31</v>
      </c>
      <c r="D101" s="8" t="s">
        <v>32</v>
      </c>
      <c r="E101" s="8" t="s">
        <v>33</v>
      </c>
      <c r="F101" s="8">
        <v>23076.199999999997</v>
      </c>
      <c r="G101" s="8" t="s">
        <v>11</v>
      </c>
      <c r="H101" s="8">
        <v>15000</v>
      </c>
      <c r="I101" s="8">
        <f t="shared" si="1"/>
        <v>1500</v>
      </c>
    </row>
    <row r="102" spans="1:9" x14ac:dyDescent="0.35">
      <c r="A102" s="8">
        <v>44197</v>
      </c>
      <c r="B102" s="8" t="s">
        <v>30</v>
      </c>
      <c r="C102" s="8" t="s">
        <v>31</v>
      </c>
      <c r="D102" s="8" t="s">
        <v>32</v>
      </c>
      <c r="E102" s="8" t="s">
        <v>33</v>
      </c>
      <c r="F102" s="8">
        <v>25560</v>
      </c>
      <c r="G102" s="8" t="s">
        <v>11</v>
      </c>
      <c r="H102" s="8">
        <v>15000</v>
      </c>
      <c r="I102" s="8">
        <f t="shared" si="1"/>
        <v>1500</v>
      </c>
    </row>
    <row r="103" spans="1:9" x14ac:dyDescent="0.35">
      <c r="A103" s="8">
        <v>44228</v>
      </c>
      <c r="B103" s="8" t="s">
        <v>59</v>
      </c>
      <c r="C103" s="8" t="s">
        <v>60</v>
      </c>
      <c r="D103" s="8" t="s">
        <v>61</v>
      </c>
      <c r="E103" s="8" t="s">
        <v>33</v>
      </c>
      <c r="F103" s="8">
        <v>13479.400000000001</v>
      </c>
      <c r="G103" s="8" t="s">
        <v>43</v>
      </c>
      <c r="H103" s="8">
        <v>15000</v>
      </c>
      <c r="I103" s="8">
        <f t="shared" si="1"/>
        <v>0</v>
      </c>
    </row>
    <row r="104" spans="1:9" x14ac:dyDescent="0.35">
      <c r="A104" s="8">
        <v>44228</v>
      </c>
      <c r="B104" s="8" t="s">
        <v>30</v>
      </c>
      <c r="C104" s="8" t="s">
        <v>31</v>
      </c>
      <c r="D104" s="8" t="s">
        <v>32</v>
      </c>
      <c r="E104" s="8" t="s">
        <v>33</v>
      </c>
      <c r="F104" s="8">
        <v>16604.400000000001</v>
      </c>
      <c r="G104" s="8" t="s">
        <v>15</v>
      </c>
      <c r="H104" s="8">
        <v>15000</v>
      </c>
      <c r="I104" s="8">
        <f t="shared" si="1"/>
        <v>1500</v>
      </c>
    </row>
    <row r="105" spans="1:9" x14ac:dyDescent="0.35">
      <c r="A105" s="8">
        <v>44228</v>
      </c>
      <c r="B105" s="8" t="s">
        <v>71</v>
      </c>
      <c r="C105" s="8" t="s">
        <v>72</v>
      </c>
      <c r="D105" s="8" t="s">
        <v>73</v>
      </c>
      <c r="E105" s="8" t="s">
        <v>33</v>
      </c>
      <c r="F105" s="8">
        <v>22176</v>
      </c>
      <c r="G105" s="8" t="s">
        <v>15</v>
      </c>
      <c r="H105" s="8">
        <v>15000</v>
      </c>
      <c r="I105" s="8">
        <f t="shared" si="1"/>
        <v>1500</v>
      </c>
    </row>
    <row r="106" spans="1:9" x14ac:dyDescent="0.35">
      <c r="A106" s="8">
        <v>44228</v>
      </c>
      <c r="B106" s="8" t="s">
        <v>59</v>
      </c>
      <c r="C106" s="8" t="s">
        <v>60</v>
      </c>
      <c r="D106" s="8" t="s">
        <v>61</v>
      </c>
      <c r="E106" s="8" t="s">
        <v>33</v>
      </c>
      <c r="F106" s="8">
        <v>24131.000000000004</v>
      </c>
      <c r="G106" s="8" t="s">
        <v>15</v>
      </c>
      <c r="H106" s="8">
        <v>15000</v>
      </c>
      <c r="I106" s="8">
        <f t="shared" si="1"/>
        <v>1500</v>
      </c>
    </row>
    <row r="107" spans="1:9" x14ac:dyDescent="0.35">
      <c r="A107" s="8">
        <v>44228</v>
      </c>
      <c r="B107" s="8" t="s">
        <v>30</v>
      </c>
      <c r="C107" s="8" t="s">
        <v>31</v>
      </c>
      <c r="D107" s="8" t="s">
        <v>32</v>
      </c>
      <c r="E107" s="8" t="s">
        <v>33</v>
      </c>
      <c r="F107" s="8">
        <v>34353.5</v>
      </c>
      <c r="G107" s="8" t="s">
        <v>15</v>
      </c>
      <c r="H107" s="8">
        <v>15000</v>
      </c>
      <c r="I107" s="8">
        <f t="shared" si="1"/>
        <v>1500</v>
      </c>
    </row>
    <row r="108" spans="1:9" x14ac:dyDescent="0.35">
      <c r="A108" s="8">
        <v>44256</v>
      </c>
      <c r="B108" s="8" t="s">
        <v>62</v>
      </c>
      <c r="C108" s="8" t="s">
        <v>63</v>
      </c>
      <c r="D108" s="8" t="s">
        <v>64</v>
      </c>
      <c r="E108" s="8" t="s">
        <v>33</v>
      </c>
      <c r="F108" s="8">
        <v>7416.9</v>
      </c>
      <c r="G108" s="8" t="s">
        <v>43</v>
      </c>
      <c r="H108" s="8">
        <v>15000</v>
      </c>
      <c r="I108" s="8">
        <f t="shared" si="1"/>
        <v>0</v>
      </c>
    </row>
    <row r="109" spans="1:9" x14ac:dyDescent="0.35">
      <c r="A109" s="8">
        <v>44256</v>
      </c>
      <c r="B109" s="8" t="s">
        <v>40</v>
      </c>
      <c r="C109" s="8" t="s">
        <v>41</v>
      </c>
      <c r="D109" s="8" t="s">
        <v>42</v>
      </c>
      <c r="E109" s="8" t="s">
        <v>33</v>
      </c>
      <c r="F109" s="8">
        <v>8284.5</v>
      </c>
      <c r="G109" s="8" t="s">
        <v>15</v>
      </c>
      <c r="H109" s="8">
        <v>15000</v>
      </c>
      <c r="I109" s="8">
        <f t="shared" si="1"/>
        <v>0</v>
      </c>
    </row>
    <row r="110" spans="1:9" x14ac:dyDescent="0.35">
      <c r="A110" s="8">
        <v>44256</v>
      </c>
      <c r="B110" s="8" t="s">
        <v>30</v>
      </c>
      <c r="C110" s="8" t="s">
        <v>31</v>
      </c>
      <c r="D110" s="8" t="s">
        <v>32</v>
      </c>
      <c r="E110" s="8" t="s">
        <v>33</v>
      </c>
      <c r="F110" s="8">
        <v>10758.7</v>
      </c>
      <c r="G110" s="8" t="s">
        <v>15</v>
      </c>
      <c r="H110" s="8">
        <v>15000</v>
      </c>
      <c r="I110" s="8">
        <f t="shared" si="1"/>
        <v>0</v>
      </c>
    </row>
    <row r="111" spans="1:9" x14ac:dyDescent="0.35">
      <c r="A111" s="8">
        <v>44256</v>
      </c>
      <c r="B111" s="8" t="s">
        <v>59</v>
      </c>
      <c r="C111" s="8" t="s">
        <v>60</v>
      </c>
      <c r="D111" s="8" t="s">
        <v>61</v>
      </c>
      <c r="E111" s="8" t="s">
        <v>33</v>
      </c>
      <c r="F111" s="8">
        <v>12124.2</v>
      </c>
      <c r="G111" s="8" t="s">
        <v>43</v>
      </c>
      <c r="H111" s="8">
        <v>15000</v>
      </c>
      <c r="I111" s="8">
        <f t="shared" si="1"/>
        <v>0</v>
      </c>
    </row>
    <row r="112" spans="1:9" x14ac:dyDescent="0.35">
      <c r="A112" s="8">
        <v>44256</v>
      </c>
      <c r="B112" s="8" t="s">
        <v>62</v>
      </c>
      <c r="C112" s="8" t="s">
        <v>63</v>
      </c>
      <c r="D112" s="8" t="s">
        <v>64</v>
      </c>
      <c r="E112" s="8" t="s">
        <v>33</v>
      </c>
      <c r="F112" s="8">
        <v>14391.999999999998</v>
      </c>
      <c r="G112" s="8" t="s">
        <v>11</v>
      </c>
      <c r="H112" s="8">
        <v>15000</v>
      </c>
      <c r="I112" s="8">
        <f t="shared" si="1"/>
        <v>0</v>
      </c>
    </row>
    <row r="113" spans="1:9" x14ac:dyDescent="0.35">
      <c r="A113" s="8">
        <v>44256</v>
      </c>
      <c r="B113" s="8" t="s">
        <v>40</v>
      </c>
      <c r="C113" s="8" t="s">
        <v>41</v>
      </c>
      <c r="D113" s="8" t="s">
        <v>42</v>
      </c>
      <c r="E113" s="8" t="s">
        <v>33</v>
      </c>
      <c r="F113" s="8">
        <v>15246</v>
      </c>
      <c r="G113" s="8" t="s">
        <v>11</v>
      </c>
      <c r="H113" s="8">
        <v>15000</v>
      </c>
      <c r="I113" s="8">
        <f t="shared" si="1"/>
        <v>1500</v>
      </c>
    </row>
    <row r="114" spans="1:9" x14ac:dyDescent="0.35">
      <c r="A114" s="8">
        <v>44256</v>
      </c>
      <c r="B114" s="8" t="s">
        <v>62</v>
      </c>
      <c r="C114" s="8" t="s">
        <v>63</v>
      </c>
      <c r="D114" s="8" t="s">
        <v>64</v>
      </c>
      <c r="E114" s="8" t="s">
        <v>33</v>
      </c>
      <c r="F114" s="8">
        <v>17335.2</v>
      </c>
      <c r="G114" s="8" t="s">
        <v>43</v>
      </c>
      <c r="H114" s="8">
        <v>15000</v>
      </c>
      <c r="I114" s="8">
        <f t="shared" si="1"/>
        <v>1500</v>
      </c>
    </row>
    <row r="115" spans="1:9" x14ac:dyDescent="0.35">
      <c r="A115" s="8">
        <v>44256</v>
      </c>
      <c r="B115" s="8" t="s">
        <v>40</v>
      </c>
      <c r="C115" s="8" t="s">
        <v>41</v>
      </c>
      <c r="D115" s="8" t="s">
        <v>42</v>
      </c>
      <c r="E115" s="8" t="s">
        <v>33</v>
      </c>
      <c r="F115" s="8">
        <v>40831</v>
      </c>
      <c r="G115" s="8" t="s">
        <v>11</v>
      </c>
      <c r="H115" s="8">
        <v>15000</v>
      </c>
      <c r="I115" s="8">
        <f t="shared" si="1"/>
        <v>1500</v>
      </c>
    </row>
    <row r="116" spans="1:9" x14ac:dyDescent="0.35">
      <c r="A116" s="8">
        <v>44287</v>
      </c>
      <c r="B116" s="8" t="s">
        <v>30</v>
      </c>
      <c r="C116" s="8" t="s">
        <v>31</v>
      </c>
      <c r="D116" s="8" t="s">
        <v>32</v>
      </c>
      <c r="E116" s="8" t="s">
        <v>33</v>
      </c>
      <c r="F116" s="8">
        <v>8520</v>
      </c>
      <c r="G116" s="8" t="s">
        <v>43</v>
      </c>
      <c r="H116" s="8">
        <v>15000</v>
      </c>
      <c r="I116" s="8">
        <f t="shared" si="1"/>
        <v>0</v>
      </c>
    </row>
    <row r="117" spans="1:9" x14ac:dyDescent="0.35">
      <c r="A117" s="8">
        <v>44287</v>
      </c>
      <c r="B117" s="8" t="s">
        <v>62</v>
      </c>
      <c r="C117" s="8" t="s">
        <v>63</v>
      </c>
      <c r="D117" s="8" t="s">
        <v>64</v>
      </c>
      <c r="E117" s="8" t="s">
        <v>33</v>
      </c>
      <c r="F117" s="8">
        <v>14301.599999999999</v>
      </c>
      <c r="G117" s="8" t="s">
        <v>43</v>
      </c>
      <c r="H117" s="8">
        <v>15000</v>
      </c>
      <c r="I117" s="8">
        <f t="shared" si="1"/>
        <v>0</v>
      </c>
    </row>
    <row r="118" spans="1:9" x14ac:dyDescent="0.35">
      <c r="A118" s="8">
        <v>44287</v>
      </c>
      <c r="B118" s="8" t="s">
        <v>62</v>
      </c>
      <c r="C118" s="8" t="s">
        <v>63</v>
      </c>
      <c r="D118" s="8" t="s">
        <v>64</v>
      </c>
      <c r="E118" s="8" t="s">
        <v>33</v>
      </c>
      <c r="F118" s="8">
        <v>17204.399999999998</v>
      </c>
      <c r="G118" s="8" t="s">
        <v>11</v>
      </c>
      <c r="H118" s="8">
        <v>15000</v>
      </c>
      <c r="I118" s="8">
        <f t="shared" si="1"/>
        <v>1500</v>
      </c>
    </row>
    <row r="119" spans="1:9" x14ac:dyDescent="0.35">
      <c r="A119" s="8">
        <v>44287</v>
      </c>
      <c r="B119" s="8" t="s">
        <v>40</v>
      </c>
      <c r="C119" s="8" t="s">
        <v>41</v>
      </c>
      <c r="D119" s="8" t="s">
        <v>42</v>
      </c>
      <c r="E119" s="8" t="s">
        <v>33</v>
      </c>
      <c r="F119" s="8">
        <v>19080</v>
      </c>
      <c r="G119" s="8" t="s">
        <v>15</v>
      </c>
      <c r="H119" s="8">
        <v>15000</v>
      </c>
      <c r="I119" s="8">
        <f t="shared" si="1"/>
        <v>1500</v>
      </c>
    </row>
    <row r="120" spans="1:9" x14ac:dyDescent="0.35">
      <c r="A120" s="8">
        <v>44287</v>
      </c>
      <c r="B120" s="8" t="s">
        <v>30</v>
      </c>
      <c r="C120" s="8" t="s">
        <v>31</v>
      </c>
      <c r="D120" s="8" t="s">
        <v>32</v>
      </c>
      <c r="E120" s="8" t="s">
        <v>33</v>
      </c>
      <c r="F120" s="8">
        <v>19210.400000000001</v>
      </c>
      <c r="G120" s="8" t="s">
        <v>11</v>
      </c>
      <c r="H120" s="8">
        <v>15000</v>
      </c>
      <c r="I120" s="8">
        <f t="shared" si="1"/>
        <v>1500</v>
      </c>
    </row>
    <row r="121" spans="1:9" x14ac:dyDescent="0.35">
      <c r="A121" s="8">
        <v>44287</v>
      </c>
      <c r="B121" s="8" t="s">
        <v>30</v>
      </c>
      <c r="C121" s="8" t="s">
        <v>31</v>
      </c>
      <c r="D121" s="8" t="s">
        <v>32</v>
      </c>
      <c r="E121" s="8" t="s">
        <v>33</v>
      </c>
      <c r="F121" s="8">
        <v>32282.799999999996</v>
      </c>
      <c r="G121" s="8" t="s">
        <v>15</v>
      </c>
      <c r="H121" s="8">
        <v>15000</v>
      </c>
      <c r="I121" s="8">
        <f t="shared" si="1"/>
        <v>1500</v>
      </c>
    </row>
    <row r="122" spans="1:9" x14ac:dyDescent="0.35">
      <c r="A122" s="8">
        <v>44287</v>
      </c>
      <c r="B122" s="8" t="s">
        <v>71</v>
      </c>
      <c r="C122" s="8" t="s">
        <v>72</v>
      </c>
      <c r="D122" s="8" t="s">
        <v>73</v>
      </c>
      <c r="E122" s="8" t="s">
        <v>33</v>
      </c>
      <c r="F122" s="8">
        <v>32524.1</v>
      </c>
      <c r="G122" s="8" t="s">
        <v>11</v>
      </c>
      <c r="H122" s="8">
        <v>15000</v>
      </c>
      <c r="I122" s="8">
        <f t="shared" si="1"/>
        <v>1500</v>
      </c>
    </row>
    <row r="123" spans="1:9" x14ac:dyDescent="0.35">
      <c r="A123" s="8">
        <v>44287</v>
      </c>
      <c r="B123" s="8" t="s">
        <v>30</v>
      </c>
      <c r="C123" s="8" t="s">
        <v>31</v>
      </c>
      <c r="D123" s="8" t="s">
        <v>32</v>
      </c>
      <c r="E123" s="8" t="s">
        <v>33</v>
      </c>
      <c r="F123" s="8">
        <v>35153.799999999996</v>
      </c>
      <c r="G123" s="8" t="s">
        <v>11</v>
      </c>
      <c r="H123" s="8">
        <v>15000</v>
      </c>
      <c r="I123" s="8">
        <f t="shared" si="1"/>
        <v>1500</v>
      </c>
    </row>
    <row r="124" spans="1:9" x14ac:dyDescent="0.35">
      <c r="A124" s="8">
        <v>44287</v>
      </c>
      <c r="B124" s="8" t="s">
        <v>30</v>
      </c>
      <c r="C124" s="8" t="s">
        <v>31</v>
      </c>
      <c r="D124" s="8" t="s">
        <v>32</v>
      </c>
      <c r="E124" s="8" t="s">
        <v>33</v>
      </c>
      <c r="F124" s="8">
        <v>35820</v>
      </c>
      <c r="G124" s="8" t="s">
        <v>43</v>
      </c>
      <c r="H124" s="8">
        <v>15000</v>
      </c>
      <c r="I124" s="8">
        <f t="shared" si="1"/>
        <v>1500</v>
      </c>
    </row>
    <row r="125" spans="1:9" x14ac:dyDescent="0.35">
      <c r="A125" s="8">
        <v>44287</v>
      </c>
      <c r="B125" s="8" t="s">
        <v>59</v>
      </c>
      <c r="C125" s="8" t="s">
        <v>60</v>
      </c>
      <c r="D125" s="8" t="s">
        <v>61</v>
      </c>
      <c r="E125" s="8" t="s">
        <v>33</v>
      </c>
      <c r="F125" s="8">
        <v>42690.400000000001</v>
      </c>
      <c r="G125" s="8" t="s">
        <v>43</v>
      </c>
      <c r="H125" s="8">
        <v>15000</v>
      </c>
      <c r="I125" s="8">
        <f t="shared" si="1"/>
        <v>1500</v>
      </c>
    </row>
    <row r="126" spans="1:9" x14ac:dyDescent="0.35">
      <c r="A126" s="8">
        <v>44317</v>
      </c>
      <c r="B126" s="8" t="s">
        <v>59</v>
      </c>
      <c r="C126" s="8" t="s">
        <v>60</v>
      </c>
      <c r="D126" s="8" t="s">
        <v>61</v>
      </c>
      <c r="E126" s="8" t="s">
        <v>33</v>
      </c>
      <c r="F126" s="8">
        <v>9270.1</v>
      </c>
      <c r="G126" s="8" t="s">
        <v>11</v>
      </c>
      <c r="H126" s="8">
        <v>15000</v>
      </c>
      <c r="I126" s="8">
        <f t="shared" si="1"/>
        <v>0</v>
      </c>
    </row>
    <row r="127" spans="1:9" x14ac:dyDescent="0.35">
      <c r="A127" s="8">
        <v>44317</v>
      </c>
      <c r="B127" s="8" t="s">
        <v>59</v>
      </c>
      <c r="C127" s="8" t="s">
        <v>60</v>
      </c>
      <c r="D127" s="8" t="s">
        <v>61</v>
      </c>
      <c r="E127" s="8" t="s">
        <v>33</v>
      </c>
      <c r="F127" s="8">
        <v>11235</v>
      </c>
      <c r="G127" s="8" t="s">
        <v>43</v>
      </c>
      <c r="H127" s="8">
        <v>15000</v>
      </c>
      <c r="I127" s="8">
        <f t="shared" si="1"/>
        <v>0</v>
      </c>
    </row>
    <row r="128" spans="1:9" x14ac:dyDescent="0.35">
      <c r="A128" s="8">
        <v>44317</v>
      </c>
      <c r="B128" s="8" t="s">
        <v>71</v>
      </c>
      <c r="C128" s="8" t="s">
        <v>72</v>
      </c>
      <c r="D128" s="8" t="s">
        <v>73</v>
      </c>
      <c r="E128" s="8" t="s">
        <v>33</v>
      </c>
      <c r="F128" s="8">
        <v>12019.799999999997</v>
      </c>
      <c r="G128" s="8" t="s">
        <v>11</v>
      </c>
      <c r="H128" s="8">
        <v>15000</v>
      </c>
      <c r="I128" s="8">
        <f t="shared" si="1"/>
        <v>0</v>
      </c>
    </row>
    <row r="129" spans="1:9" x14ac:dyDescent="0.35">
      <c r="A129" s="8">
        <v>44317</v>
      </c>
      <c r="B129" s="8" t="s">
        <v>30</v>
      </c>
      <c r="C129" s="8" t="s">
        <v>31</v>
      </c>
      <c r="D129" s="8" t="s">
        <v>32</v>
      </c>
      <c r="E129" s="8" t="s">
        <v>33</v>
      </c>
      <c r="F129" s="8">
        <v>27930</v>
      </c>
      <c r="G129" s="8" t="s">
        <v>15</v>
      </c>
      <c r="H129" s="8">
        <v>15000</v>
      </c>
      <c r="I129" s="8">
        <f t="shared" si="1"/>
        <v>1500</v>
      </c>
    </row>
    <row r="130" spans="1:9" x14ac:dyDescent="0.35">
      <c r="A130" s="8">
        <v>44348</v>
      </c>
      <c r="B130" s="8" t="s">
        <v>40</v>
      </c>
      <c r="C130" s="8" t="s">
        <v>41</v>
      </c>
      <c r="D130" s="8" t="s">
        <v>42</v>
      </c>
      <c r="E130" s="8" t="s">
        <v>33</v>
      </c>
      <c r="F130" s="8">
        <v>7581.9999999999991</v>
      </c>
      <c r="G130" s="8" t="s">
        <v>11</v>
      </c>
      <c r="H130" s="8">
        <v>15000</v>
      </c>
      <c r="I130" s="8">
        <f t="shared" ref="I130:I193" si="2">IF(F130&gt;=H130,comission*H130,0)</f>
        <v>0</v>
      </c>
    </row>
    <row r="131" spans="1:9" x14ac:dyDescent="0.35">
      <c r="A131" s="8">
        <v>44348</v>
      </c>
      <c r="B131" s="8" t="s">
        <v>30</v>
      </c>
      <c r="C131" s="8" t="s">
        <v>31</v>
      </c>
      <c r="D131" s="8" t="s">
        <v>32</v>
      </c>
      <c r="E131" s="8" t="s">
        <v>33</v>
      </c>
      <c r="F131" s="8">
        <v>8721.6</v>
      </c>
      <c r="G131" s="8" t="s">
        <v>43</v>
      </c>
      <c r="H131" s="8">
        <v>15000</v>
      </c>
      <c r="I131" s="8">
        <f t="shared" si="2"/>
        <v>0</v>
      </c>
    </row>
    <row r="132" spans="1:9" x14ac:dyDescent="0.35">
      <c r="A132" s="8">
        <v>44348</v>
      </c>
      <c r="B132" s="8" t="s">
        <v>40</v>
      </c>
      <c r="C132" s="8" t="s">
        <v>41</v>
      </c>
      <c r="D132" s="8" t="s">
        <v>42</v>
      </c>
      <c r="E132" s="8" t="s">
        <v>33</v>
      </c>
      <c r="F132" s="8">
        <v>10500</v>
      </c>
      <c r="G132" s="8" t="s">
        <v>15</v>
      </c>
      <c r="H132" s="8">
        <v>15000</v>
      </c>
      <c r="I132" s="8">
        <f t="shared" si="2"/>
        <v>0</v>
      </c>
    </row>
    <row r="133" spans="1:9" x14ac:dyDescent="0.35">
      <c r="A133" s="8">
        <v>44348</v>
      </c>
      <c r="B133" s="8" t="s">
        <v>59</v>
      </c>
      <c r="C133" s="8" t="s">
        <v>60</v>
      </c>
      <c r="D133" s="8" t="s">
        <v>61</v>
      </c>
      <c r="E133" s="8" t="s">
        <v>33</v>
      </c>
      <c r="F133" s="8">
        <v>13466.999999999998</v>
      </c>
      <c r="G133" s="8" t="s">
        <v>43</v>
      </c>
      <c r="H133" s="8">
        <v>15000</v>
      </c>
      <c r="I133" s="8">
        <f t="shared" si="2"/>
        <v>0</v>
      </c>
    </row>
    <row r="134" spans="1:9" x14ac:dyDescent="0.35">
      <c r="A134" s="8">
        <v>44348</v>
      </c>
      <c r="B134" s="8" t="s">
        <v>40</v>
      </c>
      <c r="C134" s="8" t="s">
        <v>41</v>
      </c>
      <c r="D134" s="8" t="s">
        <v>42</v>
      </c>
      <c r="E134" s="8" t="s">
        <v>33</v>
      </c>
      <c r="F134" s="8">
        <v>16036.8</v>
      </c>
      <c r="G134" s="8" t="s">
        <v>15</v>
      </c>
      <c r="H134" s="8">
        <v>15000</v>
      </c>
      <c r="I134" s="8">
        <f t="shared" si="2"/>
        <v>1500</v>
      </c>
    </row>
    <row r="135" spans="1:9" x14ac:dyDescent="0.35">
      <c r="A135" s="8">
        <v>44348</v>
      </c>
      <c r="B135" s="8" t="s">
        <v>62</v>
      </c>
      <c r="C135" s="8" t="s">
        <v>63</v>
      </c>
      <c r="D135" s="8" t="s">
        <v>64</v>
      </c>
      <c r="E135" s="8" t="s">
        <v>33</v>
      </c>
      <c r="F135" s="8">
        <v>16846.8</v>
      </c>
      <c r="G135" s="8" t="s">
        <v>15</v>
      </c>
      <c r="H135" s="8">
        <v>15000</v>
      </c>
      <c r="I135" s="8">
        <f t="shared" si="2"/>
        <v>1500</v>
      </c>
    </row>
    <row r="136" spans="1:9" x14ac:dyDescent="0.35">
      <c r="A136" s="8">
        <v>44378</v>
      </c>
      <c r="B136" s="8" t="s">
        <v>59</v>
      </c>
      <c r="C136" s="8" t="s">
        <v>60</v>
      </c>
      <c r="D136" s="8" t="s">
        <v>61</v>
      </c>
      <c r="E136" s="8" t="s">
        <v>33</v>
      </c>
      <c r="F136" s="8">
        <v>15957.2</v>
      </c>
      <c r="G136" s="8" t="s">
        <v>43</v>
      </c>
      <c r="H136" s="8">
        <v>15000</v>
      </c>
      <c r="I136" s="8">
        <f t="shared" si="2"/>
        <v>1500</v>
      </c>
    </row>
    <row r="137" spans="1:9" x14ac:dyDescent="0.35">
      <c r="A137" s="8">
        <v>44378</v>
      </c>
      <c r="B137" s="8" t="s">
        <v>71</v>
      </c>
      <c r="C137" s="8" t="s">
        <v>72</v>
      </c>
      <c r="D137" s="8" t="s">
        <v>73</v>
      </c>
      <c r="E137" s="8" t="s">
        <v>33</v>
      </c>
      <c r="F137" s="8">
        <v>16492</v>
      </c>
      <c r="G137" s="8" t="s">
        <v>11</v>
      </c>
      <c r="H137" s="8">
        <v>15000</v>
      </c>
      <c r="I137" s="8">
        <f t="shared" si="2"/>
        <v>1500</v>
      </c>
    </row>
    <row r="138" spans="1:9" x14ac:dyDescent="0.35">
      <c r="A138" s="8">
        <v>44378</v>
      </c>
      <c r="B138" s="8" t="s">
        <v>62</v>
      </c>
      <c r="C138" s="8" t="s">
        <v>63</v>
      </c>
      <c r="D138" s="8" t="s">
        <v>64</v>
      </c>
      <c r="E138" s="8" t="s">
        <v>33</v>
      </c>
      <c r="F138" s="8">
        <v>21295.4</v>
      </c>
      <c r="G138" s="8" t="s">
        <v>11</v>
      </c>
      <c r="H138" s="8">
        <v>15000</v>
      </c>
      <c r="I138" s="8">
        <f t="shared" si="2"/>
        <v>1500</v>
      </c>
    </row>
    <row r="139" spans="1:9" x14ac:dyDescent="0.35">
      <c r="A139" s="8">
        <v>44378</v>
      </c>
      <c r="B139" s="8" t="s">
        <v>30</v>
      </c>
      <c r="C139" s="8" t="s">
        <v>31</v>
      </c>
      <c r="D139" s="8" t="s">
        <v>32</v>
      </c>
      <c r="E139" s="8" t="s">
        <v>33</v>
      </c>
      <c r="F139" s="8">
        <v>25518.800000000003</v>
      </c>
      <c r="G139" s="8" t="s">
        <v>11</v>
      </c>
      <c r="H139" s="8">
        <v>15000</v>
      </c>
      <c r="I139" s="8">
        <f t="shared" si="2"/>
        <v>1500</v>
      </c>
    </row>
    <row r="140" spans="1:9" x14ac:dyDescent="0.35">
      <c r="A140" s="8">
        <v>44378</v>
      </c>
      <c r="B140" s="8" t="s">
        <v>30</v>
      </c>
      <c r="C140" s="8" t="s">
        <v>31</v>
      </c>
      <c r="D140" s="8" t="s">
        <v>32</v>
      </c>
      <c r="E140" s="8" t="s">
        <v>33</v>
      </c>
      <c r="F140" s="8">
        <v>27676.6</v>
      </c>
      <c r="G140" s="8" t="s">
        <v>15</v>
      </c>
      <c r="H140" s="8">
        <v>15000</v>
      </c>
      <c r="I140" s="8">
        <f t="shared" si="2"/>
        <v>1500</v>
      </c>
    </row>
    <row r="141" spans="1:9" x14ac:dyDescent="0.35">
      <c r="A141" s="8">
        <v>44378</v>
      </c>
      <c r="B141" s="8" t="s">
        <v>62</v>
      </c>
      <c r="C141" s="8" t="s">
        <v>63</v>
      </c>
      <c r="D141" s="8" t="s">
        <v>64</v>
      </c>
      <c r="E141" s="8" t="s">
        <v>33</v>
      </c>
      <c r="F141" s="8">
        <v>28395</v>
      </c>
      <c r="G141" s="8" t="s">
        <v>43</v>
      </c>
      <c r="H141" s="8">
        <v>15000</v>
      </c>
      <c r="I141" s="8">
        <f t="shared" si="2"/>
        <v>1500</v>
      </c>
    </row>
    <row r="142" spans="1:9" x14ac:dyDescent="0.35">
      <c r="A142" s="8">
        <v>44378</v>
      </c>
      <c r="B142" s="8" t="s">
        <v>71</v>
      </c>
      <c r="C142" s="8" t="s">
        <v>72</v>
      </c>
      <c r="D142" s="8" t="s">
        <v>73</v>
      </c>
      <c r="E142" s="8" t="s">
        <v>33</v>
      </c>
      <c r="F142" s="8">
        <v>41826.400000000001</v>
      </c>
      <c r="G142" s="8" t="s">
        <v>43</v>
      </c>
      <c r="H142" s="8">
        <v>15000</v>
      </c>
      <c r="I142" s="8">
        <f t="shared" si="2"/>
        <v>1500</v>
      </c>
    </row>
    <row r="143" spans="1:9" x14ac:dyDescent="0.35">
      <c r="A143" s="8">
        <v>44378</v>
      </c>
      <c r="B143" s="8" t="s">
        <v>71</v>
      </c>
      <c r="C143" s="8" t="s">
        <v>72</v>
      </c>
      <c r="D143" s="8" t="s">
        <v>73</v>
      </c>
      <c r="E143" s="8" t="s">
        <v>33</v>
      </c>
      <c r="F143" s="8">
        <v>49055.999999999993</v>
      </c>
      <c r="G143" s="8" t="s">
        <v>11</v>
      </c>
      <c r="H143" s="8">
        <v>15000</v>
      </c>
      <c r="I143" s="8">
        <f t="shared" si="2"/>
        <v>1500</v>
      </c>
    </row>
    <row r="144" spans="1:9" x14ac:dyDescent="0.35">
      <c r="A144" s="8">
        <v>44409</v>
      </c>
      <c r="B144" s="8" t="s">
        <v>30</v>
      </c>
      <c r="C144" s="8" t="s">
        <v>31</v>
      </c>
      <c r="D144" s="8" t="s">
        <v>32</v>
      </c>
      <c r="E144" s="8" t="s">
        <v>33</v>
      </c>
      <c r="F144" s="8">
        <v>6201</v>
      </c>
      <c r="G144" s="8" t="s">
        <v>43</v>
      </c>
      <c r="H144" s="8">
        <v>15000</v>
      </c>
      <c r="I144" s="8">
        <f t="shared" si="2"/>
        <v>0</v>
      </c>
    </row>
    <row r="145" spans="1:9" x14ac:dyDescent="0.35">
      <c r="A145" s="8">
        <v>44409</v>
      </c>
      <c r="B145" s="8" t="s">
        <v>59</v>
      </c>
      <c r="C145" s="8" t="s">
        <v>60</v>
      </c>
      <c r="D145" s="8" t="s">
        <v>61</v>
      </c>
      <c r="E145" s="8" t="s">
        <v>33</v>
      </c>
      <c r="F145" s="8">
        <v>6311.4</v>
      </c>
      <c r="G145" s="8" t="s">
        <v>43</v>
      </c>
      <c r="H145" s="8">
        <v>15000</v>
      </c>
      <c r="I145" s="8">
        <f t="shared" si="2"/>
        <v>0</v>
      </c>
    </row>
    <row r="146" spans="1:9" x14ac:dyDescent="0.35">
      <c r="A146" s="8">
        <v>44409</v>
      </c>
      <c r="B146" s="8" t="s">
        <v>40</v>
      </c>
      <c r="C146" s="8" t="s">
        <v>41</v>
      </c>
      <c r="D146" s="8" t="s">
        <v>42</v>
      </c>
      <c r="E146" s="8" t="s">
        <v>33</v>
      </c>
      <c r="F146" s="8">
        <v>7289.6</v>
      </c>
      <c r="G146" s="8" t="s">
        <v>11</v>
      </c>
      <c r="H146" s="8">
        <v>15000</v>
      </c>
      <c r="I146" s="8">
        <f t="shared" si="2"/>
        <v>0</v>
      </c>
    </row>
    <row r="147" spans="1:9" x14ac:dyDescent="0.35">
      <c r="A147" s="8">
        <v>44409</v>
      </c>
      <c r="B147" s="8" t="s">
        <v>40</v>
      </c>
      <c r="C147" s="8" t="s">
        <v>41</v>
      </c>
      <c r="D147" s="8" t="s">
        <v>42</v>
      </c>
      <c r="E147" s="8" t="s">
        <v>33</v>
      </c>
      <c r="F147" s="8">
        <v>8322.4</v>
      </c>
      <c r="G147" s="8" t="s">
        <v>11</v>
      </c>
      <c r="H147" s="8">
        <v>15000</v>
      </c>
      <c r="I147" s="8">
        <f t="shared" si="2"/>
        <v>0</v>
      </c>
    </row>
    <row r="148" spans="1:9" x14ac:dyDescent="0.35">
      <c r="A148" s="8">
        <v>44409</v>
      </c>
      <c r="B148" s="8" t="s">
        <v>62</v>
      </c>
      <c r="C148" s="8" t="s">
        <v>63</v>
      </c>
      <c r="D148" s="8" t="s">
        <v>64</v>
      </c>
      <c r="E148" s="8" t="s">
        <v>33</v>
      </c>
      <c r="F148" s="8">
        <v>8501.9000000000015</v>
      </c>
      <c r="G148" s="8" t="s">
        <v>15</v>
      </c>
      <c r="H148" s="8">
        <v>15000</v>
      </c>
      <c r="I148" s="8">
        <f t="shared" si="2"/>
        <v>0</v>
      </c>
    </row>
    <row r="149" spans="1:9" x14ac:dyDescent="0.35">
      <c r="A149" s="8">
        <v>44409</v>
      </c>
      <c r="B149" s="8" t="s">
        <v>30</v>
      </c>
      <c r="C149" s="8" t="s">
        <v>31</v>
      </c>
      <c r="D149" s="8" t="s">
        <v>32</v>
      </c>
      <c r="E149" s="8" t="s">
        <v>33</v>
      </c>
      <c r="F149" s="8">
        <v>9708.2999999999993</v>
      </c>
      <c r="G149" s="8" t="s">
        <v>15</v>
      </c>
      <c r="H149" s="8">
        <v>15000</v>
      </c>
      <c r="I149" s="8">
        <f t="shared" si="2"/>
        <v>0</v>
      </c>
    </row>
    <row r="150" spans="1:9" x14ac:dyDescent="0.35">
      <c r="A150" s="8">
        <v>44409</v>
      </c>
      <c r="B150" s="8" t="s">
        <v>40</v>
      </c>
      <c r="C150" s="8" t="s">
        <v>41</v>
      </c>
      <c r="D150" s="8" t="s">
        <v>42</v>
      </c>
      <c r="E150" s="8" t="s">
        <v>33</v>
      </c>
      <c r="F150" s="8">
        <v>12944.399999999998</v>
      </c>
      <c r="G150" s="8" t="s">
        <v>15</v>
      </c>
      <c r="H150" s="8">
        <v>15000</v>
      </c>
      <c r="I150" s="8">
        <f t="shared" si="2"/>
        <v>0</v>
      </c>
    </row>
    <row r="151" spans="1:9" x14ac:dyDescent="0.35">
      <c r="A151" s="8">
        <v>44409</v>
      </c>
      <c r="B151" s="8" t="s">
        <v>30</v>
      </c>
      <c r="C151" s="8" t="s">
        <v>31</v>
      </c>
      <c r="D151" s="8" t="s">
        <v>32</v>
      </c>
      <c r="E151" s="8" t="s">
        <v>33</v>
      </c>
      <c r="F151" s="8">
        <v>14248</v>
      </c>
      <c r="G151" s="8" t="s">
        <v>15</v>
      </c>
      <c r="H151" s="8">
        <v>15000</v>
      </c>
      <c r="I151" s="8">
        <f t="shared" si="2"/>
        <v>0</v>
      </c>
    </row>
    <row r="152" spans="1:9" x14ac:dyDescent="0.35">
      <c r="A152" s="8">
        <v>44409</v>
      </c>
      <c r="B152" s="8" t="s">
        <v>40</v>
      </c>
      <c r="C152" s="8" t="s">
        <v>41</v>
      </c>
      <c r="D152" s="8" t="s">
        <v>42</v>
      </c>
      <c r="E152" s="8" t="s">
        <v>33</v>
      </c>
      <c r="F152" s="8">
        <v>18298.399999999998</v>
      </c>
      <c r="G152" s="8" t="s">
        <v>43</v>
      </c>
      <c r="H152" s="8">
        <v>15000</v>
      </c>
      <c r="I152" s="8">
        <f t="shared" si="2"/>
        <v>1500</v>
      </c>
    </row>
    <row r="153" spans="1:9" x14ac:dyDescent="0.35">
      <c r="A153" s="8">
        <v>44409</v>
      </c>
      <c r="B153" s="8" t="s">
        <v>40</v>
      </c>
      <c r="C153" s="8" t="s">
        <v>41</v>
      </c>
      <c r="D153" s="8" t="s">
        <v>42</v>
      </c>
      <c r="E153" s="8" t="s">
        <v>33</v>
      </c>
      <c r="F153" s="8">
        <v>18838.399999999998</v>
      </c>
      <c r="G153" s="8" t="s">
        <v>43</v>
      </c>
      <c r="H153" s="8">
        <v>15000</v>
      </c>
      <c r="I153" s="8">
        <f t="shared" si="2"/>
        <v>1500</v>
      </c>
    </row>
    <row r="154" spans="1:9" x14ac:dyDescent="0.35">
      <c r="A154" s="8">
        <v>44409</v>
      </c>
      <c r="B154" s="8" t="s">
        <v>71</v>
      </c>
      <c r="C154" s="8" t="s">
        <v>72</v>
      </c>
      <c r="D154" s="8" t="s">
        <v>73</v>
      </c>
      <c r="E154" s="8" t="s">
        <v>33</v>
      </c>
      <c r="F154" s="8">
        <v>24469.599999999999</v>
      </c>
      <c r="G154" s="8" t="s">
        <v>15</v>
      </c>
      <c r="H154" s="8">
        <v>15000</v>
      </c>
      <c r="I154" s="8">
        <f t="shared" si="2"/>
        <v>1500</v>
      </c>
    </row>
    <row r="155" spans="1:9" x14ac:dyDescent="0.35">
      <c r="A155" s="8">
        <v>44409</v>
      </c>
      <c r="B155" s="8" t="s">
        <v>71</v>
      </c>
      <c r="C155" s="8" t="s">
        <v>72</v>
      </c>
      <c r="D155" s="8" t="s">
        <v>73</v>
      </c>
      <c r="E155" s="8" t="s">
        <v>33</v>
      </c>
      <c r="F155" s="8">
        <v>31053.4</v>
      </c>
      <c r="G155" s="8" t="s">
        <v>11</v>
      </c>
      <c r="H155" s="8">
        <v>15000</v>
      </c>
      <c r="I155" s="8">
        <f t="shared" si="2"/>
        <v>1500</v>
      </c>
    </row>
    <row r="156" spans="1:9" x14ac:dyDescent="0.35">
      <c r="A156" s="8">
        <v>44440</v>
      </c>
      <c r="B156" s="8" t="s">
        <v>40</v>
      </c>
      <c r="C156" s="8" t="s">
        <v>41</v>
      </c>
      <c r="D156" s="8" t="s">
        <v>42</v>
      </c>
      <c r="E156" s="8" t="s">
        <v>33</v>
      </c>
      <c r="F156" s="8">
        <v>3710</v>
      </c>
      <c r="G156" s="8" t="s">
        <v>43</v>
      </c>
      <c r="H156" s="8">
        <v>15000</v>
      </c>
      <c r="I156" s="8">
        <f t="shared" si="2"/>
        <v>0</v>
      </c>
    </row>
    <row r="157" spans="1:9" x14ac:dyDescent="0.35">
      <c r="A157" s="8">
        <v>44440</v>
      </c>
      <c r="B157" s="8" t="s">
        <v>62</v>
      </c>
      <c r="C157" s="8" t="s">
        <v>63</v>
      </c>
      <c r="D157" s="8" t="s">
        <v>64</v>
      </c>
      <c r="E157" s="8" t="s">
        <v>33</v>
      </c>
      <c r="F157" s="8">
        <v>6600</v>
      </c>
      <c r="G157" s="8" t="s">
        <v>11</v>
      </c>
      <c r="H157" s="8">
        <v>15000</v>
      </c>
      <c r="I157" s="8">
        <f t="shared" si="2"/>
        <v>0</v>
      </c>
    </row>
    <row r="158" spans="1:9" x14ac:dyDescent="0.35">
      <c r="A158" s="8">
        <v>44440</v>
      </c>
      <c r="B158" s="8" t="s">
        <v>71</v>
      </c>
      <c r="C158" s="8" t="s">
        <v>72</v>
      </c>
      <c r="D158" s="8" t="s">
        <v>73</v>
      </c>
      <c r="E158" s="8" t="s">
        <v>33</v>
      </c>
      <c r="F158" s="8">
        <v>8001</v>
      </c>
      <c r="G158" s="8" t="s">
        <v>11</v>
      </c>
      <c r="H158" s="8">
        <v>15000</v>
      </c>
      <c r="I158" s="8">
        <f t="shared" si="2"/>
        <v>0</v>
      </c>
    </row>
    <row r="159" spans="1:9" x14ac:dyDescent="0.35">
      <c r="A159" s="8">
        <v>44440</v>
      </c>
      <c r="B159" s="8" t="s">
        <v>40</v>
      </c>
      <c r="C159" s="8" t="s">
        <v>41</v>
      </c>
      <c r="D159" s="8" t="s">
        <v>42</v>
      </c>
      <c r="E159" s="8" t="s">
        <v>33</v>
      </c>
      <c r="F159" s="8">
        <v>8772</v>
      </c>
      <c r="G159" s="8" t="s">
        <v>15</v>
      </c>
      <c r="H159" s="8">
        <v>15000</v>
      </c>
      <c r="I159" s="8">
        <f t="shared" si="2"/>
        <v>0</v>
      </c>
    </row>
    <row r="160" spans="1:9" x14ac:dyDescent="0.35">
      <c r="A160" s="8">
        <v>44440</v>
      </c>
      <c r="B160" s="8" t="s">
        <v>40</v>
      </c>
      <c r="C160" s="8" t="s">
        <v>41</v>
      </c>
      <c r="D160" s="8" t="s">
        <v>42</v>
      </c>
      <c r="E160" s="8" t="s">
        <v>33</v>
      </c>
      <c r="F160" s="8">
        <v>14089.199999999999</v>
      </c>
      <c r="G160" s="8" t="s">
        <v>15</v>
      </c>
      <c r="H160" s="8">
        <v>15000</v>
      </c>
      <c r="I160" s="8">
        <f t="shared" si="2"/>
        <v>0</v>
      </c>
    </row>
    <row r="161" spans="1:9" x14ac:dyDescent="0.35">
      <c r="A161" s="8">
        <v>44440</v>
      </c>
      <c r="B161" s="8" t="s">
        <v>30</v>
      </c>
      <c r="C161" s="8" t="s">
        <v>31</v>
      </c>
      <c r="D161" s="8" t="s">
        <v>32</v>
      </c>
      <c r="E161" s="8" t="s">
        <v>33</v>
      </c>
      <c r="F161" s="8">
        <v>16702.400000000001</v>
      </c>
      <c r="G161" s="8" t="s">
        <v>15</v>
      </c>
      <c r="H161" s="8">
        <v>15000</v>
      </c>
      <c r="I161" s="8">
        <f t="shared" si="2"/>
        <v>1500</v>
      </c>
    </row>
    <row r="162" spans="1:9" x14ac:dyDescent="0.35">
      <c r="A162" s="8">
        <v>44440</v>
      </c>
      <c r="B162" s="8" t="s">
        <v>30</v>
      </c>
      <c r="C162" s="8" t="s">
        <v>31</v>
      </c>
      <c r="D162" s="8" t="s">
        <v>32</v>
      </c>
      <c r="E162" s="8" t="s">
        <v>33</v>
      </c>
      <c r="F162" s="8">
        <v>21216</v>
      </c>
      <c r="G162" s="8" t="s">
        <v>15</v>
      </c>
      <c r="H162" s="8">
        <v>15000</v>
      </c>
      <c r="I162" s="8">
        <f t="shared" si="2"/>
        <v>1500</v>
      </c>
    </row>
    <row r="163" spans="1:9" x14ac:dyDescent="0.35">
      <c r="A163" s="8">
        <v>44440</v>
      </c>
      <c r="B163" s="8" t="s">
        <v>62</v>
      </c>
      <c r="C163" s="8" t="s">
        <v>63</v>
      </c>
      <c r="D163" s="8" t="s">
        <v>64</v>
      </c>
      <c r="E163" s="8" t="s">
        <v>33</v>
      </c>
      <c r="F163" s="8">
        <v>21546</v>
      </c>
      <c r="G163" s="8" t="s">
        <v>11</v>
      </c>
      <c r="H163" s="8">
        <v>15000</v>
      </c>
      <c r="I163" s="8">
        <f t="shared" si="2"/>
        <v>1500</v>
      </c>
    </row>
    <row r="164" spans="1:9" x14ac:dyDescent="0.35">
      <c r="A164" s="8">
        <v>44440</v>
      </c>
      <c r="B164" s="8" t="s">
        <v>62</v>
      </c>
      <c r="C164" s="8" t="s">
        <v>63</v>
      </c>
      <c r="D164" s="8" t="s">
        <v>64</v>
      </c>
      <c r="E164" s="8" t="s">
        <v>33</v>
      </c>
      <c r="F164" s="8">
        <v>31186.6</v>
      </c>
      <c r="G164" s="8" t="s">
        <v>11</v>
      </c>
      <c r="H164" s="8">
        <v>15000</v>
      </c>
      <c r="I164" s="8">
        <f t="shared" si="2"/>
        <v>1500</v>
      </c>
    </row>
    <row r="165" spans="1:9" x14ac:dyDescent="0.35">
      <c r="A165" s="8">
        <v>44440</v>
      </c>
      <c r="B165" s="8" t="s">
        <v>30</v>
      </c>
      <c r="C165" s="8" t="s">
        <v>31</v>
      </c>
      <c r="D165" s="8" t="s">
        <v>32</v>
      </c>
      <c r="E165" s="8" t="s">
        <v>33</v>
      </c>
      <c r="F165" s="8">
        <v>31999.200000000001</v>
      </c>
      <c r="G165" s="8" t="s">
        <v>15</v>
      </c>
      <c r="H165" s="8">
        <v>15000</v>
      </c>
      <c r="I165" s="8">
        <f t="shared" si="2"/>
        <v>1500</v>
      </c>
    </row>
    <row r="166" spans="1:9" x14ac:dyDescent="0.35">
      <c r="A166" s="8">
        <v>44440</v>
      </c>
      <c r="B166" s="8" t="s">
        <v>62</v>
      </c>
      <c r="C166" s="8" t="s">
        <v>63</v>
      </c>
      <c r="D166" s="8" t="s">
        <v>64</v>
      </c>
      <c r="E166" s="8" t="s">
        <v>33</v>
      </c>
      <c r="F166" s="8">
        <v>37520</v>
      </c>
      <c r="G166" s="8" t="s">
        <v>15</v>
      </c>
      <c r="H166" s="8">
        <v>15000</v>
      </c>
      <c r="I166" s="8">
        <f t="shared" si="2"/>
        <v>1500</v>
      </c>
    </row>
    <row r="167" spans="1:9" x14ac:dyDescent="0.35">
      <c r="A167" s="8">
        <v>44440</v>
      </c>
      <c r="B167" s="8" t="s">
        <v>62</v>
      </c>
      <c r="C167" s="8" t="s">
        <v>63</v>
      </c>
      <c r="D167" s="8" t="s">
        <v>64</v>
      </c>
      <c r="E167" s="8" t="s">
        <v>33</v>
      </c>
      <c r="F167" s="8">
        <v>41215.299999999996</v>
      </c>
      <c r="G167" s="8" t="s">
        <v>43</v>
      </c>
      <c r="H167" s="8">
        <v>15000</v>
      </c>
      <c r="I167" s="8">
        <f t="shared" si="2"/>
        <v>1500</v>
      </c>
    </row>
    <row r="168" spans="1:9" x14ac:dyDescent="0.35">
      <c r="A168" s="8">
        <v>44470</v>
      </c>
      <c r="B168" s="8" t="s">
        <v>30</v>
      </c>
      <c r="C168" s="8" t="s">
        <v>31</v>
      </c>
      <c r="D168" s="8" t="s">
        <v>32</v>
      </c>
      <c r="E168" s="8" t="s">
        <v>33</v>
      </c>
      <c r="F168" s="8">
        <v>3035.1</v>
      </c>
      <c r="G168" s="8" t="s">
        <v>15</v>
      </c>
      <c r="H168" s="8">
        <v>15000</v>
      </c>
      <c r="I168" s="8">
        <f t="shared" si="2"/>
        <v>0</v>
      </c>
    </row>
    <row r="169" spans="1:9" x14ac:dyDescent="0.35">
      <c r="A169" s="8">
        <v>44470</v>
      </c>
      <c r="B169" s="8" t="s">
        <v>62</v>
      </c>
      <c r="C169" s="8" t="s">
        <v>63</v>
      </c>
      <c r="D169" s="8" t="s">
        <v>64</v>
      </c>
      <c r="E169" s="8" t="s">
        <v>33</v>
      </c>
      <c r="F169" s="8">
        <v>6688</v>
      </c>
      <c r="G169" s="8" t="s">
        <v>15</v>
      </c>
      <c r="H169" s="8">
        <v>15000</v>
      </c>
      <c r="I169" s="8">
        <f t="shared" si="2"/>
        <v>0</v>
      </c>
    </row>
    <row r="170" spans="1:9" x14ac:dyDescent="0.35">
      <c r="A170" s="8">
        <v>44470</v>
      </c>
      <c r="B170" s="8" t="s">
        <v>30</v>
      </c>
      <c r="C170" s="8" t="s">
        <v>31</v>
      </c>
      <c r="D170" s="8" t="s">
        <v>32</v>
      </c>
      <c r="E170" s="8" t="s">
        <v>33</v>
      </c>
      <c r="F170" s="8">
        <v>7024.2</v>
      </c>
      <c r="G170" s="8" t="s">
        <v>43</v>
      </c>
      <c r="H170" s="8">
        <v>15000</v>
      </c>
      <c r="I170" s="8">
        <f t="shared" si="2"/>
        <v>0</v>
      </c>
    </row>
    <row r="171" spans="1:9" x14ac:dyDescent="0.35">
      <c r="A171" s="8">
        <v>44470</v>
      </c>
      <c r="B171" s="8" t="s">
        <v>62</v>
      </c>
      <c r="C171" s="8" t="s">
        <v>63</v>
      </c>
      <c r="D171" s="8" t="s">
        <v>64</v>
      </c>
      <c r="E171" s="8" t="s">
        <v>33</v>
      </c>
      <c r="F171" s="8">
        <v>7139.0000000000009</v>
      </c>
      <c r="G171" s="8" t="s">
        <v>11</v>
      </c>
      <c r="H171" s="8">
        <v>15000</v>
      </c>
      <c r="I171" s="8">
        <f t="shared" si="2"/>
        <v>0</v>
      </c>
    </row>
    <row r="172" spans="1:9" x14ac:dyDescent="0.35">
      <c r="A172" s="8">
        <v>44470</v>
      </c>
      <c r="B172" s="8" t="s">
        <v>40</v>
      </c>
      <c r="C172" s="8" t="s">
        <v>41</v>
      </c>
      <c r="D172" s="8" t="s">
        <v>42</v>
      </c>
      <c r="E172" s="8" t="s">
        <v>33</v>
      </c>
      <c r="F172" s="8">
        <v>10948</v>
      </c>
      <c r="G172" s="8" t="s">
        <v>15</v>
      </c>
      <c r="H172" s="8">
        <v>15000</v>
      </c>
      <c r="I172" s="8">
        <f t="shared" si="2"/>
        <v>0</v>
      </c>
    </row>
    <row r="173" spans="1:9" x14ac:dyDescent="0.35">
      <c r="A173" s="8">
        <v>44470</v>
      </c>
      <c r="B173" s="8" t="s">
        <v>40</v>
      </c>
      <c r="C173" s="8" t="s">
        <v>41</v>
      </c>
      <c r="D173" s="8" t="s">
        <v>42</v>
      </c>
      <c r="E173" s="8" t="s">
        <v>33</v>
      </c>
      <c r="F173" s="8">
        <v>10988.800000000001</v>
      </c>
      <c r="G173" s="8" t="s">
        <v>11</v>
      </c>
      <c r="H173" s="8">
        <v>15000</v>
      </c>
      <c r="I173" s="8">
        <f t="shared" si="2"/>
        <v>0</v>
      </c>
    </row>
    <row r="174" spans="1:9" x14ac:dyDescent="0.35">
      <c r="A174" s="8">
        <v>44470</v>
      </c>
      <c r="B174" s="8" t="s">
        <v>40</v>
      </c>
      <c r="C174" s="8" t="s">
        <v>41</v>
      </c>
      <c r="D174" s="8" t="s">
        <v>42</v>
      </c>
      <c r="E174" s="8" t="s">
        <v>33</v>
      </c>
      <c r="F174" s="8">
        <v>12306.6</v>
      </c>
      <c r="G174" s="8" t="s">
        <v>15</v>
      </c>
      <c r="H174" s="8">
        <v>15000</v>
      </c>
      <c r="I174" s="8">
        <f t="shared" si="2"/>
        <v>0</v>
      </c>
    </row>
    <row r="175" spans="1:9" x14ac:dyDescent="0.35">
      <c r="A175" s="8">
        <v>44470</v>
      </c>
      <c r="B175" s="8" t="s">
        <v>40</v>
      </c>
      <c r="C175" s="8" t="s">
        <v>41</v>
      </c>
      <c r="D175" s="8" t="s">
        <v>42</v>
      </c>
      <c r="E175" s="8" t="s">
        <v>33</v>
      </c>
      <c r="F175" s="8">
        <v>16077</v>
      </c>
      <c r="G175" s="8" t="s">
        <v>15</v>
      </c>
      <c r="H175" s="8">
        <v>15000</v>
      </c>
      <c r="I175" s="8">
        <f t="shared" si="2"/>
        <v>1500</v>
      </c>
    </row>
    <row r="176" spans="1:9" x14ac:dyDescent="0.35">
      <c r="A176" s="8">
        <v>44470</v>
      </c>
      <c r="B176" s="8" t="s">
        <v>59</v>
      </c>
      <c r="C176" s="8" t="s">
        <v>60</v>
      </c>
      <c r="D176" s="8" t="s">
        <v>61</v>
      </c>
      <c r="E176" s="8" t="s">
        <v>33</v>
      </c>
      <c r="F176" s="8">
        <v>19594</v>
      </c>
      <c r="G176" s="8" t="s">
        <v>15</v>
      </c>
      <c r="H176" s="8">
        <v>15000</v>
      </c>
      <c r="I176" s="8">
        <f t="shared" si="2"/>
        <v>1500</v>
      </c>
    </row>
    <row r="177" spans="1:9" x14ac:dyDescent="0.35">
      <c r="A177" s="8">
        <v>44470</v>
      </c>
      <c r="B177" s="8" t="s">
        <v>30</v>
      </c>
      <c r="C177" s="8" t="s">
        <v>31</v>
      </c>
      <c r="D177" s="8" t="s">
        <v>32</v>
      </c>
      <c r="E177" s="8" t="s">
        <v>33</v>
      </c>
      <c r="F177" s="8">
        <v>19946.199999999997</v>
      </c>
      <c r="G177" s="8" t="s">
        <v>43</v>
      </c>
      <c r="H177" s="8">
        <v>15000</v>
      </c>
      <c r="I177" s="8">
        <f t="shared" si="2"/>
        <v>1500</v>
      </c>
    </row>
    <row r="178" spans="1:9" x14ac:dyDescent="0.35">
      <c r="A178" s="8">
        <v>44470</v>
      </c>
      <c r="B178" s="8" t="s">
        <v>71</v>
      </c>
      <c r="C178" s="8" t="s">
        <v>72</v>
      </c>
      <c r="D178" s="8" t="s">
        <v>73</v>
      </c>
      <c r="E178" s="8" t="s">
        <v>33</v>
      </c>
      <c r="F178" s="8">
        <v>26773.4</v>
      </c>
      <c r="G178" s="8" t="s">
        <v>43</v>
      </c>
      <c r="H178" s="8">
        <v>15000</v>
      </c>
      <c r="I178" s="8">
        <f t="shared" si="2"/>
        <v>1500</v>
      </c>
    </row>
    <row r="179" spans="1:9" x14ac:dyDescent="0.35">
      <c r="A179" s="8">
        <v>44470</v>
      </c>
      <c r="B179" s="8" t="s">
        <v>40</v>
      </c>
      <c r="C179" s="8" t="s">
        <v>41</v>
      </c>
      <c r="D179" s="8" t="s">
        <v>42</v>
      </c>
      <c r="E179" s="8" t="s">
        <v>33</v>
      </c>
      <c r="F179" s="8">
        <v>28464.9</v>
      </c>
      <c r="G179" s="8" t="s">
        <v>43</v>
      </c>
      <c r="H179" s="8">
        <v>15000</v>
      </c>
      <c r="I179" s="8">
        <f t="shared" si="2"/>
        <v>1500</v>
      </c>
    </row>
    <row r="180" spans="1:9" x14ac:dyDescent="0.35">
      <c r="A180" s="8">
        <v>44470</v>
      </c>
      <c r="B180" s="8" t="s">
        <v>62</v>
      </c>
      <c r="C180" s="8" t="s">
        <v>63</v>
      </c>
      <c r="D180" s="8" t="s">
        <v>64</v>
      </c>
      <c r="E180" s="8" t="s">
        <v>33</v>
      </c>
      <c r="F180" s="8">
        <v>37544.800000000003</v>
      </c>
      <c r="G180" s="8" t="s">
        <v>11</v>
      </c>
      <c r="H180" s="8">
        <v>15000</v>
      </c>
      <c r="I180" s="8">
        <f t="shared" si="2"/>
        <v>1500</v>
      </c>
    </row>
    <row r="181" spans="1:9" x14ac:dyDescent="0.35">
      <c r="A181" s="8">
        <v>44470</v>
      </c>
      <c r="B181" s="8" t="s">
        <v>40</v>
      </c>
      <c r="C181" s="8" t="s">
        <v>41</v>
      </c>
      <c r="D181" s="8" t="s">
        <v>42</v>
      </c>
      <c r="E181" s="8" t="s">
        <v>33</v>
      </c>
      <c r="F181" s="8">
        <v>40224.800000000003</v>
      </c>
      <c r="G181" s="8" t="s">
        <v>11</v>
      </c>
      <c r="H181" s="8">
        <v>15000</v>
      </c>
      <c r="I181" s="8">
        <f t="shared" si="2"/>
        <v>1500</v>
      </c>
    </row>
    <row r="182" spans="1:9" x14ac:dyDescent="0.35">
      <c r="A182" s="8">
        <v>44470</v>
      </c>
      <c r="B182" s="8" t="s">
        <v>59</v>
      </c>
      <c r="C182" s="8" t="s">
        <v>60</v>
      </c>
      <c r="D182" s="8" t="s">
        <v>61</v>
      </c>
      <c r="E182" s="8" t="s">
        <v>33</v>
      </c>
      <c r="F182" s="8">
        <v>43591.8</v>
      </c>
      <c r="G182" s="8" t="s">
        <v>11</v>
      </c>
      <c r="H182" s="8">
        <v>15000</v>
      </c>
      <c r="I182" s="8">
        <f t="shared" si="2"/>
        <v>1500</v>
      </c>
    </row>
    <row r="183" spans="1:9" x14ac:dyDescent="0.35">
      <c r="A183" s="8">
        <v>44501</v>
      </c>
      <c r="B183" s="8" t="s">
        <v>71</v>
      </c>
      <c r="C183" s="8" t="s">
        <v>72</v>
      </c>
      <c r="D183" s="8" t="s">
        <v>73</v>
      </c>
      <c r="E183" s="8" t="s">
        <v>33</v>
      </c>
      <c r="F183" s="8">
        <v>9292.5</v>
      </c>
      <c r="G183" s="8" t="s">
        <v>15</v>
      </c>
      <c r="H183" s="8">
        <v>15000</v>
      </c>
      <c r="I183" s="8">
        <f t="shared" si="2"/>
        <v>0</v>
      </c>
    </row>
    <row r="184" spans="1:9" x14ac:dyDescent="0.35">
      <c r="A184" s="8">
        <v>44501</v>
      </c>
      <c r="B184" s="8" t="s">
        <v>59</v>
      </c>
      <c r="C184" s="8" t="s">
        <v>60</v>
      </c>
      <c r="D184" s="8" t="s">
        <v>61</v>
      </c>
      <c r="E184" s="8" t="s">
        <v>33</v>
      </c>
      <c r="F184" s="8">
        <v>28761.599999999999</v>
      </c>
      <c r="G184" s="8" t="s">
        <v>43</v>
      </c>
      <c r="H184" s="8">
        <v>15000</v>
      </c>
      <c r="I184" s="8">
        <f t="shared" si="2"/>
        <v>1500</v>
      </c>
    </row>
    <row r="185" spans="1:9" x14ac:dyDescent="0.35">
      <c r="A185" s="8">
        <v>44501</v>
      </c>
      <c r="B185" s="8" t="s">
        <v>40</v>
      </c>
      <c r="C185" s="8" t="s">
        <v>41</v>
      </c>
      <c r="D185" s="8" t="s">
        <v>42</v>
      </c>
      <c r="E185" s="8" t="s">
        <v>33</v>
      </c>
      <c r="F185" s="8">
        <v>41932.799999999996</v>
      </c>
      <c r="G185" s="8" t="s">
        <v>11</v>
      </c>
      <c r="H185" s="8">
        <v>15000</v>
      </c>
      <c r="I185" s="8">
        <f t="shared" si="2"/>
        <v>1500</v>
      </c>
    </row>
    <row r="186" spans="1:9" x14ac:dyDescent="0.35">
      <c r="A186" s="8">
        <v>44501</v>
      </c>
      <c r="B186" s="8" t="s">
        <v>30</v>
      </c>
      <c r="C186" s="8" t="s">
        <v>31</v>
      </c>
      <c r="D186" s="8" t="s">
        <v>32</v>
      </c>
      <c r="E186" s="8" t="s">
        <v>33</v>
      </c>
      <c r="F186" s="8">
        <v>42427</v>
      </c>
      <c r="G186" s="8" t="s">
        <v>15</v>
      </c>
      <c r="H186" s="8">
        <v>15000</v>
      </c>
      <c r="I186" s="8">
        <f t="shared" si="2"/>
        <v>1500</v>
      </c>
    </row>
    <row r="187" spans="1:9" x14ac:dyDescent="0.35">
      <c r="A187" s="8">
        <v>44501</v>
      </c>
      <c r="B187" s="8" t="s">
        <v>71</v>
      </c>
      <c r="C187" s="8" t="s">
        <v>72</v>
      </c>
      <c r="D187" s="8" t="s">
        <v>73</v>
      </c>
      <c r="E187" s="8" t="s">
        <v>33</v>
      </c>
      <c r="F187" s="8">
        <v>47510.400000000001</v>
      </c>
      <c r="G187" s="8" t="s">
        <v>15</v>
      </c>
      <c r="H187" s="8">
        <v>15000</v>
      </c>
      <c r="I187" s="8">
        <f t="shared" si="2"/>
        <v>1500</v>
      </c>
    </row>
    <row r="188" spans="1:9" x14ac:dyDescent="0.35">
      <c r="A188" s="8">
        <v>44531</v>
      </c>
      <c r="B188" s="8" t="s">
        <v>59</v>
      </c>
      <c r="C188" s="8" t="s">
        <v>60</v>
      </c>
      <c r="D188" s="8" t="s">
        <v>61</v>
      </c>
      <c r="E188" s="8" t="s">
        <v>33</v>
      </c>
      <c r="F188" s="8">
        <v>7721.5999999999995</v>
      </c>
      <c r="G188" s="8" t="s">
        <v>11</v>
      </c>
      <c r="H188" s="8">
        <v>15000</v>
      </c>
      <c r="I188" s="8">
        <f t="shared" si="2"/>
        <v>0</v>
      </c>
    </row>
    <row r="189" spans="1:9" x14ac:dyDescent="0.35">
      <c r="A189" s="8">
        <v>44531</v>
      </c>
      <c r="B189" s="8" t="s">
        <v>40</v>
      </c>
      <c r="C189" s="8" t="s">
        <v>41</v>
      </c>
      <c r="D189" s="8" t="s">
        <v>42</v>
      </c>
      <c r="E189" s="8" t="s">
        <v>33</v>
      </c>
      <c r="F189" s="8">
        <v>8925.7000000000007</v>
      </c>
      <c r="G189" s="8" t="s">
        <v>11</v>
      </c>
      <c r="H189" s="8">
        <v>15000</v>
      </c>
      <c r="I189" s="8">
        <f t="shared" si="2"/>
        <v>0</v>
      </c>
    </row>
    <row r="190" spans="1:9" x14ac:dyDescent="0.35">
      <c r="A190" s="8">
        <v>44531</v>
      </c>
      <c r="B190" s="8" t="s">
        <v>40</v>
      </c>
      <c r="C190" s="8" t="s">
        <v>41</v>
      </c>
      <c r="D190" s="8" t="s">
        <v>42</v>
      </c>
      <c r="E190" s="8" t="s">
        <v>33</v>
      </c>
      <c r="F190" s="8">
        <v>15802.6</v>
      </c>
      <c r="G190" s="8" t="s">
        <v>43</v>
      </c>
      <c r="H190" s="8">
        <v>15000</v>
      </c>
      <c r="I190" s="8">
        <f t="shared" si="2"/>
        <v>1500</v>
      </c>
    </row>
    <row r="191" spans="1:9" x14ac:dyDescent="0.35">
      <c r="A191" s="8">
        <v>44531</v>
      </c>
      <c r="B191" s="8" t="s">
        <v>71</v>
      </c>
      <c r="C191" s="8" t="s">
        <v>72</v>
      </c>
      <c r="D191" s="8" t="s">
        <v>73</v>
      </c>
      <c r="E191" s="8" t="s">
        <v>33</v>
      </c>
      <c r="F191" s="8">
        <v>21103.3</v>
      </c>
      <c r="G191" s="8" t="s">
        <v>43</v>
      </c>
      <c r="H191" s="8">
        <v>15000</v>
      </c>
      <c r="I191" s="8">
        <f t="shared" si="2"/>
        <v>1500</v>
      </c>
    </row>
    <row r="192" spans="1:9" x14ac:dyDescent="0.35">
      <c r="A192" s="8">
        <v>44531</v>
      </c>
      <c r="B192" s="8" t="s">
        <v>71</v>
      </c>
      <c r="C192" s="8" t="s">
        <v>72</v>
      </c>
      <c r="D192" s="8" t="s">
        <v>73</v>
      </c>
      <c r="E192" s="8" t="s">
        <v>33</v>
      </c>
      <c r="F192" s="8">
        <v>22351.100000000002</v>
      </c>
      <c r="G192" s="8" t="s">
        <v>43</v>
      </c>
      <c r="H192" s="8">
        <v>15000</v>
      </c>
      <c r="I192" s="8">
        <f t="shared" si="2"/>
        <v>1500</v>
      </c>
    </row>
    <row r="193" spans="1:9" x14ac:dyDescent="0.35">
      <c r="A193" s="8">
        <v>44531</v>
      </c>
      <c r="B193" s="8" t="s">
        <v>40</v>
      </c>
      <c r="C193" s="8" t="s">
        <v>41</v>
      </c>
      <c r="D193" s="8" t="s">
        <v>42</v>
      </c>
      <c r="E193" s="8" t="s">
        <v>33</v>
      </c>
      <c r="F193" s="8">
        <v>43974</v>
      </c>
      <c r="G193" s="8" t="s">
        <v>11</v>
      </c>
      <c r="H193" s="8">
        <v>15000</v>
      </c>
      <c r="I193" s="8">
        <f t="shared" si="2"/>
        <v>1500</v>
      </c>
    </row>
    <row r="194" spans="1:9" x14ac:dyDescent="0.35">
      <c r="A194" s="4">
        <v>44197</v>
      </c>
      <c r="B194" s="3" t="s">
        <v>23</v>
      </c>
      <c r="C194" s="3" t="s">
        <v>24</v>
      </c>
      <c r="D194" s="3" t="s">
        <v>25</v>
      </c>
      <c r="E194" s="3" t="s">
        <v>26</v>
      </c>
      <c r="F194" s="3">
        <v>3008.3999999999996</v>
      </c>
      <c r="G194" s="3" t="s">
        <v>15</v>
      </c>
      <c r="H194" s="3">
        <v>15000</v>
      </c>
      <c r="I194" s="3">
        <f t="shared" ref="I194:I257" si="3">IF(F194&gt;=H194,comission*H194,0)</f>
        <v>0</v>
      </c>
    </row>
    <row r="195" spans="1:9" x14ac:dyDescent="0.35">
      <c r="A195" s="4">
        <v>44197</v>
      </c>
      <c r="B195" s="3" t="s">
        <v>50</v>
      </c>
      <c r="C195" s="3" t="s">
        <v>51</v>
      </c>
      <c r="D195" s="3" t="s">
        <v>52</v>
      </c>
      <c r="E195" s="3" t="s">
        <v>26</v>
      </c>
      <c r="F195" s="3">
        <v>7221.5999999999995</v>
      </c>
      <c r="G195" s="3" t="s">
        <v>43</v>
      </c>
      <c r="H195" s="3">
        <v>15000</v>
      </c>
      <c r="I195" s="3">
        <f t="shared" si="3"/>
        <v>0</v>
      </c>
    </row>
    <row r="196" spans="1:9" x14ac:dyDescent="0.35">
      <c r="A196" s="4">
        <v>44197</v>
      </c>
      <c r="B196" s="3" t="s">
        <v>23</v>
      </c>
      <c r="C196" s="3" t="s">
        <v>24</v>
      </c>
      <c r="D196" s="3" t="s">
        <v>25</v>
      </c>
      <c r="E196" s="3" t="s">
        <v>26</v>
      </c>
      <c r="F196" s="3">
        <v>10903.199999999999</v>
      </c>
      <c r="G196" s="3" t="s">
        <v>15</v>
      </c>
      <c r="H196" s="3">
        <v>15000</v>
      </c>
      <c r="I196" s="3">
        <f t="shared" si="3"/>
        <v>0</v>
      </c>
    </row>
    <row r="197" spans="1:9" x14ac:dyDescent="0.35">
      <c r="A197" s="4">
        <v>44197</v>
      </c>
      <c r="B197" s="3" t="s">
        <v>34</v>
      </c>
      <c r="C197" s="3" t="s">
        <v>35</v>
      </c>
      <c r="D197" s="3" t="s">
        <v>36</v>
      </c>
      <c r="E197" s="3" t="s">
        <v>26</v>
      </c>
      <c r="F197" s="3">
        <v>14616</v>
      </c>
      <c r="G197" s="3" t="s">
        <v>15</v>
      </c>
      <c r="H197" s="3">
        <v>15000</v>
      </c>
      <c r="I197" s="3">
        <f t="shared" si="3"/>
        <v>0</v>
      </c>
    </row>
    <row r="198" spans="1:9" x14ac:dyDescent="0.35">
      <c r="A198" s="4">
        <v>44197</v>
      </c>
      <c r="B198" s="3" t="s">
        <v>47</v>
      </c>
      <c r="C198" s="3" t="s">
        <v>48</v>
      </c>
      <c r="D198" s="3" t="s">
        <v>49</v>
      </c>
      <c r="E198" s="3" t="s">
        <v>26</v>
      </c>
      <c r="F198" s="3">
        <v>18885.900000000001</v>
      </c>
      <c r="G198" s="3" t="s">
        <v>43</v>
      </c>
      <c r="H198" s="3">
        <v>15000</v>
      </c>
      <c r="I198" s="3">
        <f t="shared" si="3"/>
        <v>1500</v>
      </c>
    </row>
    <row r="199" spans="1:9" x14ac:dyDescent="0.35">
      <c r="A199" s="4">
        <v>44197</v>
      </c>
      <c r="B199" s="3" t="s">
        <v>47</v>
      </c>
      <c r="C199" s="3" t="s">
        <v>48</v>
      </c>
      <c r="D199" s="3" t="s">
        <v>49</v>
      </c>
      <c r="E199" s="3" t="s">
        <v>26</v>
      </c>
      <c r="F199" s="3">
        <v>24236</v>
      </c>
      <c r="G199" s="3" t="s">
        <v>11</v>
      </c>
      <c r="H199" s="3">
        <v>15000</v>
      </c>
      <c r="I199" s="3">
        <f t="shared" si="3"/>
        <v>1500</v>
      </c>
    </row>
    <row r="200" spans="1:9" x14ac:dyDescent="0.35">
      <c r="A200" s="4">
        <v>44228</v>
      </c>
      <c r="B200" s="3" t="s">
        <v>34</v>
      </c>
      <c r="C200" s="3" t="s">
        <v>35</v>
      </c>
      <c r="D200" s="3" t="s">
        <v>36</v>
      </c>
      <c r="E200" s="3" t="s">
        <v>26</v>
      </c>
      <c r="F200" s="3">
        <v>3596</v>
      </c>
      <c r="G200" s="3" t="s">
        <v>15</v>
      </c>
      <c r="H200" s="3">
        <v>15000</v>
      </c>
      <c r="I200" s="3">
        <f t="shared" si="3"/>
        <v>0</v>
      </c>
    </row>
    <row r="201" spans="1:9" x14ac:dyDescent="0.35">
      <c r="A201" s="4">
        <v>44228</v>
      </c>
      <c r="B201" s="3" t="s">
        <v>56</v>
      </c>
      <c r="C201" s="3" t="s">
        <v>57</v>
      </c>
      <c r="D201" s="3" t="s">
        <v>58</v>
      </c>
      <c r="E201" s="3" t="s">
        <v>26</v>
      </c>
      <c r="F201" s="3">
        <v>6300</v>
      </c>
      <c r="G201" s="3" t="s">
        <v>43</v>
      </c>
      <c r="H201" s="3">
        <v>15000</v>
      </c>
      <c r="I201" s="3">
        <f t="shared" si="3"/>
        <v>0</v>
      </c>
    </row>
    <row r="202" spans="1:9" x14ac:dyDescent="0.35">
      <c r="A202" s="4">
        <v>44228</v>
      </c>
      <c r="B202" s="3" t="s">
        <v>34</v>
      </c>
      <c r="C202" s="3" t="s">
        <v>35</v>
      </c>
      <c r="D202" s="3" t="s">
        <v>36</v>
      </c>
      <c r="E202" s="3" t="s">
        <v>26</v>
      </c>
      <c r="F202" s="3">
        <v>6804</v>
      </c>
      <c r="G202" s="3" t="s">
        <v>11</v>
      </c>
      <c r="H202" s="3">
        <v>15000</v>
      </c>
      <c r="I202" s="3">
        <f t="shared" si="3"/>
        <v>0</v>
      </c>
    </row>
    <row r="203" spans="1:9" x14ac:dyDescent="0.35">
      <c r="A203" s="4">
        <v>44228</v>
      </c>
      <c r="B203" s="3" t="s">
        <v>50</v>
      </c>
      <c r="C203" s="3" t="s">
        <v>51</v>
      </c>
      <c r="D203" s="3" t="s">
        <v>52</v>
      </c>
      <c r="E203" s="3" t="s">
        <v>26</v>
      </c>
      <c r="F203" s="3">
        <v>8524.4000000000015</v>
      </c>
      <c r="G203" s="3" t="s">
        <v>43</v>
      </c>
      <c r="H203" s="3">
        <v>15000</v>
      </c>
      <c r="I203" s="3">
        <f t="shared" si="3"/>
        <v>0</v>
      </c>
    </row>
    <row r="204" spans="1:9" x14ac:dyDescent="0.35">
      <c r="A204" s="4">
        <v>44228</v>
      </c>
      <c r="B204" s="3" t="s">
        <v>34</v>
      </c>
      <c r="C204" s="3" t="s">
        <v>35</v>
      </c>
      <c r="D204" s="3" t="s">
        <v>36</v>
      </c>
      <c r="E204" s="3" t="s">
        <v>26</v>
      </c>
      <c r="F204" s="3">
        <v>8772</v>
      </c>
      <c r="G204" s="3" t="s">
        <v>43</v>
      </c>
      <c r="H204" s="3">
        <v>15000</v>
      </c>
      <c r="I204" s="3">
        <f t="shared" si="3"/>
        <v>0</v>
      </c>
    </row>
    <row r="205" spans="1:9" x14ac:dyDescent="0.35">
      <c r="A205" s="4">
        <v>44228</v>
      </c>
      <c r="B205" s="3" t="s">
        <v>34</v>
      </c>
      <c r="C205" s="3" t="s">
        <v>35</v>
      </c>
      <c r="D205" s="3" t="s">
        <v>36</v>
      </c>
      <c r="E205" s="3" t="s">
        <v>26</v>
      </c>
      <c r="F205" s="3">
        <v>17328.300000000003</v>
      </c>
      <c r="G205" s="3" t="s">
        <v>43</v>
      </c>
      <c r="H205" s="3">
        <v>15000</v>
      </c>
      <c r="I205" s="3">
        <f t="shared" si="3"/>
        <v>1500</v>
      </c>
    </row>
    <row r="206" spans="1:9" x14ac:dyDescent="0.35">
      <c r="A206" s="4">
        <v>44228</v>
      </c>
      <c r="B206" s="3" t="s">
        <v>56</v>
      </c>
      <c r="C206" s="3" t="s">
        <v>57</v>
      </c>
      <c r="D206" s="3" t="s">
        <v>58</v>
      </c>
      <c r="E206" s="3" t="s">
        <v>26</v>
      </c>
      <c r="F206" s="3">
        <v>21438.899999999998</v>
      </c>
      <c r="G206" s="3" t="s">
        <v>11</v>
      </c>
      <c r="H206" s="3">
        <v>15000</v>
      </c>
      <c r="I206" s="3">
        <f t="shared" si="3"/>
        <v>1500</v>
      </c>
    </row>
    <row r="207" spans="1:9" x14ac:dyDescent="0.35">
      <c r="A207" s="4">
        <v>44228</v>
      </c>
      <c r="B207" s="3" t="s">
        <v>50</v>
      </c>
      <c r="C207" s="3" t="s">
        <v>51</v>
      </c>
      <c r="D207" s="3" t="s">
        <v>52</v>
      </c>
      <c r="E207" s="3" t="s">
        <v>26</v>
      </c>
      <c r="F207" s="3">
        <v>26556.799999999999</v>
      </c>
      <c r="G207" s="3" t="s">
        <v>15</v>
      </c>
      <c r="H207" s="3">
        <v>15000</v>
      </c>
      <c r="I207" s="3">
        <f t="shared" si="3"/>
        <v>1500</v>
      </c>
    </row>
    <row r="208" spans="1:9" x14ac:dyDescent="0.35">
      <c r="A208" s="4">
        <v>44228</v>
      </c>
      <c r="B208" s="3" t="s">
        <v>50</v>
      </c>
      <c r="C208" s="3" t="s">
        <v>51</v>
      </c>
      <c r="D208" s="3" t="s">
        <v>52</v>
      </c>
      <c r="E208" s="3" t="s">
        <v>26</v>
      </c>
      <c r="F208" s="3">
        <v>33132.600000000006</v>
      </c>
      <c r="G208" s="3" t="s">
        <v>43</v>
      </c>
      <c r="H208" s="3">
        <v>15000</v>
      </c>
      <c r="I208" s="3">
        <f t="shared" si="3"/>
        <v>1500</v>
      </c>
    </row>
    <row r="209" spans="1:9" x14ac:dyDescent="0.35">
      <c r="A209" s="4">
        <v>44256</v>
      </c>
      <c r="B209" s="3" t="s">
        <v>34</v>
      </c>
      <c r="C209" s="3" t="s">
        <v>35</v>
      </c>
      <c r="D209" s="3" t="s">
        <v>36</v>
      </c>
      <c r="E209" s="3" t="s">
        <v>26</v>
      </c>
      <c r="F209" s="3">
        <v>6544.8</v>
      </c>
      <c r="G209" s="3" t="s">
        <v>11</v>
      </c>
      <c r="H209" s="3">
        <v>15000</v>
      </c>
      <c r="I209" s="3">
        <f t="shared" si="3"/>
        <v>0</v>
      </c>
    </row>
    <row r="210" spans="1:9" x14ac:dyDescent="0.35">
      <c r="A210" s="4">
        <v>44256</v>
      </c>
      <c r="B210" s="3" t="s">
        <v>50</v>
      </c>
      <c r="C210" s="3" t="s">
        <v>51</v>
      </c>
      <c r="D210" s="3" t="s">
        <v>52</v>
      </c>
      <c r="E210" s="3" t="s">
        <v>26</v>
      </c>
      <c r="F210" s="3">
        <v>11166.300000000001</v>
      </c>
      <c r="G210" s="3" t="s">
        <v>15</v>
      </c>
      <c r="H210" s="3">
        <v>15000</v>
      </c>
      <c r="I210" s="3">
        <f t="shared" si="3"/>
        <v>0</v>
      </c>
    </row>
    <row r="211" spans="1:9" x14ac:dyDescent="0.35">
      <c r="A211" s="4">
        <v>44256</v>
      </c>
      <c r="B211" s="3" t="s">
        <v>34</v>
      </c>
      <c r="C211" s="3" t="s">
        <v>35</v>
      </c>
      <c r="D211" s="3" t="s">
        <v>36</v>
      </c>
      <c r="E211" s="3" t="s">
        <v>26</v>
      </c>
      <c r="F211" s="3">
        <v>11403</v>
      </c>
      <c r="G211" s="3" t="s">
        <v>15</v>
      </c>
      <c r="H211" s="3">
        <v>15000</v>
      </c>
      <c r="I211" s="3">
        <f t="shared" si="3"/>
        <v>0</v>
      </c>
    </row>
    <row r="212" spans="1:9" x14ac:dyDescent="0.35">
      <c r="A212" s="4">
        <v>44256</v>
      </c>
      <c r="B212" s="3" t="s">
        <v>34</v>
      </c>
      <c r="C212" s="3" t="s">
        <v>35</v>
      </c>
      <c r="D212" s="3" t="s">
        <v>36</v>
      </c>
      <c r="E212" s="3" t="s">
        <v>26</v>
      </c>
      <c r="F212" s="3">
        <v>11554.400000000001</v>
      </c>
      <c r="G212" s="3" t="s">
        <v>15</v>
      </c>
      <c r="H212" s="3">
        <v>15000</v>
      </c>
      <c r="I212" s="3">
        <f t="shared" si="3"/>
        <v>0</v>
      </c>
    </row>
    <row r="213" spans="1:9" x14ac:dyDescent="0.35">
      <c r="A213" s="4">
        <v>44256</v>
      </c>
      <c r="B213" s="3" t="s">
        <v>23</v>
      </c>
      <c r="C213" s="3" t="s">
        <v>24</v>
      </c>
      <c r="D213" s="3" t="s">
        <v>25</v>
      </c>
      <c r="E213" s="3" t="s">
        <v>26</v>
      </c>
      <c r="F213" s="3">
        <v>12143.999999999998</v>
      </c>
      <c r="G213" s="3" t="s">
        <v>15</v>
      </c>
      <c r="H213" s="3">
        <v>15000</v>
      </c>
      <c r="I213" s="3">
        <f t="shared" si="3"/>
        <v>0</v>
      </c>
    </row>
    <row r="214" spans="1:9" x14ac:dyDescent="0.35">
      <c r="A214" s="4">
        <v>44256</v>
      </c>
      <c r="B214" s="3" t="s">
        <v>23</v>
      </c>
      <c r="C214" s="3" t="s">
        <v>24</v>
      </c>
      <c r="D214" s="3" t="s">
        <v>25</v>
      </c>
      <c r="E214" s="3" t="s">
        <v>26</v>
      </c>
      <c r="F214" s="3">
        <v>13244.7</v>
      </c>
      <c r="G214" s="3" t="s">
        <v>11</v>
      </c>
      <c r="H214" s="3">
        <v>15000</v>
      </c>
      <c r="I214" s="3">
        <f t="shared" si="3"/>
        <v>0</v>
      </c>
    </row>
    <row r="215" spans="1:9" x14ac:dyDescent="0.35">
      <c r="A215" s="4">
        <v>44256</v>
      </c>
      <c r="B215" s="3" t="s">
        <v>47</v>
      </c>
      <c r="C215" s="3" t="s">
        <v>48</v>
      </c>
      <c r="D215" s="3" t="s">
        <v>49</v>
      </c>
      <c r="E215" s="3" t="s">
        <v>26</v>
      </c>
      <c r="F215" s="3">
        <v>23014.400000000001</v>
      </c>
      <c r="G215" s="3" t="s">
        <v>11</v>
      </c>
      <c r="H215" s="3">
        <v>15000</v>
      </c>
      <c r="I215" s="3">
        <f t="shared" si="3"/>
        <v>1500</v>
      </c>
    </row>
    <row r="216" spans="1:9" x14ac:dyDescent="0.35">
      <c r="A216" s="4">
        <v>44256</v>
      </c>
      <c r="B216" s="3" t="s">
        <v>23</v>
      </c>
      <c r="C216" s="3" t="s">
        <v>24</v>
      </c>
      <c r="D216" s="3" t="s">
        <v>25</v>
      </c>
      <c r="E216" s="3" t="s">
        <v>26</v>
      </c>
      <c r="F216" s="3">
        <v>26200</v>
      </c>
      <c r="G216" s="3" t="s">
        <v>15</v>
      </c>
      <c r="H216" s="3">
        <v>15000</v>
      </c>
      <c r="I216" s="3">
        <f t="shared" si="3"/>
        <v>1500</v>
      </c>
    </row>
    <row r="217" spans="1:9" x14ac:dyDescent="0.35">
      <c r="A217" s="4">
        <v>44256</v>
      </c>
      <c r="B217" s="3" t="s">
        <v>50</v>
      </c>
      <c r="C217" s="3" t="s">
        <v>51</v>
      </c>
      <c r="D217" s="3" t="s">
        <v>52</v>
      </c>
      <c r="E217" s="3" t="s">
        <v>26</v>
      </c>
      <c r="F217" s="3">
        <v>28286.399999999998</v>
      </c>
      <c r="G217" s="3" t="s">
        <v>11</v>
      </c>
      <c r="H217" s="3">
        <v>15000</v>
      </c>
      <c r="I217" s="3">
        <f t="shared" si="3"/>
        <v>1500</v>
      </c>
    </row>
    <row r="218" spans="1:9" x14ac:dyDescent="0.35">
      <c r="A218" s="4">
        <v>44256</v>
      </c>
      <c r="B218" s="3" t="s">
        <v>23</v>
      </c>
      <c r="C218" s="3" t="s">
        <v>24</v>
      </c>
      <c r="D218" s="3" t="s">
        <v>25</v>
      </c>
      <c r="E218" s="3" t="s">
        <v>26</v>
      </c>
      <c r="F218" s="3">
        <v>35715.4</v>
      </c>
      <c r="G218" s="3" t="s">
        <v>15</v>
      </c>
      <c r="H218" s="3">
        <v>15000</v>
      </c>
      <c r="I218" s="3">
        <f t="shared" si="3"/>
        <v>1500</v>
      </c>
    </row>
    <row r="219" spans="1:9" x14ac:dyDescent="0.35">
      <c r="A219" s="4">
        <v>44287</v>
      </c>
      <c r="B219" s="3" t="s">
        <v>56</v>
      </c>
      <c r="C219" s="3" t="s">
        <v>57</v>
      </c>
      <c r="D219" s="3" t="s">
        <v>58</v>
      </c>
      <c r="E219" s="3" t="s">
        <v>26</v>
      </c>
      <c r="F219" s="3">
        <v>6960</v>
      </c>
      <c r="G219" s="3" t="s">
        <v>43</v>
      </c>
      <c r="H219" s="3">
        <v>15000</v>
      </c>
      <c r="I219" s="3">
        <f t="shared" si="3"/>
        <v>0</v>
      </c>
    </row>
    <row r="220" spans="1:9" x14ac:dyDescent="0.35">
      <c r="A220" s="4">
        <v>44287</v>
      </c>
      <c r="B220" s="3" t="s">
        <v>47</v>
      </c>
      <c r="C220" s="3" t="s">
        <v>48</v>
      </c>
      <c r="D220" s="3" t="s">
        <v>49</v>
      </c>
      <c r="E220" s="3" t="s">
        <v>26</v>
      </c>
      <c r="F220" s="3">
        <v>9627.8999999999978</v>
      </c>
      <c r="G220" s="3" t="s">
        <v>11</v>
      </c>
      <c r="H220" s="3">
        <v>15000</v>
      </c>
      <c r="I220" s="3">
        <f t="shared" si="3"/>
        <v>0</v>
      </c>
    </row>
    <row r="221" spans="1:9" x14ac:dyDescent="0.35">
      <c r="A221" s="4">
        <v>44287</v>
      </c>
      <c r="B221" s="3" t="s">
        <v>34</v>
      </c>
      <c r="C221" s="3" t="s">
        <v>35</v>
      </c>
      <c r="D221" s="3" t="s">
        <v>36</v>
      </c>
      <c r="E221" s="3" t="s">
        <v>26</v>
      </c>
      <c r="F221" s="3">
        <v>13725.600000000002</v>
      </c>
      <c r="G221" s="3" t="s">
        <v>43</v>
      </c>
      <c r="H221" s="3">
        <v>15000</v>
      </c>
      <c r="I221" s="3">
        <f t="shared" si="3"/>
        <v>0</v>
      </c>
    </row>
    <row r="222" spans="1:9" x14ac:dyDescent="0.35">
      <c r="A222" s="4">
        <v>44287</v>
      </c>
      <c r="B222" s="3" t="s">
        <v>47</v>
      </c>
      <c r="C222" s="3" t="s">
        <v>48</v>
      </c>
      <c r="D222" s="3" t="s">
        <v>49</v>
      </c>
      <c r="E222" s="3" t="s">
        <v>26</v>
      </c>
      <c r="F222" s="3">
        <v>15353.2</v>
      </c>
      <c r="G222" s="3" t="s">
        <v>11</v>
      </c>
      <c r="H222" s="3">
        <v>15000</v>
      </c>
      <c r="I222" s="3">
        <f t="shared" si="3"/>
        <v>1500</v>
      </c>
    </row>
    <row r="223" spans="1:9" x14ac:dyDescent="0.35">
      <c r="A223" s="4">
        <v>44287</v>
      </c>
      <c r="B223" s="3" t="s">
        <v>23</v>
      </c>
      <c r="C223" s="3" t="s">
        <v>24</v>
      </c>
      <c r="D223" s="3" t="s">
        <v>25</v>
      </c>
      <c r="E223" s="3" t="s">
        <v>26</v>
      </c>
      <c r="F223" s="3">
        <v>18994.5</v>
      </c>
      <c r="G223" s="3" t="s">
        <v>15</v>
      </c>
      <c r="H223" s="3">
        <v>15000</v>
      </c>
      <c r="I223" s="3">
        <f t="shared" si="3"/>
        <v>1500</v>
      </c>
    </row>
    <row r="224" spans="1:9" x14ac:dyDescent="0.35">
      <c r="A224" s="4">
        <v>44287</v>
      </c>
      <c r="B224" s="3" t="s">
        <v>23</v>
      </c>
      <c r="C224" s="3" t="s">
        <v>24</v>
      </c>
      <c r="D224" s="3" t="s">
        <v>25</v>
      </c>
      <c r="E224" s="3" t="s">
        <v>26</v>
      </c>
      <c r="F224" s="3">
        <v>28628.799999999996</v>
      </c>
      <c r="G224" s="3" t="s">
        <v>43</v>
      </c>
      <c r="H224" s="3">
        <v>15000</v>
      </c>
      <c r="I224" s="3">
        <f t="shared" si="3"/>
        <v>1500</v>
      </c>
    </row>
    <row r="225" spans="1:9" x14ac:dyDescent="0.35">
      <c r="A225" s="4">
        <v>44317</v>
      </c>
      <c r="B225" s="3" t="s">
        <v>56</v>
      </c>
      <c r="C225" s="3" t="s">
        <v>57</v>
      </c>
      <c r="D225" s="3" t="s">
        <v>58</v>
      </c>
      <c r="E225" s="3" t="s">
        <v>26</v>
      </c>
      <c r="F225" s="3">
        <v>10948</v>
      </c>
      <c r="G225" s="3" t="s">
        <v>11</v>
      </c>
      <c r="H225" s="3">
        <v>15000</v>
      </c>
      <c r="I225" s="3">
        <f t="shared" si="3"/>
        <v>0</v>
      </c>
    </row>
    <row r="226" spans="1:9" x14ac:dyDescent="0.35">
      <c r="A226" s="4">
        <v>44317</v>
      </c>
      <c r="B226" s="3" t="s">
        <v>50</v>
      </c>
      <c r="C226" s="3" t="s">
        <v>51</v>
      </c>
      <c r="D226" s="3" t="s">
        <v>52</v>
      </c>
      <c r="E226" s="3" t="s">
        <v>26</v>
      </c>
      <c r="F226" s="3">
        <v>13044.899999999998</v>
      </c>
      <c r="G226" s="3" t="s">
        <v>11</v>
      </c>
      <c r="H226" s="3">
        <v>15000</v>
      </c>
      <c r="I226" s="3">
        <f t="shared" si="3"/>
        <v>0</v>
      </c>
    </row>
    <row r="227" spans="1:9" x14ac:dyDescent="0.35">
      <c r="A227" s="4">
        <v>44317</v>
      </c>
      <c r="B227" s="3" t="s">
        <v>47</v>
      </c>
      <c r="C227" s="3" t="s">
        <v>48</v>
      </c>
      <c r="D227" s="3" t="s">
        <v>49</v>
      </c>
      <c r="E227" s="3" t="s">
        <v>26</v>
      </c>
      <c r="F227" s="3">
        <v>28616</v>
      </c>
      <c r="G227" s="3" t="s">
        <v>43</v>
      </c>
      <c r="H227" s="3">
        <v>15000</v>
      </c>
      <c r="I227" s="3">
        <f t="shared" si="3"/>
        <v>1500</v>
      </c>
    </row>
    <row r="228" spans="1:9" x14ac:dyDescent="0.35">
      <c r="A228" s="4">
        <v>44317</v>
      </c>
      <c r="B228" s="3" t="s">
        <v>34</v>
      </c>
      <c r="C228" s="3" t="s">
        <v>35</v>
      </c>
      <c r="D228" s="3" t="s">
        <v>36</v>
      </c>
      <c r="E228" s="3" t="s">
        <v>26</v>
      </c>
      <c r="F228" s="3">
        <v>30377.399999999998</v>
      </c>
      <c r="G228" s="3" t="s">
        <v>43</v>
      </c>
      <c r="H228" s="3">
        <v>15000</v>
      </c>
      <c r="I228" s="3">
        <f t="shared" si="3"/>
        <v>1500</v>
      </c>
    </row>
    <row r="229" spans="1:9" x14ac:dyDescent="0.35">
      <c r="A229" s="4">
        <v>44317</v>
      </c>
      <c r="B229" s="3" t="s">
        <v>47</v>
      </c>
      <c r="C229" s="3" t="s">
        <v>48</v>
      </c>
      <c r="D229" s="3" t="s">
        <v>49</v>
      </c>
      <c r="E229" s="3" t="s">
        <v>26</v>
      </c>
      <c r="F229" s="3">
        <v>35351</v>
      </c>
      <c r="G229" s="3" t="s">
        <v>15</v>
      </c>
      <c r="H229" s="3">
        <v>15000</v>
      </c>
      <c r="I229" s="3">
        <f t="shared" si="3"/>
        <v>1500</v>
      </c>
    </row>
    <row r="230" spans="1:9" x14ac:dyDescent="0.35">
      <c r="A230" s="4">
        <v>44348</v>
      </c>
      <c r="B230" s="3" t="s">
        <v>47</v>
      </c>
      <c r="C230" s="3" t="s">
        <v>48</v>
      </c>
      <c r="D230" s="3" t="s">
        <v>49</v>
      </c>
      <c r="E230" s="3" t="s">
        <v>26</v>
      </c>
      <c r="F230" s="3">
        <v>6872.7999999999993</v>
      </c>
      <c r="G230" s="3" t="s">
        <v>11</v>
      </c>
      <c r="H230" s="3">
        <v>15000</v>
      </c>
      <c r="I230" s="3">
        <f t="shared" si="3"/>
        <v>0</v>
      </c>
    </row>
    <row r="231" spans="1:9" x14ac:dyDescent="0.35">
      <c r="A231" s="4">
        <v>44348</v>
      </c>
      <c r="B231" s="3" t="s">
        <v>34</v>
      </c>
      <c r="C231" s="3" t="s">
        <v>35</v>
      </c>
      <c r="D231" s="3" t="s">
        <v>36</v>
      </c>
      <c r="E231" s="3" t="s">
        <v>26</v>
      </c>
      <c r="F231" s="3">
        <v>8827</v>
      </c>
      <c r="G231" s="3" t="s">
        <v>43</v>
      </c>
      <c r="H231" s="3">
        <v>15000</v>
      </c>
      <c r="I231" s="3">
        <f t="shared" si="3"/>
        <v>0</v>
      </c>
    </row>
    <row r="232" spans="1:9" x14ac:dyDescent="0.35">
      <c r="A232" s="4">
        <v>44348</v>
      </c>
      <c r="B232" s="3" t="s">
        <v>56</v>
      </c>
      <c r="C232" s="3" t="s">
        <v>57</v>
      </c>
      <c r="D232" s="3" t="s">
        <v>58</v>
      </c>
      <c r="E232" s="3" t="s">
        <v>26</v>
      </c>
      <c r="F232" s="3">
        <v>9836.8000000000011</v>
      </c>
      <c r="G232" s="3" t="s">
        <v>11</v>
      </c>
      <c r="H232" s="3">
        <v>15000</v>
      </c>
      <c r="I232" s="3">
        <f t="shared" si="3"/>
        <v>0</v>
      </c>
    </row>
    <row r="233" spans="1:9" x14ac:dyDescent="0.35">
      <c r="A233" s="4">
        <v>44348</v>
      </c>
      <c r="B233" s="3" t="s">
        <v>34</v>
      </c>
      <c r="C233" s="3" t="s">
        <v>35</v>
      </c>
      <c r="D233" s="3" t="s">
        <v>36</v>
      </c>
      <c r="E233" s="3" t="s">
        <v>26</v>
      </c>
      <c r="F233" s="3">
        <v>10032</v>
      </c>
      <c r="G233" s="3" t="s">
        <v>11</v>
      </c>
      <c r="H233" s="3">
        <v>15000</v>
      </c>
      <c r="I233" s="3">
        <f t="shared" si="3"/>
        <v>0</v>
      </c>
    </row>
    <row r="234" spans="1:9" x14ac:dyDescent="0.35">
      <c r="A234" s="4">
        <v>44348</v>
      </c>
      <c r="B234" s="3" t="s">
        <v>34</v>
      </c>
      <c r="C234" s="3" t="s">
        <v>35</v>
      </c>
      <c r="D234" s="3" t="s">
        <v>36</v>
      </c>
      <c r="E234" s="3" t="s">
        <v>26</v>
      </c>
      <c r="F234" s="3">
        <v>15953.599999999999</v>
      </c>
      <c r="G234" s="3" t="s">
        <v>15</v>
      </c>
      <c r="H234" s="3">
        <v>15000</v>
      </c>
      <c r="I234" s="3">
        <f t="shared" si="3"/>
        <v>1500</v>
      </c>
    </row>
    <row r="235" spans="1:9" x14ac:dyDescent="0.35">
      <c r="A235" s="4">
        <v>44348</v>
      </c>
      <c r="B235" s="3" t="s">
        <v>47</v>
      </c>
      <c r="C235" s="3" t="s">
        <v>48</v>
      </c>
      <c r="D235" s="3" t="s">
        <v>49</v>
      </c>
      <c r="E235" s="3" t="s">
        <v>26</v>
      </c>
      <c r="F235" s="3">
        <v>25560</v>
      </c>
      <c r="G235" s="3" t="s">
        <v>11</v>
      </c>
      <c r="H235" s="3">
        <v>15000</v>
      </c>
      <c r="I235" s="3">
        <f t="shared" si="3"/>
        <v>1500</v>
      </c>
    </row>
    <row r="236" spans="1:9" x14ac:dyDescent="0.35">
      <c r="A236" s="4">
        <v>44348</v>
      </c>
      <c r="B236" s="3" t="s">
        <v>34</v>
      </c>
      <c r="C236" s="3" t="s">
        <v>35</v>
      </c>
      <c r="D236" s="3" t="s">
        <v>36</v>
      </c>
      <c r="E236" s="3" t="s">
        <v>26</v>
      </c>
      <c r="F236" s="3">
        <v>35695</v>
      </c>
      <c r="G236" s="3" t="s">
        <v>15</v>
      </c>
      <c r="H236" s="3">
        <v>15000</v>
      </c>
      <c r="I236" s="3">
        <f t="shared" si="3"/>
        <v>1500</v>
      </c>
    </row>
    <row r="237" spans="1:9" x14ac:dyDescent="0.35">
      <c r="A237" s="4">
        <v>44378</v>
      </c>
      <c r="B237" s="3" t="s">
        <v>56</v>
      </c>
      <c r="C237" s="3" t="s">
        <v>57</v>
      </c>
      <c r="D237" s="3" t="s">
        <v>58</v>
      </c>
      <c r="E237" s="3" t="s">
        <v>26</v>
      </c>
      <c r="F237" s="3">
        <v>9405.2999999999993</v>
      </c>
      <c r="G237" s="3" t="s">
        <v>15</v>
      </c>
      <c r="H237" s="3">
        <v>15000</v>
      </c>
      <c r="I237" s="3">
        <f t="shared" si="3"/>
        <v>0</v>
      </c>
    </row>
    <row r="238" spans="1:9" x14ac:dyDescent="0.35">
      <c r="A238" s="4">
        <v>44378</v>
      </c>
      <c r="B238" s="3" t="s">
        <v>47</v>
      </c>
      <c r="C238" s="3" t="s">
        <v>48</v>
      </c>
      <c r="D238" s="3" t="s">
        <v>49</v>
      </c>
      <c r="E238" s="3" t="s">
        <v>26</v>
      </c>
      <c r="F238" s="3">
        <v>9704.1999999999989</v>
      </c>
      <c r="G238" s="3" t="s">
        <v>43</v>
      </c>
      <c r="H238" s="3">
        <v>15000</v>
      </c>
      <c r="I238" s="3">
        <f t="shared" si="3"/>
        <v>0</v>
      </c>
    </row>
    <row r="239" spans="1:9" x14ac:dyDescent="0.35">
      <c r="A239" s="4">
        <v>44378</v>
      </c>
      <c r="B239" s="3" t="s">
        <v>56</v>
      </c>
      <c r="C239" s="3" t="s">
        <v>57</v>
      </c>
      <c r="D239" s="3" t="s">
        <v>58</v>
      </c>
      <c r="E239" s="3" t="s">
        <v>26</v>
      </c>
      <c r="F239" s="3">
        <v>13674</v>
      </c>
      <c r="G239" s="3" t="s">
        <v>15</v>
      </c>
      <c r="H239" s="3">
        <v>15000</v>
      </c>
      <c r="I239" s="3">
        <f t="shared" si="3"/>
        <v>0</v>
      </c>
    </row>
    <row r="240" spans="1:9" x14ac:dyDescent="0.35">
      <c r="A240" s="4">
        <v>44378</v>
      </c>
      <c r="B240" s="3" t="s">
        <v>34</v>
      </c>
      <c r="C240" s="3" t="s">
        <v>35</v>
      </c>
      <c r="D240" s="3" t="s">
        <v>36</v>
      </c>
      <c r="E240" s="3" t="s">
        <v>26</v>
      </c>
      <c r="F240" s="3">
        <v>21120.400000000001</v>
      </c>
      <c r="G240" s="3" t="s">
        <v>15</v>
      </c>
      <c r="H240" s="3">
        <v>15000</v>
      </c>
      <c r="I240" s="3">
        <f t="shared" si="3"/>
        <v>1500</v>
      </c>
    </row>
    <row r="241" spans="1:9" x14ac:dyDescent="0.35">
      <c r="A241" s="4">
        <v>44378</v>
      </c>
      <c r="B241" s="3" t="s">
        <v>34</v>
      </c>
      <c r="C241" s="3" t="s">
        <v>35</v>
      </c>
      <c r="D241" s="3" t="s">
        <v>36</v>
      </c>
      <c r="E241" s="3" t="s">
        <v>26</v>
      </c>
      <c r="F241" s="3">
        <v>23997.600000000002</v>
      </c>
      <c r="G241" s="3" t="s">
        <v>11</v>
      </c>
      <c r="H241" s="3">
        <v>15000</v>
      </c>
      <c r="I241" s="3">
        <f t="shared" si="3"/>
        <v>1500</v>
      </c>
    </row>
    <row r="242" spans="1:9" x14ac:dyDescent="0.35">
      <c r="A242" s="4">
        <v>44378</v>
      </c>
      <c r="B242" s="3" t="s">
        <v>34</v>
      </c>
      <c r="C242" s="3" t="s">
        <v>35</v>
      </c>
      <c r="D242" s="3" t="s">
        <v>36</v>
      </c>
      <c r="E242" s="3" t="s">
        <v>26</v>
      </c>
      <c r="F242" s="3">
        <v>35715.4</v>
      </c>
      <c r="G242" s="3" t="s">
        <v>43</v>
      </c>
      <c r="H242" s="3">
        <v>15000</v>
      </c>
      <c r="I242" s="3">
        <f t="shared" si="3"/>
        <v>1500</v>
      </c>
    </row>
    <row r="243" spans="1:9" x14ac:dyDescent="0.35">
      <c r="A243" s="4">
        <v>44409</v>
      </c>
      <c r="B243" s="3" t="s">
        <v>34</v>
      </c>
      <c r="C243" s="3" t="s">
        <v>35</v>
      </c>
      <c r="D243" s="3" t="s">
        <v>36</v>
      </c>
      <c r="E243" s="3" t="s">
        <v>26</v>
      </c>
      <c r="F243" s="3">
        <v>3386.6000000000004</v>
      </c>
      <c r="G243" s="3" t="s">
        <v>15</v>
      </c>
      <c r="H243" s="3">
        <v>15000</v>
      </c>
      <c r="I243" s="3">
        <f t="shared" si="3"/>
        <v>0</v>
      </c>
    </row>
    <row r="244" spans="1:9" x14ac:dyDescent="0.35">
      <c r="A244" s="4">
        <v>44409</v>
      </c>
      <c r="B244" s="3" t="s">
        <v>47</v>
      </c>
      <c r="C244" s="3" t="s">
        <v>48</v>
      </c>
      <c r="D244" s="3" t="s">
        <v>49</v>
      </c>
      <c r="E244" s="3" t="s">
        <v>26</v>
      </c>
      <c r="F244" s="3">
        <v>4028</v>
      </c>
      <c r="G244" s="3" t="s">
        <v>11</v>
      </c>
      <c r="H244" s="3">
        <v>15000</v>
      </c>
      <c r="I244" s="3">
        <f t="shared" si="3"/>
        <v>0</v>
      </c>
    </row>
    <row r="245" spans="1:9" x14ac:dyDescent="0.35">
      <c r="A245" s="4">
        <v>44409</v>
      </c>
      <c r="B245" s="3" t="s">
        <v>23</v>
      </c>
      <c r="C245" s="3" t="s">
        <v>24</v>
      </c>
      <c r="D245" s="3" t="s">
        <v>25</v>
      </c>
      <c r="E245" s="3" t="s">
        <v>26</v>
      </c>
      <c r="F245" s="3">
        <v>5532.7999999999993</v>
      </c>
      <c r="G245" s="3" t="s">
        <v>15</v>
      </c>
      <c r="H245" s="3">
        <v>15000</v>
      </c>
      <c r="I245" s="3">
        <f t="shared" si="3"/>
        <v>0</v>
      </c>
    </row>
    <row r="246" spans="1:9" x14ac:dyDescent="0.35">
      <c r="A246" s="4">
        <v>44409</v>
      </c>
      <c r="B246" s="3" t="s">
        <v>34</v>
      </c>
      <c r="C246" s="3" t="s">
        <v>35</v>
      </c>
      <c r="D246" s="3" t="s">
        <v>36</v>
      </c>
      <c r="E246" s="3" t="s">
        <v>26</v>
      </c>
      <c r="F246" s="3">
        <v>10200</v>
      </c>
      <c r="G246" s="3" t="s">
        <v>43</v>
      </c>
      <c r="H246" s="3">
        <v>15000</v>
      </c>
      <c r="I246" s="3">
        <f t="shared" si="3"/>
        <v>0</v>
      </c>
    </row>
    <row r="247" spans="1:9" x14ac:dyDescent="0.35">
      <c r="A247" s="4">
        <v>44409</v>
      </c>
      <c r="B247" s="3" t="s">
        <v>23</v>
      </c>
      <c r="C247" s="3" t="s">
        <v>24</v>
      </c>
      <c r="D247" s="3" t="s">
        <v>25</v>
      </c>
      <c r="E247" s="3" t="s">
        <v>26</v>
      </c>
      <c r="F247" s="3">
        <v>13923</v>
      </c>
      <c r="G247" s="3" t="s">
        <v>43</v>
      </c>
      <c r="H247" s="3">
        <v>15000</v>
      </c>
      <c r="I247" s="3">
        <f t="shared" si="3"/>
        <v>0</v>
      </c>
    </row>
    <row r="248" spans="1:9" x14ac:dyDescent="0.35">
      <c r="A248" s="4">
        <v>44409</v>
      </c>
      <c r="B248" s="3" t="s">
        <v>47</v>
      </c>
      <c r="C248" s="3" t="s">
        <v>48</v>
      </c>
      <c r="D248" s="3" t="s">
        <v>49</v>
      </c>
      <c r="E248" s="3" t="s">
        <v>26</v>
      </c>
      <c r="F248" s="3">
        <v>17593.399999999998</v>
      </c>
      <c r="G248" s="3" t="s">
        <v>15</v>
      </c>
      <c r="H248" s="3">
        <v>15000</v>
      </c>
      <c r="I248" s="3">
        <f t="shared" si="3"/>
        <v>1500</v>
      </c>
    </row>
    <row r="249" spans="1:9" x14ac:dyDescent="0.35">
      <c r="A249" s="4">
        <v>44409</v>
      </c>
      <c r="B249" s="3" t="s">
        <v>56</v>
      </c>
      <c r="C249" s="3" t="s">
        <v>57</v>
      </c>
      <c r="D249" s="3" t="s">
        <v>58</v>
      </c>
      <c r="E249" s="3" t="s">
        <v>26</v>
      </c>
      <c r="F249" s="3">
        <v>17666</v>
      </c>
      <c r="G249" s="3" t="s">
        <v>11</v>
      </c>
      <c r="H249" s="3">
        <v>15000</v>
      </c>
      <c r="I249" s="3">
        <f t="shared" si="3"/>
        <v>1500</v>
      </c>
    </row>
    <row r="250" spans="1:9" x14ac:dyDescent="0.35">
      <c r="A250" s="4">
        <v>44409</v>
      </c>
      <c r="B250" s="3" t="s">
        <v>34</v>
      </c>
      <c r="C250" s="3" t="s">
        <v>35</v>
      </c>
      <c r="D250" s="3" t="s">
        <v>36</v>
      </c>
      <c r="E250" s="3" t="s">
        <v>26</v>
      </c>
      <c r="F250" s="3">
        <v>21420</v>
      </c>
      <c r="G250" s="3" t="s">
        <v>43</v>
      </c>
      <c r="H250" s="3">
        <v>15000</v>
      </c>
      <c r="I250" s="3">
        <f t="shared" si="3"/>
        <v>1500</v>
      </c>
    </row>
    <row r="251" spans="1:9" x14ac:dyDescent="0.35">
      <c r="A251" s="4">
        <v>44409</v>
      </c>
      <c r="B251" s="3" t="s">
        <v>23</v>
      </c>
      <c r="C251" s="3" t="s">
        <v>24</v>
      </c>
      <c r="D251" s="3" t="s">
        <v>25</v>
      </c>
      <c r="E251" s="3" t="s">
        <v>26</v>
      </c>
      <c r="F251" s="3">
        <v>24080</v>
      </c>
      <c r="G251" s="3" t="s">
        <v>11</v>
      </c>
      <c r="H251" s="3">
        <v>15000</v>
      </c>
      <c r="I251" s="3">
        <f t="shared" si="3"/>
        <v>1500</v>
      </c>
    </row>
    <row r="252" spans="1:9" x14ac:dyDescent="0.35">
      <c r="A252" s="4">
        <v>44409</v>
      </c>
      <c r="B252" s="3" t="s">
        <v>47</v>
      </c>
      <c r="C252" s="3" t="s">
        <v>48</v>
      </c>
      <c r="D252" s="3" t="s">
        <v>49</v>
      </c>
      <c r="E252" s="3" t="s">
        <v>26</v>
      </c>
      <c r="F252" s="3">
        <v>27531</v>
      </c>
      <c r="G252" s="3" t="s">
        <v>43</v>
      </c>
      <c r="H252" s="3">
        <v>15000</v>
      </c>
      <c r="I252" s="3">
        <f t="shared" si="3"/>
        <v>1500</v>
      </c>
    </row>
    <row r="253" spans="1:9" x14ac:dyDescent="0.35">
      <c r="A253" s="4">
        <v>44409</v>
      </c>
      <c r="B253" s="3" t="s">
        <v>56</v>
      </c>
      <c r="C253" s="3" t="s">
        <v>57</v>
      </c>
      <c r="D253" s="3" t="s">
        <v>58</v>
      </c>
      <c r="E253" s="3" t="s">
        <v>26</v>
      </c>
      <c r="F253" s="3">
        <v>32795.700000000004</v>
      </c>
      <c r="G253" s="3" t="s">
        <v>15</v>
      </c>
      <c r="H253" s="3">
        <v>15000</v>
      </c>
      <c r="I253" s="3">
        <f t="shared" si="3"/>
        <v>1500</v>
      </c>
    </row>
    <row r="254" spans="1:9" x14ac:dyDescent="0.35">
      <c r="A254" s="4">
        <v>44440</v>
      </c>
      <c r="B254" s="3" t="s">
        <v>47</v>
      </c>
      <c r="C254" s="3" t="s">
        <v>48</v>
      </c>
      <c r="D254" s="3" t="s">
        <v>49</v>
      </c>
      <c r="E254" s="3" t="s">
        <v>26</v>
      </c>
      <c r="F254" s="3">
        <v>7008</v>
      </c>
      <c r="G254" s="3" t="s">
        <v>43</v>
      </c>
      <c r="H254" s="3">
        <v>15000</v>
      </c>
      <c r="I254" s="3">
        <f t="shared" si="3"/>
        <v>0</v>
      </c>
    </row>
    <row r="255" spans="1:9" x14ac:dyDescent="0.35">
      <c r="A255" s="4">
        <v>44440</v>
      </c>
      <c r="B255" s="3" t="s">
        <v>23</v>
      </c>
      <c r="C255" s="3" t="s">
        <v>24</v>
      </c>
      <c r="D255" s="3" t="s">
        <v>25</v>
      </c>
      <c r="E255" s="3" t="s">
        <v>26</v>
      </c>
      <c r="F255" s="3">
        <v>8099.6999999999989</v>
      </c>
      <c r="G255" s="3" t="s">
        <v>11</v>
      </c>
      <c r="H255" s="3">
        <v>15000</v>
      </c>
      <c r="I255" s="3">
        <f t="shared" si="3"/>
        <v>0</v>
      </c>
    </row>
    <row r="256" spans="1:9" x14ac:dyDescent="0.35">
      <c r="A256" s="4">
        <v>44440</v>
      </c>
      <c r="B256" s="3" t="s">
        <v>34</v>
      </c>
      <c r="C256" s="3" t="s">
        <v>35</v>
      </c>
      <c r="D256" s="3" t="s">
        <v>36</v>
      </c>
      <c r="E256" s="3" t="s">
        <v>26</v>
      </c>
      <c r="F256" s="3">
        <v>9840</v>
      </c>
      <c r="G256" s="3" t="s">
        <v>15</v>
      </c>
      <c r="H256" s="3">
        <v>15000</v>
      </c>
      <c r="I256" s="3">
        <f t="shared" si="3"/>
        <v>0</v>
      </c>
    </row>
    <row r="257" spans="1:9" x14ac:dyDescent="0.35">
      <c r="A257" s="4">
        <v>44440</v>
      </c>
      <c r="B257" s="3" t="s">
        <v>50</v>
      </c>
      <c r="C257" s="3" t="s">
        <v>51</v>
      </c>
      <c r="D257" s="3" t="s">
        <v>52</v>
      </c>
      <c r="E257" s="3" t="s">
        <v>26</v>
      </c>
      <c r="F257" s="3">
        <v>10218</v>
      </c>
      <c r="G257" s="3" t="s">
        <v>15</v>
      </c>
      <c r="H257" s="3">
        <v>15000</v>
      </c>
      <c r="I257" s="3">
        <f t="shared" si="3"/>
        <v>0</v>
      </c>
    </row>
    <row r="258" spans="1:9" x14ac:dyDescent="0.35">
      <c r="A258" s="4">
        <v>44440</v>
      </c>
      <c r="B258" s="3" t="s">
        <v>34</v>
      </c>
      <c r="C258" s="3" t="s">
        <v>35</v>
      </c>
      <c r="D258" s="3" t="s">
        <v>36</v>
      </c>
      <c r="E258" s="3" t="s">
        <v>26</v>
      </c>
      <c r="F258" s="3">
        <v>14311.2</v>
      </c>
      <c r="G258" s="3" t="s">
        <v>11</v>
      </c>
      <c r="H258" s="3">
        <v>15000</v>
      </c>
      <c r="I258" s="3">
        <f t="shared" ref="I258:I321" si="4">IF(F258&gt;=H258,comission*H258,0)</f>
        <v>0</v>
      </c>
    </row>
    <row r="259" spans="1:9" x14ac:dyDescent="0.35">
      <c r="A259" s="4">
        <v>44440</v>
      </c>
      <c r="B259" s="3" t="s">
        <v>34</v>
      </c>
      <c r="C259" s="3" t="s">
        <v>35</v>
      </c>
      <c r="D259" s="3" t="s">
        <v>36</v>
      </c>
      <c r="E259" s="3" t="s">
        <v>26</v>
      </c>
      <c r="F259" s="3">
        <v>14715.2</v>
      </c>
      <c r="G259" s="3" t="s">
        <v>15</v>
      </c>
      <c r="H259" s="3">
        <v>15000</v>
      </c>
      <c r="I259" s="3">
        <f t="shared" si="4"/>
        <v>0</v>
      </c>
    </row>
    <row r="260" spans="1:9" x14ac:dyDescent="0.35">
      <c r="A260" s="4">
        <v>44440</v>
      </c>
      <c r="B260" s="3" t="s">
        <v>56</v>
      </c>
      <c r="C260" s="3" t="s">
        <v>57</v>
      </c>
      <c r="D260" s="3" t="s">
        <v>58</v>
      </c>
      <c r="E260" s="3" t="s">
        <v>26</v>
      </c>
      <c r="F260" s="3">
        <v>19147.8</v>
      </c>
      <c r="G260" s="3" t="s">
        <v>15</v>
      </c>
      <c r="H260" s="3">
        <v>15000</v>
      </c>
      <c r="I260" s="3">
        <f t="shared" si="4"/>
        <v>1500</v>
      </c>
    </row>
    <row r="261" spans="1:9" x14ac:dyDescent="0.35">
      <c r="A261" s="4">
        <v>44440</v>
      </c>
      <c r="B261" s="3" t="s">
        <v>34</v>
      </c>
      <c r="C261" s="3" t="s">
        <v>35</v>
      </c>
      <c r="D261" s="3" t="s">
        <v>36</v>
      </c>
      <c r="E261" s="3" t="s">
        <v>26</v>
      </c>
      <c r="F261" s="3">
        <v>20760.300000000003</v>
      </c>
      <c r="G261" s="3" t="s">
        <v>15</v>
      </c>
      <c r="H261" s="3">
        <v>15000</v>
      </c>
      <c r="I261" s="3">
        <f t="shared" si="4"/>
        <v>1500</v>
      </c>
    </row>
    <row r="262" spans="1:9" x14ac:dyDescent="0.35">
      <c r="A262" s="4">
        <v>44440</v>
      </c>
      <c r="B262" s="3" t="s">
        <v>56</v>
      </c>
      <c r="C262" s="3" t="s">
        <v>57</v>
      </c>
      <c r="D262" s="3" t="s">
        <v>58</v>
      </c>
      <c r="E262" s="3" t="s">
        <v>26</v>
      </c>
      <c r="F262" s="3">
        <v>24579.8</v>
      </c>
      <c r="G262" s="3" t="s">
        <v>11</v>
      </c>
      <c r="H262" s="3">
        <v>15000</v>
      </c>
      <c r="I262" s="3">
        <f t="shared" si="4"/>
        <v>1500</v>
      </c>
    </row>
    <row r="263" spans="1:9" x14ac:dyDescent="0.35">
      <c r="A263" s="4">
        <v>44440</v>
      </c>
      <c r="B263" s="3" t="s">
        <v>56</v>
      </c>
      <c r="C263" s="3" t="s">
        <v>57</v>
      </c>
      <c r="D263" s="3" t="s">
        <v>58</v>
      </c>
      <c r="E263" s="3" t="s">
        <v>26</v>
      </c>
      <c r="F263" s="3">
        <v>25946.300000000003</v>
      </c>
      <c r="G263" s="3" t="s">
        <v>43</v>
      </c>
      <c r="H263" s="3">
        <v>15000</v>
      </c>
      <c r="I263" s="3">
        <f t="shared" si="4"/>
        <v>1500</v>
      </c>
    </row>
    <row r="264" spans="1:9" x14ac:dyDescent="0.35">
      <c r="A264" s="4">
        <v>44440</v>
      </c>
      <c r="B264" s="3" t="s">
        <v>23</v>
      </c>
      <c r="C264" s="3" t="s">
        <v>24</v>
      </c>
      <c r="D264" s="3" t="s">
        <v>25</v>
      </c>
      <c r="E264" s="3" t="s">
        <v>26</v>
      </c>
      <c r="F264" s="3">
        <v>30367.999999999996</v>
      </c>
      <c r="G264" s="3" t="s">
        <v>15</v>
      </c>
      <c r="H264" s="3">
        <v>15000</v>
      </c>
      <c r="I264" s="3">
        <f t="shared" si="4"/>
        <v>1500</v>
      </c>
    </row>
    <row r="265" spans="1:9" x14ac:dyDescent="0.35">
      <c r="A265" s="4">
        <v>44440</v>
      </c>
      <c r="B265" s="3" t="s">
        <v>47</v>
      </c>
      <c r="C265" s="3" t="s">
        <v>48</v>
      </c>
      <c r="D265" s="3" t="s">
        <v>49</v>
      </c>
      <c r="E265" s="3" t="s">
        <v>26</v>
      </c>
      <c r="F265" s="3">
        <v>35640</v>
      </c>
      <c r="G265" s="3" t="s">
        <v>11</v>
      </c>
      <c r="H265" s="3">
        <v>15000</v>
      </c>
      <c r="I265" s="3">
        <f t="shared" si="4"/>
        <v>1500</v>
      </c>
    </row>
    <row r="266" spans="1:9" x14ac:dyDescent="0.35">
      <c r="A266" s="4">
        <v>44470</v>
      </c>
      <c r="B266" s="3" t="s">
        <v>50</v>
      </c>
      <c r="C266" s="3" t="s">
        <v>51</v>
      </c>
      <c r="D266" s="3" t="s">
        <v>52</v>
      </c>
      <c r="E266" s="3" t="s">
        <v>26</v>
      </c>
      <c r="F266" s="3">
        <v>4201.6000000000004</v>
      </c>
      <c r="G266" s="3" t="s">
        <v>15</v>
      </c>
      <c r="H266" s="3">
        <v>15000</v>
      </c>
      <c r="I266" s="3">
        <f t="shared" si="4"/>
        <v>0</v>
      </c>
    </row>
    <row r="267" spans="1:9" x14ac:dyDescent="0.35">
      <c r="A267" s="4">
        <v>44470</v>
      </c>
      <c r="B267" s="3" t="s">
        <v>23</v>
      </c>
      <c r="C267" s="3" t="s">
        <v>24</v>
      </c>
      <c r="D267" s="3" t="s">
        <v>25</v>
      </c>
      <c r="E267" s="3" t="s">
        <v>26</v>
      </c>
      <c r="F267" s="3">
        <v>15262.8</v>
      </c>
      <c r="G267" s="3" t="s">
        <v>43</v>
      </c>
      <c r="H267" s="3">
        <v>15000</v>
      </c>
      <c r="I267" s="3">
        <f t="shared" si="4"/>
        <v>1500</v>
      </c>
    </row>
    <row r="268" spans="1:9" x14ac:dyDescent="0.35">
      <c r="A268" s="4">
        <v>44470</v>
      </c>
      <c r="B268" s="3" t="s">
        <v>56</v>
      </c>
      <c r="C268" s="3" t="s">
        <v>57</v>
      </c>
      <c r="D268" s="3" t="s">
        <v>58</v>
      </c>
      <c r="E268" s="3" t="s">
        <v>26</v>
      </c>
      <c r="F268" s="3">
        <v>20790</v>
      </c>
      <c r="G268" s="3" t="s">
        <v>15</v>
      </c>
      <c r="H268" s="3">
        <v>15000</v>
      </c>
      <c r="I268" s="3">
        <f t="shared" si="4"/>
        <v>1500</v>
      </c>
    </row>
    <row r="269" spans="1:9" x14ac:dyDescent="0.35">
      <c r="A269" s="4">
        <v>44470</v>
      </c>
      <c r="B269" s="3" t="s">
        <v>50</v>
      </c>
      <c r="C269" s="3" t="s">
        <v>51</v>
      </c>
      <c r="D269" s="3" t="s">
        <v>52</v>
      </c>
      <c r="E269" s="3" t="s">
        <v>26</v>
      </c>
      <c r="F269" s="3">
        <v>21878.5</v>
      </c>
      <c r="G269" s="3" t="s">
        <v>11</v>
      </c>
      <c r="H269" s="3">
        <v>15000</v>
      </c>
      <c r="I269" s="3">
        <f t="shared" si="4"/>
        <v>1500</v>
      </c>
    </row>
    <row r="270" spans="1:9" x14ac:dyDescent="0.35">
      <c r="A270" s="4">
        <v>44470</v>
      </c>
      <c r="B270" s="3" t="s">
        <v>56</v>
      </c>
      <c r="C270" s="3" t="s">
        <v>57</v>
      </c>
      <c r="D270" s="3" t="s">
        <v>58</v>
      </c>
      <c r="E270" s="3" t="s">
        <v>26</v>
      </c>
      <c r="F270" s="3">
        <v>22136.800000000003</v>
      </c>
      <c r="G270" s="3" t="s">
        <v>11</v>
      </c>
      <c r="H270" s="3">
        <v>15000</v>
      </c>
      <c r="I270" s="3">
        <f t="shared" si="4"/>
        <v>1500</v>
      </c>
    </row>
    <row r="271" spans="1:9" x14ac:dyDescent="0.35">
      <c r="A271" s="4">
        <v>44470</v>
      </c>
      <c r="B271" s="3" t="s">
        <v>56</v>
      </c>
      <c r="C271" s="3" t="s">
        <v>57</v>
      </c>
      <c r="D271" s="3" t="s">
        <v>58</v>
      </c>
      <c r="E271" s="3" t="s">
        <v>26</v>
      </c>
      <c r="F271" s="3">
        <v>23240.400000000001</v>
      </c>
      <c r="G271" s="3" t="s">
        <v>15</v>
      </c>
      <c r="H271" s="3">
        <v>15000</v>
      </c>
      <c r="I271" s="3">
        <f t="shared" si="4"/>
        <v>1500</v>
      </c>
    </row>
    <row r="272" spans="1:9" x14ac:dyDescent="0.35">
      <c r="A272" s="4">
        <v>44470</v>
      </c>
      <c r="B272" s="3" t="s">
        <v>50</v>
      </c>
      <c r="C272" s="3" t="s">
        <v>51</v>
      </c>
      <c r="D272" s="3" t="s">
        <v>52</v>
      </c>
      <c r="E272" s="3" t="s">
        <v>26</v>
      </c>
      <c r="F272" s="3">
        <v>41989.599999999999</v>
      </c>
      <c r="G272" s="3" t="s">
        <v>11</v>
      </c>
      <c r="H272" s="3">
        <v>15000</v>
      </c>
      <c r="I272" s="3">
        <f t="shared" si="4"/>
        <v>1500</v>
      </c>
    </row>
    <row r="273" spans="1:9" x14ac:dyDescent="0.35">
      <c r="A273" s="4">
        <v>44501</v>
      </c>
      <c r="B273" s="3" t="s">
        <v>34</v>
      </c>
      <c r="C273" s="3" t="s">
        <v>35</v>
      </c>
      <c r="D273" s="3" t="s">
        <v>36</v>
      </c>
      <c r="E273" s="3" t="s">
        <v>26</v>
      </c>
      <c r="F273" s="3">
        <v>9006</v>
      </c>
      <c r="G273" s="3" t="s">
        <v>43</v>
      </c>
      <c r="H273" s="3">
        <v>15000</v>
      </c>
      <c r="I273" s="3">
        <f t="shared" si="4"/>
        <v>0</v>
      </c>
    </row>
    <row r="274" spans="1:9" x14ac:dyDescent="0.35">
      <c r="A274" s="4">
        <v>44501</v>
      </c>
      <c r="B274" s="3" t="s">
        <v>50</v>
      </c>
      <c r="C274" s="3" t="s">
        <v>51</v>
      </c>
      <c r="D274" s="3" t="s">
        <v>52</v>
      </c>
      <c r="E274" s="3" t="s">
        <v>26</v>
      </c>
      <c r="F274" s="3">
        <v>10573.5</v>
      </c>
      <c r="G274" s="3" t="s">
        <v>11</v>
      </c>
      <c r="H274" s="3">
        <v>15000</v>
      </c>
      <c r="I274" s="3">
        <f t="shared" si="4"/>
        <v>0</v>
      </c>
    </row>
    <row r="275" spans="1:9" x14ac:dyDescent="0.35">
      <c r="A275" s="4">
        <v>44501</v>
      </c>
      <c r="B275" s="3" t="s">
        <v>47</v>
      </c>
      <c r="C275" s="3" t="s">
        <v>48</v>
      </c>
      <c r="D275" s="3" t="s">
        <v>49</v>
      </c>
      <c r="E275" s="3" t="s">
        <v>26</v>
      </c>
      <c r="F275" s="3">
        <v>13230</v>
      </c>
      <c r="G275" s="3" t="s">
        <v>15</v>
      </c>
      <c r="H275" s="3">
        <v>15000</v>
      </c>
      <c r="I275" s="3">
        <f t="shared" si="4"/>
        <v>0</v>
      </c>
    </row>
    <row r="276" spans="1:9" x14ac:dyDescent="0.35">
      <c r="A276" s="4">
        <v>44501</v>
      </c>
      <c r="B276" s="3" t="s">
        <v>23</v>
      </c>
      <c r="C276" s="3" t="s">
        <v>24</v>
      </c>
      <c r="D276" s="3" t="s">
        <v>25</v>
      </c>
      <c r="E276" s="3" t="s">
        <v>26</v>
      </c>
      <c r="F276" s="3">
        <v>15403.600000000002</v>
      </c>
      <c r="G276" s="3" t="s">
        <v>15</v>
      </c>
      <c r="H276" s="3">
        <v>15000</v>
      </c>
      <c r="I276" s="3">
        <f t="shared" si="4"/>
        <v>1500</v>
      </c>
    </row>
    <row r="277" spans="1:9" x14ac:dyDescent="0.35">
      <c r="A277" s="4">
        <v>44501</v>
      </c>
      <c r="B277" s="3" t="s">
        <v>34</v>
      </c>
      <c r="C277" s="3" t="s">
        <v>35</v>
      </c>
      <c r="D277" s="3" t="s">
        <v>36</v>
      </c>
      <c r="E277" s="3" t="s">
        <v>26</v>
      </c>
      <c r="F277" s="3">
        <v>16394.399999999998</v>
      </c>
      <c r="G277" s="3" t="s">
        <v>15</v>
      </c>
      <c r="H277" s="3">
        <v>15000</v>
      </c>
      <c r="I277" s="3">
        <f t="shared" si="4"/>
        <v>1500</v>
      </c>
    </row>
    <row r="278" spans="1:9" x14ac:dyDescent="0.35">
      <c r="A278" s="4">
        <v>44501</v>
      </c>
      <c r="B278" s="3" t="s">
        <v>34</v>
      </c>
      <c r="C278" s="3" t="s">
        <v>35</v>
      </c>
      <c r="D278" s="3" t="s">
        <v>36</v>
      </c>
      <c r="E278" s="3" t="s">
        <v>26</v>
      </c>
      <c r="F278" s="3">
        <v>16606</v>
      </c>
      <c r="G278" s="3" t="s">
        <v>43</v>
      </c>
      <c r="H278" s="3">
        <v>15000</v>
      </c>
      <c r="I278" s="3">
        <f t="shared" si="4"/>
        <v>1500</v>
      </c>
    </row>
    <row r="279" spans="1:9" x14ac:dyDescent="0.35">
      <c r="A279" s="4">
        <v>44501</v>
      </c>
      <c r="B279" s="3" t="s">
        <v>23</v>
      </c>
      <c r="C279" s="3" t="s">
        <v>24</v>
      </c>
      <c r="D279" s="3" t="s">
        <v>25</v>
      </c>
      <c r="E279" s="3" t="s">
        <v>26</v>
      </c>
      <c r="F279" s="3">
        <v>18452.599999999999</v>
      </c>
      <c r="G279" s="3" t="s">
        <v>43</v>
      </c>
      <c r="H279" s="3">
        <v>15000</v>
      </c>
      <c r="I279" s="3">
        <f t="shared" si="4"/>
        <v>1500</v>
      </c>
    </row>
    <row r="280" spans="1:9" x14ac:dyDescent="0.35">
      <c r="A280" s="4">
        <v>44501</v>
      </c>
      <c r="B280" s="3" t="s">
        <v>50</v>
      </c>
      <c r="C280" s="3" t="s">
        <v>51</v>
      </c>
      <c r="D280" s="3" t="s">
        <v>52</v>
      </c>
      <c r="E280" s="3" t="s">
        <v>26</v>
      </c>
      <c r="F280" s="3">
        <v>20062.5</v>
      </c>
      <c r="G280" s="3" t="s">
        <v>11</v>
      </c>
      <c r="H280" s="3">
        <v>15000</v>
      </c>
      <c r="I280" s="3">
        <f t="shared" si="4"/>
        <v>1500</v>
      </c>
    </row>
    <row r="281" spans="1:9" x14ac:dyDescent="0.35">
      <c r="A281" s="4">
        <v>44501</v>
      </c>
      <c r="B281" s="3" t="s">
        <v>56</v>
      </c>
      <c r="C281" s="3" t="s">
        <v>57</v>
      </c>
      <c r="D281" s="3" t="s">
        <v>58</v>
      </c>
      <c r="E281" s="3" t="s">
        <v>26</v>
      </c>
      <c r="F281" s="3">
        <v>22900.499999999996</v>
      </c>
      <c r="G281" s="3" t="s">
        <v>11</v>
      </c>
      <c r="H281" s="3">
        <v>15000</v>
      </c>
      <c r="I281" s="3">
        <f t="shared" si="4"/>
        <v>1500</v>
      </c>
    </row>
    <row r="282" spans="1:9" x14ac:dyDescent="0.35">
      <c r="A282" s="4">
        <v>44501</v>
      </c>
      <c r="B282" s="3" t="s">
        <v>56</v>
      </c>
      <c r="C282" s="3" t="s">
        <v>57</v>
      </c>
      <c r="D282" s="3" t="s">
        <v>58</v>
      </c>
      <c r="E282" s="3" t="s">
        <v>26</v>
      </c>
      <c r="F282" s="3">
        <v>23057.999999999996</v>
      </c>
      <c r="G282" s="3" t="s">
        <v>43</v>
      </c>
      <c r="H282" s="3">
        <v>15000</v>
      </c>
      <c r="I282" s="3">
        <f t="shared" si="4"/>
        <v>1500</v>
      </c>
    </row>
    <row r="283" spans="1:9" x14ac:dyDescent="0.35">
      <c r="A283" s="4">
        <v>44501</v>
      </c>
      <c r="B283" s="3" t="s">
        <v>34</v>
      </c>
      <c r="C283" s="3" t="s">
        <v>35</v>
      </c>
      <c r="D283" s="3" t="s">
        <v>36</v>
      </c>
      <c r="E283" s="3" t="s">
        <v>26</v>
      </c>
      <c r="F283" s="3">
        <v>37560</v>
      </c>
      <c r="G283" s="3" t="s">
        <v>43</v>
      </c>
      <c r="H283" s="3">
        <v>15000</v>
      </c>
      <c r="I283" s="3">
        <f t="shared" si="4"/>
        <v>1500</v>
      </c>
    </row>
    <row r="284" spans="1:9" x14ac:dyDescent="0.35">
      <c r="A284" s="4">
        <v>44501</v>
      </c>
      <c r="B284" s="3" t="s">
        <v>50</v>
      </c>
      <c r="C284" s="3" t="s">
        <v>51</v>
      </c>
      <c r="D284" s="3" t="s">
        <v>52</v>
      </c>
      <c r="E284" s="3" t="s">
        <v>26</v>
      </c>
      <c r="F284" s="3">
        <v>38570</v>
      </c>
      <c r="G284" s="3" t="s">
        <v>11</v>
      </c>
      <c r="H284" s="3">
        <v>15000</v>
      </c>
      <c r="I284" s="3">
        <f t="shared" si="4"/>
        <v>1500</v>
      </c>
    </row>
    <row r="285" spans="1:9" x14ac:dyDescent="0.35">
      <c r="A285" s="4">
        <v>44501</v>
      </c>
      <c r="B285" s="3" t="s">
        <v>23</v>
      </c>
      <c r="C285" s="3" t="s">
        <v>24</v>
      </c>
      <c r="D285" s="3" t="s">
        <v>25</v>
      </c>
      <c r="E285" s="3" t="s">
        <v>26</v>
      </c>
      <c r="F285" s="3">
        <v>39199.599999999999</v>
      </c>
      <c r="G285" s="3" t="s">
        <v>43</v>
      </c>
      <c r="H285" s="3">
        <v>15000</v>
      </c>
      <c r="I285" s="3">
        <f t="shared" si="4"/>
        <v>1500</v>
      </c>
    </row>
    <row r="286" spans="1:9" x14ac:dyDescent="0.35">
      <c r="A286" s="4">
        <v>44531</v>
      </c>
      <c r="B286" s="3" t="s">
        <v>34</v>
      </c>
      <c r="C286" s="3" t="s">
        <v>35</v>
      </c>
      <c r="D286" s="3" t="s">
        <v>36</v>
      </c>
      <c r="E286" s="3" t="s">
        <v>26</v>
      </c>
      <c r="F286" s="3">
        <v>8082.7999999999993</v>
      </c>
      <c r="G286" s="3" t="s">
        <v>11</v>
      </c>
      <c r="H286" s="3">
        <v>15000</v>
      </c>
      <c r="I286" s="3">
        <f t="shared" si="4"/>
        <v>0</v>
      </c>
    </row>
    <row r="287" spans="1:9" x14ac:dyDescent="0.35">
      <c r="A287" s="4">
        <v>44531</v>
      </c>
      <c r="B287" s="3" t="s">
        <v>50</v>
      </c>
      <c r="C287" s="3" t="s">
        <v>51</v>
      </c>
      <c r="D287" s="3" t="s">
        <v>52</v>
      </c>
      <c r="E287" s="3" t="s">
        <v>26</v>
      </c>
      <c r="F287" s="3">
        <v>9826.4</v>
      </c>
      <c r="G287" s="3" t="s">
        <v>43</v>
      </c>
      <c r="H287" s="3">
        <v>15000</v>
      </c>
      <c r="I287" s="3">
        <f t="shared" si="4"/>
        <v>0</v>
      </c>
    </row>
    <row r="288" spans="1:9" x14ac:dyDescent="0.35">
      <c r="A288" s="4">
        <v>44531</v>
      </c>
      <c r="B288" s="3" t="s">
        <v>56</v>
      </c>
      <c r="C288" s="3" t="s">
        <v>57</v>
      </c>
      <c r="D288" s="3" t="s">
        <v>58</v>
      </c>
      <c r="E288" s="3" t="s">
        <v>26</v>
      </c>
      <c r="F288" s="3">
        <v>12328</v>
      </c>
      <c r="G288" s="3" t="s">
        <v>15</v>
      </c>
      <c r="H288" s="3">
        <v>15000</v>
      </c>
      <c r="I288" s="3">
        <f t="shared" si="4"/>
        <v>0</v>
      </c>
    </row>
    <row r="289" spans="1:9" x14ac:dyDescent="0.35">
      <c r="A289" s="4">
        <v>44531</v>
      </c>
      <c r="B289" s="3" t="s">
        <v>34</v>
      </c>
      <c r="C289" s="3" t="s">
        <v>35</v>
      </c>
      <c r="D289" s="3" t="s">
        <v>36</v>
      </c>
      <c r="E289" s="3" t="s">
        <v>26</v>
      </c>
      <c r="F289" s="3">
        <v>24544</v>
      </c>
      <c r="G289" s="3" t="s">
        <v>15</v>
      </c>
      <c r="H289" s="3">
        <v>15000</v>
      </c>
      <c r="I289" s="3">
        <f t="shared" si="4"/>
        <v>1500</v>
      </c>
    </row>
    <row r="290" spans="1:9" x14ac:dyDescent="0.35">
      <c r="A290" s="4">
        <v>44531</v>
      </c>
      <c r="B290" s="3" t="s">
        <v>23</v>
      </c>
      <c r="C290" s="3" t="s">
        <v>24</v>
      </c>
      <c r="D290" s="3" t="s">
        <v>25</v>
      </c>
      <c r="E290" s="3" t="s">
        <v>26</v>
      </c>
      <c r="F290" s="3">
        <v>27350.400000000001</v>
      </c>
      <c r="G290" s="3" t="s">
        <v>43</v>
      </c>
      <c r="H290" s="3">
        <v>15000</v>
      </c>
      <c r="I290" s="3">
        <f t="shared" si="4"/>
        <v>1500</v>
      </c>
    </row>
    <row r="291" spans="1:9" x14ac:dyDescent="0.35">
      <c r="A291" s="4">
        <v>44531</v>
      </c>
      <c r="B291" s="3" t="s">
        <v>47</v>
      </c>
      <c r="C291" s="3" t="s">
        <v>48</v>
      </c>
      <c r="D291" s="3" t="s">
        <v>49</v>
      </c>
      <c r="E291" s="3" t="s">
        <v>26</v>
      </c>
      <c r="F291" s="3">
        <v>28845</v>
      </c>
      <c r="G291" s="3" t="s">
        <v>15</v>
      </c>
      <c r="H291" s="3">
        <v>15000</v>
      </c>
      <c r="I291" s="3">
        <f t="shared" si="4"/>
        <v>1500</v>
      </c>
    </row>
    <row r="292" spans="1:9" x14ac:dyDescent="0.35">
      <c r="A292" s="4">
        <v>44531</v>
      </c>
      <c r="B292" s="3" t="s">
        <v>23</v>
      </c>
      <c r="C292" s="3" t="s">
        <v>24</v>
      </c>
      <c r="D292" s="3" t="s">
        <v>25</v>
      </c>
      <c r="E292" s="3" t="s">
        <v>26</v>
      </c>
      <c r="F292" s="3">
        <v>43593.599999999999</v>
      </c>
      <c r="G292" s="3" t="s">
        <v>15</v>
      </c>
      <c r="H292" s="3">
        <v>15000</v>
      </c>
      <c r="I292" s="3">
        <f t="shared" si="4"/>
        <v>1500</v>
      </c>
    </row>
    <row r="293" spans="1:9" x14ac:dyDescent="0.35">
      <c r="A293" s="4">
        <v>44197</v>
      </c>
      <c r="B293" s="3" t="s">
        <v>19</v>
      </c>
      <c r="C293" s="3" t="s">
        <v>20</v>
      </c>
      <c r="D293" s="3" t="s">
        <v>21</v>
      </c>
      <c r="E293" s="3" t="s">
        <v>22</v>
      </c>
      <c r="F293" s="3">
        <v>6945.4</v>
      </c>
      <c r="G293" s="3" t="s">
        <v>43</v>
      </c>
      <c r="H293" s="3">
        <v>15000</v>
      </c>
      <c r="I293" s="3">
        <f t="shared" si="4"/>
        <v>0</v>
      </c>
    </row>
    <row r="294" spans="1:9" x14ac:dyDescent="0.35">
      <c r="A294" s="4">
        <v>44197</v>
      </c>
      <c r="B294" s="3" t="s">
        <v>19</v>
      </c>
      <c r="C294" s="3" t="s">
        <v>20</v>
      </c>
      <c r="D294" s="3" t="s">
        <v>21</v>
      </c>
      <c r="E294" s="3" t="s">
        <v>22</v>
      </c>
      <c r="F294" s="3">
        <v>7658.2000000000007</v>
      </c>
      <c r="G294" s="3" t="s">
        <v>43</v>
      </c>
      <c r="H294" s="3">
        <v>15000</v>
      </c>
      <c r="I294" s="3">
        <f t="shared" si="4"/>
        <v>0</v>
      </c>
    </row>
    <row r="295" spans="1:9" x14ac:dyDescent="0.35">
      <c r="A295" s="4">
        <v>44197</v>
      </c>
      <c r="B295" s="3" t="s">
        <v>44</v>
      </c>
      <c r="C295" s="3" t="s">
        <v>45</v>
      </c>
      <c r="D295" s="3" t="s">
        <v>46</v>
      </c>
      <c r="E295" s="3" t="s">
        <v>22</v>
      </c>
      <c r="F295" s="3">
        <v>7658.5999999999985</v>
      </c>
      <c r="G295" s="3" t="s">
        <v>15</v>
      </c>
      <c r="H295" s="3">
        <v>15000</v>
      </c>
      <c r="I295" s="3">
        <f t="shared" si="4"/>
        <v>0</v>
      </c>
    </row>
    <row r="296" spans="1:9" x14ac:dyDescent="0.35">
      <c r="A296" s="4">
        <v>44197</v>
      </c>
      <c r="B296" s="3" t="s">
        <v>53</v>
      </c>
      <c r="C296" s="3" t="s">
        <v>54</v>
      </c>
      <c r="D296" s="3" t="s">
        <v>55</v>
      </c>
      <c r="E296" s="3" t="s">
        <v>22</v>
      </c>
      <c r="F296" s="3">
        <v>9098.6</v>
      </c>
      <c r="G296" s="3" t="s">
        <v>43</v>
      </c>
      <c r="H296" s="3">
        <v>15000</v>
      </c>
      <c r="I296" s="3">
        <f t="shared" si="4"/>
        <v>0</v>
      </c>
    </row>
    <row r="297" spans="1:9" x14ac:dyDescent="0.35">
      <c r="A297" s="4">
        <v>44197</v>
      </c>
      <c r="B297" s="3" t="s">
        <v>19</v>
      </c>
      <c r="C297" s="3" t="s">
        <v>20</v>
      </c>
      <c r="D297" s="3" t="s">
        <v>21</v>
      </c>
      <c r="E297" s="3" t="s">
        <v>22</v>
      </c>
      <c r="F297" s="3">
        <v>10019.199999999999</v>
      </c>
      <c r="G297" s="3" t="s">
        <v>43</v>
      </c>
      <c r="H297" s="3">
        <v>15000</v>
      </c>
      <c r="I297" s="3">
        <f t="shared" si="4"/>
        <v>0</v>
      </c>
    </row>
    <row r="298" spans="1:9" x14ac:dyDescent="0.35">
      <c r="A298" s="4">
        <v>44197</v>
      </c>
      <c r="B298" s="3" t="s">
        <v>44</v>
      </c>
      <c r="C298" s="3" t="s">
        <v>45</v>
      </c>
      <c r="D298" s="3" t="s">
        <v>46</v>
      </c>
      <c r="E298" s="3" t="s">
        <v>22</v>
      </c>
      <c r="F298" s="3">
        <v>10176</v>
      </c>
      <c r="G298" s="3" t="s">
        <v>15</v>
      </c>
      <c r="H298" s="3">
        <v>15000</v>
      </c>
      <c r="I298" s="3">
        <f t="shared" si="4"/>
        <v>0</v>
      </c>
    </row>
    <row r="299" spans="1:9" x14ac:dyDescent="0.35">
      <c r="A299" s="4">
        <v>44197</v>
      </c>
      <c r="B299" s="3" t="s">
        <v>53</v>
      </c>
      <c r="C299" s="3" t="s">
        <v>54</v>
      </c>
      <c r="D299" s="3" t="s">
        <v>55</v>
      </c>
      <c r="E299" s="3" t="s">
        <v>22</v>
      </c>
      <c r="F299" s="3">
        <v>16385.600000000002</v>
      </c>
      <c r="G299" s="3" t="s">
        <v>11</v>
      </c>
      <c r="H299" s="3">
        <v>15000</v>
      </c>
      <c r="I299" s="3">
        <f t="shared" si="4"/>
        <v>1500</v>
      </c>
    </row>
    <row r="300" spans="1:9" x14ac:dyDescent="0.35">
      <c r="A300" s="4">
        <v>44197</v>
      </c>
      <c r="B300" s="3" t="s">
        <v>44</v>
      </c>
      <c r="C300" s="3" t="s">
        <v>45</v>
      </c>
      <c r="D300" s="3" t="s">
        <v>46</v>
      </c>
      <c r="E300" s="3" t="s">
        <v>22</v>
      </c>
      <c r="F300" s="3">
        <v>19108</v>
      </c>
      <c r="G300" s="3" t="s">
        <v>15</v>
      </c>
      <c r="H300" s="3">
        <v>15000</v>
      </c>
      <c r="I300" s="3">
        <f t="shared" si="4"/>
        <v>1500</v>
      </c>
    </row>
    <row r="301" spans="1:9" x14ac:dyDescent="0.35">
      <c r="A301" s="4">
        <v>44197</v>
      </c>
      <c r="B301" s="3" t="s">
        <v>19</v>
      </c>
      <c r="C301" s="3" t="s">
        <v>20</v>
      </c>
      <c r="D301" s="3" t="s">
        <v>21</v>
      </c>
      <c r="E301" s="3" t="s">
        <v>22</v>
      </c>
      <c r="F301" s="3">
        <v>19456</v>
      </c>
      <c r="G301" s="3" t="s">
        <v>11</v>
      </c>
      <c r="H301" s="3">
        <v>15000</v>
      </c>
      <c r="I301" s="3">
        <f t="shared" si="4"/>
        <v>1500</v>
      </c>
    </row>
    <row r="302" spans="1:9" x14ac:dyDescent="0.35">
      <c r="A302" s="4">
        <v>44197</v>
      </c>
      <c r="B302" s="3" t="s">
        <v>65</v>
      </c>
      <c r="C302" s="3" t="s">
        <v>66</v>
      </c>
      <c r="D302" s="3" t="s">
        <v>67</v>
      </c>
      <c r="E302" s="3" t="s">
        <v>22</v>
      </c>
      <c r="F302" s="3">
        <v>31127.199999999997</v>
      </c>
      <c r="G302" s="3" t="s">
        <v>43</v>
      </c>
      <c r="H302" s="3">
        <v>15000</v>
      </c>
      <c r="I302" s="3">
        <f t="shared" si="4"/>
        <v>1500</v>
      </c>
    </row>
    <row r="303" spans="1:9" x14ac:dyDescent="0.35">
      <c r="A303" s="4">
        <v>44197</v>
      </c>
      <c r="B303" s="3" t="s">
        <v>65</v>
      </c>
      <c r="C303" s="3" t="s">
        <v>66</v>
      </c>
      <c r="D303" s="3" t="s">
        <v>67</v>
      </c>
      <c r="E303" s="3" t="s">
        <v>22</v>
      </c>
      <c r="F303" s="3">
        <v>36372.1</v>
      </c>
      <c r="G303" s="3" t="s">
        <v>11</v>
      </c>
      <c r="H303" s="3">
        <v>15000</v>
      </c>
      <c r="I303" s="3">
        <f t="shared" si="4"/>
        <v>1500</v>
      </c>
    </row>
    <row r="304" spans="1:9" x14ac:dyDescent="0.35">
      <c r="A304" s="4">
        <v>44197</v>
      </c>
      <c r="B304" s="3" t="s">
        <v>44</v>
      </c>
      <c r="C304" s="3" t="s">
        <v>45</v>
      </c>
      <c r="D304" s="3" t="s">
        <v>46</v>
      </c>
      <c r="E304" s="3" t="s">
        <v>22</v>
      </c>
      <c r="F304" s="3">
        <v>39186</v>
      </c>
      <c r="G304" s="3" t="s">
        <v>15</v>
      </c>
      <c r="H304" s="3">
        <v>15000</v>
      </c>
      <c r="I304" s="3">
        <f t="shared" si="4"/>
        <v>1500</v>
      </c>
    </row>
    <row r="305" spans="1:9" x14ac:dyDescent="0.35">
      <c r="A305" s="4">
        <v>44197</v>
      </c>
      <c r="B305" s="3" t="s">
        <v>65</v>
      </c>
      <c r="C305" s="3" t="s">
        <v>66</v>
      </c>
      <c r="D305" s="3" t="s">
        <v>67</v>
      </c>
      <c r="E305" s="3" t="s">
        <v>22</v>
      </c>
      <c r="F305" s="3">
        <v>46715.999999999993</v>
      </c>
      <c r="G305" s="3" t="s">
        <v>11</v>
      </c>
      <c r="H305" s="3">
        <v>15000</v>
      </c>
      <c r="I305" s="3">
        <f t="shared" si="4"/>
        <v>1500</v>
      </c>
    </row>
    <row r="306" spans="1:9" x14ac:dyDescent="0.35">
      <c r="A306" s="4">
        <v>44228</v>
      </c>
      <c r="B306" s="3" t="s">
        <v>19</v>
      </c>
      <c r="C306" s="3" t="s">
        <v>20</v>
      </c>
      <c r="D306" s="3" t="s">
        <v>21</v>
      </c>
      <c r="E306" s="3" t="s">
        <v>22</v>
      </c>
      <c r="F306" s="3">
        <v>4531</v>
      </c>
      <c r="G306" s="3" t="s">
        <v>43</v>
      </c>
      <c r="H306" s="3">
        <v>15000</v>
      </c>
      <c r="I306" s="3">
        <f t="shared" si="4"/>
        <v>0</v>
      </c>
    </row>
    <row r="307" spans="1:9" x14ac:dyDescent="0.35">
      <c r="A307" s="4">
        <v>44228</v>
      </c>
      <c r="B307" s="3" t="s">
        <v>37</v>
      </c>
      <c r="C307" s="3" t="s">
        <v>38</v>
      </c>
      <c r="D307" s="3" t="s">
        <v>39</v>
      </c>
      <c r="E307" s="3" t="s">
        <v>22</v>
      </c>
      <c r="F307" s="3">
        <v>6751.7999999999993</v>
      </c>
      <c r="G307" s="3" t="s">
        <v>15</v>
      </c>
      <c r="H307" s="3">
        <v>15000</v>
      </c>
      <c r="I307" s="3">
        <f t="shared" si="4"/>
        <v>0</v>
      </c>
    </row>
    <row r="308" spans="1:9" x14ac:dyDescent="0.35">
      <c r="A308" s="4">
        <v>44228</v>
      </c>
      <c r="B308" s="3" t="s">
        <v>19</v>
      </c>
      <c r="C308" s="3" t="s">
        <v>20</v>
      </c>
      <c r="D308" s="3" t="s">
        <v>21</v>
      </c>
      <c r="E308" s="3" t="s">
        <v>22</v>
      </c>
      <c r="F308" s="3">
        <v>7343.2000000000007</v>
      </c>
      <c r="G308" s="3" t="s">
        <v>15</v>
      </c>
      <c r="H308" s="3">
        <v>15000</v>
      </c>
      <c r="I308" s="3">
        <f t="shared" si="4"/>
        <v>0</v>
      </c>
    </row>
    <row r="309" spans="1:9" x14ac:dyDescent="0.35">
      <c r="A309" s="4">
        <v>44228</v>
      </c>
      <c r="B309" s="3" t="s">
        <v>19</v>
      </c>
      <c r="C309" s="3" t="s">
        <v>20</v>
      </c>
      <c r="D309" s="3" t="s">
        <v>21</v>
      </c>
      <c r="E309" s="3" t="s">
        <v>22</v>
      </c>
      <c r="F309" s="3">
        <v>7356.5999999999995</v>
      </c>
      <c r="G309" s="3" t="s">
        <v>11</v>
      </c>
      <c r="H309" s="3">
        <v>15000</v>
      </c>
      <c r="I309" s="3">
        <f t="shared" si="4"/>
        <v>0</v>
      </c>
    </row>
    <row r="310" spans="1:9" x14ac:dyDescent="0.35">
      <c r="A310" s="4">
        <v>44228</v>
      </c>
      <c r="B310" s="3" t="s">
        <v>37</v>
      </c>
      <c r="C310" s="3" t="s">
        <v>38</v>
      </c>
      <c r="D310" s="3" t="s">
        <v>39</v>
      </c>
      <c r="E310" s="3" t="s">
        <v>22</v>
      </c>
      <c r="F310" s="3">
        <v>17748</v>
      </c>
      <c r="G310" s="3" t="s">
        <v>11</v>
      </c>
      <c r="H310" s="3">
        <v>15000</v>
      </c>
      <c r="I310" s="3">
        <f t="shared" si="4"/>
        <v>1500</v>
      </c>
    </row>
    <row r="311" spans="1:9" x14ac:dyDescent="0.35">
      <c r="A311" s="4">
        <v>44228</v>
      </c>
      <c r="B311" s="3" t="s">
        <v>19</v>
      </c>
      <c r="C311" s="3" t="s">
        <v>20</v>
      </c>
      <c r="D311" s="3" t="s">
        <v>21</v>
      </c>
      <c r="E311" s="3" t="s">
        <v>22</v>
      </c>
      <c r="F311" s="3">
        <v>28395.5</v>
      </c>
      <c r="G311" s="3" t="s">
        <v>43</v>
      </c>
      <c r="H311" s="3">
        <v>15000</v>
      </c>
      <c r="I311" s="3">
        <f t="shared" si="4"/>
        <v>1500</v>
      </c>
    </row>
    <row r="312" spans="1:9" x14ac:dyDescent="0.35">
      <c r="A312" s="4">
        <v>44228</v>
      </c>
      <c r="B312" s="3" t="s">
        <v>44</v>
      </c>
      <c r="C312" s="3" t="s">
        <v>45</v>
      </c>
      <c r="D312" s="3" t="s">
        <v>46</v>
      </c>
      <c r="E312" s="3" t="s">
        <v>22</v>
      </c>
      <c r="F312" s="3">
        <v>41429.5</v>
      </c>
      <c r="G312" s="3" t="s">
        <v>15</v>
      </c>
      <c r="H312" s="3">
        <v>15000</v>
      </c>
      <c r="I312" s="3">
        <f t="shared" si="4"/>
        <v>1500</v>
      </c>
    </row>
    <row r="313" spans="1:9" x14ac:dyDescent="0.35">
      <c r="A313" s="4">
        <v>44256</v>
      </c>
      <c r="B313" s="3" t="s">
        <v>65</v>
      </c>
      <c r="C313" s="3" t="s">
        <v>66</v>
      </c>
      <c r="D313" s="3" t="s">
        <v>67</v>
      </c>
      <c r="E313" s="3" t="s">
        <v>22</v>
      </c>
      <c r="F313" s="3">
        <v>6708.9</v>
      </c>
      <c r="G313" s="3" t="s">
        <v>43</v>
      </c>
      <c r="H313" s="3">
        <v>15000</v>
      </c>
      <c r="I313" s="3">
        <f t="shared" si="4"/>
        <v>0</v>
      </c>
    </row>
    <row r="314" spans="1:9" x14ac:dyDescent="0.35">
      <c r="A314" s="4">
        <v>44256</v>
      </c>
      <c r="B314" s="3" t="s">
        <v>53</v>
      </c>
      <c r="C314" s="3" t="s">
        <v>54</v>
      </c>
      <c r="D314" s="3" t="s">
        <v>55</v>
      </c>
      <c r="E314" s="3" t="s">
        <v>22</v>
      </c>
      <c r="F314" s="3">
        <v>7982.7</v>
      </c>
      <c r="G314" s="3" t="s">
        <v>43</v>
      </c>
      <c r="H314" s="3">
        <v>15000</v>
      </c>
      <c r="I314" s="3">
        <f t="shared" si="4"/>
        <v>0</v>
      </c>
    </row>
    <row r="315" spans="1:9" x14ac:dyDescent="0.35">
      <c r="A315" s="4">
        <v>44256</v>
      </c>
      <c r="B315" s="3" t="s">
        <v>44</v>
      </c>
      <c r="C315" s="3" t="s">
        <v>45</v>
      </c>
      <c r="D315" s="3" t="s">
        <v>46</v>
      </c>
      <c r="E315" s="3" t="s">
        <v>22</v>
      </c>
      <c r="F315" s="3">
        <v>8694</v>
      </c>
      <c r="G315" s="3" t="s">
        <v>11</v>
      </c>
      <c r="H315" s="3">
        <v>15000</v>
      </c>
      <c r="I315" s="3">
        <f t="shared" si="4"/>
        <v>0</v>
      </c>
    </row>
    <row r="316" spans="1:9" x14ac:dyDescent="0.35">
      <c r="A316" s="4">
        <v>44256</v>
      </c>
      <c r="B316" s="3" t="s">
        <v>44</v>
      </c>
      <c r="C316" s="3" t="s">
        <v>45</v>
      </c>
      <c r="D316" s="3" t="s">
        <v>46</v>
      </c>
      <c r="E316" s="3" t="s">
        <v>22</v>
      </c>
      <c r="F316" s="3">
        <v>9116</v>
      </c>
      <c r="G316" s="3" t="s">
        <v>11</v>
      </c>
      <c r="H316" s="3">
        <v>15000</v>
      </c>
      <c r="I316" s="3">
        <f t="shared" si="4"/>
        <v>0</v>
      </c>
    </row>
    <row r="317" spans="1:9" x14ac:dyDescent="0.35">
      <c r="A317" s="4">
        <v>44256</v>
      </c>
      <c r="B317" s="3" t="s">
        <v>53</v>
      </c>
      <c r="C317" s="3" t="s">
        <v>54</v>
      </c>
      <c r="D317" s="3" t="s">
        <v>55</v>
      </c>
      <c r="E317" s="3" t="s">
        <v>22</v>
      </c>
      <c r="F317" s="3">
        <v>10110.299999999999</v>
      </c>
      <c r="G317" s="3" t="s">
        <v>11</v>
      </c>
      <c r="H317" s="3">
        <v>15000</v>
      </c>
      <c r="I317" s="3">
        <f t="shared" si="4"/>
        <v>0</v>
      </c>
    </row>
    <row r="318" spans="1:9" x14ac:dyDescent="0.35">
      <c r="A318" s="4">
        <v>44256</v>
      </c>
      <c r="B318" s="3" t="s">
        <v>19</v>
      </c>
      <c r="C318" s="3" t="s">
        <v>20</v>
      </c>
      <c r="D318" s="3" t="s">
        <v>21</v>
      </c>
      <c r="E318" s="3" t="s">
        <v>22</v>
      </c>
      <c r="F318" s="3">
        <v>10451.199999999999</v>
      </c>
      <c r="G318" s="3" t="s">
        <v>11</v>
      </c>
      <c r="H318" s="3">
        <v>15000</v>
      </c>
      <c r="I318" s="3">
        <f t="shared" si="4"/>
        <v>0</v>
      </c>
    </row>
    <row r="319" spans="1:9" x14ac:dyDescent="0.35">
      <c r="A319" s="4">
        <v>44256</v>
      </c>
      <c r="B319" s="3" t="s">
        <v>19</v>
      </c>
      <c r="C319" s="3" t="s">
        <v>20</v>
      </c>
      <c r="D319" s="3" t="s">
        <v>21</v>
      </c>
      <c r="E319" s="3" t="s">
        <v>22</v>
      </c>
      <c r="F319" s="3">
        <v>11580.4</v>
      </c>
      <c r="G319" s="3" t="s">
        <v>15</v>
      </c>
      <c r="H319" s="3">
        <v>15000</v>
      </c>
      <c r="I319" s="3">
        <f t="shared" si="4"/>
        <v>0</v>
      </c>
    </row>
    <row r="320" spans="1:9" x14ac:dyDescent="0.35">
      <c r="A320" s="4">
        <v>44256</v>
      </c>
      <c r="B320" s="3" t="s">
        <v>44</v>
      </c>
      <c r="C320" s="3" t="s">
        <v>45</v>
      </c>
      <c r="D320" s="3" t="s">
        <v>46</v>
      </c>
      <c r="E320" s="3" t="s">
        <v>22</v>
      </c>
      <c r="F320" s="3">
        <v>14329.5</v>
      </c>
      <c r="G320" s="3" t="s">
        <v>11</v>
      </c>
      <c r="H320" s="3">
        <v>15000</v>
      </c>
      <c r="I320" s="3">
        <f t="shared" si="4"/>
        <v>0</v>
      </c>
    </row>
    <row r="321" spans="1:9" x14ac:dyDescent="0.35">
      <c r="A321" s="4">
        <v>44256</v>
      </c>
      <c r="B321" s="3" t="s">
        <v>44</v>
      </c>
      <c r="C321" s="3" t="s">
        <v>45</v>
      </c>
      <c r="D321" s="3" t="s">
        <v>46</v>
      </c>
      <c r="E321" s="3" t="s">
        <v>22</v>
      </c>
      <c r="F321" s="3">
        <v>20128</v>
      </c>
      <c r="G321" s="3" t="s">
        <v>43</v>
      </c>
      <c r="H321" s="3">
        <v>15000</v>
      </c>
      <c r="I321" s="3">
        <f t="shared" si="4"/>
        <v>1500</v>
      </c>
    </row>
    <row r="322" spans="1:9" x14ac:dyDescent="0.35">
      <c r="A322" s="4">
        <v>44256</v>
      </c>
      <c r="B322" s="3" t="s">
        <v>65</v>
      </c>
      <c r="C322" s="3" t="s">
        <v>66</v>
      </c>
      <c r="D322" s="3" t="s">
        <v>67</v>
      </c>
      <c r="E322" s="3" t="s">
        <v>22</v>
      </c>
      <c r="F322" s="3">
        <v>21167.999999999996</v>
      </c>
      <c r="G322" s="3" t="s">
        <v>11</v>
      </c>
      <c r="H322" s="3">
        <v>15000</v>
      </c>
      <c r="I322" s="3">
        <f t="shared" ref="I322:I385" si="5">IF(F322&gt;=H322,comission*H322,0)</f>
        <v>1500</v>
      </c>
    </row>
    <row r="323" spans="1:9" x14ac:dyDescent="0.35">
      <c r="A323" s="4">
        <v>44256</v>
      </c>
      <c r="B323" s="3" t="s">
        <v>37</v>
      </c>
      <c r="C323" s="3" t="s">
        <v>38</v>
      </c>
      <c r="D323" s="3" t="s">
        <v>39</v>
      </c>
      <c r="E323" s="3" t="s">
        <v>22</v>
      </c>
      <c r="F323" s="3">
        <v>25102.399999999998</v>
      </c>
      <c r="G323" s="3" t="s">
        <v>15</v>
      </c>
      <c r="H323" s="3">
        <v>15000</v>
      </c>
      <c r="I323" s="3">
        <f t="shared" si="5"/>
        <v>1500</v>
      </c>
    </row>
    <row r="324" spans="1:9" x14ac:dyDescent="0.35">
      <c r="A324" s="4">
        <v>44256</v>
      </c>
      <c r="B324" s="3" t="s">
        <v>37</v>
      </c>
      <c r="C324" s="3" t="s">
        <v>38</v>
      </c>
      <c r="D324" s="3" t="s">
        <v>39</v>
      </c>
      <c r="E324" s="3" t="s">
        <v>22</v>
      </c>
      <c r="F324" s="3">
        <v>27670.9</v>
      </c>
      <c r="G324" s="3" t="s">
        <v>43</v>
      </c>
      <c r="H324" s="3">
        <v>15000</v>
      </c>
      <c r="I324" s="3">
        <f t="shared" si="5"/>
        <v>1500</v>
      </c>
    </row>
    <row r="325" spans="1:9" x14ac:dyDescent="0.35">
      <c r="A325" s="4">
        <v>44256</v>
      </c>
      <c r="B325" s="3" t="s">
        <v>37</v>
      </c>
      <c r="C325" s="3" t="s">
        <v>38</v>
      </c>
      <c r="D325" s="3" t="s">
        <v>39</v>
      </c>
      <c r="E325" s="3" t="s">
        <v>22</v>
      </c>
      <c r="F325" s="3">
        <v>27956.799999999999</v>
      </c>
      <c r="G325" s="3" t="s">
        <v>15</v>
      </c>
      <c r="H325" s="3">
        <v>15000</v>
      </c>
      <c r="I325" s="3">
        <f t="shared" si="5"/>
        <v>1500</v>
      </c>
    </row>
    <row r="326" spans="1:9" x14ac:dyDescent="0.35">
      <c r="A326" s="4">
        <v>44256</v>
      </c>
      <c r="B326" s="3" t="s">
        <v>44</v>
      </c>
      <c r="C326" s="3" t="s">
        <v>45</v>
      </c>
      <c r="D326" s="3" t="s">
        <v>46</v>
      </c>
      <c r="E326" s="3" t="s">
        <v>22</v>
      </c>
      <c r="F326" s="3">
        <v>31407</v>
      </c>
      <c r="G326" s="3" t="s">
        <v>15</v>
      </c>
      <c r="H326" s="3">
        <v>15000</v>
      </c>
      <c r="I326" s="3">
        <f t="shared" si="5"/>
        <v>1500</v>
      </c>
    </row>
    <row r="327" spans="1:9" x14ac:dyDescent="0.35">
      <c r="A327" s="4">
        <v>44256</v>
      </c>
      <c r="B327" s="3" t="s">
        <v>53</v>
      </c>
      <c r="C327" s="3" t="s">
        <v>54</v>
      </c>
      <c r="D327" s="3" t="s">
        <v>55</v>
      </c>
      <c r="E327" s="3" t="s">
        <v>22</v>
      </c>
      <c r="F327" s="3">
        <v>35647.5</v>
      </c>
      <c r="G327" s="3" t="s">
        <v>43</v>
      </c>
      <c r="H327" s="3">
        <v>15000</v>
      </c>
      <c r="I327" s="3">
        <f t="shared" si="5"/>
        <v>1500</v>
      </c>
    </row>
    <row r="328" spans="1:9" x14ac:dyDescent="0.35">
      <c r="A328" s="4">
        <v>44256</v>
      </c>
      <c r="B328" s="3" t="s">
        <v>53</v>
      </c>
      <c r="C328" s="3" t="s">
        <v>54</v>
      </c>
      <c r="D328" s="3" t="s">
        <v>55</v>
      </c>
      <c r="E328" s="3" t="s">
        <v>22</v>
      </c>
      <c r="F328" s="3">
        <v>36907.200000000004</v>
      </c>
      <c r="G328" s="3" t="s">
        <v>15</v>
      </c>
      <c r="H328" s="3">
        <v>15000</v>
      </c>
      <c r="I328" s="3">
        <f t="shared" si="5"/>
        <v>1500</v>
      </c>
    </row>
    <row r="329" spans="1:9" x14ac:dyDescent="0.35">
      <c r="A329" s="4">
        <v>44287</v>
      </c>
      <c r="B329" s="3" t="s">
        <v>53</v>
      </c>
      <c r="C329" s="3" t="s">
        <v>54</v>
      </c>
      <c r="D329" s="3" t="s">
        <v>55</v>
      </c>
      <c r="E329" s="3" t="s">
        <v>22</v>
      </c>
      <c r="F329" s="3">
        <v>5696.4</v>
      </c>
      <c r="G329" s="3" t="s">
        <v>11</v>
      </c>
      <c r="H329" s="3">
        <v>15000</v>
      </c>
      <c r="I329" s="3">
        <f t="shared" si="5"/>
        <v>0</v>
      </c>
    </row>
    <row r="330" spans="1:9" x14ac:dyDescent="0.35">
      <c r="A330" s="4">
        <v>44287</v>
      </c>
      <c r="B330" s="3" t="s">
        <v>19</v>
      </c>
      <c r="C330" s="3" t="s">
        <v>20</v>
      </c>
      <c r="D330" s="3" t="s">
        <v>21</v>
      </c>
      <c r="E330" s="3" t="s">
        <v>22</v>
      </c>
      <c r="F330" s="3">
        <v>11716.5</v>
      </c>
      <c r="G330" s="3" t="s">
        <v>11</v>
      </c>
      <c r="H330" s="3">
        <v>15000</v>
      </c>
      <c r="I330" s="3">
        <f t="shared" si="5"/>
        <v>0</v>
      </c>
    </row>
    <row r="331" spans="1:9" x14ac:dyDescent="0.35">
      <c r="A331" s="4">
        <v>44287</v>
      </c>
      <c r="B331" s="3" t="s">
        <v>65</v>
      </c>
      <c r="C331" s="3" t="s">
        <v>66</v>
      </c>
      <c r="D331" s="3" t="s">
        <v>67</v>
      </c>
      <c r="E331" s="3" t="s">
        <v>22</v>
      </c>
      <c r="F331" s="3">
        <v>14416</v>
      </c>
      <c r="G331" s="3" t="s">
        <v>43</v>
      </c>
      <c r="H331" s="3">
        <v>15000</v>
      </c>
      <c r="I331" s="3">
        <f t="shared" si="5"/>
        <v>0</v>
      </c>
    </row>
    <row r="332" spans="1:9" x14ac:dyDescent="0.35">
      <c r="A332" s="4">
        <v>44287</v>
      </c>
      <c r="B332" s="3" t="s">
        <v>19</v>
      </c>
      <c r="C332" s="3" t="s">
        <v>20</v>
      </c>
      <c r="D332" s="3" t="s">
        <v>21</v>
      </c>
      <c r="E332" s="3" t="s">
        <v>22</v>
      </c>
      <c r="F332" s="3">
        <v>16499.400000000001</v>
      </c>
      <c r="G332" s="3" t="s">
        <v>15</v>
      </c>
      <c r="H332" s="3">
        <v>15000</v>
      </c>
      <c r="I332" s="3">
        <f t="shared" si="5"/>
        <v>1500</v>
      </c>
    </row>
    <row r="333" spans="1:9" x14ac:dyDescent="0.35">
      <c r="A333" s="4">
        <v>44287</v>
      </c>
      <c r="B333" s="3" t="s">
        <v>53</v>
      </c>
      <c r="C333" s="3" t="s">
        <v>54</v>
      </c>
      <c r="D333" s="3" t="s">
        <v>55</v>
      </c>
      <c r="E333" s="3" t="s">
        <v>22</v>
      </c>
      <c r="F333" s="3">
        <v>16968</v>
      </c>
      <c r="G333" s="3" t="s">
        <v>43</v>
      </c>
      <c r="H333" s="3">
        <v>15000</v>
      </c>
      <c r="I333" s="3">
        <f t="shared" si="5"/>
        <v>1500</v>
      </c>
    </row>
    <row r="334" spans="1:9" x14ac:dyDescent="0.35">
      <c r="A334" s="4">
        <v>44287</v>
      </c>
      <c r="B334" s="3" t="s">
        <v>44</v>
      </c>
      <c r="C334" s="3" t="s">
        <v>45</v>
      </c>
      <c r="D334" s="3" t="s">
        <v>46</v>
      </c>
      <c r="E334" s="3" t="s">
        <v>22</v>
      </c>
      <c r="F334" s="3">
        <v>17993.5</v>
      </c>
      <c r="G334" s="3" t="s">
        <v>11</v>
      </c>
      <c r="H334" s="3">
        <v>15000</v>
      </c>
      <c r="I334" s="3">
        <f t="shared" si="5"/>
        <v>1500</v>
      </c>
    </row>
    <row r="335" spans="1:9" x14ac:dyDescent="0.35">
      <c r="A335" s="4">
        <v>44287</v>
      </c>
      <c r="B335" s="3" t="s">
        <v>53</v>
      </c>
      <c r="C335" s="3" t="s">
        <v>54</v>
      </c>
      <c r="D335" s="3" t="s">
        <v>55</v>
      </c>
      <c r="E335" s="3" t="s">
        <v>22</v>
      </c>
      <c r="F335" s="3">
        <v>18188.399999999998</v>
      </c>
      <c r="G335" s="3" t="s">
        <v>15</v>
      </c>
      <c r="H335" s="3">
        <v>15000</v>
      </c>
      <c r="I335" s="3">
        <f t="shared" si="5"/>
        <v>1500</v>
      </c>
    </row>
    <row r="336" spans="1:9" x14ac:dyDescent="0.35">
      <c r="A336" s="4">
        <v>44317</v>
      </c>
      <c r="B336" s="3" t="s">
        <v>65</v>
      </c>
      <c r="C336" s="3" t="s">
        <v>66</v>
      </c>
      <c r="D336" s="3" t="s">
        <v>67</v>
      </c>
      <c r="E336" s="3" t="s">
        <v>22</v>
      </c>
      <c r="F336" s="3">
        <v>9004.7999999999993</v>
      </c>
      <c r="G336" s="3" t="s">
        <v>11</v>
      </c>
      <c r="H336" s="3">
        <v>15000</v>
      </c>
      <c r="I336" s="3">
        <f t="shared" si="5"/>
        <v>0</v>
      </c>
    </row>
    <row r="337" spans="1:9" x14ac:dyDescent="0.35">
      <c r="A337" s="4">
        <v>44317</v>
      </c>
      <c r="B337" s="3" t="s">
        <v>53</v>
      </c>
      <c r="C337" s="3" t="s">
        <v>54</v>
      </c>
      <c r="D337" s="3" t="s">
        <v>55</v>
      </c>
      <c r="E337" s="3" t="s">
        <v>22</v>
      </c>
      <c r="F337" s="3">
        <v>18826.400000000001</v>
      </c>
      <c r="G337" s="3" t="s">
        <v>43</v>
      </c>
      <c r="H337" s="3">
        <v>15000</v>
      </c>
      <c r="I337" s="3">
        <f t="shared" si="5"/>
        <v>1500</v>
      </c>
    </row>
    <row r="338" spans="1:9" x14ac:dyDescent="0.35">
      <c r="A338" s="4">
        <v>44317</v>
      </c>
      <c r="B338" s="3" t="s">
        <v>53</v>
      </c>
      <c r="C338" s="3" t="s">
        <v>54</v>
      </c>
      <c r="D338" s="3" t="s">
        <v>55</v>
      </c>
      <c r="E338" s="3" t="s">
        <v>22</v>
      </c>
      <c r="F338" s="3">
        <v>19617.5</v>
      </c>
      <c r="G338" s="3" t="s">
        <v>43</v>
      </c>
      <c r="H338" s="3">
        <v>15000</v>
      </c>
      <c r="I338" s="3">
        <f t="shared" si="5"/>
        <v>1500</v>
      </c>
    </row>
    <row r="339" spans="1:9" x14ac:dyDescent="0.35">
      <c r="A339" s="4">
        <v>44317</v>
      </c>
      <c r="B339" s="3" t="s">
        <v>53</v>
      </c>
      <c r="C339" s="3" t="s">
        <v>54</v>
      </c>
      <c r="D339" s="3" t="s">
        <v>55</v>
      </c>
      <c r="E339" s="3" t="s">
        <v>22</v>
      </c>
      <c r="F339" s="3">
        <v>19836.400000000001</v>
      </c>
      <c r="G339" s="3" t="s">
        <v>11</v>
      </c>
      <c r="H339" s="3">
        <v>15000</v>
      </c>
      <c r="I339" s="3">
        <f t="shared" si="5"/>
        <v>1500</v>
      </c>
    </row>
    <row r="340" spans="1:9" x14ac:dyDescent="0.35">
      <c r="A340" s="4">
        <v>44317</v>
      </c>
      <c r="B340" s="3" t="s">
        <v>44</v>
      </c>
      <c r="C340" s="3" t="s">
        <v>45</v>
      </c>
      <c r="D340" s="3" t="s">
        <v>46</v>
      </c>
      <c r="E340" s="3" t="s">
        <v>22</v>
      </c>
      <c r="F340" s="3">
        <v>20717.599999999999</v>
      </c>
      <c r="G340" s="3" t="s">
        <v>15</v>
      </c>
      <c r="H340" s="3">
        <v>15000</v>
      </c>
      <c r="I340" s="3">
        <f t="shared" si="5"/>
        <v>1500</v>
      </c>
    </row>
    <row r="341" spans="1:9" x14ac:dyDescent="0.35">
      <c r="A341" s="4">
        <v>44317</v>
      </c>
      <c r="B341" s="3" t="s">
        <v>37</v>
      </c>
      <c r="C341" s="3" t="s">
        <v>38</v>
      </c>
      <c r="D341" s="3" t="s">
        <v>39</v>
      </c>
      <c r="E341" s="3" t="s">
        <v>22</v>
      </c>
      <c r="F341" s="3">
        <v>23364</v>
      </c>
      <c r="G341" s="3" t="s">
        <v>15</v>
      </c>
      <c r="H341" s="3">
        <v>15000</v>
      </c>
      <c r="I341" s="3">
        <f t="shared" si="5"/>
        <v>1500</v>
      </c>
    </row>
    <row r="342" spans="1:9" x14ac:dyDescent="0.35">
      <c r="A342" s="4">
        <v>44317</v>
      </c>
      <c r="B342" s="3" t="s">
        <v>53</v>
      </c>
      <c r="C342" s="3" t="s">
        <v>54</v>
      </c>
      <c r="D342" s="3" t="s">
        <v>55</v>
      </c>
      <c r="E342" s="3" t="s">
        <v>22</v>
      </c>
      <c r="F342" s="3">
        <v>23997.600000000002</v>
      </c>
      <c r="G342" s="3" t="s">
        <v>11</v>
      </c>
      <c r="H342" s="3">
        <v>15000</v>
      </c>
      <c r="I342" s="3">
        <f t="shared" si="5"/>
        <v>1500</v>
      </c>
    </row>
    <row r="343" spans="1:9" x14ac:dyDescent="0.35">
      <c r="A343" s="4">
        <v>44317</v>
      </c>
      <c r="B343" s="3" t="s">
        <v>65</v>
      </c>
      <c r="C343" s="3" t="s">
        <v>66</v>
      </c>
      <c r="D343" s="3" t="s">
        <v>67</v>
      </c>
      <c r="E343" s="3" t="s">
        <v>22</v>
      </c>
      <c r="F343" s="3">
        <v>27916.399999999998</v>
      </c>
      <c r="G343" s="3" t="s">
        <v>43</v>
      </c>
      <c r="H343" s="3">
        <v>15000</v>
      </c>
      <c r="I343" s="3">
        <f t="shared" si="5"/>
        <v>1500</v>
      </c>
    </row>
    <row r="344" spans="1:9" x14ac:dyDescent="0.35">
      <c r="A344" s="4">
        <v>44317</v>
      </c>
      <c r="B344" s="3" t="s">
        <v>65</v>
      </c>
      <c r="C344" s="3" t="s">
        <v>66</v>
      </c>
      <c r="D344" s="3" t="s">
        <v>67</v>
      </c>
      <c r="E344" s="3" t="s">
        <v>22</v>
      </c>
      <c r="F344" s="3">
        <v>42249.1</v>
      </c>
      <c r="G344" s="3" t="s">
        <v>15</v>
      </c>
      <c r="H344" s="3">
        <v>15000</v>
      </c>
      <c r="I344" s="3">
        <f t="shared" si="5"/>
        <v>1500</v>
      </c>
    </row>
    <row r="345" spans="1:9" x14ac:dyDescent="0.35">
      <c r="A345" s="4">
        <v>44348</v>
      </c>
      <c r="B345" s="3" t="s">
        <v>44</v>
      </c>
      <c r="C345" s="3" t="s">
        <v>45</v>
      </c>
      <c r="D345" s="3" t="s">
        <v>46</v>
      </c>
      <c r="E345" s="3" t="s">
        <v>22</v>
      </c>
      <c r="F345" s="3">
        <v>9574.7999999999993</v>
      </c>
      <c r="G345" s="3" t="s">
        <v>15</v>
      </c>
      <c r="H345" s="3">
        <v>15000</v>
      </c>
      <c r="I345" s="3">
        <f t="shared" si="5"/>
        <v>0</v>
      </c>
    </row>
    <row r="346" spans="1:9" x14ac:dyDescent="0.35">
      <c r="A346" s="4">
        <v>44348</v>
      </c>
      <c r="B346" s="3" t="s">
        <v>44</v>
      </c>
      <c r="C346" s="3" t="s">
        <v>45</v>
      </c>
      <c r="D346" s="3" t="s">
        <v>46</v>
      </c>
      <c r="E346" s="3" t="s">
        <v>22</v>
      </c>
      <c r="F346" s="3">
        <v>14301.6</v>
      </c>
      <c r="G346" s="3" t="s">
        <v>15</v>
      </c>
      <c r="H346" s="3">
        <v>15000</v>
      </c>
      <c r="I346" s="3">
        <f t="shared" si="5"/>
        <v>0</v>
      </c>
    </row>
    <row r="347" spans="1:9" x14ac:dyDescent="0.35">
      <c r="A347" s="4">
        <v>44348</v>
      </c>
      <c r="B347" s="3" t="s">
        <v>37</v>
      </c>
      <c r="C347" s="3" t="s">
        <v>38</v>
      </c>
      <c r="D347" s="3" t="s">
        <v>39</v>
      </c>
      <c r="E347" s="3" t="s">
        <v>22</v>
      </c>
      <c r="F347" s="3">
        <v>15061.2</v>
      </c>
      <c r="G347" s="3" t="s">
        <v>15</v>
      </c>
      <c r="H347" s="3">
        <v>15000</v>
      </c>
      <c r="I347" s="3">
        <f t="shared" si="5"/>
        <v>1500</v>
      </c>
    </row>
    <row r="348" spans="1:9" x14ac:dyDescent="0.35">
      <c r="A348" s="4">
        <v>44348</v>
      </c>
      <c r="B348" s="3" t="s">
        <v>53</v>
      </c>
      <c r="C348" s="3" t="s">
        <v>54</v>
      </c>
      <c r="D348" s="3" t="s">
        <v>55</v>
      </c>
      <c r="E348" s="3" t="s">
        <v>22</v>
      </c>
      <c r="F348" s="3">
        <v>17262</v>
      </c>
      <c r="G348" s="3" t="s">
        <v>15</v>
      </c>
      <c r="H348" s="3">
        <v>15000</v>
      </c>
      <c r="I348" s="3">
        <f t="shared" si="5"/>
        <v>1500</v>
      </c>
    </row>
    <row r="349" spans="1:9" x14ac:dyDescent="0.35">
      <c r="A349" s="4">
        <v>44348</v>
      </c>
      <c r="B349" s="3" t="s">
        <v>65</v>
      </c>
      <c r="C349" s="3" t="s">
        <v>66</v>
      </c>
      <c r="D349" s="3" t="s">
        <v>67</v>
      </c>
      <c r="E349" s="3" t="s">
        <v>22</v>
      </c>
      <c r="F349" s="3">
        <v>37192.5</v>
      </c>
      <c r="G349" s="3" t="s">
        <v>43</v>
      </c>
      <c r="H349" s="3">
        <v>15000</v>
      </c>
      <c r="I349" s="3">
        <f t="shared" si="5"/>
        <v>1500</v>
      </c>
    </row>
    <row r="350" spans="1:9" x14ac:dyDescent="0.35">
      <c r="A350" s="4">
        <v>44348</v>
      </c>
      <c r="B350" s="3" t="s">
        <v>37</v>
      </c>
      <c r="C350" s="3" t="s">
        <v>38</v>
      </c>
      <c r="D350" s="3" t="s">
        <v>39</v>
      </c>
      <c r="E350" s="3" t="s">
        <v>22</v>
      </c>
      <c r="F350" s="3">
        <v>39653.9</v>
      </c>
      <c r="G350" s="3" t="s">
        <v>43</v>
      </c>
      <c r="H350" s="3">
        <v>15000</v>
      </c>
      <c r="I350" s="3">
        <f t="shared" si="5"/>
        <v>1500</v>
      </c>
    </row>
    <row r="351" spans="1:9" x14ac:dyDescent="0.35">
      <c r="A351" s="4">
        <v>44378</v>
      </c>
      <c r="B351" s="3" t="s">
        <v>37</v>
      </c>
      <c r="C351" s="3" t="s">
        <v>38</v>
      </c>
      <c r="D351" s="3" t="s">
        <v>39</v>
      </c>
      <c r="E351" s="3" t="s">
        <v>22</v>
      </c>
      <c r="F351" s="3">
        <v>3465</v>
      </c>
      <c r="G351" s="3" t="s">
        <v>15</v>
      </c>
      <c r="H351" s="3">
        <v>15000</v>
      </c>
      <c r="I351" s="3">
        <f t="shared" si="5"/>
        <v>0</v>
      </c>
    </row>
    <row r="352" spans="1:9" x14ac:dyDescent="0.35">
      <c r="A352" s="4">
        <v>44378</v>
      </c>
      <c r="B352" s="3" t="s">
        <v>53</v>
      </c>
      <c r="C352" s="3" t="s">
        <v>54</v>
      </c>
      <c r="D352" s="3" t="s">
        <v>55</v>
      </c>
      <c r="E352" s="3" t="s">
        <v>22</v>
      </c>
      <c r="F352" s="3">
        <v>5332.7999999999993</v>
      </c>
      <c r="G352" s="3" t="s">
        <v>15</v>
      </c>
      <c r="H352" s="3">
        <v>15000</v>
      </c>
      <c r="I352" s="3">
        <f t="shared" si="5"/>
        <v>0</v>
      </c>
    </row>
    <row r="353" spans="1:9" x14ac:dyDescent="0.35">
      <c r="A353" s="4">
        <v>44378</v>
      </c>
      <c r="B353" s="3" t="s">
        <v>44</v>
      </c>
      <c r="C353" s="3" t="s">
        <v>45</v>
      </c>
      <c r="D353" s="3" t="s">
        <v>46</v>
      </c>
      <c r="E353" s="3" t="s">
        <v>22</v>
      </c>
      <c r="F353" s="3">
        <v>8065.5999999999995</v>
      </c>
      <c r="G353" s="3" t="s">
        <v>43</v>
      </c>
      <c r="H353" s="3">
        <v>15000</v>
      </c>
      <c r="I353" s="3">
        <f t="shared" si="5"/>
        <v>0</v>
      </c>
    </row>
    <row r="354" spans="1:9" x14ac:dyDescent="0.35">
      <c r="A354" s="4">
        <v>44378</v>
      </c>
      <c r="B354" s="3" t="s">
        <v>44</v>
      </c>
      <c r="C354" s="3" t="s">
        <v>45</v>
      </c>
      <c r="D354" s="3" t="s">
        <v>46</v>
      </c>
      <c r="E354" s="3" t="s">
        <v>22</v>
      </c>
      <c r="F354" s="3">
        <v>10067.200000000001</v>
      </c>
      <c r="G354" s="3" t="s">
        <v>43</v>
      </c>
      <c r="H354" s="3">
        <v>15000</v>
      </c>
      <c r="I354" s="3">
        <f t="shared" si="5"/>
        <v>0</v>
      </c>
    </row>
    <row r="355" spans="1:9" x14ac:dyDescent="0.35">
      <c r="A355" s="4">
        <v>44378</v>
      </c>
      <c r="B355" s="3" t="s">
        <v>44</v>
      </c>
      <c r="C355" s="3" t="s">
        <v>45</v>
      </c>
      <c r="D355" s="3" t="s">
        <v>46</v>
      </c>
      <c r="E355" s="3" t="s">
        <v>22</v>
      </c>
      <c r="F355" s="3">
        <v>10648.999999999998</v>
      </c>
      <c r="G355" s="3" t="s">
        <v>43</v>
      </c>
      <c r="H355" s="3">
        <v>15000</v>
      </c>
      <c r="I355" s="3">
        <f t="shared" si="5"/>
        <v>0</v>
      </c>
    </row>
    <row r="356" spans="1:9" x14ac:dyDescent="0.35">
      <c r="A356" s="4">
        <v>44378</v>
      </c>
      <c r="B356" s="3" t="s">
        <v>53</v>
      </c>
      <c r="C356" s="3" t="s">
        <v>54</v>
      </c>
      <c r="D356" s="3" t="s">
        <v>55</v>
      </c>
      <c r="E356" s="3" t="s">
        <v>22</v>
      </c>
      <c r="F356" s="3">
        <v>10679.400000000001</v>
      </c>
      <c r="G356" s="3" t="s">
        <v>43</v>
      </c>
      <c r="H356" s="3">
        <v>15000</v>
      </c>
      <c r="I356" s="3">
        <f t="shared" si="5"/>
        <v>0</v>
      </c>
    </row>
    <row r="357" spans="1:9" x14ac:dyDescent="0.35">
      <c r="A357" s="4">
        <v>44378</v>
      </c>
      <c r="B357" s="3" t="s">
        <v>65</v>
      </c>
      <c r="C357" s="3" t="s">
        <v>66</v>
      </c>
      <c r="D357" s="3" t="s">
        <v>67</v>
      </c>
      <c r="E357" s="3" t="s">
        <v>22</v>
      </c>
      <c r="F357" s="3">
        <v>11155.5</v>
      </c>
      <c r="G357" s="3" t="s">
        <v>11</v>
      </c>
      <c r="H357" s="3">
        <v>15000</v>
      </c>
      <c r="I357" s="3">
        <f t="shared" si="5"/>
        <v>0</v>
      </c>
    </row>
    <row r="358" spans="1:9" x14ac:dyDescent="0.35">
      <c r="A358" s="4">
        <v>44378</v>
      </c>
      <c r="B358" s="3" t="s">
        <v>44</v>
      </c>
      <c r="C358" s="3" t="s">
        <v>45</v>
      </c>
      <c r="D358" s="3" t="s">
        <v>46</v>
      </c>
      <c r="E358" s="3" t="s">
        <v>22</v>
      </c>
      <c r="F358" s="3">
        <v>11543</v>
      </c>
      <c r="G358" s="3" t="s">
        <v>11</v>
      </c>
      <c r="H358" s="3">
        <v>15000</v>
      </c>
      <c r="I358" s="3">
        <f t="shared" si="5"/>
        <v>0</v>
      </c>
    </row>
    <row r="359" spans="1:9" x14ac:dyDescent="0.35">
      <c r="A359" s="4">
        <v>44378</v>
      </c>
      <c r="B359" s="3" t="s">
        <v>44</v>
      </c>
      <c r="C359" s="3" t="s">
        <v>45</v>
      </c>
      <c r="D359" s="3" t="s">
        <v>46</v>
      </c>
      <c r="E359" s="3" t="s">
        <v>22</v>
      </c>
      <c r="F359" s="3">
        <v>15633.199999999999</v>
      </c>
      <c r="G359" s="3" t="s">
        <v>15</v>
      </c>
      <c r="H359" s="3">
        <v>15000</v>
      </c>
      <c r="I359" s="3">
        <f t="shared" si="5"/>
        <v>1500</v>
      </c>
    </row>
    <row r="360" spans="1:9" x14ac:dyDescent="0.35">
      <c r="A360" s="4">
        <v>44378</v>
      </c>
      <c r="B360" s="3" t="s">
        <v>44</v>
      </c>
      <c r="C360" s="3" t="s">
        <v>45</v>
      </c>
      <c r="D360" s="3" t="s">
        <v>46</v>
      </c>
      <c r="E360" s="3" t="s">
        <v>22</v>
      </c>
      <c r="F360" s="3">
        <v>20868.399999999998</v>
      </c>
      <c r="G360" s="3" t="s">
        <v>15</v>
      </c>
      <c r="H360" s="3">
        <v>15000</v>
      </c>
      <c r="I360" s="3">
        <f t="shared" si="5"/>
        <v>1500</v>
      </c>
    </row>
    <row r="361" spans="1:9" x14ac:dyDescent="0.35">
      <c r="A361" s="4">
        <v>44378</v>
      </c>
      <c r="B361" s="3" t="s">
        <v>44</v>
      </c>
      <c r="C361" s="3" t="s">
        <v>45</v>
      </c>
      <c r="D361" s="3" t="s">
        <v>46</v>
      </c>
      <c r="E361" s="3" t="s">
        <v>22</v>
      </c>
      <c r="F361" s="3">
        <v>24395.100000000002</v>
      </c>
      <c r="G361" s="3" t="s">
        <v>11</v>
      </c>
      <c r="H361" s="3">
        <v>15000</v>
      </c>
      <c r="I361" s="3">
        <f t="shared" si="5"/>
        <v>1500</v>
      </c>
    </row>
    <row r="362" spans="1:9" x14ac:dyDescent="0.35">
      <c r="A362" s="4">
        <v>44409</v>
      </c>
      <c r="B362" s="3" t="s">
        <v>44</v>
      </c>
      <c r="C362" s="3" t="s">
        <v>45</v>
      </c>
      <c r="D362" s="3" t="s">
        <v>46</v>
      </c>
      <c r="E362" s="3" t="s">
        <v>22</v>
      </c>
      <c r="F362" s="3">
        <v>3760.5</v>
      </c>
      <c r="G362" s="3" t="s">
        <v>11</v>
      </c>
      <c r="H362" s="3">
        <v>15000</v>
      </c>
      <c r="I362" s="3">
        <f t="shared" si="5"/>
        <v>0</v>
      </c>
    </row>
    <row r="363" spans="1:9" x14ac:dyDescent="0.35">
      <c r="A363" s="4">
        <v>44409</v>
      </c>
      <c r="B363" s="3" t="s">
        <v>44</v>
      </c>
      <c r="C363" s="3" t="s">
        <v>45</v>
      </c>
      <c r="D363" s="3" t="s">
        <v>46</v>
      </c>
      <c r="E363" s="3" t="s">
        <v>22</v>
      </c>
      <c r="F363" s="3">
        <v>4322.8</v>
      </c>
      <c r="G363" s="3" t="s">
        <v>43</v>
      </c>
      <c r="H363" s="3">
        <v>15000</v>
      </c>
      <c r="I363" s="3">
        <f t="shared" si="5"/>
        <v>0</v>
      </c>
    </row>
    <row r="364" spans="1:9" x14ac:dyDescent="0.35">
      <c r="A364" s="4">
        <v>44409</v>
      </c>
      <c r="B364" s="3" t="s">
        <v>44</v>
      </c>
      <c r="C364" s="3" t="s">
        <v>45</v>
      </c>
      <c r="D364" s="3" t="s">
        <v>46</v>
      </c>
      <c r="E364" s="3" t="s">
        <v>22</v>
      </c>
      <c r="F364" s="3">
        <v>9697.6</v>
      </c>
      <c r="G364" s="3" t="s">
        <v>15</v>
      </c>
      <c r="H364" s="3">
        <v>15000</v>
      </c>
      <c r="I364" s="3">
        <f t="shared" si="5"/>
        <v>0</v>
      </c>
    </row>
    <row r="365" spans="1:9" x14ac:dyDescent="0.35">
      <c r="A365" s="4">
        <v>44409</v>
      </c>
      <c r="B365" s="3" t="s">
        <v>44</v>
      </c>
      <c r="C365" s="3" t="s">
        <v>45</v>
      </c>
      <c r="D365" s="3" t="s">
        <v>46</v>
      </c>
      <c r="E365" s="3" t="s">
        <v>22</v>
      </c>
      <c r="F365" s="3">
        <v>10391.699999999999</v>
      </c>
      <c r="G365" s="3" t="s">
        <v>43</v>
      </c>
      <c r="H365" s="3">
        <v>15000</v>
      </c>
      <c r="I365" s="3">
        <f t="shared" si="5"/>
        <v>0</v>
      </c>
    </row>
    <row r="366" spans="1:9" x14ac:dyDescent="0.35">
      <c r="A366" s="4">
        <v>44409</v>
      </c>
      <c r="B366" s="3" t="s">
        <v>65</v>
      </c>
      <c r="C366" s="3" t="s">
        <v>66</v>
      </c>
      <c r="D366" s="3" t="s">
        <v>67</v>
      </c>
      <c r="E366" s="3" t="s">
        <v>22</v>
      </c>
      <c r="F366" s="3">
        <v>15670.2</v>
      </c>
      <c r="G366" s="3" t="s">
        <v>43</v>
      </c>
      <c r="H366" s="3">
        <v>15000</v>
      </c>
      <c r="I366" s="3">
        <f t="shared" si="5"/>
        <v>1500</v>
      </c>
    </row>
    <row r="367" spans="1:9" x14ac:dyDescent="0.35">
      <c r="A367" s="4">
        <v>44409</v>
      </c>
      <c r="B367" s="3" t="s">
        <v>53</v>
      </c>
      <c r="C367" s="3" t="s">
        <v>54</v>
      </c>
      <c r="D367" s="3" t="s">
        <v>55</v>
      </c>
      <c r="E367" s="3" t="s">
        <v>22</v>
      </c>
      <c r="F367" s="3">
        <v>22477.9</v>
      </c>
      <c r="G367" s="3" t="s">
        <v>15</v>
      </c>
      <c r="H367" s="3">
        <v>15000</v>
      </c>
      <c r="I367" s="3">
        <f t="shared" si="5"/>
        <v>1500</v>
      </c>
    </row>
    <row r="368" spans="1:9" x14ac:dyDescent="0.35">
      <c r="A368" s="4">
        <v>44409</v>
      </c>
      <c r="B368" s="3" t="s">
        <v>53</v>
      </c>
      <c r="C368" s="3" t="s">
        <v>54</v>
      </c>
      <c r="D368" s="3" t="s">
        <v>55</v>
      </c>
      <c r="E368" s="3" t="s">
        <v>22</v>
      </c>
      <c r="F368" s="3">
        <v>36088.1</v>
      </c>
      <c r="G368" s="3" t="s">
        <v>43</v>
      </c>
      <c r="H368" s="3">
        <v>15000</v>
      </c>
      <c r="I368" s="3">
        <f t="shared" si="5"/>
        <v>1500</v>
      </c>
    </row>
    <row r="369" spans="1:9" x14ac:dyDescent="0.35">
      <c r="A369" s="4">
        <v>44409</v>
      </c>
      <c r="B369" s="3" t="s">
        <v>19</v>
      </c>
      <c r="C369" s="3" t="s">
        <v>20</v>
      </c>
      <c r="D369" s="3" t="s">
        <v>21</v>
      </c>
      <c r="E369" s="3" t="s">
        <v>22</v>
      </c>
      <c r="F369" s="3">
        <v>43388.100000000006</v>
      </c>
      <c r="G369" s="3" t="s">
        <v>15</v>
      </c>
      <c r="H369" s="3">
        <v>15000</v>
      </c>
      <c r="I369" s="3">
        <f t="shared" si="5"/>
        <v>1500</v>
      </c>
    </row>
    <row r="370" spans="1:9" x14ac:dyDescent="0.35">
      <c r="A370" s="4">
        <v>44440</v>
      </c>
      <c r="B370" s="3" t="s">
        <v>37</v>
      </c>
      <c r="C370" s="3" t="s">
        <v>38</v>
      </c>
      <c r="D370" s="3" t="s">
        <v>39</v>
      </c>
      <c r="E370" s="3" t="s">
        <v>22</v>
      </c>
      <c r="F370" s="3">
        <v>7714</v>
      </c>
      <c r="G370" s="3" t="s">
        <v>11</v>
      </c>
      <c r="H370" s="3">
        <v>15000</v>
      </c>
      <c r="I370" s="3">
        <f t="shared" si="5"/>
        <v>0</v>
      </c>
    </row>
    <row r="371" spans="1:9" x14ac:dyDescent="0.35">
      <c r="A371" s="4">
        <v>44440</v>
      </c>
      <c r="B371" s="3" t="s">
        <v>19</v>
      </c>
      <c r="C371" s="3" t="s">
        <v>20</v>
      </c>
      <c r="D371" s="3" t="s">
        <v>21</v>
      </c>
      <c r="E371" s="3" t="s">
        <v>22</v>
      </c>
      <c r="F371" s="3">
        <v>15152.399999999998</v>
      </c>
      <c r="G371" s="3" t="s">
        <v>43</v>
      </c>
      <c r="H371" s="3">
        <v>15000</v>
      </c>
      <c r="I371" s="3">
        <f t="shared" si="5"/>
        <v>1500</v>
      </c>
    </row>
    <row r="372" spans="1:9" x14ac:dyDescent="0.35">
      <c r="A372" s="4">
        <v>44440</v>
      </c>
      <c r="B372" s="3" t="s">
        <v>44</v>
      </c>
      <c r="C372" s="3" t="s">
        <v>45</v>
      </c>
      <c r="D372" s="3" t="s">
        <v>46</v>
      </c>
      <c r="E372" s="3" t="s">
        <v>22</v>
      </c>
      <c r="F372" s="3">
        <v>16363.900000000001</v>
      </c>
      <c r="G372" s="3" t="s">
        <v>11</v>
      </c>
      <c r="H372" s="3">
        <v>15000</v>
      </c>
      <c r="I372" s="3">
        <f t="shared" si="5"/>
        <v>1500</v>
      </c>
    </row>
    <row r="373" spans="1:9" x14ac:dyDescent="0.35">
      <c r="A373" s="4">
        <v>44470</v>
      </c>
      <c r="B373" s="3" t="s">
        <v>19</v>
      </c>
      <c r="C373" s="3" t="s">
        <v>20</v>
      </c>
      <c r="D373" s="3" t="s">
        <v>21</v>
      </c>
      <c r="E373" s="3" t="s">
        <v>22</v>
      </c>
      <c r="F373" s="3">
        <v>2997.2</v>
      </c>
      <c r="G373" s="3" t="s">
        <v>11</v>
      </c>
      <c r="H373" s="3">
        <v>15000</v>
      </c>
      <c r="I373" s="3">
        <f t="shared" si="5"/>
        <v>0</v>
      </c>
    </row>
    <row r="374" spans="1:9" x14ac:dyDescent="0.35">
      <c r="A374" s="4">
        <v>44470</v>
      </c>
      <c r="B374" s="3" t="s">
        <v>37</v>
      </c>
      <c r="C374" s="3" t="s">
        <v>38</v>
      </c>
      <c r="D374" s="3" t="s">
        <v>39</v>
      </c>
      <c r="E374" s="3" t="s">
        <v>22</v>
      </c>
      <c r="F374" s="3">
        <v>7195.9999999999991</v>
      </c>
      <c r="G374" s="3" t="s">
        <v>15</v>
      </c>
      <c r="H374" s="3">
        <v>15000</v>
      </c>
      <c r="I374" s="3">
        <f t="shared" si="5"/>
        <v>0</v>
      </c>
    </row>
    <row r="375" spans="1:9" x14ac:dyDescent="0.35">
      <c r="A375" s="4">
        <v>44470</v>
      </c>
      <c r="B375" s="3" t="s">
        <v>53</v>
      </c>
      <c r="C375" s="3" t="s">
        <v>54</v>
      </c>
      <c r="D375" s="3" t="s">
        <v>55</v>
      </c>
      <c r="E375" s="3" t="s">
        <v>22</v>
      </c>
      <c r="F375" s="3">
        <v>10595.2</v>
      </c>
      <c r="G375" s="3" t="s">
        <v>43</v>
      </c>
      <c r="H375" s="3">
        <v>15000</v>
      </c>
      <c r="I375" s="3">
        <f t="shared" si="5"/>
        <v>0</v>
      </c>
    </row>
    <row r="376" spans="1:9" x14ac:dyDescent="0.35">
      <c r="A376" s="4">
        <v>44470</v>
      </c>
      <c r="B376" s="3" t="s">
        <v>37</v>
      </c>
      <c r="C376" s="3" t="s">
        <v>38</v>
      </c>
      <c r="D376" s="3" t="s">
        <v>39</v>
      </c>
      <c r="E376" s="3" t="s">
        <v>22</v>
      </c>
      <c r="F376" s="3">
        <v>10694.7</v>
      </c>
      <c r="G376" s="3" t="s">
        <v>43</v>
      </c>
      <c r="H376" s="3">
        <v>15000</v>
      </c>
      <c r="I376" s="3">
        <f t="shared" si="5"/>
        <v>0</v>
      </c>
    </row>
    <row r="377" spans="1:9" x14ac:dyDescent="0.35">
      <c r="A377" s="4">
        <v>44470</v>
      </c>
      <c r="B377" s="3" t="s">
        <v>53</v>
      </c>
      <c r="C377" s="3" t="s">
        <v>54</v>
      </c>
      <c r="D377" s="3" t="s">
        <v>55</v>
      </c>
      <c r="E377" s="3" t="s">
        <v>22</v>
      </c>
      <c r="F377" s="3">
        <v>14235.4</v>
      </c>
      <c r="G377" s="3" t="s">
        <v>43</v>
      </c>
      <c r="H377" s="3">
        <v>15000</v>
      </c>
      <c r="I377" s="3">
        <f t="shared" si="5"/>
        <v>0</v>
      </c>
    </row>
    <row r="378" spans="1:9" x14ac:dyDescent="0.35">
      <c r="A378" s="4">
        <v>44470</v>
      </c>
      <c r="B378" s="3" t="s">
        <v>53</v>
      </c>
      <c r="C378" s="3" t="s">
        <v>54</v>
      </c>
      <c r="D378" s="3" t="s">
        <v>55</v>
      </c>
      <c r="E378" s="3" t="s">
        <v>22</v>
      </c>
      <c r="F378" s="3">
        <v>36530.199999999997</v>
      </c>
      <c r="G378" s="3" t="s">
        <v>15</v>
      </c>
      <c r="H378" s="3">
        <v>15000</v>
      </c>
      <c r="I378" s="3">
        <f t="shared" si="5"/>
        <v>1500</v>
      </c>
    </row>
    <row r="379" spans="1:9" x14ac:dyDescent="0.35">
      <c r="A379" s="4">
        <v>44470</v>
      </c>
      <c r="B379" s="3" t="s">
        <v>65</v>
      </c>
      <c r="C379" s="3" t="s">
        <v>66</v>
      </c>
      <c r="D379" s="3" t="s">
        <v>67</v>
      </c>
      <c r="E379" s="3" t="s">
        <v>22</v>
      </c>
      <c r="F379" s="3">
        <v>36896.199999999997</v>
      </c>
      <c r="G379" s="3" t="s">
        <v>43</v>
      </c>
      <c r="H379" s="3">
        <v>15000</v>
      </c>
      <c r="I379" s="3">
        <f t="shared" si="5"/>
        <v>1500</v>
      </c>
    </row>
    <row r="380" spans="1:9" x14ac:dyDescent="0.35">
      <c r="A380" s="4">
        <v>44470</v>
      </c>
      <c r="B380" s="3" t="s">
        <v>19</v>
      </c>
      <c r="C380" s="3" t="s">
        <v>20</v>
      </c>
      <c r="D380" s="3" t="s">
        <v>21</v>
      </c>
      <c r="E380" s="3" t="s">
        <v>22</v>
      </c>
      <c r="F380" s="3">
        <v>41420.699999999997</v>
      </c>
      <c r="G380" s="3" t="s">
        <v>11</v>
      </c>
      <c r="H380" s="3">
        <v>15000</v>
      </c>
      <c r="I380" s="3">
        <f t="shared" si="5"/>
        <v>1500</v>
      </c>
    </row>
    <row r="381" spans="1:9" x14ac:dyDescent="0.35">
      <c r="A381" s="4">
        <v>44501</v>
      </c>
      <c r="B381" s="3" t="s">
        <v>53</v>
      </c>
      <c r="C381" s="3" t="s">
        <v>54</v>
      </c>
      <c r="D381" s="3" t="s">
        <v>55</v>
      </c>
      <c r="E381" s="3" t="s">
        <v>22</v>
      </c>
      <c r="F381" s="3">
        <v>6900</v>
      </c>
      <c r="G381" s="3" t="s">
        <v>15</v>
      </c>
      <c r="H381" s="3">
        <v>15000</v>
      </c>
      <c r="I381" s="3">
        <f t="shared" si="5"/>
        <v>0</v>
      </c>
    </row>
    <row r="382" spans="1:9" x14ac:dyDescent="0.35">
      <c r="A382" s="4">
        <v>44501</v>
      </c>
      <c r="B382" s="3" t="s">
        <v>65</v>
      </c>
      <c r="C382" s="3" t="s">
        <v>66</v>
      </c>
      <c r="D382" s="3" t="s">
        <v>67</v>
      </c>
      <c r="E382" s="3" t="s">
        <v>22</v>
      </c>
      <c r="F382" s="3">
        <v>9683</v>
      </c>
      <c r="G382" s="3" t="s">
        <v>43</v>
      </c>
      <c r="H382" s="3">
        <v>15000</v>
      </c>
      <c r="I382" s="3">
        <f t="shared" si="5"/>
        <v>0</v>
      </c>
    </row>
    <row r="383" spans="1:9" x14ac:dyDescent="0.35">
      <c r="A383" s="4">
        <v>44501</v>
      </c>
      <c r="B383" s="3" t="s">
        <v>44</v>
      </c>
      <c r="C383" s="3" t="s">
        <v>45</v>
      </c>
      <c r="D383" s="3" t="s">
        <v>46</v>
      </c>
      <c r="E383" s="3" t="s">
        <v>22</v>
      </c>
      <c r="F383" s="3">
        <v>14302.9</v>
      </c>
      <c r="G383" s="3" t="s">
        <v>11</v>
      </c>
      <c r="H383" s="3">
        <v>15000</v>
      </c>
      <c r="I383" s="3">
        <f t="shared" si="5"/>
        <v>0</v>
      </c>
    </row>
    <row r="384" spans="1:9" x14ac:dyDescent="0.35">
      <c r="A384" s="4">
        <v>44501</v>
      </c>
      <c r="B384" s="3" t="s">
        <v>19</v>
      </c>
      <c r="C384" s="3" t="s">
        <v>20</v>
      </c>
      <c r="D384" s="3" t="s">
        <v>21</v>
      </c>
      <c r="E384" s="3" t="s">
        <v>22</v>
      </c>
      <c r="F384" s="3">
        <v>16806.400000000001</v>
      </c>
      <c r="G384" s="3" t="s">
        <v>11</v>
      </c>
      <c r="H384" s="3">
        <v>15000</v>
      </c>
      <c r="I384" s="3">
        <f t="shared" si="5"/>
        <v>1500</v>
      </c>
    </row>
    <row r="385" spans="1:9" x14ac:dyDescent="0.35">
      <c r="A385" s="4">
        <v>44501</v>
      </c>
      <c r="B385" s="3" t="s">
        <v>37</v>
      </c>
      <c r="C385" s="3" t="s">
        <v>38</v>
      </c>
      <c r="D385" s="3" t="s">
        <v>39</v>
      </c>
      <c r="E385" s="3" t="s">
        <v>22</v>
      </c>
      <c r="F385" s="3">
        <v>20797.200000000004</v>
      </c>
      <c r="G385" s="3" t="s">
        <v>15</v>
      </c>
      <c r="H385" s="3">
        <v>15000</v>
      </c>
      <c r="I385" s="3">
        <f t="shared" si="5"/>
        <v>1500</v>
      </c>
    </row>
    <row r="386" spans="1:9" x14ac:dyDescent="0.35">
      <c r="A386" s="4">
        <v>44501</v>
      </c>
      <c r="B386" s="3" t="s">
        <v>65</v>
      </c>
      <c r="C386" s="3" t="s">
        <v>66</v>
      </c>
      <c r="D386" s="3" t="s">
        <v>67</v>
      </c>
      <c r="E386" s="3" t="s">
        <v>22</v>
      </c>
      <c r="F386" s="3">
        <v>26866</v>
      </c>
      <c r="G386" s="3" t="s">
        <v>43</v>
      </c>
      <c r="H386" s="3">
        <v>15000</v>
      </c>
      <c r="I386" s="3">
        <f t="shared" ref="I386:I390" si="6">IF(F386&gt;=H386,comission*H386,0)</f>
        <v>1500</v>
      </c>
    </row>
    <row r="387" spans="1:9" x14ac:dyDescent="0.35">
      <c r="A387" s="4">
        <v>44531</v>
      </c>
      <c r="B387" s="3" t="s">
        <v>65</v>
      </c>
      <c r="C387" s="3" t="s">
        <v>66</v>
      </c>
      <c r="D387" s="3" t="s">
        <v>67</v>
      </c>
      <c r="E387" s="3" t="s">
        <v>22</v>
      </c>
      <c r="F387" s="3">
        <v>7009.2000000000007</v>
      </c>
      <c r="G387" s="3" t="s">
        <v>15</v>
      </c>
      <c r="H387" s="3">
        <v>15000</v>
      </c>
      <c r="I387" s="3">
        <f t="shared" si="6"/>
        <v>0</v>
      </c>
    </row>
    <row r="388" spans="1:9" x14ac:dyDescent="0.35">
      <c r="A388" s="4">
        <v>44531</v>
      </c>
      <c r="B388" s="3" t="s">
        <v>53</v>
      </c>
      <c r="C388" s="3" t="s">
        <v>54</v>
      </c>
      <c r="D388" s="3" t="s">
        <v>55</v>
      </c>
      <c r="E388" s="3" t="s">
        <v>22</v>
      </c>
      <c r="F388" s="3">
        <v>7088.9</v>
      </c>
      <c r="G388" s="3" t="s">
        <v>11</v>
      </c>
      <c r="H388" s="3">
        <v>15000</v>
      </c>
      <c r="I388" s="3">
        <f t="shared" si="6"/>
        <v>0</v>
      </c>
    </row>
    <row r="389" spans="1:9" x14ac:dyDescent="0.35">
      <c r="A389" s="4">
        <v>44531</v>
      </c>
      <c r="B389" s="3" t="s">
        <v>65</v>
      </c>
      <c r="C389" s="3" t="s">
        <v>66</v>
      </c>
      <c r="D389" s="3" t="s">
        <v>67</v>
      </c>
      <c r="E389" s="3" t="s">
        <v>22</v>
      </c>
      <c r="F389" s="3">
        <v>8095.5</v>
      </c>
      <c r="G389" s="3" t="s">
        <v>11</v>
      </c>
      <c r="H389" s="3">
        <v>15000</v>
      </c>
      <c r="I389" s="3">
        <f t="shared" si="6"/>
        <v>0</v>
      </c>
    </row>
    <row r="390" spans="1:9" x14ac:dyDescent="0.35">
      <c r="A390" s="4">
        <v>44531</v>
      </c>
      <c r="B390" s="3" t="s">
        <v>19</v>
      </c>
      <c r="C390" s="3" t="s">
        <v>20</v>
      </c>
      <c r="D390" s="3" t="s">
        <v>21</v>
      </c>
      <c r="E390" s="3" t="s">
        <v>22</v>
      </c>
      <c r="F390" s="3">
        <v>8914.5</v>
      </c>
      <c r="G390" s="3" t="s">
        <v>11</v>
      </c>
      <c r="H390" s="3">
        <v>15000</v>
      </c>
      <c r="I390" s="3">
        <f t="shared" si="6"/>
        <v>0</v>
      </c>
    </row>
    <row r="653" spans="1:7" x14ac:dyDescent="0.35">
      <c r="A653" s="1" t="s">
        <v>74</v>
      </c>
      <c r="B653" t="s">
        <v>66</v>
      </c>
      <c r="E653" t="s">
        <v>22</v>
      </c>
      <c r="F653">
        <v>3637.21</v>
      </c>
      <c r="G653" t="s">
        <v>11</v>
      </c>
    </row>
    <row r="654" spans="1:7" x14ac:dyDescent="0.35">
      <c r="A654" s="1" t="s">
        <v>74</v>
      </c>
      <c r="B654" t="s">
        <v>45</v>
      </c>
      <c r="E654" t="s">
        <v>22</v>
      </c>
      <c r="F654">
        <v>3918.6</v>
      </c>
      <c r="G654" t="s">
        <v>15</v>
      </c>
    </row>
    <row r="655" spans="1:7" x14ac:dyDescent="0.35">
      <c r="A655" s="1" t="s">
        <v>74</v>
      </c>
      <c r="B655" t="s">
        <v>20</v>
      </c>
      <c r="E655" t="s">
        <v>22</v>
      </c>
      <c r="F655">
        <v>694.54</v>
      </c>
      <c r="G655" t="s">
        <v>43</v>
      </c>
    </row>
    <row r="656" spans="1:7" x14ac:dyDescent="0.35">
      <c r="A656" s="1" t="s">
        <v>74</v>
      </c>
      <c r="B656" t="s">
        <v>66</v>
      </c>
      <c r="E656" t="s">
        <v>22</v>
      </c>
      <c r="F656">
        <v>3112.72</v>
      </c>
      <c r="G656" t="s">
        <v>43</v>
      </c>
    </row>
    <row r="657" spans="1:7" x14ac:dyDescent="0.35">
      <c r="A657" s="1" t="s">
        <v>74</v>
      </c>
      <c r="B657" t="s">
        <v>20</v>
      </c>
      <c r="E657" t="s">
        <v>22</v>
      </c>
      <c r="F657">
        <v>1001.92</v>
      </c>
      <c r="G657" t="s">
        <v>43</v>
      </c>
    </row>
    <row r="658" spans="1:7" x14ac:dyDescent="0.35">
      <c r="A658" s="1" t="s">
        <v>74</v>
      </c>
      <c r="B658" t="s">
        <v>54</v>
      </c>
      <c r="E658" t="s">
        <v>22</v>
      </c>
      <c r="F658">
        <v>1638.5600000000002</v>
      </c>
      <c r="G658" t="s">
        <v>11</v>
      </c>
    </row>
    <row r="659" spans="1:7" x14ac:dyDescent="0.35">
      <c r="A659" s="1" t="s">
        <v>74</v>
      </c>
      <c r="B659" t="s">
        <v>45</v>
      </c>
      <c r="E659" t="s">
        <v>22</v>
      </c>
      <c r="F659">
        <v>1910.8</v>
      </c>
      <c r="G659" t="s">
        <v>15</v>
      </c>
    </row>
    <row r="660" spans="1:7" x14ac:dyDescent="0.35">
      <c r="A660" s="1" t="s">
        <v>74</v>
      </c>
      <c r="B660" t="s">
        <v>20</v>
      </c>
      <c r="E660" t="s">
        <v>22</v>
      </c>
      <c r="F660">
        <v>765.82</v>
      </c>
      <c r="G660" t="s">
        <v>43</v>
      </c>
    </row>
    <row r="661" spans="1:7" x14ac:dyDescent="0.35">
      <c r="A661" s="1" t="s">
        <v>74</v>
      </c>
      <c r="B661" t="s">
        <v>45</v>
      </c>
      <c r="E661" t="s">
        <v>22</v>
      </c>
      <c r="F661">
        <v>765.8599999999999</v>
      </c>
      <c r="G661" t="s">
        <v>15</v>
      </c>
    </row>
    <row r="662" spans="1:7" x14ac:dyDescent="0.35">
      <c r="A662" s="1" t="s">
        <v>74</v>
      </c>
      <c r="B662" t="s">
        <v>66</v>
      </c>
      <c r="E662" t="s">
        <v>22</v>
      </c>
      <c r="F662">
        <v>4671.5999999999995</v>
      </c>
      <c r="G662" t="s">
        <v>11</v>
      </c>
    </row>
    <row r="663" spans="1:7" x14ac:dyDescent="0.35">
      <c r="A663" s="1" t="s">
        <v>74</v>
      </c>
      <c r="B663" t="s">
        <v>20</v>
      </c>
      <c r="E663" t="s">
        <v>22</v>
      </c>
      <c r="F663">
        <v>1945.6</v>
      </c>
      <c r="G663" t="s">
        <v>11</v>
      </c>
    </row>
    <row r="664" spans="1:7" x14ac:dyDescent="0.35">
      <c r="A664" s="1" t="s">
        <v>74</v>
      </c>
      <c r="B664" t="s">
        <v>45</v>
      </c>
      <c r="E664" t="s">
        <v>22</v>
      </c>
      <c r="F664">
        <v>1017.6</v>
      </c>
      <c r="G664" t="s">
        <v>15</v>
      </c>
    </row>
    <row r="665" spans="1:7" x14ac:dyDescent="0.35">
      <c r="A665" s="1" t="s">
        <v>74</v>
      </c>
      <c r="B665" t="s">
        <v>54</v>
      </c>
      <c r="E665" t="s">
        <v>22</v>
      </c>
      <c r="F665">
        <v>909.86</v>
      </c>
      <c r="G665" t="s">
        <v>43</v>
      </c>
    </row>
    <row r="666" spans="1:7" x14ac:dyDescent="0.35">
      <c r="A666" s="1" t="s">
        <v>75</v>
      </c>
      <c r="B666" t="s">
        <v>20</v>
      </c>
      <c r="E666" t="s">
        <v>22</v>
      </c>
      <c r="F666">
        <v>734.32</v>
      </c>
      <c r="G666" t="s">
        <v>15</v>
      </c>
    </row>
    <row r="667" spans="1:7" x14ac:dyDescent="0.35">
      <c r="A667" s="1" t="s">
        <v>75</v>
      </c>
      <c r="B667" t="s">
        <v>20</v>
      </c>
      <c r="E667" t="s">
        <v>22</v>
      </c>
      <c r="F667">
        <v>2839.55</v>
      </c>
      <c r="G667" t="s">
        <v>43</v>
      </c>
    </row>
    <row r="668" spans="1:7" x14ac:dyDescent="0.35">
      <c r="A668" s="1" t="s">
        <v>75</v>
      </c>
      <c r="B668" t="s">
        <v>20</v>
      </c>
      <c r="E668" t="s">
        <v>22</v>
      </c>
      <c r="F668">
        <v>453.09999999999997</v>
      </c>
      <c r="G668" t="s">
        <v>43</v>
      </c>
    </row>
    <row r="669" spans="1:7" x14ac:dyDescent="0.35">
      <c r="A669" s="1" t="s">
        <v>75</v>
      </c>
      <c r="B669" t="s">
        <v>38</v>
      </c>
      <c r="E669" t="s">
        <v>22</v>
      </c>
      <c r="F669">
        <v>1774.8</v>
      </c>
      <c r="G669" t="s">
        <v>11</v>
      </c>
    </row>
    <row r="670" spans="1:7" x14ac:dyDescent="0.35">
      <c r="A670" s="1" t="s">
        <v>75</v>
      </c>
      <c r="B670" t="s">
        <v>20</v>
      </c>
      <c r="E670" t="s">
        <v>22</v>
      </c>
      <c r="F670">
        <v>735.66</v>
      </c>
      <c r="G670" t="s">
        <v>11</v>
      </c>
    </row>
    <row r="671" spans="1:7" x14ac:dyDescent="0.35">
      <c r="A671" s="1" t="s">
        <v>75</v>
      </c>
      <c r="B671" t="s">
        <v>38</v>
      </c>
      <c r="E671" t="s">
        <v>22</v>
      </c>
      <c r="F671">
        <v>675.18</v>
      </c>
      <c r="G671" t="s">
        <v>15</v>
      </c>
    </row>
    <row r="672" spans="1:7" x14ac:dyDescent="0.35">
      <c r="A672" s="1" t="s">
        <v>75</v>
      </c>
      <c r="B672" t="s">
        <v>45</v>
      </c>
      <c r="E672" t="s">
        <v>22</v>
      </c>
      <c r="F672">
        <v>4142.95</v>
      </c>
      <c r="G672" t="s">
        <v>15</v>
      </c>
    </row>
    <row r="673" spans="1:7" x14ac:dyDescent="0.35">
      <c r="A673" s="1" t="s">
        <v>76</v>
      </c>
      <c r="B673" t="s">
        <v>20</v>
      </c>
      <c r="E673" t="s">
        <v>22</v>
      </c>
      <c r="F673">
        <v>1045.1199999999999</v>
      </c>
      <c r="G673" t="s">
        <v>11</v>
      </c>
    </row>
    <row r="674" spans="1:7" x14ac:dyDescent="0.35">
      <c r="A674" s="1" t="s">
        <v>76</v>
      </c>
      <c r="B674" t="s">
        <v>45</v>
      </c>
      <c r="E674" t="s">
        <v>22</v>
      </c>
      <c r="F674">
        <v>1432.95</v>
      </c>
      <c r="G674" t="s">
        <v>11</v>
      </c>
    </row>
    <row r="675" spans="1:7" x14ac:dyDescent="0.35">
      <c r="A675" s="1" t="s">
        <v>76</v>
      </c>
      <c r="B675" t="s">
        <v>45</v>
      </c>
      <c r="E675" t="s">
        <v>22</v>
      </c>
      <c r="F675">
        <v>3140.7</v>
      </c>
      <c r="G675" t="s">
        <v>15</v>
      </c>
    </row>
    <row r="676" spans="1:7" x14ac:dyDescent="0.35">
      <c r="A676" s="1" t="s">
        <v>76</v>
      </c>
      <c r="B676" t="s">
        <v>45</v>
      </c>
      <c r="E676" t="s">
        <v>22</v>
      </c>
      <c r="F676">
        <v>869.4</v>
      </c>
      <c r="G676" t="s">
        <v>11</v>
      </c>
    </row>
    <row r="677" spans="1:7" x14ac:dyDescent="0.35">
      <c r="A677" s="1" t="s">
        <v>76</v>
      </c>
      <c r="B677" t="s">
        <v>54</v>
      </c>
      <c r="E677" t="s">
        <v>22</v>
      </c>
      <c r="F677">
        <v>3564.75</v>
      </c>
      <c r="G677" t="s">
        <v>43</v>
      </c>
    </row>
    <row r="678" spans="1:7" x14ac:dyDescent="0.35">
      <c r="A678" s="1" t="s">
        <v>76</v>
      </c>
      <c r="B678" t="s">
        <v>45</v>
      </c>
      <c r="E678" t="s">
        <v>22</v>
      </c>
      <c r="F678">
        <v>911.6</v>
      </c>
      <c r="G678" t="s">
        <v>11</v>
      </c>
    </row>
    <row r="679" spans="1:7" x14ac:dyDescent="0.35">
      <c r="A679" s="1" t="s">
        <v>76</v>
      </c>
      <c r="B679" t="s">
        <v>54</v>
      </c>
      <c r="E679" t="s">
        <v>22</v>
      </c>
      <c r="F679">
        <v>1011.0299999999999</v>
      </c>
      <c r="G679" t="s">
        <v>11</v>
      </c>
    </row>
    <row r="680" spans="1:7" x14ac:dyDescent="0.35">
      <c r="A680" s="1" t="s">
        <v>76</v>
      </c>
      <c r="B680" t="s">
        <v>38</v>
      </c>
      <c r="E680" t="s">
        <v>22</v>
      </c>
      <c r="F680">
        <v>2795.68</v>
      </c>
      <c r="G680" t="s">
        <v>15</v>
      </c>
    </row>
    <row r="681" spans="1:7" x14ac:dyDescent="0.35">
      <c r="A681" s="1" t="s">
        <v>76</v>
      </c>
      <c r="B681" t="s">
        <v>38</v>
      </c>
      <c r="E681" t="s">
        <v>22</v>
      </c>
      <c r="F681">
        <v>2767.09</v>
      </c>
      <c r="G681" t="s">
        <v>43</v>
      </c>
    </row>
    <row r="682" spans="1:7" x14ac:dyDescent="0.35">
      <c r="A682" s="1" t="s">
        <v>76</v>
      </c>
      <c r="B682" t="s">
        <v>54</v>
      </c>
      <c r="E682" t="s">
        <v>22</v>
      </c>
      <c r="F682">
        <v>798.27</v>
      </c>
      <c r="G682" t="s">
        <v>43</v>
      </c>
    </row>
    <row r="683" spans="1:7" x14ac:dyDescent="0.35">
      <c r="A683" s="1" t="s">
        <v>76</v>
      </c>
      <c r="B683" t="s">
        <v>38</v>
      </c>
      <c r="E683" t="s">
        <v>22</v>
      </c>
      <c r="F683">
        <v>2510.2399999999998</v>
      </c>
      <c r="G683" t="s">
        <v>15</v>
      </c>
    </row>
    <row r="684" spans="1:7" x14ac:dyDescent="0.35">
      <c r="A684" s="1" t="s">
        <v>76</v>
      </c>
      <c r="B684" t="s">
        <v>54</v>
      </c>
      <c r="E684" t="s">
        <v>22</v>
      </c>
      <c r="F684">
        <v>3690.7200000000003</v>
      </c>
      <c r="G684" t="s">
        <v>15</v>
      </c>
    </row>
    <row r="685" spans="1:7" x14ac:dyDescent="0.35">
      <c r="A685" s="1" t="s">
        <v>76</v>
      </c>
      <c r="B685" t="s">
        <v>66</v>
      </c>
      <c r="E685" t="s">
        <v>22</v>
      </c>
      <c r="F685">
        <v>670.89</v>
      </c>
      <c r="G685" t="s">
        <v>43</v>
      </c>
    </row>
    <row r="686" spans="1:7" x14ac:dyDescent="0.35">
      <c r="A686" s="1" t="s">
        <v>76</v>
      </c>
      <c r="B686" t="s">
        <v>45</v>
      </c>
      <c r="E686" t="s">
        <v>22</v>
      </c>
      <c r="F686">
        <v>2012.8</v>
      </c>
      <c r="G686" t="s">
        <v>43</v>
      </c>
    </row>
    <row r="687" spans="1:7" x14ac:dyDescent="0.35">
      <c r="A687" s="1" t="s">
        <v>76</v>
      </c>
      <c r="B687" t="s">
        <v>66</v>
      </c>
      <c r="E687" t="s">
        <v>22</v>
      </c>
      <c r="F687">
        <v>2116.7999999999997</v>
      </c>
      <c r="G687" t="s">
        <v>11</v>
      </c>
    </row>
    <row r="688" spans="1:7" x14ac:dyDescent="0.35">
      <c r="A688" s="1" t="s">
        <v>76</v>
      </c>
      <c r="B688" t="s">
        <v>20</v>
      </c>
      <c r="E688" t="s">
        <v>22</v>
      </c>
      <c r="F688">
        <v>1158.04</v>
      </c>
      <c r="G688" t="s">
        <v>15</v>
      </c>
    </row>
    <row r="689" spans="1:7" x14ac:dyDescent="0.35">
      <c r="A689" s="1" t="s">
        <v>77</v>
      </c>
      <c r="B689" t="s">
        <v>20</v>
      </c>
      <c r="E689" t="s">
        <v>22</v>
      </c>
      <c r="F689">
        <v>1171.6500000000001</v>
      </c>
      <c r="G689" t="s">
        <v>11</v>
      </c>
    </row>
    <row r="690" spans="1:7" x14ac:dyDescent="0.35">
      <c r="A690" s="1" t="s">
        <v>77</v>
      </c>
      <c r="B690" t="s">
        <v>54</v>
      </c>
      <c r="E690" t="s">
        <v>22</v>
      </c>
      <c r="F690">
        <v>1696.8</v>
      </c>
      <c r="G690" t="s">
        <v>43</v>
      </c>
    </row>
    <row r="691" spans="1:7" x14ac:dyDescent="0.35">
      <c r="A691" s="1" t="s">
        <v>77</v>
      </c>
      <c r="B691" t="s">
        <v>54</v>
      </c>
      <c r="E691" t="s">
        <v>22</v>
      </c>
      <c r="F691">
        <v>569.64</v>
      </c>
      <c r="G691" t="s">
        <v>11</v>
      </c>
    </row>
    <row r="692" spans="1:7" x14ac:dyDescent="0.35">
      <c r="A692" s="1" t="s">
        <v>77</v>
      </c>
      <c r="B692" t="s">
        <v>54</v>
      </c>
      <c r="E692" t="s">
        <v>22</v>
      </c>
      <c r="F692">
        <v>1818.84</v>
      </c>
      <c r="G692" t="s">
        <v>15</v>
      </c>
    </row>
    <row r="693" spans="1:7" x14ac:dyDescent="0.35">
      <c r="A693" s="1" t="s">
        <v>77</v>
      </c>
      <c r="B693" t="s">
        <v>45</v>
      </c>
      <c r="E693" t="s">
        <v>22</v>
      </c>
      <c r="F693">
        <v>1799.35</v>
      </c>
      <c r="G693" t="s">
        <v>11</v>
      </c>
    </row>
    <row r="694" spans="1:7" x14ac:dyDescent="0.35">
      <c r="A694" s="1" t="s">
        <v>77</v>
      </c>
      <c r="B694" t="s">
        <v>20</v>
      </c>
      <c r="E694" t="s">
        <v>22</v>
      </c>
      <c r="F694">
        <v>1649.94</v>
      </c>
      <c r="G694" t="s">
        <v>15</v>
      </c>
    </row>
    <row r="695" spans="1:7" x14ac:dyDescent="0.35">
      <c r="A695" s="1" t="s">
        <v>77</v>
      </c>
      <c r="B695" t="s">
        <v>66</v>
      </c>
      <c r="E695" t="s">
        <v>22</v>
      </c>
      <c r="F695">
        <v>1441.6</v>
      </c>
      <c r="G695" t="s">
        <v>43</v>
      </c>
    </row>
    <row r="696" spans="1:7" x14ac:dyDescent="0.35">
      <c r="A696" s="1" t="s">
        <v>78</v>
      </c>
      <c r="B696" t="s">
        <v>66</v>
      </c>
      <c r="E696" t="s">
        <v>22</v>
      </c>
      <c r="F696">
        <v>900.48</v>
      </c>
      <c r="G696" t="s">
        <v>11</v>
      </c>
    </row>
    <row r="697" spans="1:7" x14ac:dyDescent="0.35">
      <c r="A697" s="1" t="s">
        <v>78</v>
      </c>
      <c r="B697" t="s">
        <v>66</v>
      </c>
      <c r="E697" t="s">
        <v>22</v>
      </c>
      <c r="F697">
        <v>4224.91</v>
      </c>
      <c r="G697" t="s">
        <v>15</v>
      </c>
    </row>
    <row r="698" spans="1:7" x14ac:dyDescent="0.35">
      <c r="A698" s="1" t="s">
        <v>78</v>
      </c>
      <c r="B698" t="s">
        <v>54</v>
      </c>
      <c r="E698" t="s">
        <v>22</v>
      </c>
      <c r="F698">
        <v>2399.7600000000002</v>
      </c>
      <c r="G698" t="s">
        <v>11</v>
      </c>
    </row>
    <row r="699" spans="1:7" x14ac:dyDescent="0.35">
      <c r="A699" s="1" t="s">
        <v>78</v>
      </c>
      <c r="B699" t="s">
        <v>66</v>
      </c>
      <c r="E699" t="s">
        <v>22</v>
      </c>
      <c r="F699">
        <v>2791.64</v>
      </c>
      <c r="G699" t="s">
        <v>43</v>
      </c>
    </row>
    <row r="700" spans="1:7" x14ac:dyDescent="0.35">
      <c r="A700" s="1" t="s">
        <v>78</v>
      </c>
      <c r="B700" t="s">
        <v>45</v>
      </c>
      <c r="E700" t="s">
        <v>22</v>
      </c>
      <c r="F700">
        <v>2071.7599999999998</v>
      </c>
      <c r="G700" t="s">
        <v>15</v>
      </c>
    </row>
    <row r="701" spans="1:7" x14ac:dyDescent="0.35">
      <c r="A701" s="1" t="s">
        <v>78</v>
      </c>
      <c r="B701" t="s">
        <v>54</v>
      </c>
      <c r="E701" t="s">
        <v>22</v>
      </c>
      <c r="F701">
        <v>1983.64</v>
      </c>
      <c r="G701" t="s">
        <v>11</v>
      </c>
    </row>
    <row r="702" spans="1:7" x14ac:dyDescent="0.35">
      <c r="A702" s="1" t="s">
        <v>78</v>
      </c>
      <c r="B702" t="s">
        <v>54</v>
      </c>
      <c r="E702" t="s">
        <v>22</v>
      </c>
      <c r="F702">
        <v>1961.75</v>
      </c>
      <c r="G702" t="s">
        <v>43</v>
      </c>
    </row>
    <row r="703" spans="1:7" x14ac:dyDescent="0.35">
      <c r="A703" s="1" t="s">
        <v>78</v>
      </c>
      <c r="B703" t="s">
        <v>54</v>
      </c>
      <c r="E703" t="s">
        <v>22</v>
      </c>
      <c r="F703">
        <v>1882.64</v>
      </c>
      <c r="G703" t="s">
        <v>43</v>
      </c>
    </row>
    <row r="704" spans="1:7" x14ac:dyDescent="0.35">
      <c r="A704" s="1" t="s">
        <v>78</v>
      </c>
      <c r="B704" t="s">
        <v>38</v>
      </c>
      <c r="E704" t="s">
        <v>22</v>
      </c>
      <c r="F704">
        <v>2336.4</v>
      </c>
      <c r="G704" t="s">
        <v>15</v>
      </c>
    </row>
    <row r="705" spans="1:7" x14ac:dyDescent="0.35">
      <c r="A705" s="1" t="s">
        <v>79</v>
      </c>
      <c r="B705" t="s">
        <v>45</v>
      </c>
      <c r="E705" t="s">
        <v>22</v>
      </c>
      <c r="F705">
        <v>957.48</v>
      </c>
      <c r="G705" t="s">
        <v>15</v>
      </c>
    </row>
    <row r="706" spans="1:7" x14ac:dyDescent="0.35">
      <c r="A706" s="1" t="s">
        <v>79</v>
      </c>
      <c r="B706" t="s">
        <v>38</v>
      </c>
      <c r="E706" t="s">
        <v>22</v>
      </c>
      <c r="F706">
        <v>1506.1200000000001</v>
      </c>
      <c r="G706" t="s">
        <v>15</v>
      </c>
    </row>
    <row r="707" spans="1:7" x14ac:dyDescent="0.35">
      <c r="A707" s="1" t="s">
        <v>79</v>
      </c>
      <c r="B707" t="s">
        <v>38</v>
      </c>
      <c r="E707" t="s">
        <v>22</v>
      </c>
      <c r="F707">
        <v>3965.3900000000003</v>
      </c>
      <c r="G707" t="s">
        <v>43</v>
      </c>
    </row>
    <row r="708" spans="1:7" x14ac:dyDescent="0.35">
      <c r="A708" s="1" t="s">
        <v>79</v>
      </c>
      <c r="B708" t="s">
        <v>66</v>
      </c>
      <c r="E708" t="s">
        <v>22</v>
      </c>
      <c r="F708">
        <v>3719.25</v>
      </c>
      <c r="G708" t="s">
        <v>43</v>
      </c>
    </row>
    <row r="709" spans="1:7" x14ac:dyDescent="0.35">
      <c r="A709" s="1" t="s">
        <v>79</v>
      </c>
      <c r="B709" t="s">
        <v>45</v>
      </c>
      <c r="E709" t="s">
        <v>22</v>
      </c>
      <c r="F709">
        <v>1430.16</v>
      </c>
      <c r="G709" t="s">
        <v>15</v>
      </c>
    </row>
    <row r="710" spans="1:7" x14ac:dyDescent="0.35">
      <c r="A710" s="1" t="s">
        <v>79</v>
      </c>
      <c r="B710" t="s">
        <v>54</v>
      </c>
      <c r="E710" t="s">
        <v>22</v>
      </c>
      <c r="F710">
        <v>1726.2</v>
      </c>
      <c r="G710" t="s">
        <v>15</v>
      </c>
    </row>
    <row r="711" spans="1:7" x14ac:dyDescent="0.35">
      <c r="A711" s="1" t="s">
        <v>80</v>
      </c>
      <c r="B711" t="s">
        <v>54</v>
      </c>
      <c r="E711" t="s">
        <v>22</v>
      </c>
      <c r="F711">
        <v>533.28</v>
      </c>
      <c r="G711" t="s">
        <v>15</v>
      </c>
    </row>
    <row r="712" spans="1:7" x14ac:dyDescent="0.35">
      <c r="A712" s="1" t="s">
        <v>80</v>
      </c>
      <c r="B712" t="s">
        <v>38</v>
      </c>
      <c r="E712" t="s">
        <v>22</v>
      </c>
      <c r="F712">
        <v>346.5</v>
      </c>
      <c r="G712" t="s">
        <v>15</v>
      </c>
    </row>
    <row r="713" spans="1:7" x14ac:dyDescent="0.35">
      <c r="A713" s="1" t="s">
        <v>80</v>
      </c>
      <c r="B713" t="s">
        <v>45</v>
      </c>
      <c r="E713" t="s">
        <v>22</v>
      </c>
      <c r="F713">
        <v>806.56</v>
      </c>
      <c r="G713" t="s">
        <v>43</v>
      </c>
    </row>
    <row r="714" spans="1:7" x14ac:dyDescent="0.35">
      <c r="A714" s="1" t="s">
        <v>80</v>
      </c>
      <c r="B714" t="s">
        <v>45</v>
      </c>
      <c r="E714" t="s">
        <v>22</v>
      </c>
      <c r="F714">
        <v>1154.3</v>
      </c>
      <c r="G714" t="s">
        <v>11</v>
      </c>
    </row>
    <row r="715" spans="1:7" x14ac:dyDescent="0.35">
      <c r="A715" s="1" t="s">
        <v>80</v>
      </c>
      <c r="B715" t="s">
        <v>66</v>
      </c>
      <c r="E715" t="s">
        <v>22</v>
      </c>
      <c r="F715">
        <v>1115.55</v>
      </c>
      <c r="G715" t="s">
        <v>11</v>
      </c>
    </row>
    <row r="716" spans="1:7" x14ac:dyDescent="0.35">
      <c r="A716" s="1" t="s">
        <v>80</v>
      </c>
      <c r="B716" t="s">
        <v>45</v>
      </c>
      <c r="E716" t="s">
        <v>22</v>
      </c>
      <c r="F716">
        <v>1064.8999999999999</v>
      </c>
      <c r="G716" t="s">
        <v>43</v>
      </c>
    </row>
    <row r="717" spans="1:7" x14ac:dyDescent="0.35">
      <c r="A717" s="1" t="s">
        <v>80</v>
      </c>
      <c r="B717" t="s">
        <v>45</v>
      </c>
      <c r="E717" t="s">
        <v>22</v>
      </c>
      <c r="F717">
        <v>2439.5100000000002</v>
      </c>
      <c r="G717" t="s">
        <v>11</v>
      </c>
    </row>
    <row r="718" spans="1:7" x14ac:dyDescent="0.35">
      <c r="A718" s="1" t="s">
        <v>80</v>
      </c>
      <c r="B718" t="s">
        <v>45</v>
      </c>
      <c r="E718" t="s">
        <v>22</v>
      </c>
      <c r="F718">
        <v>1563.32</v>
      </c>
      <c r="G718" t="s">
        <v>15</v>
      </c>
    </row>
    <row r="719" spans="1:7" x14ac:dyDescent="0.35">
      <c r="A719" s="1" t="s">
        <v>80</v>
      </c>
      <c r="B719" t="s">
        <v>54</v>
      </c>
      <c r="E719" t="s">
        <v>22</v>
      </c>
      <c r="F719">
        <v>1067.94</v>
      </c>
      <c r="G719" t="s">
        <v>43</v>
      </c>
    </row>
    <row r="720" spans="1:7" x14ac:dyDescent="0.35">
      <c r="A720" s="1" t="s">
        <v>80</v>
      </c>
      <c r="B720" t="s">
        <v>45</v>
      </c>
      <c r="E720" t="s">
        <v>22</v>
      </c>
      <c r="F720">
        <v>2086.8399999999997</v>
      </c>
      <c r="G720" t="s">
        <v>15</v>
      </c>
    </row>
    <row r="721" spans="1:7" x14ac:dyDescent="0.35">
      <c r="A721" s="1" t="s">
        <v>80</v>
      </c>
      <c r="B721" t="s">
        <v>45</v>
      </c>
      <c r="E721" t="s">
        <v>22</v>
      </c>
      <c r="F721">
        <v>1006.72</v>
      </c>
      <c r="G721" t="s">
        <v>43</v>
      </c>
    </row>
    <row r="722" spans="1:7" x14ac:dyDescent="0.35">
      <c r="A722" s="1" t="s">
        <v>81</v>
      </c>
      <c r="B722" t="s">
        <v>45</v>
      </c>
      <c r="E722" t="s">
        <v>22</v>
      </c>
      <c r="F722">
        <v>376.05</v>
      </c>
      <c r="G722" t="s">
        <v>11</v>
      </c>
    </row>
    <row r="723" spans="1:7" x14ac:dyDescent="0.35">
      <c r="A723" s="1" t="s">
        <v>81</v>
      </c>
      <c r="B723" t="s">
        <v>54</v>
      </c>
      <c r="E723" t="s">
        <v>22</v>
      </c>
      <c r="F723">
        <v>3608.81</v>
      </c>
      <c r="G723" t="s">
        <v>43</v>
      </c>
    </row>
    <row r="724" spans="1:7" x14ac:dyDescent="0.35">
      <c r="A724" s="1" t="s">
        <v>81</v>
      </c>
      <c r="B724" t="s">
        <v>45</v>
      </c>
      <c r="E724" t="s">
        <v>22</v>
      </c>
      <c r="F724">
        <v>969.76</v>
      </c>
      <c r="G724" t="s">
        <v>15</v>
      </c>
    </row>
    <row r="725" spans="1:7" x14ac:dyDescent="0.35">
      <c r="A725" s="1" t="s">
        <v>81</v>
      </c>
      <c r="B725" t="s">
        <v>54</v>
      </c>
      <c r="E725" t="s">
        <v>22</v>
      </c>
      <c r="F725">
        <v>2247.79</v>
      </c>
      <c r="G725" t="s">
        <v>15</v>
      </c>
    </row>
    <row r="726" spans="1:7" x14ac:dyDescent="0.35">
      <c r="A726" s="1" t="s">
        <v>81</v>
      </c>
      <c r="B726" t="s">
        <v>45</v>
      </c>
      <c r="E726" t="s">
        <v>22</v>
      </c>
      <c r="F726">
        <v>432.28000000000003</v>
      </c>
      <c r="G726" t="s">
        <v>43</v>
      </c>
    </row>
    <row r="727" spans="1:7" x14ac:dyDescent="0.35">
      <c r="A727" s="1" t="s">
        <v>81</v>
      </c>
      <c r="B727" t="s">
        <v>20</v>
      </c>
      <c r="E727" t="s">
        <v>22</v>
      </c>
      <c r="F727">
        <v>4338.8100000000004</v>
      </c>
      <c r="G727" t="s">
        <v>15</v>
      </c>
    </row>
    <row r="728" spans="1:7" x14ac:dyDescent="0.35">
      <c r="A728" s="1" t="s">
        <v>81</v>
      </c>
      <c r="B728" t="s">
        <v>66</v>
      </c>
      <c r="E728" t="s">
        <v>22</v>
      </c>
      <c r="F728">
        <v>1567.02</v>
      </c>
      <c r="G728" t="s">
        <v>43</v>
      </c>
    </row>
    <row r="729" spans="1:7" x14ac:dyDescent="0.35">
      <c r="A729" s="1" t="s">
        <v>81</v>
      </c>
      <c r="B729" t="s">
        <v>45</v>
      </c>
      <c r="E729" t="s">
        <v>22</v>
      </c>
      <c r="F729">
        <v>1039.1699999999998</v>
      </c>
      <c r="G729" t="s">
        <v>43</v>
      </c>
    </row>
    <row r="730" spans="1:7" x14ac:dyDescent="0.35">
      <c r="A730" s="1" t="s">
        <v>82</v>
      </c>
      <c r="B730" t="s">
        <v>38</v>
      </c>
      <c r="E730" t="s">
        <v>22</v>
      </c>
      <c r="F730">
        <v>771.4</v>
      </c>
      <c r="G730" t="s">
        <v>11</v>
      </c>
    </row>
    <row r="731" spans="1:7" x14ac:dyDescent="0.35">
      <c r="A731" s="1" t="s">
        <v>82</v>
      </c>
      <c r="B731" t="s">
        <v>45</v>
      </c>
      <c r="E731" t="s">
        <v>22</v>
      </c>
      <c r="F731">
        <v>1636.39</v>
      </c>
      <c r="G731" t="s">
        <v>11</v>
      </c>
    </row>
    <row r="732" spans="1:7" x14ac:dyDescent="0.35">
      <c r="A732" s="1" t="s">
        <v>82</v>
      </c>
      <c r="B732" t="s">
        <v>20</v>
      </c>
      <c r="E732" t="s">
        <v>22</v>
      </c>
      <c r="F732">
        <v>1515.2399999999998</v>
      </c>
      <c r="G732" t="s">
        <v>43</v>
      </c>
    </row>
    <row r="733" spans="1:7" x14ac:dyDescent="0.35">
      <c r="A733" s="1" t="s">
        <v>83</v>
      </c>
      <c r="B733" t="s">
        <v>20</v>
      </c>
      <c r="E733" t="s">
        <v>22</v>
      </c>
      <c r="F733">
        <v>4142.07</v>
      </c>
      <c r="G733" t="s">
        <v>11</v>
      </c>
    </row>
    <row r="734" spans="1:7" x14ac:dyDescent="0.35">
      <c r="A734" s="1" t="s">
        <v>83</v>
      </c>
      <c r="B734" t="s">
        <v>38</v>
      </c>
      <c r="E734" t="s">
        <v>22</v>
      </c>
      <c r="F734">
        <v>1069.47</v>
      </c>
      <c r="G734" t="s">
        <v>43</v>
      </c>
    </row>
    <row r="735" spans="1:7" x14ac:dyDescent="0.35">
      <c r="A735" s="1" t="s">
        <v>83</v>
      </c>
      <c r="B735" t="s">
        <v>54</v>
      </c>
      <c r="E735" t="s">
        <v>22</v>
      </c>
      <c r="F735">
        <v>1059.52</v>
      </c>
      <c r="G735" t="s">
        <v>43</v>
      </c>
    </row>
    <row r="736" spans="1:7" x14ac:dyDescent="0.35">
      <c r="A736" s="1" t="s">
        <v>83</v>
      </c>
      <c r="B736" t="s">
        <v>54</v>
      </c>
      <c r="E736" t="s">
        <v>22</v>
      </c>
      <c r="F736">
        <v>1423.54</v>
      </c>
      <c r="G736" t="s">
        <v>43</v>
      </c>
    </row>
    <row r="737" spans="1:7" x14ac:dyDescent="0.35">
      <c r="A737" s="1" t="s">
        <v>83</v>
      </c>
      <c r="B737" t="s">
        <v>54</v>
      </c>
      <c r="E737" t="s">
        <v>22</v>
      </c>
      <c r="F737">
        <v>3653.02</v>
      </c>
      <c r="G737" t="s">
        <v>15</v>
      </c>
    </row>
    <row r="738" spans="1:7" x14ac:dyDescent="0.35">
      <c r="A738" s="1" t="s">
        <v>83</v>
      </c>
      <c r="B738" t="s">
        <v>38</v>
      </c>
      <c r="E738" t="s">
        <v>22</v>
      </c>
      <c r="F738">
        <v>719.59999999999991</v>
      </c>
      <c r="G738" t="s">
        <v>15</v>
      </c>
    </row>
    <row r="739" spans="1:7" x14ac:dyDescent="0.35">
      <c r="A739" s="1" t="s">
        <v>83</v>
      </c>
      <c r="B739" t="s">
        <v>20</v>
      </c>
      <c r="E739" t="s">
        <v>22</v>
      </c>
      <c r="F739">
        <v>299.71999999999997</v>
      </c>
      <c r="G739" t="s">
        <v>11</v>
      </c>
    </row>
    <row r="740" spans="1:7" x14ac:dyDescent="0.35">
      <c r="A740" s="1" t="s">
        <v>83</v>
      </c>
      <c r="B740" t="s">
        <v>66</v>
      </c>
      <c r="E740" t="s">
        <v>22</v>
      </c>
      <c r="F740">
        <v>3689.62</v>
      </c>
      <c r="G740" t="s">
        <v>43</v>
      </c>
    </row>
    <row r="741" spans="1:7" x14ac:dyDescent="0.35">
      <c r="A741" s="1" t="s">
        <v>84</v>
      </c>
      <c r="B741" t="s">
        <v>20</v>
      </c>
      <c r="E741" t="s">
        <v>22</v>
      </c>
      <c r="F741">
        <v>1680.64</v>
      </c>
      <c r="G741" t="s">
        <v>11</v>
      </c>
    </row>
    <row r="742" spans="1:7" x14ac:dyDescent="0.35">
      <c r="A742" s="1" t="s">
        <v>84</v>
      </c>
      <c r="B742" t="s">
        <v>54</v>
      </c>
      <c r="E742" t="s">
        <v>22</v>
      </c>
      <c r="F742">
        <v>690</v>
      </c>
      <c r="G742" t="s">
        <v>15</v>
      </c>
    </row>
    <row r="743" spans="1:7" x14ac:dyDescent="0.35">
      <c r="A743" s="1" t="s">
        <v>84</v>
      </c>
      <c r="B743" t="s">
        <v>45</v>
      </c>
      <c r="E743" t="s">
        <v>22</v>
      </c>
      <c r="F743">
        <v>1430.29</v>
      </c>
      <c r="G743" t="s">
        <v>11</v>
      </c>
    </row>
    <row r="744" spans="1:7" x14ac:dyDescent="0.35">
      <c r="A744" s="1" t="s">
        <v>84</v>
      </c>
      <c r="B744" t="s">
        <v>38</v>
      </c>
      <c r="E744" t="s">
        <v>22</v>
      </c>
      <c r="F744">
        <v>2079.7200000000003</v>
      </c>
      <c r="G744" t="s">
        <v>15</v>
      </c>
    </row>
    <row r="745" spans="1:7" x14ac:dyDescent="0.35">
      <c r="A745" s="1" t="s">
        <v>84</v>
      </c>
      <c r="B745" t="s">
        <v>66</v>
      </c>
      <c r="E745" t="s">
        <v>22</v>
      </c>
      <c r="F745">
        <v>2686.6</v>
      </c>
      <c r="G745" t="s">
        <v>43</v>
      </c>
    </row>
    <row r="746" spans="1:7" x14ac:dyDescent="0.35">
      <c r="A746" s="1" t="s">
        <v>84</v>
      </c>
      <c r="B746" t="s">
        <v>66</v>
      </c>
      <c r="E746" t="s">
        <v>22</v>
      </c>
      <c r="F746">
        <v>968.3</v>
      </c>
      <c r="G746" t="s">
        <v>43</v>
      </c>
    </row>
    <row r="747" spans="1:7" x14ac:dyDescent="0.35">
      <c r="A747" s="1" t="s">
        <v>85</v>
      </c>
      <c r="B747" t="s">
        <v>66</v>
      </c>
      <c r="E747" t="s">
        <v>22</v>
      </c>
      <c r="F747">
        <v>700.92000000000007</v>
      </c>
      <c r="G747" t="s">
        <v>15</v>
      </c>
    </row>
    <row r="748" spans="1:7" x14ac:dyDescent="0.35">
      <c r="A748" s="1" t="s">
        <v>85</v>
      </c>
      <c r="B748" t="s">
        <v>20</v>
      </c>
      <c r="E748" t="s">
        <v>22</v>
      </c>
      <c r="F748">
        <v>891.44999999999993</v>
      </c>
      <c r="G748" t="s">
        <v>11</v>
      </c>
    </row>
    <row r="749" spans="1:7" x14ac:dyDescent="0.35">
      <c r="A749" s="1" t="s">
        <v>85</v>
      </c>
      <c r="B749" t="s">
        <v>54</v>
      </c>
      <c r="E749" t="s">
        <v>22</v>
      </c>
      <c r="F749">
        <v>708.89</v>
      </c>
      <c r="G749" t="s">
        <v>11</v>
      </c>
    </row>
    <row r="750" spans="1:7" x14ac:dyDescent="0.35">
      <c r="A750" s="1" t="s">
        <v>85</v>
      </c>
      <c r="B750" t="s">
        <v>66</v>
      </c>
      <c r="E750" t="s">
        <v>22</v>
      </c>
      <c r="F750">
        <v>809.55</v>
      </c>
      <c r="G750" t="s">
        <v>11</v>
      </c>
    </row>
  </sheetData>
  <sortState xmlns:xlrd2="http://schemas.microsoft.com/office/spreadsheetml/2017/richdata2" ref="A2:H390">
    <sortCondition ref="E2:E390"/>
  </sortState>
  <pageMargins left="0.7" right="0.7" top="0.75" bottom="0.75" header="0.3" footer="0.3"/>
  <pageSetup paperSize="9" orientation="portrait"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4A15-7499-4EFA-9E17-14024CFE6422}">
  <sheetPr>
    <tabColor theme="2" tint="-0.249977111117893"/>
  </sheetPr>
  <dimension ref="A1:L97"/>
  <sheetViews>
    <sheetView workbookViewId="0">
      <selection activeCell="F20" sqref="F20"/>
    </sheetView>
  </sheetViews>
  <sheetFormatPr defaultRowHeight="14.5" x14ac:dyDescent="0.35"/>
  <cols>
    <col min="1" max="1" width="7.453125" bestFit="1" customWidth="1"/>
    <col min="2" max="2" width="17.453125" bestFit="1" customWidth="1"/>
    <col min="3" max="3" width="10.54296875" bestFit="1" customWidth="1"/>
    <col min="4" max="5" width="10.1796875" bestFit="1" customWidth="1"/>
    <col min="6" max="6" width="13.26953125" bestFit="1" customWidth="1"/>
    <col min="7" max="7" width="13.7265625" bestFit="1" customWidth="1"/>
    <col min="8" max="8" width="11.54296875" bestFit="1" customWidth="1"/>
    <col min="9" max="9" width="10.54296875" bestFit="1" customWidth="1"/>
    <col min="11" max="11" width="15.453125" bestFit="1" customWidth="1"/>
    <col min="12" max="12" width="18.26953125" bestFit="1" customWidth="1"/>
  </cols>
  <sheetData>
    <row r="1" spans="1:12" x14ac:dyDescent="0.35">
      <c r="A1" s="6" t="s">
        <v>0</v>
      </c>
      <c r="B1" s="6" t="s">
        <v>1</v>
      </c>
      <c r="C1" s="6" t="s">
        <v>2</v>
      </c>
      <c r="D1" s="6" t="s">
        <v>3</v>
      </c>
      <c r="E1" s="6" t="s">
        <v>4</v>
      </c>
      <c r="F1" s="6" t="s">
        <v>5</v>
      </c>
      <c r="G1" s="6" t="s">
        <v>6</v>
      </c>
      <c r="H1" s="6" t="s">
        <v>87</v>
      </c>
      <c r="I1" s="6" t="s">
        <v>86</v>
      </c>
      <c r="K1" s="3" t="s">
        <v>88</v>
      </c>
      <c r="L1" s="3" t="s">
        <v>89</v>
      </c>
    </row>
    <row r="2" spans="1:12" x14ac:dyDescent="0.35">
      <c r="A2" s="4">
        <v>44197</v>
      </c>
      <c r="B2" s="3" t="s">
        <v>30</v>
      </c>
      <c r="C2" s="3" t="s">
        <v>31</v>
      </c>
      <c r="D2" s="3" t="s">
        <v>32</v>
      </c>
      <c r="E2" s="3" t="s">
        <v>33</v>
      </c>
      <c r="F2" s="8">
        <v>13310.4</v>
      </c>
      <c r="G2" s="3" t="s">
        <v>11</v>
      </c>
      <c r="H2" s="8">
        <v>15000</v>
      </c>
      <c r="I2" s="8">
        <v>0</v>
      </c>
      <c r="K2" s="3" t="s">
        <v>59</v>
      </c>
      <c r="L2" s="8">
        <f>SUMIF($B$2:$B$97,$K$2,$F$2:$F$97)</f>
        <v>289580.79999999999</v>
      </c>
    </row>
    <row r="3" spans="1:12" x14ac:dyDescent="0.35">
      <c r="A3" s="4">
        <v>44197</v>
      </c>
      <c r="B3" s="3" t="s">
        <v>59</v>
      </c>
      <c r="C3" s="3" t="s">
        <v>60</v>
      </c>
      <c r="D3" s="3" t="s">
        <v>61</v>
      </c>
      <c r="E3" s="3" t="s">
        <v>33</v>
      </c>
      <c r="F3" s="8">
        <v>20366.100000000002</v>
      </c>
      <c r="G3" s="3" t="s">
        <v>43</v>
      </c>
      <c r="H3" s="8">
        <v>15000</v>
      </c>
      <c r="I3" s="8">
        <v>1500</v>
      </c>
    </row>
    <row r="4" spans="1:12" x14ac:dyDescent="0.35">
      <c r="A4" s="4">
        <v>44197</v>
      </c>
      <c r="B4" s="3" t="s">
        <v>59</v>
      </c>
      <c r="C4" s="3" t="s">
        <v>60</v>
      </c>
      <c r="D4" s="3" t="s">
        <v>61</v>
      </c>
      <c r="E4" s="3" t="s">
        <v>33</v>
      </c>
      <c r="F4" s="8">
        <v>20880</v>
      </c>
      <c r="G4" s="3" t="s">
        <v>11</v>
      </c>
      <c r="H4" s="8">
        <v>15000</v>
      </c>
      <c r="I4" s="8">
        <v>1500</v>
      </c>
    </row>
    <row r="5" spans="1:12" x14ac:dyDescent="0.35">
      <c r="A5" s="4">
        <v>44197</v>
      </c>
      <c r="B5" s="3" t="s">
        <v>30</v>
      </c>
      <c r="C5" s="3" t="s">
        <v>31</v>
      </c>
      <c r="D5" s="3" t="s">
        <v>32</v>
      </c>
      <c r="E5" s="3" t="s">
        <v>33</v>
      </c>
      <c r="F5" s="8">
        <v>23076.199999999997</v>
      </c>
      <c r="G5" s="3" t="s">
        <v>11</v>
      </c>
      <c r="H5" s="8">
        <v>15000</v>
      </c>
      <c r="I5" s="8">
        <v>1500</v>
      </c>
    </row>
    <row r="6" spans="1:12" x14ac:dyDescent="0.35">
      <c r="A6" s="4">
        <v>44197</v>
      </c>
      <c r="B6" s="3" t="s">
        <v>30</v>
      </c>
      <c r="C6" s="3" t="s">
        <v>31</v>
      </c>
      <c r="D6" s="3" t="s">
        <v>32</v>
      </c>
      <c r="E6" s="3" t="s">
        <v>33</v>
      </c>
      <c r="F6" s="8">
        <v>25560</v>
      </c>
      <c r="G6" s="3" t="s">
        <v>11</v>
      </c>
      <c r="H6" s="8">
        <v>15000</v>
      </c>
      <c r="I6" s="8">
        <v>1500</v>
      </c>
    </row>
    <row r="7" spans="1:12" x14ac:dyDescent="0.35">
      <c r="A7" s="4">
        <v>44228</v>
      </c>
      <c r="B7" s="3" t="s">
        <v>59</v>
      </c>
      <c r="C7" s="3" t="s">
        <v>60</v>
      </c>
      <c r="D7" s="3" t="s">
        <v>61</v>
      </c>
      <c r="E7" s="3" t="s">
        <v>33</v>
      </c>
      <c r="F7" s="8">
        <v>13479.400000000001</v>
      </c>
      <c r="G7" s="3" t="s">
        <v>43</v>
      </c>
      <c r="H7" s="8">
        <v>15000</v>
      </c>
      <c r="I7" s="8">
        <v>0</v>
      </c>
    </row>
    <row r="8" spans="1:12" x14ac:dyDescent="0.35">
      <c r="A8" s="4">
        <v>44228</v>
      </c>
      <c r="B8" s="3" t="s">
        <v>30</v>
      </c>
      <c r="C8" s="3" t="s">
        <v>31</v>
      </c>
      <c r="D8" s="3" t="s">
        <v>32</v>
      </c>
      <c r="E8" s="3" t="s">
        <v>33</v>
      </c>
      <c r="F8" s="8">
        <v>16604.400000000001</v>
      </c>
      <c r="G8" s="3" t="s">
        <v>15</v>
      </c>
      <c r="H8" s="8">
        <v>15000</v>
      </c>
      <c r="I8" s="8">
        <v>1500</v>
      </c>
    </row>
    <row r="9" spans="1:12" x14ac:dyDescent="0.35">
      <c r="A9" s="4">
        <v>44228</v>
      </c>
      <c r="B9" s="3" t="s">
        <v>71</v>
      </c>
      <c r="C9" s="3" t="s">
        <v>72</v>
      </c>
      <c r="D9" s="3" t="s">
        <v>73</v>
      </c>
      <c r="E9" s="3" t="s">
        <v>33</v>
      </c>
      <c r="F9" s="8">
        <v>22176</v>
      </c>
      <c r="G9" s="3" t="s">
        <v>15</v>
      </c>
      <c r="H9" s="8">
        <v>15000</v>
      </c>
      <c r="I9" s="8">
        <v>1500</v>
      </c>
    </row>
    <row r="10" spans="1:12" x14ac:dyDescent="0.35">
      <c r="A10" s="4">
        <v>44228</v>
      </c>
      <c r="B10" s="3" t="s">
        <v>59</v>
      </c>
      <c r="C10" s="3" t="s">
        <v>60</v>
      </c>
      <c r="D10" s="3" t="s">
        <v>61</v>
      </c>
      <c r="E10" s="3" t="s">
        <v>33</v>
      </c>
      <c r="F10" s="8">
        <v>24131.000000000004</v>
      </c>
      <c r="G10" s="3" t="s">
        <v>15</v>
      </c>
      <c r="H10" s="8">
        <v>15000</v>
      </c>
      <c r="I10" s="8">
        <v>1500</v>
      </c>
    </row>
    <row r="11" spans="1:12" x14ac:dyDescent="0.35">
      <c r="A11" s="4">
        <v>44228</v>
      </c>
      <c r="B11" s="3" t="s">
        <v>30</v>
      </c>
      <c r="C11" s="3" t="s">
        <v>31</v>
      </c>
      <c r="D11" s="3" t="s">
        <v>32</v>
      </c>
      <c r="E11" s="3" t="s">
        <v>33</v>
      </c>
      <c r="F11" s="8">
        <v>34353.5</v>
      </c>
      <c r="G11" s="3" t="s">
        <v>15</v>
      </c>
      <c r="H11" s="8">
        <v>15000</v>
      </c>
      <c r="I11" s="8">
        <v>1500</v>
      </c>
    </row>
    <row r="12" spans="1:12" x14ac:dyDescent="0.35">
      <c r="A12" s="4">
        <v>44256</v>
      </c>
      <c r="B12" s="3" t="s">
        <v>62</v>
      </c>
      <c r="C12" s="3" t="s">
        <v>63</v>
      </c>
      <c r="D12" s="3" t="s">
        <v>64</v>
      </c>
      <c r="E12" s="3" t="s">
        <v>33</v>
      </c>
      <c r="F12" s="8">
        <v>7416.9</v>
      </c>
      <c r="G12" s="3" t="s">
        <v>43</v>
      </c>
      <c r="H12" s="8">
        <v>15000</v>
      </c>
      <c r="I12" s="8">
        <v>0</v>
      </c>
    </row>
    <row r="13" spans="1:12" x14ac:dyDescent="0.35">
      <c r="A13" s="4">
        <v>44256</v>
      </c>
      <c r="B13" s="3" t="s">
        <v>40</v>
      </c>
      <c r="C13" s="3" t="s">
        <v>41</v>
      </c>
      <c r="D13" s="3" t="s">
        <v>42</v>
      </c>
      <c r="E13" s="3" t="s">
        <v>33</v>
      </c>
      <c r="F13" s="8">
        <v>8284.5</v>
      </c>
      <c r="G13" s="3" t="s">
        <v>15</v>
      </c>
      <c r="H13" s="8">
        <v>15000</v>
      </c>
      <c r="I13" s="8">
        <v>0</v>
      </c>
    </row>
    <row r="14" spans="1:12" x14ac:dyDescent="0.35">
      <c r="A14" s="4">
        <v>44256</v>
      </c>
      <c r="B14" s="3" t="s">
        <v>30</v>
      </c>
      <c r="C14" s="3" t="s">
        <v>31</v>
      </c>
      <c r="D14" s="3" t="s">
        <v>32</v>
      </c>
      <c r="E14" s="3" t="s">
        <v>33</v>
      </c>
      <c r="F14" s="8">
        <v>10758.7</v>
      </c>
      <c r="G14" s="3" t="s">
        <v>15</v>
      </c>
      <c r="H14" s="8">
        <v>15000</v>
      </c>
      <c r="I14" s="8">
        <v>0</v>
      </c>
    </row>
    <row r="15" spans="1:12" x14ac:dyDescent="0.35">
      <c r="A15" s="4">
        <v>44256</v>
      </c>
      <c r="B15" s="3" t="s">
        <v>59</v>
      </c>
      <c r="C15" s="3" t="s">
        <v>60</v>
      </c>
      <c r="D15" s="3" t="s">
        <v>61</v>
      </c>
      <c r="E15" s="3" t="s">
        <v>33</v>
      </c>
      <c r="F15" s="8">
        <v>12124.2</v>
      </c>
      <c r="G15" s="3" t="s">
        <v>43</v>
      </c>
      <c r="H15" s="8">
        <v>15000</v>
      </c>
      <c r="I15" s="8">
        <v>0</v>
      </c>
    </row>
    <row r="16" spans="1:12" x14ac:dyDescent="0.35">
      <c r="A16" s="4">
        <v>44256</v>
      </c>
      <c r="B16" s="3" t="s">
        <v>62</v>
      </c>
      <c r="C16" s="3" t="s">
        <v>63</v>
      </c>
      <c r="D16" s="3" t="s">
        <v>64</v>
      </c>
      <c r="E16" s="3" t="s">
        <v>33</v>
      </c>
      <c r="F16" s="8">
        <v>14391.999999999998</v>
      </c>
      <c r="G16" s="3" t="s">
        <v>11</v>
      </c>
      <c r="H16" s="8">
        <v>15000</v>
      </c>
      <c r="I16" s="8">
        <v>0</v>
      </c>
    </row>
    <row r="17" spans="1:9" x14ac:dyDescent="0.35">
      <c r="A17" s="4">
        <v>44256</v>
      </c>
      <c r="B17" s="3" t="s">
        <v>40</v>
      </c>
      <c r="C17" s="3" t="s">
        <v>41</v>
      </c>
      <c r="D17" s="3" t="s">
        <v>42</v>
      </c>
      <c r="E17" s="3" t="s">
        <v>33</v>
      </c>
      <c r="F17" s="8">
        <v>15246</v>
      </c>
      <c r="G17" s="3" t="s">
        <v>11</v>
      </c>
      <c r="H17" s="8">
        <v>15000</v>
      </c>
      <c r="I17" s="8">
        <v>1500</v>
      </c>
    </row>
    <row r="18" spans="1:9" x14ac:dyDescent="0.35">
      <c r="A18" s="4">
        <v>44256</v>
      </c>
      <c r="B18" s="3" t="s">
        <v>62</v>
      </c>
      <c r="C18" s="3" t="s">
        <v>63</v>
      </c>
      <c r="D18" s="3" t="s">
        <v>64</v>
      </c>
      <c r="E18" s="3" t="s">
        <v>33</v>
      </c>
      <c r="F18" s="8">
        <v>17335.2</v>
      </c>
      <c r="G18" s="3" t="s">
        <v>43</v>
      </c>
      <c r="H18" s="8">
        <v>15000</v>
      </c>
      <c r="I18" s="8">
        <v>1500</v>
      </c>
    </row>
    <row r="19" spans="1:9" x14ac:dyDescent="0.35">
      <c r="A19" s="4">
        <v>44256</v>
      </c>
      <c r="B19" s="3" t="s">
        <v>40</v>
      </c>
      <c r="C19" s="3" t="s">
        <v>41</v>
      </c>
      <c r="D19" s="3" t="s">
        <v>42</v>
      </c>
      <c r="E19" s="3" t="s">
        <v>33</v>
      </c>
      <c r="F19" s="8">
        <v>40831</v>
      </c>
      <c r="G19" s="3" t="s">
        <v>11</v>
      </c>
      <c r="H19" s="8">
        <v>15000</v>
      </c>
      <c r="I19" s="8">
        <v>1500</v>
      </c>
    </row>
    <row r="20" spans="1:9" x14ac:dyDescent="0.35">
      <c r="A20" s="4">
        <v>44287</v>
      </c>
      <c r="B20" s="3" t="s">
        <v>30</v>
      </c>
      <c r="C20" s="3" t="s">
        <v>31</v>
      </c>
      <c r="D20" s="3" t="s">
        <v>32</v>
      </c>
      <c r="E20" s="3" t="s">
        <v>33</v>
      </c>
      <c r="F20" s="8">
        <v>8520</v>
      </c>
      <c r="G20" s="3" t="s">
        <v>43</v>
      </c>
      <c r="H20" s="8">
        <v>15000</v>
      </c>
      <c r="I20" s="8">
        <v>0</v>
      </c>
    </row>
    <row r="21" spans="1:9" x14ac:dyDescent="0.35">
      <c r="A21" s="4">
        <v>44287</v>
      </c>
      <c r="B21" s="3" t="s">
        <v>62</v>
      </c>
      <c r="C21" s="3" t="s">
        <v>63</v>
      </c>
      <c r="D21" s="3" t="s">
        <v>64</v>
      </c>
      <c r="E21" s="3" t="s">
        <v>33</v>
      </c>
      <c r="F21" s="8">
        <v>14301.599999999999</v>
      </c>
      <c r="G21" s="3" t="s">
        <v>43</v>
      </c>
      <c r="H21" s="8">
        <v>15000</v>
      </c>
      <c r="I21" s="8">
        <v>0</v>
      </c>
    </row>
    <row r="22" spans="1:9" x14ac:dyDescent="0.35">
      <c r="A22" s="4">
        <v>44287</v>
      </c>
      <c r="B22" s="3" t="s">
        <v>62</v>
      </c>
      <c r="C22" s="3" t="s">
        <v>63</v>
      </c>
      <c r="D22" s="3" t="s">
        <v>64</v>
      </c>
      <c r="E22" s="3" t="s">
        <v>33</v>
      </c>
      <c r="F22" s="8">
        <v>17204.399999999998</v>
      </c>
      <c r="G22" s="3" t="s">
        <v>11</v>
      </c>
      <c r="H22" s="8">
        <v>15000</v>
      </c>
      <c r="I22" s="8">
        <v>1500</v>
      </c>
    </row>
    <row r="23" spans="1:9" x14ac:dyDescent="0.35">
      <c r="A23" s="4">
        <v>44287</v>
      </c>
      <c r="B23" s="3" t="s">
        <v>40</v>
      </c>
      <c r="C23" s="3" t="s">
        <v>41</v>
      </c>
      <c r="D23" s="3" t="s">
        <v>42</v>
      </c>
      <c r="E23" s="3" t="s">
        <v>33</v>
      </c>
      <c r="F23" s="8">
        <v>19080</v>
      </c>
      <c r="G23" s="3" t="s">
        <v>15</v>
      </c>
      <c r="H23" s="8">
        <v>15000</v>
      </c>
      <c r="I23" s="8">
        <v>1500</v>
      </c>
    </row>
    <row r="24" spans="1:9" x14ac:dyDescent="0.35">
      <c r="A24" s="4">
        <v>44287</v>
      </c>
      <c r="B24" s="3" t="s">
        <v>30</v>
      </c>
      <c r="C24" s="3" t="s">
        <v>31</v>
      </c>
      <c r="D24" s="3" t="s">
        <v>32</v>
      </c>
      <c r="E24" s="3" t="s">
        <v>33</v>
      </c>
      <c r="F24" s="8">
        <v>19210.400000000001</v>
      </c>
      <c r="G24" s="3" t="s">
        <v>11</v>
      </c>
      <c r="H24" s="8">
        <v>15000</v>
      </c>
      <c r="I24" s="8">
        <v>1500</v>
      </c>
    </row>
    <row r="25" spans="1:9" x14ac:dyDescent="0.35">
      <c r="A25" s="4">
        <v>44287</v>
      </c>
      <c r="B25" s="3" t="s">
        <v>30</v>
      </c>
      <c r="C25" s="3" t="s">
        <v>31</v>
      </c>
      <c r="D25" s="3" t="s">
        <v>32</v>
      </c>
      <c r="E25" s="3" t="s">
        <v>33</v>
      </c>
      <c r="F25" s="8">
        <v>32282.799999999996</v>
      </c>
      <c r="G25" s="3" t="s">
        <v>15</v>
      </c>
      <c r="H25" s="8">
        <v>15000</v>
      </c>
      <c r="I25" s="8">
        <v>1500</v>
      </c>
    </row>
    <row r="26" spans="1:9" x14ac:dyDescent="0.35">
      <c r="A26" s="4">
        <v>44287</v>
      </c>
      <c r="B26" s="3" t="s">
        <v>71</v>
      </c>
      <c r="C26" s="3" t="s">
        <v>72</v>
      </c>
      <c r="D26" s="3" t="s">
        <v>73</v>
      </c>
      <c r="E26" s="3" t="s">
        <v>33</v>
      </c>
      <c r="F26" s="8">
        <v>32524.1</v>
      </c>
      <c r="G26" s="3" t="s">
        <v>11</v>
      </c>
      <c r="H26" s="8">
        <v>15000</v>
      </c>
      <c r="I26" s="8">
        <v>1500</v>
      </c>
    </row>
    <row r="27" spans="1:9" x14ac:dyDescent="0.35">
      <c r="A27" s="4">
        <v>44287</v>
      </c>
      <c r="B27" s="3" t="s">
        <v>30</v>
      </c>
      <c r="C27" s="3" t="s">
        <v>31</v>
      </c>
      <c r="D27" s="3" t="s">
        <v>32</v>
      </c>
      <c r="E27" s="3" t="s">
        <v>33</v>
      </c>
      <c r="F27" s="8">
        <v>35153.799999999996</v>
      </c>
      <c r="G27" s="3" t="s">
        <v>11</v>
      </c>
      <c r="H27" s="8">
        <v>15000</v>
      </c>
      <c r="I27" s="8">
        <v>1500</v>
      </c>
    </row>
    <row r="28" spans="1:9" x14ac:dyDescent="0.35">
      <c r="A28" s="4">
        <v>44287</v>
      </c>
      <c r="B28" s="3" t="s">
        <v>30</v>
      </c>
      <c r="C28" s="3" t="s">
        <v>31</v>
      </c>
      <c r="D28" s="3" t="s">
        <v>32</v>
      </c>
      <c r="E28" s="3" t="s">
        <v>33</v>
      </c>
      <c r="F28" s="8">
        <v>35820</v>
      </c>
      <c r="G28" s="3" t="s">
        <v>43</v>
      </c>
      <c r="H28" s="8">
        <v>15000</v>
      </c>
      <c r="I28" s="8">
        <v>1500</v>
      </c>
    </row>
    <row r="29" spans="1:9" x14ac:dyDescent="0.35">
      <c r="A29" s="4">
        <v>44287</v>
      </c>
      <c r="B29" s="3" t="s">
        <v>59</v>
      </c>
      <c r="C29" s="3" t="s">
        <v>60</v>
      </c>
      <c r="D29" s="3" t="s">
        <v>61</v>
      </c>
      <c r="E29" s="3" t="s">
        <v>33</v>
      </c>
      <c r="F29" s="8">
        <v>42690.400000000001</v>
      </c>
      <c r="G29" s="3" t="s">
        <v>43</v>
      </c>
      <c r="H29" s="8">
        <v>15000</v>
      </c>
      <c r="I29" s="8">
        <v>1500</v>
      </c>
    </row>
    <row r="30" spans="1:9" x14ac:dyDescent="0.35">
      <c r="A30" s="4">
        <v>44317</v>
      </c>
      <c r="B30" s="3" t="s">
        <v>59</v>
      </c>
      <c r="C30" s="3" t="s">
        <v>60</v>
      </c>
      <c r="D30" s="3" t="s">
        <v>61</v>
      </c>
      <c r="E30" s="3" t="s">
        <v>33</v>
      </c>
      <c r="F30" s="8">
        <v>9270.1</v>
      </c>
      <c r="G30" s="3" t="s">
        <v>11</v>
      </c>
      <c r="H30" s="8">
        <v>15000</v>
      </c>
      <c r="I30" s="8">
        <v>0</v>
      </c>
    </row>
    <row r="31" spans="1:9" x14ac:dyDescent="0.35">
      <c r="A31" s="4">
        <v>44317</v>
      </c>
      <c r="B31" s="3" t="s">
        <v>59</v>
      </c>
      <c r="C31" s="3" t="s">
        <v>60</v>
      </c>
      <c r="D31" s="3" t="s">
        <v>61</v>
      </c>
      <c r="E31" s="3" t="s">
        <v>33</v>
      </c>
      <c r="F31" s="8">
        <v>11235</v>
      </c>
      <c r="G31" s="3" t="s">
        <v>43</v>
      </c>
      <c r="H31" s="8">
        <v>15000</v>
      </c>
      <c r="I31" s="8">
        <v>0</v>
      </c>
    </row>
    <row r="32" spans="1:9" x14ac:dyDescent="0.35">
      <c r="A32" s="4">
        <v>44317</v>
      </c>
      <c r="B32" s="3" t="s">
        <v>71</v>
      </c>
      <c r="C32" s="3" t="s">
        <v>72</v>
      </c>
      <c r="D32" s="3" t="s">
        <v>73</v>
      </c>
      <c r="E32" s="3" t="s">
        <v>33</v>
      </c>
      <c r="F32" s="8">
        <v>12019.799999999997</v>
      </c>
      <c r="G32" s="3" t="s">
        <v>11</v>
      </c>
      <c r="H32" s="8">
        <v>15000</v>
      </c>
      <c r="I32" s="8">
        <v>0</v>
      </c>
    </row>
    <row r="33" spans="1:9" x14ac:dyDescent="0.35">
      <c r="A33" s="4">
        <v>44317</v>
      </c>
      <c r="B33" s="3" t="s">
        <v>30</v>
      </c>
      <c r="C33" s="3" t="s">
        <v>31</v>
      </c>
      <c r="D33" s="3" t="s">
        <v>32</v>
      </c>
      <c r="E33" s="3" t="s">
        <v>33</v>
      </c>
      <c r="F33" s="8">
        <v>27930</v>
      </c>
      <c r="G33" s="3" t="s">
        <v>15</v>
      </c>
      <c r="H33" s="8">
        <v>15000</v>
      </c>
      <c r="I33" s="8">
        <v>1500</v>
      </c>
    </row>
    <row r="34" spans="1:9" x14ac:dyDescent="0.35">
      <c r="A34" s="4">
        <v>44348</v>
      </c>
      <c r="B34" s="3" t="s">
        <v>40</v>
      </c>
      <c r="C34" s="3" t="s">
        <v>41</v>
      </c>
      <c r="D34" s="3" t="s">
        <v>42</v>
      </c>
      <c r="E34" s="3" t="s">
        <v>33</v>
      </c>
      <c r="F34" s="8">
        <v>7581.9999999999991</v>
      </c>
      <c r="G34" s="3" t="s">
        <v>11</v>
      </c>
      <c r="H34" s="8">
        <v>15000</v>
      </c>
      <c r="I34" s="8">
        <v>0</v>
      </c>
    </row>
    <row r="35" spans="1:9" x14ac:dyDescent="0.35">
      <c r="A35" s="4">
        <v>44348</v>
      </c>
      <c r="B35" s="3" t="s">
        <v>30</v>
      </c>
      <c r="C35" s="3" t="s">
        <v>31</v>
      </c>
      <c r="D35" s="3" t="s">
        <v>32</v>
      </c>
      <c r="E35" s="3" t="s">
        <v>33</v>
      </c>
      <c r="F35" s="8">
        <v>8721.6</v>
      </c>
      <c r="G35" s="3" t="s">
        <v>43</v>
      </c>
      <c r="H35" s="8">
        <v>15000</v>
      </c>
      <c r="I35" s="8">
        <v>0</v>
      </c>
    </row>
    <row r="36" spans="1:9" x14ac:dyDescent="0.35">
      <c r="A36" s="4">
        <v>44348</v>
      </c>
      <c r="B36" s="3" t="s">
        <v>40</v>
      </c>
      <c r="C36" s="3" t="s">
        <v>41</v>
      </c>
      <c r="D36" s="3" t="s">
        <v>42</v>
      </c>
      <c r="E36" s="3" t="s">
        <v>33</v>
      </c>
      <c r="F36" s="8">
        <v>10500</v>
      </c>
      <c r="G36" s="3" t="s">
        <v>15</v>
      </c>
      <c r="H36" s="8">
        <v>15000</v>
      </c>
      <c r="I36" s="8">
        <v>0</v>
      </c>
    </row>
    <row r="37" spans="1:9" x14ac:dyDescent="0.35">
      <c r="A37" s="4">
        <v>44348</v>
      </c>
      <c r="B37" s="3" t="s">
        <v>59</v>
      </c>
      <c r="C37" s="3" t="s">
        <v>60</v>
      </c>
      <c r="D37" s="3" t="s">
        <v>61</v>
      </c>
      <c r="E37" s="3" t="s">
        <v>33</v>
      </c>
      <c r="F37" s="8">
        <v>13466.999999999998</v>
      </c>
      <c r="G37" s="3" t="s">
        <v>43</v>
      </c>
      <c r="H37" s="8">
        <v>15000</v>
      </c>
      <c r="I37" s="8">
        <v>0</v>
      </c>
    </row>
    <row r="38" spans="1:9" x14ac:dyDescent="0.35">
      <c r="A38" s="4">
        <v>44348</v>
      </c>
      <c r="B38" s="3" t="s">
        <v>40</v>
      </c>
      <c r="C38" s="3" t="s">
        <v>41</v>
      </c>
      <c r="D38" s="3" t="s">
        <v>42</v>
      </c>
      <c r="E38" s="3" t="s">
        <v>33</v>
      </c>
      <c r="F38" s="8">
        <v>16036.8</v>
      </c>
      <c r="G38" s="3" t="s">
        <v>15</v>
      </c>
      <c r="H38" s="8">
        <v>15000</v>
      </c>
      <c r="I38" s="8">
        <v>1500</v>
      </c>
    </row>
    <row r="39" spans="1:9" x14ac:dyDescent="0.35">
      <c r="A39" s="4">
        <v>44348</v>
      </c>
      <c r="B39" s="3" t="s">
        <v>62</v>
      </c>
      <c r="C39" s="3" t="s">
        <v>63</v>
      </c>
      <c r="D39" s="3" t="s">
        <v>64</v>
      </c>
      <c r="E39" s="3" t="s">
        <v>33</v>
      </c>
      <c r="F39" s="8">
        <v>16846.8</v>
      </c>
      <c r="G39" s="3" t="s">
        <v>15</v>
      </c>
      <c r="H39" s="8">
        <v>15000</v>
      </c>
      <c r="I39" s="8">
        <v>1500</v>
      </c>
    </row>
    <row r="40" spans="1:9" x14ac:dyDescent="0.35">
      <c r="A40" s="4">
        <v>44378</v>
      </c>
      <c r="B40" s="3" t="s">
        <v>59</v>
      </c>
      <c r="C40" s="3" t="s">
        <v>60</v>
      </c>
      <c r="D40" s="3" t="s">
        <v>61</v>
      </c>
      <c r="E40" s="3" t="s">
        <v>33</v>
      </c>
      <c r="F40" s="8">
        <v>15957.2</v>
      </c>
      <c r="G40" s="3" t="s">
        <v>43</v>
      </c>
      <c r="H40" s="8">
        <v>15000</v>
      </c>
      <c r="I40" s="8">
        <v>1500</v>
      </c>
    </row>
    <row r="41" spans="1:9" x14ac:dyDescent="0.35">
      <c r="A41" s="4">
        <v>44378</v>
      </c>
      <c r="B41" s="3" t="s">
        <v>71</v>
      </c>
      <c r="C41" s="3" t="s">
        <v>72</v>
      </c>
      <c r="D41" s="3" t="s">
        <v>73</v>
      </c>
      <c r="E41" s="3" t="s">
        <v>33</v>
      </c>
      <c r="F41" s="8">
        <v>16492</v>
      </c>
      <c r="G41" s="3" t="s">
        <v>11</v>
      </c>
      <c r="H41" s="8">
        <v>15000</v>
      </c>
      <c r="I41" s="8">
        <v>1500</v>
      </c>
    </row>
    <row r="42" spans="1:9" x14ac:dyDescent="0.35">
      <c r="A42" s="4">
        <v>44378</v>
      </c>
      <c r="B42" s="3" t="s">
        <v>62</v>
      </c>
      <c r="C42" s="3" t="s">
        <v>63</v>
      </c>
      <c r="D42" s="3" t="s">
        <v>64</v>
      </c>
      <c r="E42" s="3" t="s">
        <v>33</v>
      </c>
      <c r="F42" s="8">
        <v>21295.4</v>
      </c>
      <c r="G42" s="3" t="s">
        <v>11</v>
      </c>
      <c r="H42" s="8">
        <v>15000</v>
      </c>
      <c r="I42" s="8">
        <v>1500</v>
      </c>
    </row>
    <row r="43" spans="1:9" x14ac:dyDescent="0.35">
      <c r="A43" s="4">
        <v>44378</v>
      </c>
      <c r="B43" s="3" t="s">
        <v>30</v>
      </c>
      <c r="C43" s="3" t="s">
        <v>31</v>
      </c>
      <c r="D43" s="3" t="s">
        <v>32</v>
      </c>
      <c r="E43" s="3" t="s">
        <v>33</v>
      </c>
      <c r="F43" s="8">
        <v>25518.800000000003</v>
      </c>
      <c r="G43" s="3" t="s">
        <v>11</v>
      </c>
      <c r="H43" s="8">
        <v>15000</v>
      </c>
      <c r="I43" s="8">
        <v>1500</v>
      </c>
    </row>
    <row r="44" spans="1:9" x14ac:dyDescent="0.35">
      <c r="A44" s="4">
        <v>44378</v>
      </c>
      <c r="B44" s="3" t="s">
        <v>30</v>
      </c>
      <c r="C44" s="3" t="s">
        <v>31</v>
      </c>
      <c r="D44" s="3" t="s">
        <v>32</v>
      </c>
      <c r="E44" s="3" t="s">
        <v>33</v>
      </c>
      <c r="F44" s="8">
        <v>27676.6</v>
      </c>
      <c r="G44" s="3" t="s">
        <v>15</v>
      </c>
      <c r="H44" s="8">
        <v>15000</v>
      </c>
      <c r="I44" s="8">
        <v>1500</v>
      </c>
    </row>
    <row r="45" spans="1:9" x14ac:dyDescent="0.35">
      <c r="A45" s="4">
        <v>44378</v>
      </c>
      <c r="B45" s="3" t="s">
        <v>62</v>
      </c>
      <c r="C45" s="3" t="s">
        <v>63</v>
      </c>
      <c r="D45" s="3" t="s">
        <v>64</v>
      </c>
      <c r="E45" s="3" t="s">
        <v>33</v>
      </c>
      <c r="F45" s="8">
        <v>28395</v>
      </c>
      <c r="G45" s="3" t="s">
        <v>43</v>
      </c>
      <c r="H45" s="8">
        <v>15000</v>
      </c>
      <c r="I45" s="8">
        <v>1500</v>
      </c>
    </row>
    <row r="46" spans="1:9" x14ac:dyDescent="0.35">
      <c r="A46" s="4">
        <v>44378</v>
      </c>
      <c r="B46" s="3" t="s">
        <v>71</v>
      </c>
      <c r="C46" s="3" t="s">
        <v>72</v>
      </c>
      <c r="D46" s="3" t="s">
        <v>73</v>
      </c>
      <c r="E46" s="3" t="s">
        <v>33</v>
      </c>
      <c r="F46" s="8">
        <v>41826.400000000001</v>
      </c>
      <c r="G46" s="3" t="s">
        <v>43</v>
      </c>
      <c r="H46" s="8">
        <v>15000</v>
      </c>
      <c r="I46" s="8">
        <v>1500</v>
      </c>
    </row>
    <row r="47" spans="1:9" x14ac:dyDescent="0.35">
      <c r="A47" s="4">
        <v>44378</v>
      </c>
      <c r="B47" s="3" t="s">
        <v>71</v>
      </c>
      <c r="C47" s="3" t="s">
        <v>72</v>
      </c>
      <c r="D47" s="3" t="s">
        <v>73</v>
      </c>
      <c r="E47" s="3" t="s">
        <v>33</v>
      </c>
      <c r="F47" s="8">
        <v>49055.999999999993</v>
      </c>
      <c r="G47" s="3" t="s">
        <v>11</v>
      </c>
      <c r="H47" s="8">
        <v>15000</v>
      </c>
      <c r="I47" s="8">
        <v>1500</v>
      </c>
    </row>
    <row r="48" spans="1:9" x14ac:dyDescent="0.35">
      <c r="A48" s="4">
        <v>44409</v>
      </c>
      <c r="B48" s="3" t="s">
        <v>30</v>
      </c>
      <c r="C48" s="3" t="s">
        <v>31</v>
      </c>
      <c r="D48" s="3" t="s">
        <v>32</v>
      </c>
      <c r="E48" s="3" t="s">
        <v>33</v>
      </c>
      <c r="F48" s="8">
        <v>6201</v>
      </c>
      <c r="G48" s="3" t="s">
        <v>43</v>
      </c>
      <c r="H48" s="8">
        <v>15000</v>
      </c>
      <c r="I48" s="8">
        <v>0</v>
      </c>
    </row>
    <row r="49" spans="1:9" x14ac:dyDescent="0.35">
      <c r="A49" s="4">
        <v>44409</v>
      </c>
      <c r="B49" s="3" t="s">
        <v>59</v>
      </c>
      <c r="C49" s="3" t="s">
        <v>60</v>
      </c>
      <c r="D49" s="3" t="s">
        <v>61</v>
      </c>
      <c r="E49" s="3" t="s">
        <v>33</v>
      </c>
      <c r="F49" s="8">
        <v>6311.4</v>
      </c>
      <c r="G49" s="3" t="s">
        <v>43</v>
      </c>
      <c r="H49" s="8">
        <v>15000</v>
      </c>
      <c r="I49" s="8">
        <v>0</v>
      </c>
    </row>
    <row r="50" spans="1:9" x14ac:dyDescent="0.35">
      <c r="A50" s="4">
        <v>44409</v>
      </c>
      <c r="B50" s="3" t="s">
        <v>40</v>
      </c>
      <c r="C50" s="3" t="s">
        <v>41</v>
      </c>
      <c r="D50" s="3" t="s">
        <v>42</v>
      </c>
      <c r="E50" s="3" t="s">
        <v>33</v>
      </c>
      <c r="F50" s="8">
        <v>7289.6</v>
      </c>
      <c r="G50" s="3" t="s">
        <v>11</v>
      </c>
      <c r="H50" s="8">
        <v>15000</v>
      </c>
      <c r="I50" s="8">
        <v>0</v>
      </c>
    </row>
    <row r="51" spans="1:9" x14ac:dyDescent="0.35">
      <c r="A51" s="4">
        <v>44409</v>
      </c>
      <c r="B51" s="3" t="s">
        <v>40</v>
      </c>
      <c r="C51" s="3" t="s">
        <v>41</v>
      </c>
      <c r="D51" s="3" t="s">
        <v>42</v>
      </c>
      <c r="E51" s="3" t="s">
        <v>33</v>
      </c>
      <c r="F51" s="8">
        <v>8322.4</v>
      </c>
      <c r="G51" s="3" t="s">
        <v>11</v>
      </c>
      <c r="H51" s="8">
        <v>15000</v>
      </c>
      <c r="I51" s="8">
        <v>0</v>
      </c>
    </row>
    <row r="52" spans="1:9" x14ac:dyDescent="0.35">
      <c r="A52" s="4">
        <v>44409</v>
      </c>
      <c r="B52" s="3" t="s">
        <v>62</v>
      </c>
      <c r="C52" s="3" t="s">
        <v>63</v>
      </c>
      <c r="D52" s="3" t="s">
        <v>64</v>
      </c>
      <c r="E52" s="3" t="s">
        <v>33</v>
      </c>
      <c r="F52" s="8">
        <v>8501.9000000000015</v>
      </c>
      <c r="G52" s="3" t="s">
        <v>15</v>
      </c>
      <c r="H52" s="8">
        <v>15000</v>
      </c>
      <c r="I52" s="8">
        <v>0</v>
      </c>
    </row>
    <row r="53" spans="1:9" x14ac:dyDescent="0.35">
      <c r="A53" s="4">
        <v>44409</v>
      </c>
      <c r="B53" s="3" t="s">
        <v>30</v>
      </c>
      <c r="C53" s="3" t="s">
        <v>31</v>
      </c>
      <c r="D53" s="3" t="s">
        <v>32</v>
      </c>
      <c r="E53" s="3" t="s">
        <v>33</v>
      </c>
      <c r="F53" s="8">
        <v>9708.2999999999993</v>
      </c>
      <c r="G53" s="3" t="s">
        <v>15</v>
      </c>
      <c r="H53" s="8">
        <v>15000</v>
      </c>
      <c r="I53" s="8">
        <v>0</v>
      </c>
    </row>
    <row r="54" spans="1:9" x14ac:dyDescent="0.35">
      <c r="A54" s="4">
        <v>44409</v>
      </c>
      <c r="B54" s="3" t="s">
        <v>40</v>
      </c>
      <c r="C54" s="3" t="s">
        <v>41</v>
      </c>
      <c r="D54" s="3" t="s">
        <v>42</v>
      </c>
      <c r="E54" s="3" t="s">
        <v>33</v>
      </c>
      <c r="F54" s="8">
        <v>12944.399999999998</v>
      </c>
      <c r="G54" s="3" t="s">
        <v>15</v>
      </c>
      <c r="H54" s="8">
        <v>15000</v>
      </c>
      <c r="I54" s="8">
        <v>0</v>
      </c>
    </row>
    <row r="55" spans="1:9" x14ac:dyDescent="0.35">
      <c r="A55" s="4">
        <v>44409</v>
      </c>
      <c r="B55" s="3" t="s">
        <v>30</v>
      </c>
      <c r="C55" s="3" t="s">
        <v>31</v>
      </c>
      <c r="D55" s="3" t="s">
        <v>32</v>
      </c>
      <c r="E55" s="3" t="s">
        <v>33</v>
      </c>
      <c r="F55" s="8">
        <v>14248</v>
      </c>
      <c r="G55" s="3" t="s">
        <v>15</v>
      </c>
      <c r="H55" s="8">
        <v>15000</v>
      </c>
      <c r="I55" s="8">
        <v>0</v>
      </c>
    </row>
    <row r="56" spans="1:9" x14ac:dyDescent="0.35">
      <c r="A56" s="4">
        <v>44409</v>
      </c>
      <c r="B56" s="3" t="s">
        <v>40</v>
      </c>
      <c r="C56" s="3" t="s">
        <v>41</v>
      </c>
      <c r="D56" s="3" t="s">
        <v>42</v>
      </c>
      <c r="E56" s="3" t="s">
        <v>33</v>
      </c>
      <c r="F56" s="8">
        <v>18298.399999999998</v>
      </c>
      <c r="G56" s="3" t="s">
        <v>43</v>
      </c>
      <c r="H56" s="8">
        <v>15000</v>
      </c>
      <c r="I56" s="8">
        <v>1500</v>
      </c>
    </row>
    <row r="57" spans="1:9" x14ac:dyDescent="0.35">
      <c r="A57" s="4">
        <v>44409</v>
      </c>
      <c r="B57" s="3" t="s">
        <v>40</v>
      </c>
      <c r="C57" s="3" t="s">
        <v>41</v>
      </c>
      <c r="D57" s="3" t="s">
        <v>42</v>
      </c>
      <c r="E57" s="3" t="s">
        <v>33</v>
      </c>
      <c r="F57" s="8">
        <v>18838.399999999998</v>
      </c>
      <c r="G57" s="3" t="s">
        <v>43</v>
      </c>
      <c r="H57" s="8">
        <v>15000</v>
      </c>
      <c r="I57" s="8">
        <v>1500</v>
      </c>
    </row>
    <row r="58" spans="1:9" x14ac:dyDescent="0.35">
      <c r="A58" s="4">
        <v>44409</v>
      </c>
      <c r="B58" s="3" t="s">
        <v>71</v>
      </c>
      <c r="C58" s="3" t="s">
        <v>72</v>
      </c>
      <c r="D58" s="3" t="s">
        <v>73</v>
      </c>
      <c r="E58" s="3" t="s">
        <v>33</v>
      </c>
      <c r="F58" s="8">
        <v>24469.599999999999</v>
      </c>
      <c r="G58" s="3" t="s">
        <v>15</v>
      </c>
      <c r="H58" s="8">
        <v>15000</v>
      </c>
      <c r="I58" s="8">
        <v>1500</v>
      </c>
    </row>
    <row r="59" spans="1:9" x14ac:dyDescent="0.35">
      <c r="A59" s="4">
        <v>44409</v>
      </c>
      <c r="B59" s="3" t="s">
        <v>71</v>
      </c>
      <c r="C59" s="3" t="s">
        <v>72</v>
      </c>
      <c r="D59" s="3" t="s">
        <v>73</v>
      </c>
      <c r="E59" s="3" t="s">
        <v>33</v>
      </c>
      <c r="F59" s="8">
        <v>31053.4</v>
      </c>
      <c r="G59" s="3" t="s">
        <v>11</v>
      </c>
      <c r="H59" s="8">
        <v>15000</v>
      </c>
      <c r="I59" s="8">
        <v>1500</v>
      </c>
    </row>
    <row r="60" spans="1:9" x14ac:dyDescent="0.35">
      <c r="A60" s="4">
        <v>44440</v>
      </c>
      <c r="B60" s="3" t="s">
        <v>40</v>
      </c>
      <c r="C60" s="3" t="s">
        <v>41</v>
      </c>
      <c r="D60" s="3" t="s">
        <v>42</v>
      </c>
      <c r="E60" s="3" t="s">
        <v>33</v>
      </c>
      <c r="F60" s="8">
        <v>3710</v>
      </c>
      <c r="G60" s="3" t="s">
        <v>43</v>
      </c>
      <c r="H60" s="8">
        <v>15000</v>
      </c>
      <c r="I60" s="8">
        <v>0</v>
      </c>
    </row>
    <row r="61" spans="1:9" x14ac:dyDescent="0.35">
      <c r="A61" s="4">
        <v>44440</v>
      </c>
      <c r="B61" s="3" t="s">
        <v>62</v>
      </c>
      <c r="C61" s="3" t="s">
        <v>63</v>
      </c>
      <c r="D61" s="3" t="s">
        <v>64</v>
      </c>
      <c r="E61" s="3" t="s">
        <v>33</v>
      </c>
      <c r="F61" s="8">
        <v>6600</v>
      </c>
      <c r="G61" s="3" t="s">
        <v>11</v>
      </c>
      <c r="H61" s="8">
        <v>15000</v>
      </c>
      <c r="I61" s="8">
        <v>0</v>
      </c>
    </row>
    <row r="62" spans="1:9" x14ac:dyDescent="0.35">
      <c r="A62" s="4">
        <v>44440</v>
      </c>
      <c r="B62" s="3" t="s">
        <v>71</v>
      </c>
      <c r="C62" s="3" t="s">
        <v>72</v>
      </c>
      <c r="D62" s="3" t="s">
        <v>73</v>
      </c>
      <c r="E62" s="3" t="s">
        <v>33</v>
      </c>
      <c r="F62" s="8">
        <v>8001</v>
      </c>
      <c r="G62" s="3" t="s">
        <v>11</v>
      </c>
      <c r="H62" s="8">
        <v>15000</v>
      </c>
      <c r="I62" s="8">
        <v>0</v>
      </c>
    </row>
    <row r="63" spans="1:9" x14ac:dyDescent="0.35">
      <c r="A63" s="4">
        <v>44440</v>
      </c>
      <c r="B63" s="3" t="s">
        <v>40</v>
      </c>
      <c r="C63" s="3" t="s">
        <v>41</v>
      </c>
      <c r="D63" s="3" t="s">
        <v>42</v>
      </c>
      <c r="E63" s="3" t="s">
        <v>33</v>
      </c>
      <c r="F63" s="8">
        <v>8772</v>
      </c>
      <c r="G63" s="3" t="s">
        <v>15</v>
      </c>
      <c r="H63" s="8">
        <v>15000</v>
      </c>
      <c r="I63" s="8">
        <v>0</v>
      </c>
    </row>
    <row r="64" spans="1:9" x14ac:dyDescent="0.35">
      <c r="A64" s="4">
        <v>44440</v>
      </c>
      <c r="B64" s="3" t="s">
        <v>40</v>
      </c>
      <c r="C64" s="3" t="s">
        <v>41</v>
      </c>
      <c r="D64" s="3" t="s">
        <v>42</v>
      </c>
      <c r="E64" s="3" t="s">
        <v>33</v>
      </c>
      <c r="F64" s="8">
        <v>14089.199999999999</v>
      </c>
      <c r="G64" s="3" t="s">
        <v>15</v>
      </c>
      <c r="H64" s="8">
        <v>15000</v>
      </c>
      <c r="I64" s="8">
        <v>0</v>
      </c>
    </row>
    <row r="65" spans="1:9" x14ac:dyDescent="0.35">
      <c r="A65" s="4">
        <v>44440</v>
      </c>
      <c r="B65" s="3" t="s">
        <v>30</v>
      </c>
      <c r="C65" s="3" t="s">
        <v>31</v>
      </c>
      <c r="D65" s="3" t="s">
        <v>32</v>
      </c>
      <c r="E65" s="3" t="s">
        <v>33</v>
      </c>
      <c r="F65" s="8">
        <v>16702.400000000001</v>
      </c>
      <c r="G65" s="3" t="s">
        <v>15</v>
      </c>
      <c r="H65" s="8">
        <v>15000</v>
      </c>
      <c r="I65" s="8">
        <v>1500</v>
      </c>
    </row>
    <row r="66" spans="1:9" x14ac:dyDescent="0.35">
      <c r="A66" s="4">
        <v>44440</v>
      </c>
      <c r="B66" s="3" t="s">
        <v>30</v>
      </c>
      <c r="C66" s="3" t="s">
        <v>31</v>
      </c>
      <c r="D66" s="3" t="s">
        <v>32</v>
      </c>
      <c r="E66" s="3" t="s">
        <v>33</v>
      </c>
      <c r="F66" s="8">
        <v>21216</v>
      </c>
      <c r="G66" s="3" t="s">
        <v>15</v>
      </c>
      <c r="H66" s="8">
        <v>15000</v>
      </c>
      <c r="I66" s="8">
        <v>1500</v>
      </c>
    </row>
    <row r="67" spans="1:9" x14ac:dyDescent="0.35">
      <c r="A67" s="4">
        <v>44440</v>
      </c>
      <c r="B67" s="3" t="s">
        <v>62</v>
      </c>
      <c r="C67" s="3" t="s">
        <v>63</v>
      </c>
      <c r="D67" s="3" t="s">
        <v>64</v>
      </c>
      <c r="E67" s="3" t="s">
        <v>33</v>
      </c>
      <c r="F67" s="8">
        <v>21546</v>
      </c>
      <c r="G67" s="3" t="s">
        <v>11</v>
      </c>
      <c r="H67" s="8">
        <v>15000</v>
      </c>
      <c r="I67" s="8">
        <v>1500</v>
      </c>
    </row>
    <row r="68" spans="1:9" x14ac:dyDescent="0.35">
      <c r="A68" s="4">
        <v>44440</v>
      </c>
      <c r="B68" s="3" t="s">
        <v>62</v>
      </c>
      <c r="C68" s="3" t="s">
        <v>63</v>
      </c>
      <c r="D68" s="3" t="s">
        <v>64</v>
      </c>
      <c r="E68" s="3" t="s">
        <v>33</v>
      </c>
      <c r="F68" s="8">
        <v>31186.6</v>
      </c>
      <c r="G68" s="3" t="s">
        <v>11</v>
      </c>
      <c r="H68" s="8">
        <v>15000</v>
      </c>
      <c r="I68" s="8">
        <v>1500</v>
      </c>
    </row>
    <row r="69" spans="1:9" x14ac:dyDescent="0.35">
      <c r="A69" s="4">
        <v>44440</v>
      </c>
      <c r="B69" s="3" t="s">
        <v>30</v>
      </c>
      <c r="C69" s="3" t="s">
        <v>31</v>
      </c>
      <c r="D69" s="3" t="s">
        <v>32</v>
      </c>
      <c r="E69" s="3" t="s">
        <v>33</v>
      </c>
      <c r="F69" s="8">
        <v>31999.200000000001</v>
      </c>
      <c r="G69" s="3" t="s">
        <v>15</v>
      </c>
      <c r="H69" s="8">
        <v>15000</v>
      </c>
      <c r="I69" s="8">
        <v>1500</v>
      </c>
    </row>
    <row r="70" spans="1:9" x14ac:dyDescent="0.35">
      <c r="A70" s="4">
        <v>44440</v>
      </c>
      <c r="B70" s="3" t="s">
        <v>62</v>
      </c>
      <c r="C70" s="3" t="s">
        <v>63</v>
      </c>
      <c r="D70" s="3" t="s">
        <v>64</v>
      </c>
      <c r="E70" s="3" t="s">
        <v>33</v>
      </c>
      <c r="F70" s="8">
        <v>37520</v>
      </c>
      <c r="G70" s="3" t="s">
        <v>15</v>
      </c>
      <c r="H70" s="8">
        <v>15000</v>
      </c>
      <c r="I70" s="8">
        <v>1500</v>
      </c>
    </row>
    <row r="71" spans="1:9" x14ac:dyDescent="0.35">
      <c r="A71" s="4">
        <v>44440</v>
      </c>
      <c r="B71" s="3" t="s">
        <v>62</v>
      </c>
      <c r="C71" s="3" t="s">
        <v>63</v>
      </c>
      <c r="D71" s="3" t="s">
        <v>64</v>
      </c>
      <c r="E71" s="3" t="s">
        <v>33</v>
      </c>
      <c r="F71" s="8">
        <v>41215.299999999996</v>
      </c>
      <c r="G71" s="3" t="s">
        <v>43</v>
      </c>
      <c r="H71" s="8">
        <v>15000</v>
      </c>
      <c r="I71" s="8">
        <v>1500</v>
      </c>
    </row>
    <row r="72" spans="1:9" x14ac:dyDescent="0.35">
      <c r="A72" s="4">
        <v>44470</v>
      </c>
      <c r="B72" s="3" t="s">
        <v>30</v>
      </c>
      <c r="C72" s="3" t="s">
        <v>31</v>
      </c>
      <c r="D72" s="3" t="s">
        <v>32</v>
      </c>
      <c r="E72" s="3" t="s">
        <v>33</v>
      </c>
      <c r="F72" s="8">
        <v>3035.1</v>
      </c>
      <c r="G72" s="3" t="s">
        <v>15</v>
      </c>
      <c r="H72" s="8">
        <v>15000</v>
      </c>
      <c r="I72" s="8">
        <v>0</v>
      </c>
    </row>
    <row r="73" spans="1:9" x14ac:dyDescent="0.35">
      <c r="A73" s="4">
        <v>44470</v>
      </c>
      <c r="B73" s="3" t="s">
        <v>62</v>
      </c>
      <c r="C73" s="3" t="s">
        <v>63</v>
      </c>
      <c r="D73" s="3" t="s">
        <v>64</v>
      </c>
      <c r="E73" s="3" t="s">
        <v>33</v>
      </c>
      <c r="F73" s="8">
        <v>6688</v>
      </c>
      <c r="G73" s="3" t="s">
        <v>15</v>
      </c>
      <c r="H73" s="8">
        <v>15000</v>
      </c>
      <c r="I73" s="8">
        <v>0</v>
      </c>
    </row>
    <row r="74" spans="1:9" x14ac:dyDescent="0.35">
      <c r="A74" s="4">
        <v>44470</v>
      </c>
      <c r="B74" s="3" t="s">
        <v>30</v>
      </c>
      <c r="C74" s="3" t="s">
        <v>31</v>
      </c>
      <c r="D74" s="3" t="s">
        <v>32</v>
      </c>
      <c r="E74" s="3" t="s">
        <v>33</v>
      </c>
      <c r="F74" s="8">
        <v>7024.2</v>
      </c>
      <c r="G74" s="3" t="s">
        <v>43</v>
      </c>
      <c r="H74" s="8">
        <v>15000</v>
      </c>
      <c r="I74" s="8">
        <v>0</v>
      </c>
    </row>
    <row r="75" spans="1:9" x14ac:dyDescent="0.35">
      <c r="A75" s="4">
        <v>44470</v>
      </c>
      <c r="B75" s="3" t="s">
        <v>62</v>
      </c>
      <c r="C75" s="3" t="s">
        <v>63</v>
      </c>
      <c r="D75" s="3" t="s">
        <v>64</v>
      </c>
      <c r="E75" s="3" t="s">
        <v>33</v>
      </c>
      <c r="F75" s="8">
        <v>7139.0000000000009</v>
      </c>
      <c r="G75" s="3" t="s">
        <v>11</v>
      </c>
      <c r="H75" s="8">
        <v>15000</v>
      </c>
      <c r="I75" s="8">
        <v>0</v>
      </c>
    </row>
    <row r="76" spans="1:9" x14ac:dyDescent="0.35">
      <c r="A76" s="4">
        <v>44470</v>
      </c>
      <c r="B76" s="3" t="s">
        <v>40</v>
      </c>
      <c r="C76" s="3" t="s">
        <v>41</v>
      </c>
      <c r="D76" s="3" t="s">
        <v>42</v>
      </c>
      <c r="E76" s="3" t="s">
        <v>33</v>
      </c>
      <c r="F76" s="8">
        <v>10948</v>
      </c>
      <c r="G76" s="3" t="s">
        <v>15</v>
      </c>
      <c r="H76" s="8">
        <v>15000</v>
      </c>
      <c r="I76" s="8">
        <v>0</v>
      </c>
    </row>
    <row r="77" spans="1:9" x14ac:dyDescent="0.35">
      <c r="A77" s="4">
        <v>44470</v>
      </c>
      <c r="B77" s="3" t="s">
        <v>40</v>
      </c>
      <c r="C77" s="3" t="s">
        <v>41</v>
      </c>
      <c r="D77" s="3" t="s">
        <v>42</v>
      </c>
      <c r="E77" s="3" t="s">
        <v>33</v>
      </c>
      <c r="F77" s="8">
        <v>10988.800000000001</v>
      </c>
      <c r="G77" s="3" t="s">
        <v>11</v>
      </c>
      <c r="H77" s="8">
        <v>15000</v>
      </c>
      <c r="I77" s="8">
        <v>0</v>
      </c>
    </row>
    <row r="78" spans="1:9" x14ac:dyDescent="0.35">
      <c r="A78" s="4">
        <v>44470</v>
      </c>
      <c r="B78" s="3" t="s">
        <v>40</v>
      </c>
      <c r="C78" s="3" t="s">
        <v>41</v>
      </c>
      <c r="D78" s="3" t="s">
        <v>42</v>
      </c>
      <c r="E78" s="3" t="s">
        <v>33</v>
      </c>
      <c r="F78" s="8">
        <v>12306.6</v>
      </c>
      <c r="G78" s="3" t="s">
        <v>15</v>
      </c>
      <c r="H78" s="8">
        <v>15000</v>
      </c>
      <c r="I78" s="8">
        <v>0</v>
      </c>
    </row>
    <row r="79" spans="1:9" x14ac:dyDescent="0.35">
      <c r="A79" s="4">
        <v>44470</v>
      </c>
      <c r="B79" s="3" t="s">
        <v>40</v>
      </c>
      <c r="C79" s="3" t="s">
        <v>41</v>
      </c>
      <c r="D79" s="3" t="s">
        <v>42</v>
      </c>
      <c r="E79" s="3" t="s">
        <v>33</v>
      </c>
      <c r="F79" s="8">
        <v>16077</v>
      </c>
      <c r="G79" s="3" t="s">
        <v>15</v>
      </c>
      <c r="H79" s="8">
        <v>15000</v>
      </c>
      <c r="I79" s="8">
        <v>1500</v>
      </c>
    </row>
    <row r="80" spans="1:9" x14ac:dyDescent="0.35">
      <c r="A80" s="4">
        <v>44470</v>
      </c>
      <c r="B80" s="3" t="s">
        <v>59</v>
      </c>
      <c r="C80" s="3" t="s">
        <v>60</v>
      </c>
      <c r="D80" s="3" t="s">
        <v>61</v>
      </c>
      <c r="E80" s="3" t="s">
        <v>33</v>
      </c>
      <c r="F80" s="8">
        <v>19594</v>
      </c>
      <c r="G80" s="3" t="s">
        <v>15</v>
      </c>
      <c r="H80" s="8">
        <v>15000</v>
      </c>
      <c r="I80" s="8">
        <v>1500</v>
      </c>
    </row>
    <row r="81" spans="1:9" x14ac:dyDescent="0.35">
      <c r="A81" s="4">
        <v>44470</v>
      </c>
      <c r="B81" s="3" t="s">
        <v>30</v>
      </c>
      <c r="C81" s="3" t="s">
        <v>31</v>
      </c>
      <c r="D81" s="3" t="s">
        <v>32</v>
      </c>
      <c r="E81" s="3" t="s">
        <v>33</v>
      </c>
      <c r="F81" s="8">
        <v>19946.199999999997</v>
      </c>
      <c r="G81" s="3" t="s">
        <v>43</v>
      </c>
      <c r="H81" s="8">
        <v>15000</v>
      </c>
      <c r="I81" s="8">
        <v>1500</v>
      </c>
    </row>
    <row r="82" spans="1:9" x14ac:dyDescent="0.35">
      <c r="A82" s="4">
        <v>44470</v>
      </c>
      <c r="B82" s="3" t="s">
        <v>71</v>
      </c>
      <c r="C82" s="3" t="s">
        <v>72</v>
      </c>
      <c r="D82" s="3" t="s">
        <v>73</v>
      </c>
      <c r="E82" s="3" t="s">
        <v>33</v>
      </c>
      <c r="F82" s="8">
        <v>26773.4</v>
      </c>
      <c r="G82" s="3" t="s">
        <v>43</v>
      </c>
      <c r="H82" s="8">
        <v>15000</v>
      </c>
      <c r="I82" s="8">
        <v>1500</v>
      </c>
    </row>
    <row r="83" spans="1:9" x14ac:dyDescent="0.35">
      <c r="A83" s="4">
        <v>44470</v>
      </c>
      <c r="B83" s="3" t="s">
        <v>40</v>
      </c>
      <c r="C83" s="3" t="s">
        <v>41</v>
      </c>
      <c r="D83" s="3" t="s">
        <v>42</v>
      </c>
      <c r="E83" s="3" t="s">
        <v>33</v>
      </c>
      <c r="F83" s="8">
        <v>28464.9</v>
      </c>
      <c r="G83" s="3" t="s">
        <v>43</v>
      </c>
      <c r="H83" s="8">
        <v>15000</v>
      </c>
      <c r="I83" s="8">
        <v>1500</v>
      </c>
    </row>
    <row r="84" spans="1:9" x14ac:dyDescent="0.35">
      <c r="A84" s="4">
        <v>44470</v>
      </c>
      <c r="B84" s="3" t="s">
        <v>62</v>
      </c>
      <c r="C84" s="3" t="s">
        <v>63</v>
      </c>
      <c r="D84" s="3" t="s">
        <v>64</v>
      </c>
      <c r="E84" s="3" t="s">
        <v>33</v>
      </c>
      <c r="F84" s="8">
        <v>37544.800000000003</v>
      </c>
      <c r="G84" s="3" t="s">
        <v>11</v>
      </c>
      <c r="H84" s="8">
        <v>15000</v>
      </c>
      <c r="I84" s="8">
        <v>1500</v>
      </c>
    </row>
    <row r="85" spans="1:9" x14ac:dyDescent="0.35">
      <c r="A85" s="4">
        <v>44470</v>
      </c>
      <c r="B85" s="3" t="s">
        <v>40</v>
      </c>
      <c r="C85" s="3" t="s">
        <v>41</v>
      </c>
      <c r="D85" s="3" t="s">
        <v>42</v>
      </c>
      <c r="E85" s="3" t="s">
        <v>33</v>
      </c>
      <c r="F85" s="8">
        <v>40224.800000000003</v>
      </c>
      <c r="G85" s="3" t="s">
        <v>11</v>
      </c>
      <c r="H85" s="8">
        <v>15000</v>
      </c>
      <c r="I85" s="8">
        <v>1500</v>
      </c>
    </row>
    <row r="86" spans="1:9" x14ac:dyDescent="0.35">
      <c r="A86" s="4">
        <v>44470</v>
      </c>
      <c r="B86" s="3" t="s">
        <v>59</v>
      </c>
      <c r="C86" s="3" t="s">
        <v>60</v>
      </c>
      <c r="D86" s="3" t="s">
        <v>61</v>
      </c>
      <c r="E86" s="3" t="s">
        <v>33</v>
      </c>
      <c r="F86" s="8">
        <v>43591.8</v>
      </c>
      <c r="G86" s="3" t="s">
        <v>11</v>
      </c>
      <c r="H86" s="8">
        <v>15000</v>
      </c>
      <c r="I86" s="8">
        <v>1500</v>
      </c>
    </row>
    <row r="87" spans="1:9" x14ac:dyDescent="0.35">
      <c r="A87" s="4">
        <v>44501</v>
      </c>
      <c r="B87" s="3" t="s">
        <v>71</v>
      </c>
      <c r="C87" s="3" t="s">
        <v>72</v>
      </c>
      <c r="D87" s="3" t="s">
        <v>73</v>
      </c>
      <c r="E87" s="3" t="s">
        <v>33</v>
      </c>
      <c r="F87" s="8">
        <v>9292.5</v>
      </c>
      <c r="G87" s="3" t="s">
        <v>15</v>
      </c>
      <c r="H87" s="8">
        <v>15000</v>
      </c>
      <c r="I87" s="8">
        <v>0</v>
      </c>
    </row>
    <row r="88" spans="1:9" x14ac:dyDescent="0.35">
      <c r="A88" s="4">
        <v>44501</v>
      </c>
      <c r="B88" s="3" t="s">
        <v>59</v>
      </c>
      <c r="C88" s="3" t="s">
        <v>60</v>
      </c>
      <c r="D88" s="3" t="s">
        <v>61</v>
      </c>
      <c r="E88" s="3" t="s">
        <v>33</v>
      </c>
      <c r="F88" s="8">
        <v>28761.599999999999</v>
      </c>
      <c r="G88" s="3" t="s">
        <v>43</v>
      </c>
      <c r="H88" s="8">
        <v>15000</v>
      </c>
      <c r="I88" s="8">
        <v>1500</v>
      </c>
    </row>
    <row r="89" spans="1:9" x14ac:dyDescent="0.35">
      <c r="A89" s="4">
        <v>44501</v>
      </c>
      <c r="B89" s="3" t="s">
        <v>40</v>
      </c>
      <c r="C89" s="3" t="s">
        <v>41</v>
      </c>
      <c r="D89" s="3" t="s">
        <v>42</v>
      </c>
      <c r="E89" s="3" t="s">
        <v>33</v>
      </c>
      <c r="F89" s="8">
        <v>41932.799999999996</v>
      </c>
      <c r="G89" s="3" t="s">
        <v>11</v>
      </c>
      <c r="H89" s="8">
        <v>15000</v>
      </c>
      <c r="I89" s="8">
        <v>1500</v>
      </c>
    </row>
    <row r="90" spans="1:9" x14ac:dyDescent="0.35">
      <c r="A90" s="4">
        <v>44501</v>
      </c>
      <c r="B90" s="3" t="s">
        <v>30</v>
      </c>
      <c r="C90" s="3" t="s">
        <v>31</v>
      </c>
      <c r="D90" s="3" t="s">
        <v>32</v>
      </c>
      <c r="E90" s="3" t="s">
        <v>33</v>
      </c>
      <c r="F90" s="8">
        <v>42427</v>
      </c>
      <c r="G90" s="3" t="s">
        <v>15</v>
      </c>
      <c r="H90" s="8">
        <v>15000</v>
      </c>
      <c r="I90" s="8">
        <v>1500</v>
      </c>
    </row>
    <row r="91" spans="1:9" x14ac:dyDescent="0.35">
      <c r="A91" s="4">
        <v>44501</v>
      </c>
      <c r="B91" s="3" t="s">
        <v>71</v>
      </c>
      <c r="C91" s="3" t="s">
        <v>72</v>
      </c>
      <c r="D91" s="3" t="s">
        <v>73</v>
      </c>
      <c r="E91" s="3" t="s">
        <v>33</v>
      </c>
      <c r="F91" s="8">
        <v>47510.400000000001</v>
      </c>
      <c r="G91" s="3" t="s">
        <v>15</v>
      </c>
      <c r="H91" s="8">
        <v>15000</v>
      </c>
      <c r="I91" s="8">
        <v>1500</v>
      </c>
    </row>
    <row r="92" spans="1:9" x14ac:dyDescent="0.35">
      <c r="A92" s="4">
        <v>44531</v>
      </c>
      <c r="B92" s="3" t="s">
        <v>59</v>
      </c>
      <c r="C92" s="3" t="s">
        <v>60</v>
      </c>
      <c r="D92" s="3" t="s">
        <v>61</v>
      </c>
      <c r="E92" s="3" t="s">
        <v>33</v>
      </c>
      <c r="F92" s="8">
        <v>7721.5999999999995</v>
      </c>
      <c r="G92" s="3" t="s">
        <v>11</v>
      </c>
      <c r="H92" s="8">
        <v>15000</v>
      </c>
      <c r="I92" s="8">
        <v>0</v>
      </c>
    </row>
    <row r="93" spans="1:9" x14ac:dyDescent="0.35">
      <c r="A93" s="4">
        <v>44531</v>
      </c>
      <c r="B93" s="3" t="s">
        <v>40</v>
      </c>
      <c r="C93" s="3" t="s">
        <v>41</v>
      </c>
      <c r="D93" s="3" t="s">
        <v>42</v>
      </c>
      <c r="E93" s="3" t="s">
        <v>33</v>
      </c>
      <c r="F93" s="8">
        <v>8925.7000000000007</v>
      </c>
      <c r="G93" s="3" t="s">
        <v>11</v>
      </c>
      <c r="H93" s="8">
        <v>15000</v>
      </c>
      <c r="I93" s="8">
        <v>0</v>
      </c>
    </row>
    <row r="94" spans="1:9" x14ac:dyDescent="0.35">
      <c r="A94" s="4">
        <v>44531</v>
      </c>
      <c r="B94" s="3" t="s">
        <v>40</v>
      </c>
      <c r="C94" s="3" t="s">
        <v>41</v>
      </c>
      <c r="D94" s="3" t="s">
        <v>42</v>
      </c>
      <c r="E94" s="3" t="s">
        <v>33</v>
      </c>
      <c r="F94" s="8">
        <v>15802.6</v>
      </c>
      <c r="G94" s="3" t="s">
        <v>43</v>
      </c>
      <c r="H94" s="8">
        <v>15000</v>
      </c>
      <c r="I94" s="8">
        <v>1500</v>
      </c>
    </row>
    <row r="95" spans="1:9" x14ac:dyDescent="0.35">
      <c r="A95" s="4">
        <v>44531</v>
      </c>
      <c r="B95" s="3" t="s">
        <v>71</v>
      </c>
      <c r="C95" s="3" t="s">
        <v>72</v>
      </c>
      <c r="D95" s="3" t="s">
        <v>73</v>
      </c>
      <c r="E95" s="3" t="s">
        <v>33</v>
      </c>
      <c r="F95" s="8">
        <v>21103.3</v>
      </c>
      <c r="G95" s="3" t="s">
        <v>43</v>
      </c>
      <c r="H95" s="8">
        <v>15000</v>
      </c>
      <c r="I95" s="8">
        <v>1500</v>
      </c>
    </row>
    <row r="96" spans="1:9" x14ac:dyDescent="0.35">
      <c r="A96" s="4">
        <v>44531</v>
      </c>
      <c r="B96" s="3" t="s">
        <v>71</v>
      </c>
      <c r="C96" s="3" t="s">
        <v>72</v>
      </c>
      <c r="D96" s="3" t="s">
        <v>73</v>
      </c>
      <c r="E96" s="3" t="s">
        <v>33</v>
      </c>
      <c r="F96" s="8">
        <v>22351.100000000002</v>
      </c>
      <c r="G96" s="3" t="s">
        <v>43</v>
      </c>
      <c r="H96" s="8">
        <v>15000</v>
      </c>
      <c r="I96" s="8">
        <v>1500</v>
      </c>
    </row>
    <row r="97" spans="1:9" x14ac:dyDescent="0.35">
      <c r="A97" s="4">
        <v>44531</v>
      </c>
      <c r="B97" s="3" t="s">
        <v>40</v>
      </c>
      <c r="C97" s="3" t="s">
        <v>41</v>
      </c>
      <c r="D97" s="3" t="s">
        <v>42</v>
      </c>
      <c r="E97" s="3" t="s">
        <v>33</v>
      </c>
      <c r="F97" s="8">
        <v>43974</v>
      </c>
      <c r="G97" s="3" t="s">
        <v>11</v>
      </c>
      <c r="H97" s="8">
        <v>15000</v>
      </c>
      <c r="I97" s="8">
        <v>1500</v>
      </c>
    </row>
  </sheetData>
  <conditionalFormatting sqref="F2:F97">
    <cfRule type="top10" dxfId="19" priority="1" rank="5"/>
  </conditionalFormatting>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2E5E8-08E3-4BF0-936E-7BC6CC41B92F}">
  <sheetPr>
    <tabColor rgb="FF92D050"/>
  </sheetPr>
  <dimension ref="A1:L100"/>
  <sheetViews>
    <sheetView workbookViewId="0">
      <selection activeCell="H21" sqref="H21"/>
    </sheetView>
  </sheetViews>
  <sheetFormatPr defaultRowHeight="14.5" x14ac:dyDescent="0.35"/>
  <cols>
    <col min="1" max="1" width="7.453125" bestFit="1" customWidth="1"/>
    <col min="2" max="2" width="15.7265625" bestFit="1" customWidth="1"/>
    <col min="3" max="3" width="10.54296875" bestFit="1" customWidth="1"/>
    <col min="4" max="5" width="10.1796875" bestFit="1" customWidth="1"/>
    <col min="6" max="6" width="13.26953125" bestFit="1" customWidth="1"/>
    <col min="7" max="7" width="13.7265625" bestFit="1" customWidth="1"/>
    <col min="8" max="8" width="11.54296875" bestFit="1" customWidth="1"/>
    <col min="9" max="9" width="10.54296875" bestFit="1" customWidth="1"/>
    <col min="11" max="11" width="15.453125" bestFit="1" customWidth="1"/>
    <col min="12" max="12" width="18.26953125" bestFit="1" customWidth="1"/>
  </cols>
  <sheetData>
    <row r="1" spans="1:12" x14ac:dyDescent="0.35">
      <c r="A1" s="6" t="s">
        <v>0</v>
      </c>
      <c r="B1" s="6" t="s">
        <v>1</v>
      </c>
      <c r="C1" s="6" t="s">
        <v>2</v>
      </c>
      <c r="D1" s="6" t="s">
        <v>3</v>
      </c>
      <c r="E1" s="6" t="s">
        <v>4</v>
      </c>
      <c r="F1" s="6" t="s">
        <v>5</v>
      </c>
      <c r="G1" s="6" t="s">
        <v>6</v>
      </c>
      <c r="H1" s="6" t="s">
        <v>87</v>
      </c>
      <c r="I1" s="6" t="s">
        <v>86</v>
      </c>
      <c r="K1" s="3" t="s">
        <v>88</v>
      </c>
      <c r="L1" s="3" t="s">
        <v>89</v>
      </c>
    </row>
    <row r="2" spans="1:12" x14ac:dyDescent="0.35">
      <c r="A2" s="4">
        <v>44197</v>
      </c>
      <c r="B2" s="3" t="s">
        <v>23</v>
      </c>
      <c r="C2" s="3" t="s">
        <v>24</v>
      </c>
      <c r="D2" s="3" t="s">
        <v>25</v>
      </c>
      <c r="E2" s="3" t="s">
        <v>26</v>
      </c>
      <c r="F2" s="8">
        <v>3008.3999999999996</v>
      </c>
      <c r="G2" s="3" t="s">
        <v>15</v>
      </c>
      <c r="H2" s="8">
        <v>15000</v>
      </c>
      <c r="I2" s="8">
        <v>0</v>
      </c>
      <c r="K2" s="3" t="s">
        <v>34</v>
      </c>
      <c r="L2" s="8">
        <f>SUMIF($B$2:$B$97,$K$2,$F$2:$F$97)</f>
        <v>482889</v>
      </c>
    </row>
    <row r="3" spans="1:12" x14ac:dyDescent="0.35">
      <c r="A3" s="4">
        <v>44197</v>
      </c>
      <c r="B3" s="3" t="s">
        <v>50</v>
      </c>
      <c r="C3" s="3" t="s">
        <v>51</v>
      </c>
      <c r="D3" s="3" t="s">
        <v>52</v>
      </c>
      <c r="E3" s="3" t="s">
        <v>26</v>
      </c>
      <c r="F3" s="8">
        <v>7221.5999999999995</v>
      </c>
      <c r="G3" s="3" t="s">
        <v>43</v>
      </c>
      <c r="H3" s="8">
        <v>15000</v>
      </c>
      <c r="I3" s="8">
        <v>0</v>
      </c>
    </row>
    <row r="4" spans="1:12" x14ac:dyDescent="0.35">
      <c r="A4" s="4">
        <v>44197</v>
      </c>
      <c r="B4" s="3" t="s">
        <v>23</v>
      </c>
      <c r="C4" s="3" t="s">
        <v>24</v>
      </c>
      <c r="D4" s="3" t="s">
        <v>25</v>
      </c>
      <c r="E4" s="3" t="s">
        <v>26</v>
      </c>
      <c r="F4" s="8">
        <v>10903.199999999999</v>
      </c>
      <c r="G4" s="3" t="s">
        <v>15</v>
      </c>
      <c r="H4" s="8">
        <v>15000</v>
      </c>
      <c r="I4" s="8">
        <v>0</v>
      </c>
    </row>
    <row r="5" spans="1:12" x14ac:dyDescent="0.35">
      <c r="A5" s="4">
        <v>44197</v>
      </c>
      <c r="B5" s="3" t="s">
        <v>34</v>
      </c>
      <c r="C5" s="3" t="s">
        <v>35</v>
      </c>
      <c r="D5" s="3" t="s">
        <v>36</v>
      </c>
      <c r="E5" s="3" t="s">
        <v>26</v>
      </c>
      <c r="F5" s="8">
        <v>14616</v>
      </c>
      <c r="G5" s="3" t="s">
        <v>15</v>
      </c>
      <c r="H5" s="8">
        <v>15000</v>
      </c>
      <c r="I5" s="8">
        <v>0</v>
      </c>
    </row>
    <row r="6" spans="1:12" x14ac:dyDescent="0.35">
      <c r="A6" s="4">
        <v>44197</v>
      </c>
      <c r="B6" s="3" t="s">
        <v>47</v>
      </c>
      <c r="C6" s="3" t="s">
        <v>48</v>
      </c>
      <c r="D6" s="3" t="s">
        <v>49</v>
      </c>
      <c r="E6" s="3" t="s">
        <v>26</v>
      </c>
      <c r="F6" s="8">
        <v>18885.900000000001</v>
      </c>
      <c r="G6" s="3" t="s">
        <v>43</v>
      </c>
      <c r="H6" s="8">
        <v>15000</v>
      </c>
      <c r="I6" s="8">
        <v>1500</v>
      </c>
    </row>
    <row r="7" spans="1:12" x14ac:dyDescent="0.35">
      <c r="A7" s="4">
        <v>44197</v>
      </c>
      <c r="B7" s="3" t="s">
        <v>47</v>
      </c>
      <c r="C7" s="3" t="s">
        <v>48</v>
      </c>
      <c r="D7" s="3" t="s">
        <v>49</v>
      </c>
      <c r="E7" s="3" t="s">
        <v>26</v>
      </c>
      <c r="F7" s="8">
        <v>24236</v>
      </c>
      <c r="G7" s="3" t="s">
        <v>11</v>
      </c>
      <c r="H7" s="8">
        <v>15000</v>
      </c>
      <c r="I7" s="8">
        <v>1500</v>
      </c>
    </row>
    <row r="8" spans="1:12" x14ac:dyDescent="0.35">
      <c r="A8" s="4">
        <v>44228</v>
      </c>
      <c r="B8" s="3" t="s">
        <v>34</v>
      </c>
      <c r="C8" s="3" t="s">
        <v>35</v>
      </c>
      <c r="D8" s="3" t="s">
        <v>36</v>
      </c>
      <c r="E8" s="3" t="s">
        <v>26</v>
      </c>
      <c r="F8" s="8">
        <v>3596</v>
      </c>
      <c r="G8" s="3" t="s">
        <v>15</v>
      </c>
      <c r="H8" s="8">
        <v>15000</v>
      </c>
      <c r="I8" s="8">
        <v>0</v>
      </c>
    </row>
    <row r="9" spans="1:12" x14ac:dyDescent="0.35">
      <c r="A9" s="4">
        <v>44228</v>
      </c>
      <c r="B9" s="3" t="s">
        <v>56</v>
      </c>
      <c r="C9" s="3" t="s">
        <v>57</v>
      </c>
      <c r="D9" s="3" t="s">
        <v>58</v>
      </c>
      <c r="E9" s="3" t="s">
        <v>26</v>
      </c>
      <c r="F9" s="8">
        <v>6300</v>
      </c>
      <c r="G9" s="3" t="s">
        <v>43</v>
      </c>
      <c r="H9" s="8">
        <v>15000</v>
      </c>
      <c r="I9" s="8">
        <v>0</v>
      </c>
    </row>
    <row r="10" spans="1:12" x14ac:dyDescent="0.35">
      <c r="A10" s="4">
        <v>44228</v>
      </c>
      <c r="B10" s="3" t="s">
        <v>34</v>
      </c>
      <c r="C10" s="3" t="s">
        <v>35</v>
      </c>
      <c r="D10" s="3" t="s">
        <v>36</v>
      </c>
      <c r="E10" s="3" t="s">
        <v>26</v>
      </c>
      <c r="F10" s="8">
        <v>6804</v>
      </c>
      <c r="G10" s="3" t="s">
        <v>11</v>
      </c>
      <c r="H10" s="8">
        <v>15000</v>
      </c>
      <c r="I10" s="8">
        <v>0</v>
      </c>
    </row>
    <row r="11" spans="1:12" x14ac:dyDescent="0.35">
      <c r="A11" s="4">
        <v>44228</v>
      </c>
      <c r="B11" s="3" t="s">
        <v>50</v>
      </c>
      <c r="C11" s="3" t="s">
        <v>51</v>
      </c>
      <c r="D11" s="3" t="s">
        <v>52</v>
      </c>
      <c r="E11" s="3" t="s">
        <v>26</v>
      </c>
      <c r="F11" s="8">
        <v>8524.4000000000015</v>
      </c>
      <c r="G11" s="3" t="s">
        <v>43</v>
      </c>
      <c r="H11" s="8">
        <v>15000</v>
      </c>
      <c r="I11" s="8">
        <v>0</v>
      </c>
    </row>
    <row r="12" spans="1:12" x14ac:dyDescent="0.35">
      <c r="A12" s="4">
        <v>44228</v>
      </c>
      <c r="B12" s="3" t="s">
        <v>34</v>
      </c>
      <c r="C12" s="3" t="s">
        <v>35</v>
      </c>
      <c r="D12" s="3" t="s">
        <v>36</v>
      </c>
      <c r="E12" s="3" t="s">
        <v>26</v>
      </c>
      <c r="F12" s="8">
        <v>8772</v>
      </c>
      <c r="G12" s="3" t="s">
        <v>43</v>
      </c>
      <c r="H12" s="8">
        <v>15000</v>
      </c>
      <c r="I12" s="8">
        <v>0</v>
      </c>
    </row>
    <row r="13" spans="1:12" x14ac:dyDescent="0.35">
      <c r="A13" s="4">
        <v>44228</v>
      </c>
      <c r="B13" s="3" t="s">
        <v>34</v>
      </c>
      <c r="C13" s="3" t="s">
        <v>35</v>
      </c>
      <c r="D13" s="3" t="s">
        <v>36</v>
      </c>
      <c r="E13" s="3" t="s">
        <v>26</v>
      </c>
      <c r="F13" s="8">
        <v>17328.300000000003</v>
      </c>
      <c r="G13" s="3" t="s">
        <v>43</v>
      </c>
      <c r="H13" s="8">
        <v>15000</v>
      </c>
      <c r="I13" s="8">
        <v>1500</v>
      </c>
    </row>
    <row r="14" spans="1:12" x14ac:dyDescent="0.35">
      <c r="A14" s="4">
        <v>44228</v>
      </c>
      <c r="B14" s="3" t="s">
        <v>56</v>
      </c>
      <c r="C14" s="3" t="s">
        <v>57</v>
      </c>
      <c r="D14" s="3" t="s">
        <v>58</v>
      </c>
      <c r="E14" s="3" t="s">
        <v>26</v>
      </c>
      <c r="F14" s="8">
        <v>21438.899999999998</v>
      </c>
      <c r="G14" s="3" t="s">
        <v>11</v>
      </c>
      <c r="H14" s="8">
        <v>15000</v>
      </c>
      <c r="I14" s="8">
        <v>1500</v>
      </c>
    </row>
    <row r="15" spans="1:12" x14ac:dyDescent="0.35">
      <c r="A15" s="4">
        <v>44228</v>
      </c>
      <c r="B15" s="3" t="s">
        <v>50</v>
      </c>
      <c r="C15" s="3" t="s">
        <v>51</v>
      </c>
      <c r="D15" s="3" t="s">
        <v>52</v>
      </c>
      <c r="E15" s="3" t="s">
        <v>26</v>
      </c>
      <c r="F15" s="8">
        <v>26556.799999999999</v>
      </c>
      <c r="G15" s="3" t="s">
        <v>15</v>
      </c>
      <c r="H15" s="8">
        <v>15000</v>
      </c>
      <c r="I15" s="8">
        <v>1500</v>
      </c>
    </row>
    <row r="16" spans="1:12" x14ac:dyDescent="0.35">
      <c r="A16" s="4">
        <v>44228</v>
      </c>
      <c r="B16" s="3" t="s">
        <v>50</v>
      </c>
      <c r="C16" s="3" t="s">
        <v>51</v>
      </c>
      <c r="D16" s="3" t="s">
        <v>52</v>
      </c>
      <c r="E16" s="3" t="s">
        <v>26</v>
      </c>
      <c r="F16" s="8">
        <v>33132.600000000006</v>
      </c>
      <c r="G16" s="3" t="s">
        <v>43</v>
      </c>
      <c r="H16" s="8">
        <v>15000</v>
      </c>
      <c r="I16" s="8">
        <v>1500</v>
      </c>
    </row>
    <row r="17" spans="1:9" x14ac:dyDescent="0.35">
      <c r="A17" s="4">
        <v>44256</v>
      </c>
      <c r="B17" s="3" t="s">
        <v>34</v>
      </c>
      <c r="C17" s="3" t="s">
        <v>35</v>
      </c>
      <c r="D17" s="3" t="s">
        <v>36</v>
      </c>
      <c r="E17" s="3" t="s">
        <v>26</v>
      </c>
      <c r="F17" s="8">
        <v>6544.8</v>
      </c>
      <c r="G17" s="3" t="s">
        <v>11</v>
      </c>
      <c r="H17" s="8">
        <v>15000</v>
      </c>
      <c r="I17" s="8">
        <v>0</v>
      </c>
    </row>
    <row r="18" spans="1:9" x14ac:dyDescent="0.35">
      <c r="A18" s="4">
        <v>44256</v>
      </c>
      <c r="B18" s="3" t="s">
        <v>50</v>
      </c>
      <c r="C18" s="3" t="s">
        <v>51</v>
      </c>
      <c r="D18" s="3" t="s">
        <v>52</v>
      </c>
      <c r="E18" s="3" t="s">
        <v>26</v>
      </c>
      <c r="F18" s="8">
        <v>11166.300000000001</v>
      </c>
      <c r="G18" s="3" t="s">
        <v>15</v>
      </c>
      <c r="H18" s="8">
        <v>15000</v>
      </c>
      <c r="I18" s="8">
        <v>0</v>
      </c>
    </row>
    <row r="19" spans="1:9" x14ac:dyDescent="0.35">
      <c r="A19" s="4">
        <v>44256</v>
      </c>
      <c r="B19" s="3" t="s">
        <v>34</v>
      </c>
      <c r="C19" s="3" t="s">
        <v>35</v>
      </c>
      <c r="D19" s="3" t="s">
        <v>36</v>
      </c>
      <c r="E19" s="3" t="s">
        <v>26</v>
      </c>
      <c r="F19" s="8">
        <v>11403</v>
      </c>
      <c r="G19" s="3" t="s">
        <v>15</v>
      </c>
      <c r="H19" s="8">
        <v>15000</v>
      </c>
      <c r="I19" s="8">
        <v>0</v>
      </c>
    </row>
    <row r="20" spans="1:9" x14ac:dyDescent="0.35">
      <c r="A20" s="4">
        <v>44256</v>
      </c>
      <c r="B20" s="3" t="s">
        <v>34</v>
      </c>
      <c r="C20" s="3" t="s">
        <v>35</v>
      </c>
      <c r="D20" s="3" t="s">
        <v>36</v>
      </c>
      <c r="E20" s="3" t="s">
        <v>26</v>
      </c>
      <c r="F20" s="8">
        <v>11554.400000000001</v>
      </c>
      <c r="G20" s="3" t="s">
        <v>15</v>
      </c>
      <c r="H20" s="8">
        <v>15000</v>
      </c>
      <c r="I20" s="8">
        <v>0</v>
      </c>
    </row>
    <row r="21" spans="1:9" x14ac:dyDescent="0.35">
      <c r="A21" s="4">
        <v>44256</v>
      </c>
      <c r="B21" s="3" t="s">
        <v>23</v>
      </c>
      <c r="C21" s="3" t="s">
        <v>24</v>
      </c>
      <c r="D21" s="3" t="s">
        <v>25</v>
      </c>
      <c r="E21" s="3" t="s">
        <v>26</v>
      </c>
      <c r="F21" s="8">
        <v>12143.999999999998</v>
      </c>
      <c r="G21" s="3" t="s">
        <v>15</v>
      </c>
      <c r="H21" s="8">
        <v>15000</v>
      </c>
      <c r="I21" s="8">
        <v>0</v>
      </c>
    </row>
    <row r="22" spans="1:9" x14ac:dyDescent="0.35">
      <c r="A22" s="4">
        <v>44256</v>
      </c>
      <c r="B22" s="3" t="s">
        <v>23</v>
      </c>
      <c r="C22" s="3" t="s">
        <v>24</v>
      </c>
      <c r="D22" s="3" t="s">
        <v>25</v>
      </c>
      <c r="E22" s="3" t="s">
        <v>26</v>
      </c>
      <c r="F22" s="8">
        <v>13244.7</v>
      </c>
      <c r="G22" s="3" t="s">
        <v>11</v>
      </c>
      <c r="H22" s="8">
        <v>15000</v>
      </c>
      <c r="I22" s="8">
        <v>0</v>
      </c>
    </row>
    <row r="23" spans="1:9" x14ac:dyDescent="0.35">
      <c r="A23" s="4">
        <v>44256</v>
      </c>
      <c r="B23" s="3" t="s">
        <v>47</v>
      </c>
      <c r="C23" s="3" t="s">
        <v>48</v>
      </c>
      <c r="D23" s="3" t="s">
        <v>49</v>
      </c>
      <c r="E23" s="3" t="s">
        <v>26</v>
      </c>
      <c r="F23" s="8">
        <v>23014.400000000001</v>
      </c>
      <c r="G23" s="3" t="s">
        <v>11</v>
      </c>
      <c r="H23" s="8">
        <v>15000</v>
      </c>
      <c r="I23" s="8">
        <v>1500</v>
      </c>
    </row>
    <row r="24" spans="1:9" x14ac:dyDescent="0.35">
      <c r="A24" s="4">
        <v>44256</v>
      </c>
      <c r="B24" s="3" t="s">
        <v>23</v>
      </c>
      <c r="C24" s="3" t="s">
        <v>24</v>
      </c>
      <c r="D24" s="3" t="s">
        <v>25</v>
      </c>
      <c r="E24" s="3" t="s">
        <v>26</v>
      </c>
      <c r="F24" s="8">
        <v>26200</v>
      </c>
      <c r="G24" s="3" t="s">
        <v>15</v>
      </c>
      <c r="H24" s="8">
        <v>15000</v>
      </c>
      <c r="I24" s="8">
        <v>1500</v>
      </c>
    </row>
    <row r="25" spans="1:9" x14ac:dyDescent="0.35">
      <c r="A25" s="4">
        <v>44256</v>
      </c>
      <c r="B25" s="3" t="s">
        <v>50</v>
      </c>
      <c r="C25" s="3" t="s">
        <v>51</v>
      </c>
      <c r="D25" s="3" t="s">
        <v>52</v>
      </c>
      <c r="E25" s="3" t="s">
        <v>26</v>
      </c>
      <c r="F25" s="8">
        <v>28286.399999999998</v>
      </c>
      <c r="G25" s="3" t="s">
        <v>11</v>
      </c>
      <c r="H25" s="8">
        <v>15000</v>
      </c>
      <c r="I25" s="8">
        <v>1500</v>
      </c>
    </row>
    <row r="26" spans="1:9" x14ac:dyDescent="0.35">
      <c r="A26" s="4">
        <v>44256</v>
      </c>
      <c r="B26" s="3" t="s">
        <v>23</v>
      </c>
      <c r="C26" s="3" t="s">
        <v>24</v>
      </c>
      <c r="D26" s="3" t="s">
        <v>25</v>
      </c>
      <c r="E26" s="3" t="s">
        <v>26</v>
      </c>
      <c r="F26" s="8">
        <v>35715.4</v>
      </c>
      <c r="G26" s="3" t="s">
        <v>15</v>
      </c>
      <c r="H26" s="8">
        <v>15000</v>
      </c>
      <c r="I26" s="8">
        <v>1500</v>
      </c>
    </row>
    <row r="27" spans="1:9" x14ac:dyDescent="0.35">
      <c r="A27" s="4">
        <v>44287</v>
      </c>
      <c r="B27" s="3" t="s">
        <v>56</v>
      </c>
      <c r="C27" s="3" t="s">
        <v>57</v>
      </c>
      <c r="D27" s="3" t="s">
        <v>58</v>
      </c>
      <c r="E27" s="3" t="s">
        <v>26</v>
      </c>
      <c r="F27" s="8">
        <v>6960</v>
      </c>
      <c r="G27" s="3" t="s">
        <v>43</v>
      </c>
      <c r="H27" s="8">
        <v>15000</v>
      </c>
      <c r="I27" s="8">
        <v>0</v>
      </c>
    </row>
    <row r="28" spans="1:9" x14ac:dyDescent="0.35">
      <c r="A28" s="4">
        <v>44287</v>
      </c>
      <c r="B28" s="3" t="s">
        <v>47</v>
      </c>
      <c r="C28" s="3" t="s">
        <v>48</v>
      </c>
      <c r="D28" s="3" t="s">
        <v>49</v>
      </c>
      <c r="E28" s="3" t="s">
        <v>26</v>
      </c>
      <c r="F28" s="8">
        <v>9627.8999999999978</v>
      </c>
      <c r="G28" s="3" t="s">
        <v>11</v>
      </c>
      <c r="H28" s="8">
        <v>15000</v>
      </c>
      <c r="I28" s="8">
        <v>0</v>
      </c>
    </row>
    <row r="29" spans="1:9" x14ac:dyDescent="0.35">
      <c r="A29" s="4">
        <v>44287</v>
      </c>
      <c r="B29" s="3" t="s">
        <v>34</v>
      </c>
      <c r="C29" s="3" t="s">
        <v>35</v>
      </c>
      <c r="D29" s="3" t="s">
        <v>36</v>
      </c>
      <c r="E29" s="3" t="s">
        <v>26</v>
      </c>
      <c r="F29" s="8">
        <v>13725.600000000002</v>
      </c>
      <c r="G29" s="3" t="s">
        <v>43</v>
      </c>
      <c r="H29" s="8">
        <v>15000</v>
      </c>
      <c r="I29" s="8">
        <v>0</v>
      </c>
    </row>
    <row r="30" spans="1:9" x14ac:dyDescent="0.35">
      <c r="A30" s="4">
        <v>44287</v>
      </c>
      <c r="B30" s="3" t="s">
        <v>47</v>
      </c>
      <c r="C30" s="3" t="s">
        <v>48</v>
      </c>
      <c r="D30" s="3" t="s">
        <v>49</v>
      </c>
      <c r="E30" s="3" t="s">
        <v>26</v>
      </c>
      <c r="F30" s="8">
        <v>15353.2</v>
      </c>
      <c r="G30" s="3" t="s">
        <v>11</v>
      </c>
      <c r="H30" s="8">
        <v>15000</v>
      </c>
      <c r="I30" s="8">
        <v>1500</v>
      </c>
    </row>
    <row r="31" spans="1:9" x14ac:dyDescent="0.35">
      <c r="A31" s="4">
        <v>44287</v>
      </c>
      <c r="B31" s="3" t="s">
        <v>23</v>
      </c>
      <c r="C31" s="3" t="s">
        <v>24</v>
      </c>
      <c r="D31" s="3" t="s">
        <v>25</v>
      </c>
      <c r="E31" s="3" t="s">
        <v>26</v>
      </c>
      <c r="F31" s="8">
        <v>18994.5</v>
      </c>
      <c r="G31" s="3" t="s">
        <v>15</v>
      </c>
      <c r="H31" s="8">
        <v>15000</v>
      </c>
      <c r="I31" s="8">
        <v>1500</v>
      </c>
    </row>
    <row r="32" spans="1:9" x14ac:dyDescent="0.35">
      <c r="A32" s="4">
        <v>44287</v>
      </c>
      <c r="B32" s="3" t="s">
        <v>23</v>
      </c>
      <c r="C32" s="3" t="s">
        <v>24</v>
      </c>
      <c r="D32" s="3" t="s">
        <v>25</v>
      </c>
      <c r="E32" s="3" t="s">
        <v>26</v>
      </c>
      <c r="F32" s="8">
        <v>28628.799999999996</v>
      </c>
      <c r="G32" s="3" t="s">
        <v>43</v>
      </c>
      <c r="H32" s="8">
        <v>15000</v>
      </c>
      <c r="I32" s="8">
        <v>1500</v>
      </c>
    </row>
    <row r="33" spans="1:9" x14ac:dyDescent="0.35">
      <c r="A33" s="4">
        <v>44317</v>
      </c>
      <c r="B33" s="3" t="s">
        <v>56</v>
      </c>
      <c r="C33" s="3" t="s">
        <v>57</v>
      </c>
      <c r="D33" s="3" t="s">
        <v>58</v>
      </c>
      <c r="E33" s="3" t="s">
        <v>26</v>
      </c>
      <c r="F33" s="8">
        <v>10948</v>
      </c>
      <c r="G33" s="3" t="s">
        <v>11</v>
      </c>
      <c r="H33" s="8">
        <v>15000</v>
      </c>
      <c r="I33" s="8">
        <v>0</v>
      </c>
    </row>
    <row r="34" spans="1:9" x14ac:dyDescent="0.35">
      <c r="A34" s="4">
        <v>44317</v>
      </c>
      <c r="B34" s="3" t="s">
        <v>50</v>
      </c>
      <c r="C34" s="3" t="s">
        <v>51</v>
      </c>
      <c r="D34" s="3" t="s">
        <v>52</v>
      </c>
      <c r="E34" s="3" t="s">
        <v>26</v>
      </c>
      <c r="F34" s="8">
        <v>13044.899999999998</v>
      </c>
      <c r="G34" s="3" t="s">
        <v>11</v>
      </c>
      <c r="H34" s="8">
        <v>15000</v>
      </c>
      <c r="I34" s="8">
        <v>0</v>
      </c>
    </row>
    <row r="35" spans="1:9" x14ac:dyDescent="0.35">
      <c r="A35" s="4">
        <v>44317</v>
      </c>
      <c r="B35" s="3" t="s">
        <v>47</v>
      </c>
      <c r="C35" s="3" t="s">
        <v>48</v>
      </c>
      <c r="D35" s="3" t="s">
        <v>49</v>
      </c>
      <c r="E35" s="3" t="s">
        <v>26</v>
      </c>
      <c r="F35" s="8">
        <v>28616</v>
      </c>
      <c r="G35" s="3" t="s">
        <v>43</v>
      </c>
      <c r="H35" s="8">
        <v>15000</v>
      </c>
      <c r="I35" s="8">
        <v>1500</v>
      </c>
    </row>
    <row r="36" spans="1:9" x14ac:dyDescent="0.35">
      <c r="A36" s="4">
        <v>44317</v>
      </c>
      <c r="B36" s="3" t="s">
        <v>34</v>
      </c>
      <c r="C36" s="3" t="s">
        <v>35</v>
      </c>
      <c r="D36" s="3" t="s">
        <v>36</v>
      </c>
      <c r="E36" s="3" t="s">
        <v>26</v>
      </c>
      <c r="F36" s="8">
        <v>30377.399999999998</v>
      </c>
      <c r="G36" s="3" t="s">
        <v>43</v>
      </c>
      <c r="H36" s="8">
        <v>15000</v>
      </c>
      <c r="I36" s="8">
        <v>1500</v>
      </c>
    </row>
    <row r="37" spans="1:9" x14ac:dyDescent="0.35">
      <c r="A37" s="4">
        <v>44317</v>
      </c>
      <c r="B37" s="3" t="s">
        <v>47</v>
      </c>
      <c r="C37" s="3" t="s">
        <v>48</v>
      </c>
      <c r="D37" s="3" t="s">
        <v>49</v>
      </c>
      <c r="E37" s="3" t="s">
        <v>26</v>
      </c>
      <c r="F37" s="8">
        <v>35351</v>
      </c>
      <c r="G37" s="3" t="s">
        <v>15</v>
      </c>
      <c r="H37" s="8">
        <v>15000</v>
      </c>
      <c r="I37" s="8">
        <v>1500</v>
      </c>
    </row>
    <row r="38" spans="1:9" x14ac:dyDescent="0.35">
      <c r="A38" s="4">
        <v>44348</v>
      </c>
      <c r="B38" s="3" t="s">
        <v>47</v>
      </c>
      <c r="C38" s="3" t="s">
        <v>48</v>
      </c>
      <c r="D38" s="3" t="s">
        <v>49</v>
      </c>
      <c r="E38" s="3" t="s">
        <v>26</v>
      </c>
      <c r="F38" s="8">
        <v>6872.7999999999993</v>
      </c>
      <c r="G38" s="3" t="s">
        <v>11</v>
      </c>
      <c r="H38" s="8">
        <v>15000</v>
      </c>
      <c r="I38" s="8">
        <v>0</v>
      </c>
    </row>
    <row r="39" spans="1:9" x14ac:dyDescent="0.35">
      <c r="A39" s="4">
        <v>44348</v>
      </c>
      <c r="B39" s="3" t="s">
        <v>34</v>
      </c>
      <c r="C39" s="3" t="s">
        <v>35</v>
      </c>
      <c r="D39" s="3" t="s">
        <v>36</v>
      </c>
      <c r="E39" s="3" t="s">
        <v>26</v>
      </c>
      <c r="F39" s="8">
        <v>8827</v>
      </c>
      <c r="G39" s="3" t="s">
        <v>43</v>
      </c>
      <c r="H39" s="8">
        <v>15000</v>
      </c>
      <c r="I39" s="8">
        <v>0</v>
      </c>
    </row>
    <row r="40" spans="1:9" x14ac:dyDescent="0.35">
      <c r="A40" s="4">
        <v>44348</v>
      </c>
      <c r="B40" s="3" t="s">
        <v>56</v>
      </c>
      <c r="C40" s="3" t="s">
        <v>57</v>
      </c>
      <c r="D40" s="3" t="s">
        <v>58</v>
      </c>
      <c r="E40" s="3" t="s">
        <v>26</v>
      </c>
      <c r="F40" s="8">
        <v>9836.8000000000011</v>
      </c>
      <c r="G40" s="3" t="s">
        <v>11</v>
      </c>
      <c r="H40" s="8">
        <v>15000</v>
      </c>
      <c r="I40" s="8">
        <v>0</v>
      </c>
    </row>
    <row r="41" spans="1:9" x14ac:dyDescent="0.35">
      <c r="A41" s="4">
        <v>44348</v>
      </c>
      <c r="B41" s="3" t="s">
        <v>34</v>
      </c>
      <c r="C41" s="3" t="s">
        <v>35</v>
      </c>
      <c r="D41" s="3" t="s">
        <v>36</v>
      </c>
      <c r="E41" s="3" t="s">
        <v>26</v>
      </c>
      <c r="F41" s="8">
        <v>10032</v>
      </c>
      <c r="G41" s="3" t="s">
        <v>11</v>
      </c>
      <c r="H41" s="8">
        <v>15000</v>
      </c>
      <c r="I41" s="8">
        <v>0</v>
      </c>
    </row>
    <row r="42" spans="1:9" x14ac:dyDescent="0.35">
      <c r="A42" s="4">
        <v>44348</v>
      </c>
      <c r="B42" s="3" t="s">
        <v>34</v>
      </c>
      <c r="C42" s="3" t="s">
        <v>35</v>
      </c>
      <c r="D42" s="3" t="s">
        <v>36</v>
      </c>
      <c r="E42" s="3" t="s">
        <v>26</v>
      </c>
      <c r="F42" s="8">
        <v>15953.599999999999</v>
      </c>
      <c r="G42" s="3" t="s">
        <v>15</v>
      </c>
      <c r="H42" s="8">
        <v>15000</v>
      </c>
      <c r="I42" s="8">
        <v>1500</v>
      </c>
    </row>
    <row r="43" spans="1:9" x14ac:dyDescent="0.35">
      <c r="A43" s="4">
        <v>44348</v>
      </c>
      <c r="B43" s="3" t="s">
        <v>47</v>
      </c>
      <c r="C43" s="3" t="s">
        <v>48</v>
      </c>
      <c r="D43" s="3" t="s">
        <v>49</v>
      </c>
      <c r="E43" s="3" t="s">
        <v>26</v>
      </c>
      <c r="F43" s="8">
        <v>25560</v>
      </c>
      <c r="G43" s="3" t="s">
        <v>11</v>
      </c>
      <c r="H43" s="8">
        <v>15000</v>
      </c>
      <c r="I43" s="8">
        <v>1500</v>
      </c>
    </row>
    <row r="44" spans="1:9" x14ac:dyDescent="0.35">
      <c r="A44" s="4">
        <v>44348</v>
      </c>
      <c r="B44" s="3" t="s">
        <v>34</v>
      </c>
      <c r="C44" s="3" t="s">
        <v>35</v>
      </c>
      <c r="D44" s="3" t="s">
        <v>36</v>
      </c>
      <c r="E44" s="3" t="s">
        <v>26</v>
      </c>
      <c r="F44" s="8">
        <v>35695</v>
      </c>
      <c r="G44" s="3" t="s">
        <v>15</v>
      </c>
      <c r="H44" s="8">
        <v>15000</v>
      </c>
      <c r="I44" s="8">
        <v>1500</v>
      </c>
    </row>
    <row r="45" spans="1:9" x14ac:dyDescent="0.35">
      <c r="A45" s="4">
        <v>44378</v>
      </c>
      <c r="B45" s="3" t="s">
        <v>56</v>
      </c>
      <c r="C45" s="3" t="s">
        <v>57</v>
      </c>
      <c r="D45" s="3" t="s">
        <v>58</v>
      </c>
      <c r="E45" s="3" t="s">
        <v>26</v>
      </c>
      <c r="F45" s="8">
        <v>9405.2999999999993</v>
      </c>
      <c r="G45" s="3" t="s">
        <v>15</v>
      </c>
      <c r="H45" s="8">
        <v>15000</v>
      </c>
      <c r="I45" s="8">
        <v>0</v>
      </c>
    </row>
    <row r="46" spans="1:9" x14ac:dyDescent="0.35">
      <c r="A46" s="4">
        <v>44378</v>
      </c>
      <c r="B46" s="3" t="s">
        <v>47</v>
      </c>
      <c r="C46" s="3" t="s">
        <v>48</v>
      </c>
      <c r="D46" s="3" t="s">
        <v>49</v>
      </c>
      <c r="E46" s="3" t="s">
        <v>26</v>
      </c>
      <c r="F46" s="8">
        <v>9704.1999999999989</v>
      </c>
      <c r="G46" s="3" t="s">
        <v>43</v>
      </c>
      <c r="H46" s="8">
        <v>15000</v>
      </c>
      <c r="I46" s="8">
        <v>0</v>
      </c>
    </row>
    <row r="47" spans="1:9" x14ac:dyDescent="0.35">
      <c r="A47" s="4">
        <v>44378</v>
      </c>
      <c r="B47" s="3" t="s">
        <v>56</v>
      </c>
      <c r="C47" s="3" t="s">
        <v>57</v>
      </c>
      <c r="D47" s="3" t="s">
        <v>58</v>
      </c>
      <c r="E47" s="3" t="s">
        <v>26</v>
      </c>
      <c r="F47" s="8">
        <v>13674</v>
      </c>
      <c r="G47" s="3" t="s">
        <v>15</v>
      </c>
      <c r="H47" s="8">
        <v>15000</v>
      </c>
      <c r="I47" s="8">
        <v>0</v>
      </c>
    </row>
    <row r="48" spans="1:9" x14ac:dyDescent="0.35">
      <c r="A48" s="4">
        <v>44378</v>
      </c>
      <c r="B48" s="3" t="s">
        <v>34</v>
      </c>
      <c r="C48" s="3" t="s">
        <v>35</v>
      </c>
      <c r="D48" s="3" t="s">
        <v>36</v>
      </c>
      <c r="E48" s="3" t="s">
        <v>26</v>
      </c>
      <c r="F48" s="8">
        <v>21120.400000000001</v>
      </c>
      <c r="G48" s="3" t="s">
        <v>15</v>
      </c>
      <c r="H48" s="8">
        <v>15000</v>
      </c>
      <c r="I48" s="8">
        <v>1500</v>
      </c>
    </row>
    <row r="49" spans="1:9" x14ac:dyDescent="0.35">
      <c r="A49" s="4">
        <v>44378</v>
      </c>
      <c r="B49" s="3" t="s">
        <v>34</v>
      </c>
      <c r="C49" s="3" t="s">
        <v>35</v>
      </c>
      <c r="D49" s="3" t="s">
        <v>36</v>
      </c>
      <c r="E49" s="3" t="s">
        <v>26</v>
      </c>
      <c r="F49" s="8">
        <v>23997.600000000002</v>
      </c>
      <c r="G49" s="3" t="s">
        <v>11</v>
      </c>
      <c r="H49" s="8">
        <v>15000</v>
      </c>
      <c r="I49" s="8">
        <v>1500</v>
      </c>
    </row>
    <row r="50" spans="1:9" x14ac:dyDescent="0.35">
      <c r="A50" s="4">
        <v>44378</v>
      </c>
      <c r="B50" s="3" t="s">
        <v>34</v>
      </c>
      <c r="C50" s="3" t="s">
        <v>35</v>
      </c>
      <c r="D50" s="3" t="s">
        <v>36</v>
      </c>
      <c r="E50" s="3" t="s">
        <v>26</v>
      </c>
      <c r="F50" s="8">
        <v>35715.4</v>
      </c>
      <c r="G50" s="3" t="s">
        <v>43</v>
      </c>
      <c r="H50" s="8">
        <v>15000</v>
      </c>
      <c r="I50" s="8">
        <v>1500</v>
      </c>
    </row>
    <row r="51" spans="1:9" x14ac:dyDescent="0.35">
      <c r="A51" s="4">
        <v>44409</v>
      </c>
      <c r="B51" s="3" t="s">
        <v>34</v>
      </c>
      <c r="C51" s="3" t="s">
        <v>35</v>
      </c>
      <c r="D51" s="3" t="s">
        <v>36</v>
      </c>
      <c r="E51" s="3" t="s">
        <v>26</v>
      </c>
      <c r="F51" s="8">
        <v>3386.6000000000004</v>
      </c>
      <c r="G51" s="3" t="s">
        <v>15</v>
      </c>
      <c r="H51" s="8">
        <v>15000</v>
      </c>
      <c r="I51" s="8">
        <v>0</v>
      </c>
    </row>
    <row r="52" spans="1:9" x14ac:dyDescent="0.35">
      <c r="A52" s="4">
        <v>44409</v>
      </c>
      <c r="B52" s="3" t="s">
        <v>47</v>
      </c>
      <c r="C52" s="3" t="s">
        <v>48</v>
      </c>
      <c r="D52" s="3" t="s">
        <v>49</v>
      </c>
      <c r="E52" s="3" t="s">
        <v>26</v>
      </c>
      <c r="F52" s="8">
        <v>4028</v>
      </c>
      <c r="G52" s="3" t="s">
        <v>11</v>
      </c>
      <c r="H52" s="8">
        <v>15000</v>
      </c>
      <c r="I52" s="8">
        <v>0</v>
      </c>
    </row>
    <row r="53" spans="1:9" x14ac:dyDescent="0.35">
      <c r="A53" s="4">
        <v>44409</v>
      </c>
      <c r="B53" s="3" t="s">
        <v>23</v>
      </c>
      <c r="C53" s="3" t="s">
        <v>24</v>
      </c>
      <c r="D53" s="3" t="s">
        <v>25</v>
      </c>
      <c r="E53" s="3" t="s">
        <v>26</v>
      </c>
      <c r="F53" s="8">
        <v>5532.7999999999993</v>
      </c>
      <c r="G53" s="3" t="s">
        <v>15</v>
      </c>
      <c r="H53" s="8">
        <v>15000</v>
      </c>
      <c r="I53" s="8">
        <v>0</v>
      </c>
    </row>
    <row r="54" spans="1:9" x14ac:dyDescent="0.35">
      <c r="A54" s="4">
        <v>44409</v>
      </c>
      <c r="B54" s="3" t="s">
        <v>34</v>
      </c>
      <c r="C54" s="3" t="s">
        <v>35</v>
      </c>
      <c r="D54" s="3" t="s">
        <v>36</v>
      </c>
      <c r="E54" s="3" t="s">
        <v>26</v>
      </c>
      <c r="F54" s="8">
        <v>10200</v>
      </c>
      <c r="G54" s="3" t="s">
        <v>43</v>
      </c>
      <c r="H54" s="8">
        <v>15000</v>
      </c>
      <c r="I54" s="8">
        <v>0</v>
      </c>
    </row>
    <row r="55" spans="1:9" x14ac:dyDescent="0.35">
      <c r="A55" s="4">
        <v>44409</v>
      </c>
      <c r="B55" s="3" t="s">
        <v>23</v>
      </c>
      <c r="C55" s="3" t="s">
        <v>24</v>
      </c>
      <c r="D55" s="3" t="s">
        <v>25</v>
      </c>
      <c r="E55" s="3" t="s">
        <v>26</v>
      </c>
      <c r="F55" s="8">
        <v>13923</v>
      </c>
      <c r="G55" s="3" t="s">
        <v>43</v>
      </c>
      <c r="H55" s="8">
        <v>15000</v>
      </c>
      <c r="I55" s="8">
        <v>0</v>
      </c>
    </row>
    <row r="56" spans="1:9" x14ac:dyDescent="0.35">
      <c r="A56" s="4">
        <v>44409</v>
      </c>
      <c r="B56" s="3" t="s">
        <v>47</v>
      </c>
      <c r="C56" s="3" t="s">
        <v>48</v>
      </c>
      <c r="D56" s="3" t="s">
        <v>49</v>
      </c>
      <c r="E56" s="3" t="s">
        <v>26</v>
      </c>
      <c r="F56" s="8">
        <v>17593.399999999998</v>
      </c>
      <c r="G56" s="3" t="s">
        <v>15</v>
      </c>
      <c r="H56" s="8">
        <v>15000</v>
      </c>
      <c r="I56" s="8">
        <v>1500</v>
      </c>
    </row>
    <row r="57" spans="1:9" x14ac:dyDescent="0.35">
      <c r="A57" s="4">
        <v>44409</v>
      </c>
      <c r="B57" s="3" t="s">
        <v>56</v>
      </c>
      <c r="C57" s="3" t="s">
        <v>57</v>
      </c>
      <c r="D57" s="3" t="s">
        <v>58</v>
      </c>
      <c r="E57" s="3" t="s">
        <v>26</v>
      </c>
      <c r="F57" s="8">
        <v>17666</v>
      </c>
      <c r="G57" s="3" t="s">
        <v>11</v>
      </c>
      <c r="H57" s="8">
        <v>15000</v>
      </c>
      <c r="I57" s="8">
        <v>1500</v>
      </c>
    </row>
    <row r="58" spans="1:9" x14ac:dyDescent="0.35">
      <c r="A58" s="4">
        <v>44409</v>
      </c>
      <c r="B58" s="3" t="s">
        <v>34</v>
      </c>
      <c r="C58" s="3" t="s">
        <v>35</v>
      </c>
      <c r="D58" s="3" t="s">
        <v>36</v>
      </c>
      <c r="E58" s="3" t="s">
        <v>26</v>
      </c>
      <c r="F58" s="8">
        <v>21420</v>
      </c>
      <c r="G58" s="3" t="s">
        <v>43</v>
      </c>
      <c r="H58" s="8">
        <v>15000</v>
      </c>
      <c r="I58" s="8">
        <v>1500</v>
      </c>
    </row>
    <row r="59" spans="1:9" x14ac:dyDescent="0.35">
      <c r="A59" s="4">
        <v>44409</v>
      </c>
      <c r="B59" s="3" t="s">
        <v>23</v>
      </c>
      <c r="C59" s="3" t="s">
        <v>24</v>
      </c>
      <c r="D59" s="3" t="s">
        <v>25</v>
      </c>
      <c r="E59" s="3" t="s">
        <v>26</v>
      </c>
      <c r="F59" s="8">
        <v>24080</v>
      </c>
      <c r="G59" s="3" t="s">
        <v>11</v>
      </c>
      <c r="H59" s="8">
        <v>15000</v>
      </c>
      <c r="I59" s="8">
        <v>1500</v>
      </c>
    </row>
    <row r="60" spans="1:9" x14ac:dyDescent="0.35">
      <c r="A60" s="4">
        <v>44409</v>
      </c>
      <c r="B60" s="3" t="s">
        <v>47</v>
      </c>
      <c r="C60" s="3" t="s">
        <v>48</v>
      </c>
      <c r="D60" s="3" t="s">
        <v>49</v>
      </c>
      <c r="E60" s="3" t="s">
        <v>26</v>
      </c>
      <c r="F60" s="8">
        <v>27531</v>
      </c>
      <c r="G60" s="3" t="s">
        <v>43</v>
      </c>
      <c r="H60" s="8">
        <v>15000</v>
      </c>
      <c r="I60" s="8">
        <v>1500</v>
      </c>
    </row>
    <row r="61" spans="1:9" x14ac:dyDescent="0.35">
      <c r="A61" s="4">
        <v>44409</v>
      </c>
      <c r="B61" s="3" t="s">
        <v>56</v>
      </c>
      <c r="C61" s="3" t="s">
        <v>57</v>
      </c>
      <c r="D61" s="3" t="s">
        <v>58</v>
      </c>
      <c r="E61" s="3" t="s">
        <v>26</v>
      </c>
      <c r="F61" s="8">
        <v>32795.700000000004</v>
      </c>
      <c r="G61" s="3" t="s">
        <v>15</v>
      </c>
      <c r="H61" s="8">
        <v>15000</v>
      </c>
      <c r="I61" s="8">
        <v>1500</v>
      </c>
    </row>
    <row r="62" spans="1:9" x14ac:dyDescent="0.35">
      <c r="A62" s="4">
        <v>44440</v>
      </c>
      <c r="B62" s="3" t="s">
        <v>47</v>
      </c>
      <c r="C62" s="3" t="s">
        <v>48</v>
      </c>
      <c r="D62" s="3" t="s">
        <v>49</v>
      </c>
      <c r="E62" s="3" t="s">
        <v>26</v>
      </c>
      <c r="F62" s="8">
        <v>7008</v>
      </c>
      <c r="G62" s="3" t="s">
        <v>43</v>
      </c>
      <c r="H62" s="8">
        <v>15000</v>
      </c>
      <c r="I62" s="8">
        <v>0</v>
      </c>
    </row>
    <row r="63" spans="1:9" x14ac:dyDescent="0.35">
      <c r="A63" s="4">
        <v>44440</v>
      </c>
      <c r="B63" s="3" t="s">
        <v>23</v>
      </c>
      <c r="C63" s="3" t="s">
        <v>24</v>
      </c>
      <c r="D63" s="3" t="s">
        <v>25</v>
      </c>
      <c r="E63" s="3" t="s">
        <v>26</v>
      </c>
      <c r="F63" s="8">
        <v>8099.6999999999989</v>
      </c>
      <c r="G63" s="3" t="s">
        <v>11</v>
      </c>
      <c r="H63" s="8">
        <v>15000</v>
      </c>
      <c r="I63" s="8">
        <v>0</v>
      </c>
    </row>
    <row r="64" spans="1:9" x14ac:dyDescent="0.35">
      <c r="A64" s="4">
        <v>44440</v>
      </c>
      <c r="B64" s="3" t="s">
        <v>34</v>
      </c>
      <c r="C64" s="3" t="s">
        <v>35</v>
      </c>
      <c r="D64" s="3" t="s">
        <v>36</v>
      </c>
      <c r="E64" s="3" t="s">
        <v>26</v>
      </c>
      <c r="F64" s="8">
        <v>9840</v>
      </c>
      <c r="G64" s="3" t="s">
        <v>15</v>
      </c>
      <c r="H64" s="8">
        <v>15000</v>
      </c>
      <c r="I64" s="8">
        <v>0</v>
      </c>
    </row>
    <row r="65" spans="1:9" x14ac:dyDescent="0.35">
      <c r="A65" s="4">
        <v>44440</v>
      </c>
      <c r="B65" s="3" t="s">
        <v>50</v>
      </c>
      <c r="C65" s="3" t="s">
        <v>51</v>
      </c>
      <c r="D65" s="3" t="s">
        <v>52</v>
      </c>
      <c r="E65" s="3" t="s">
        <v>26</v>
      </c>
      <c r="F65" s="8">
        <v>10218</v>
      </c>
      <c r="G65" s="3" t="s">
        <v>15</v>
      </c>
      <c r="H65" s="8">
        <v>15000</v>
      </c>
      <c r="I65" s="8">
        <v>0</v>
      </c>
    </row>
    <row r="66" spans="1:9" x14ac:dyDescent="0.35">
      <c r="A66" s="4">
        <v>44440</v>
      </c>
      <c r="B66" s="3" t="s">
        <v>34</v>
      </c>
      <c r="C66" s="3" t="s">
        <v>35</v>
      </c>
      <c r="D66" s="3" t="s">
        <v>36</v>
      </c>
      <c r="E66" s="3" t="s">
        <v>26</v>
      </c>
      <c r="F66" s="8">
        <v>14311.2</v>
      </c>
      <c r="G66" s="3" t="s">
        <v>11</v>
      </c>
      <c r="H66" s="8">
        <v>15000</v>
      </c>
      <c r="I66" s="8">
        <v>0</v>
      </c>
    </row>
    <row r="67" spans="1:9" x14ac:dyDescent="0.35">
      <c r="A67" s="4">
        <v>44440</v>
      </c>
      <c r="B67" s="3" t="s">
        <v>34</v>
      </c>
      <c r="C67" s="3" t="s">
        <v>35</v>
      </c>
      <c r="D67" s="3" t="s">
        <v>36</v>
      </c>
      <c r="E67" s="3" t="s">
        <v>26</v>
      </c>
      <c r="F67" s="8">
        <v>14715.2</v>
      </c>
      <c r="G67" s="3" t="s">
        <v>15</v>
      </c>
      <c r="H67" s="8">
        <v>15000</v>
      </c>
      <c r="I67" s="8">
        <v>0</v>
      </c>
    </row>
    <row r="68" spans="1:9" x14ac:dyDescent="0.35">
      <c r="A68" s="4">
        <v>44440</v>
      </c>
      <c r="B68" s="3" t="s">
        <v>56</v>
      </c>
      <c r="C68" s="3" t="s">
        <v>57</v>
      </c>
      <c r="D68" s="3" t="s">
        <v>58</v>
      </c>
      <c r="E68" s="3" t="s">
        <v>26</v>
      </c>
      <c r="F68" s="8">
        <v>19147.8</v>
      </c>
      <c r="G68" s="3" t="s">
        <v>15</v>
      </c>
      <c r="H68" s="8">
        <v>15000</v>
      </c>
      <c r="I68" s="8">
        <v>1500</v>
      </c>
    </row>
    <row r="69" spans="1:9" x14ac:dyDescent="0.35">
      <c r="A69" s="4">
        <v>44440</v>
      </c>
      <c r="B69" s="3" t="s">
        <v>34</v>
      </c>
      <c r="C69" s="3" t="s">
        <v>35</v>
      </c>
      <c r="D69" s="3" t="s">
        <v>36</v>
      </c>
      <c r="E69" s="3" t="s">
        <v>26</v>
      </c>
      <c r="F69" s="8">
        <v>20760.300000000003</v>
      </c>
      <c r="G69" s="3" t="s">
        <v>15</v>
      </c>
      <c r="H69" s="8">
        <v>15000</v>
      </c>
      <c r="I69" s="8">
        <v>1500</v>
      </c>
    </row>
    <row r="70" spans="1:9" x14ac:dyDescent="0.35">
      <c r="A70" s="4">
        <v>44440</v>
      </c>
      <c r="B70" s="3" t="s">
        <v>56</v>
      </c>
      <c r="C70" s="3" t="s">
        <v>57</v>
      </c>
      <c r="D70" s="3" t="s">
        <v>58</v>
      </c>
      <c r="E70" s="3" t="s">
        <v>26</v>
      </c>
      <c r="F70" s="8">
        <v>24579.8</v>
      </c>
      <c r="G70" s="3" t="s">
        <v>11</v>
      </c>
      <c r="H70" s="8">
        <v>15000</v>
      </c>
      <c r="I70" s="8">
        <v>1500</v>
      </c>
    </row>
    <row r="71" spans="1:9" x14ac:dyDescent="0.35">
      <c r="A71" s="4">
        <v>44440</v>
      </c>
      <c r="B71" s="3" t="s">
        <v>56</v>
      </c>
      <c r="C71" s="3" t="s">
        <v>57</v>
      </c>
      <c r="D71" s="3" t="s">
        <v>58</v>
      </c>
      <c r="E71" s="3" t="s">
        <v>26</v>
      </c>
      <c r="F71" s="8">
        <v>25946.300000000003</v>
      </c>
      <c r="G71" s="3" t="s">
        <v>43</v>
      </c>
      <c r="H71" s="8">
        <v>15000</v>
      </c>
      <c r="I71" s="8">
        <v>1500</v>
      </c>
    </row>
    <row r="72" spans="1:9" x14ac:dyDescent="0.35">
      <c r="A72" s="4">
        <v>44440</v>
      </c>
      <c r="B72" s="3" t="s">
        <v>23</v>
      </c>
      <c r="C72" s="3" t="s">
        <v>24</v>
      </c>
      <c r="D72" s="3" t="s">
        <v>25</v>
      </c>
      <c r="E72" s="3" t="s">
        <v>26</v>
      </c>
      <c r="F72" s="8">
        <v>30367.999999999996</v>
      </c>
      <c r="G72" s="3" t="s">
        <v>15</v>
      </c>
      <c r="H72" s="8">
        <v>15000</v>
      </c>
      <c r="I72" s="8">
        <v>1500</v>
      </c>
    </row>
    <row r="73" spans="1:9" x14ac:dyDescent="0.35">
      <c r="A73" s="4">
        <v>44440</v>
      </c>
      <c r="B73" s="3" t="s">
        <v>47</v>
      </c>
      <c r="C73" s="3" t="s">
        <v>48</v>
      </c>
      <c r="D73" s="3" t="s">
        <v>49</v>
      </c>
      <c r="E73" s="3" t="s">
        <v>26</v>
      </c>
      <c r="F73" s="8">
        <v>35640</v>
      </c>
      <c r="G73" s="3" t="s">
        <v>11</v>
      </c>
      <c r="H73" s="8">
        <v>15000</v>
      </c>
      <c r="I73" s="8">
        <v>1500</v>
      </c>
    </row>
    <row r="74" spans="1:9" x14ac:dyDescent="0.35">
      <c r="A74" s="4">
        <v>44470</v>
      </c>
      <c r="B74" s="3" t="s">
        <v>50</v>
      </c>
      <c r="C74" s="3" t="s">
        <v>51</v>
      </c>
      <c r="D74" s="3" t="s">
        <v>52</v>
      </c>
      <c r="E74" s="3" t="s">
        <v>26</v>
      </c>
      <c r="F74" s="8">
        <v>4201.6000000000004</v>
      </c>
      <c r="G74" s="3" t="s">
        <v>15</v>
      </c>
      <c r="H74" s="8">
        <v>15000</v>
      </c>
      <c r="I74" s="8">
        <v>0</v>
      </c>
    </row>
    <row r="75" spans="1:9" x14ac:dyDescent="0.35">
      <c r="A75" s="4">
        <v>44470</v>
      </c>
      <c r="B75" s="3" t="s">
        <v>23</v>
      </c>
      <c r="C75" s="3" t="s">
        <v>24</v>
      </c>
      <c r="D75" s="3" t="s">
        <v>25</v>
      </c>
      <c r="E75" s="3" t="s">
        <v>26</v>
      </c>
      <c r="F75" s="8">
        <v>15262.8</v>
      </c>
      <c r="G75" s="3" t="s">
        <v>43</v>
      </c>
      <c r="H75" s="8">
        <v>15000</v>
      </c>
      <c r="I75" s="8">
        <v>1500</v>
      </c>
    </row>
    <row r="76" spans="1:9" x14ac:dyDescent="0.35">
      <c r="A76" s="4">
        <v>44470</v>
      </c>
      <c r="B76" s="3" t="s">
        <v>56</v>
      </c>
      <c r="C76" s="3" t="s">
        <v>57</v>
      </c>
      <c r="D76" s="3" t="s">
        <v>58</v>
      </c>
      <c r="E76" s="3" t="s">
        <v>26</v>
      </c>
      <c r="F76" s="8">
        <v>20790</v>
      </c>
      <c r="G76" s="3" t="s">
        <v>15</v>
      </c>
      <c r="H76" s="8">
        <v>15000</v>
      </c>
      <c r="I76" s="8">
        <v>1500</v>
      </c>
    </row>
    <row r="77" spans="1:9" x14ac:dyDescent="0.35">
      <c r="A77" s="4">
        <v>44470</v>
      </c>
      <c r="B77" s="3" t="s">
        <v>50</v>
      </c>
      <c r="C77" s="3" t="s">
        <v>51</v>
      </c>
      <c r="D77" s="3" t="s">
        <v>52</v>
      </c>
      <c r="E77" s="3" t="s">
        <v>26</v>
      </c>
      <c r="F77" s="8">
        <v>21878.5</v>
      </c>
      <c r="G77" s="3" t="s">
        <v>11</v>
      </c>
      <c r="H77" s="8">
        <v>15000</v>
      </c>
      <c r="I77" s="8">
        <v>1500</v>
      </c>
    </row>
    <row r="78" spans="1:9" x14ac:dyDescent="0.35">
      <c r="A78" s="4">
        <v>44470</v>
      </c>
      <c r="B78" s="3" t="s">
        <v>56</v>
      </c>
      <c r="C78" s="3" t="s">
        <v>57</v>
      </c>
      <c r="D78" s="3" t="s">
        <v>58</v>
      </c>
      <c r="E78" s="3" t="s">
        <v>26</v>
      </c>
      <c r="F78" s="8">
        <v>22136.800000000003</v>
      </c>
      <c r="G78" s="3" t="s">
        <v>11</v>
      </c>
      <c r="H78" s="8">
        <v>15000</v>
      </c>
      <c r="I78" s="8">
        <v>1500</v>
      </c>
    </row>
    <row r="79" spans="1:9" x14ac:dyDescent="0.35">
      <c r="A79" s="4">
        <v>44470</v>
      </c>
      <c r="B79" s="3" t="s">
        <v>56</v>
      </c>
      <c r="C79" s="3" t="s">
        <v>57</v>
      </c>
      <c r="D79" s="3" t="s">
        <v>58</v>
      </c>
      <c r="E79" s="3" t="s">
        <v>26</v>
      </c>
      <c r="F79" s="8">
        <v>23240.400000000001</v>
      </c>
      <c r="G79" s="3" t="s">
        <v>15</v>
      </c>
      <c r="H79" s="8">
        <v>15000</v>
      </c>
      <c r="I79" s="8">
        <v>1500</v>
      </c>
    </row>
    <row r="80" spans="1:9" x14ac:dyDescent="0.35">
      <c r="A80" s="4">
        <v>44470</v>
      </c>
      <c r="B80" s="3" t="s">
        <v>50</v>
      </c>
      <c r="C80" s="3" t="s">
        <v>51</v>
      </c>
      <c r="D80" s="3" t="s">
        <v>52</v>
      </c>
      <c r="E80" s="3" t="s">
        <v>26</v>
      </c>
      <c r="F80" s="8">
        <v>41989.599999999999</v>
      </c>
      <c r="G80" s="3" t="s">
        <v>11</v>
      </c>
      <c r="H80" s="8">
        <v>15000</v>
      </c>
      <c r="I80" s="8">
        <v>1500</v>
      </c>
    </row>
    <row r="81" spans="1:9" x14ac:dyDescent="0.35">
      <c r="A81" s="4">
        <v>44501</v>
      </c>
      <c r="B81" s="3" t="s">
        <v>34</v>
      </c>
      <c r="C81" s="3" t="s">
        <v>35</v>
      </c>
      <c r="D81" s="3" t="s">
        <v>36</v>
      </c>
      <c r="E81" s="3" t="s">
        <v>26</v>
      </c>
      <c r="F81" s="8">
        <v>9006</v>
      </c>
      <c r="G81" s="3" t="s">
        <v>43</v>
      </c>
      <c r="H81" s="8">
        <v>15000</v>
      </c>
      <c r="I81" s="8">
        <v>0</v>
      </c>
    </row>
    <row r="82" spans="1:9" x14ac:dyDescent="0.35">
      <c r="A82" s="4">
        <v>44501</v>
      </c>
      <c r="B82" s="3" t="s">
        <v>50</v>
      </c>
      <c r="C82" s="3" t="s">
        <v>51</v>
      </c>
      <c r="D82" s="3" t="s">
        <v>52</v>
      </c>
      <c r="E82" s="3" t="s">
        <v>26</v>
      </c>
      <c r="F82" s="8">
        <v>10573.5</v>
      </c>
      <c r="G82" s="3" t="s">
        <v>11</v>
      </c>
      <c r="H82" s="8">
        <v>15000</v>
      </c>
      <c r="I82" s="8">
        <v>0</v>
      </c>
    </row>
    <row r="83" spans="1:9" x14ac:dyDescent="0.35">
      <c r="A83" s="4">
        <v>44501</v>
      </c>
      <c r="B83" s="3" t="s">
        <v>47</v>
      </c>
      <c r="C83" s="3" t="s">
        <v>48</v>
      </c>
      <c r="D83" s="3" t="s">
        <v>49</v>
      </c>
      <c r="E83" s="3" t="s">
        <v>26</v>
      </c>
      <c r="F83" s="8">
        <v>13230</v>
      </c>
      <c r="G83" s="3" t="s">
        <v>15</v>
      </c>
      <c r="H83" s="8">
        <v>15000</v>
      </c>
      <c r="I83" s="8">
        <v>0</v>
      </c>
    </row>
    <row r="84" spans="1:9" x14ac:dyDescent="0.35">
      <c r="A84" s="4">
        <v>44501</v>
      </c>
      <c r="B84" s="3" t="s">
        <v>23</v>
      </c>
      <c r="C84" s="3" t="s">
        <v>24</v>
      </c>
      <c r="D84" s="3" t="s">
        <v>25</v>
      </c>
      <c r="E84" s="3" t="s">
        <v>26</v>
      </c>
      <c r="F84" s="8">
        <v>15403.600000000002</v>
      </c>
      <c r="G84" s="3" t="s">
        <v>15</v>
      </c>
      <c r="H84" s="8">
        <v>15000</v>
      </c>
      <c r="I84" s="8">
        <v>1500</v>
      </c>
    </row>
    <row r="85" spans="1:9" x14ac:dyDescent="0.35">
      <c r="A85" s="4">
        <v>44501</v>
      </c>
      <c r="B85" s="3" t="s">
        <v>34</v>
      </c>
      <c r="C85" s="3" t="s">
        <v>35</v>
      </c>
      <c r="D85" s="3" t="s">
        <v>36</v>
      </c>
      <c r="E85" s="3" t="s">
        <v>26</v>
      </c>
      <c r="F85" s="8">
        <v>16394.399999999998</v>
      </c>
      <c r="G85" s="3" t="s">
        <v>15</v>
      </c>
      <c r="H85" s="8">
        <v>15000</v>
      </c>
      <c r="I85" s="8">
        <v>1500</v>
      </c>
    </row>
    <row r="86" spans="1:9" x14ac:dyDescent="0.35">
      <c r="A86" s="4">
        <v>44501</v>
      </c>
      <c r="B86" s="3" t="s">
        <v>34</v>
      </c>
      <c r="C86" s="3" t="s">
        <v>35</v>
      </c>
      <c r="D86" s="3" t="s">
        <v>36</v>
      </c>
      <c r="E86" s="3" t="s">
        <v>26</v>
      </c>
      <c r="F86" s="8">
        <v>16606</v>
      </c>
      <c r="G86" s="3" t="s">
        <v>43</v>
      </c>
      <c r="H86" s="8">
        <v>15000</v>
      </c>
      <c r="I86" s="8">
        <v>1500</v>
      </c>
    </row>
    <row r="87" spans="1:9" x14ac:dyDescent="0.35">
      <c r="A87" s="4">
        <v>44501</v>
      </c>
      <c r="B87" s="3" t="s">
        <v>23</v>
      </c>
      <c r="C87" s="3" t="s">
        <v>24</v>
      </c>
      <c r="D87" s="3" t="s">
        <v>25</v>
      </c>
      <c r="E87" s="3" t="s">
        <v>26</v>
      </c>
      <c r="F87" s="8">
        <v>18452.599999999999</v>
      </c>
      <c r="G87" s="3" t="s">
        <v>43</v>
      </c>
      <c r="H87" s="8">
        <v>15000</v>
      </c>
      <c r="I87" s="8">
        <v>1500</v>
      </c>
    </row>
    <row r="88" spans="1:9" x14ac:dyDescent="0.35">
      <c r="A88" s="4">
        <v>44501</v>
      </c>
      <c r="B88" s="3" t="s">
        <v>50</v>
      </c>
      <c r="C88" s="3" t="s">
        <v>51</v>
      </c>
      <c r="D88" s="3" t="s">
        <v>52</v>
      </c>
      <c r="E88" s="3" t="s">
        <v>26</v>
      </c>
      <c r="F88" s="8">
        <v>20062.5</v>
      </c>
      <c r="G88" s="3" t="s">
        <v>11</v>
      </c>
      <c r="H88" s="8">
        <v>15000</v>
      </c>
      <c r="I88" s="8">
        <v>1500</v>
      </c>
    </row>
    <row r="89" spans="1:9" x14ac:dyDescent="0.35">
      <c r="A89" s="4">
        <v>44501</v>
      </c>
      <c r="B89" s="3" t="s">
        <v>56</v>
      </c>
      <c r="C89" s="3" t="s">
        <v>57</v>
      </c>
      <c r="D89" s="3" t="s">
        <v>58</v>
      </c>
      <c r="E89" s="3" t="s">
        <v>26</v>
      </c>
      <c r="F89" s="8">
        <v>22900.499999999996</v>
      </c>
      <c r="G89" s="3" t="s">
        <v>11</v>
      </c>
      <c r="H89" s="8">
        <v>15000</v>
      </c>
      <c r="I89" s="8">
        <v>1500</v>
      </c>
    </row>
    <row r="90" spans="1:9" x14ac:dyDescent="0.35">
      <c r="A90" s="4">
        <v>44501</v>
      </c>
      <c r="B90" s="3" t="s">
        <v>56</v>
      </c>
      <c r="C90" s="3" t="s">
        <v>57</v>
      </c>
      <c r="D90" s="3" t="s">
        <v>58</v>
      </c>
      <c r="E90" s="3" t="s">
        <v>26</v>
      </c>
      <c r="F90" s="8">
        <v>23057.999999999996</v>
      </c>
      <c r="G90" s="3" t="s">
        <v>43</v>
      </c>
      <c r="H90" s="8">
        <v>15000</v>
      </c>
      <c r="I90" s="8">
        <v>1500</v>
      </c>
    </row>
    <row r="91" spans="1:9" x14ac:dyDescent="0.35">
      <c r="A91" s="4">
        <v>44501</v>
      </c>
      <c r="B91" s="3" t="s">
        <v>34</v>
      </c>
      <c r="C91" s="3" t="s">
        <v>35</v>
      </c>
      <c r="D91" s="3" t="s">
        <v>36</v>
      </c>
      <c r="E91" s="3" t="s">
        <v>26</v>
      </c>
      <c r="F91" s="8">
        <v>37560</v>
      </c>
      <c r="G91" s="3" t="s">
        <v>43</v>
      </c>
      <c r="H91" s="8">
        <v>15000</v>
      </c>
      <c r="I91" s="8">
        <v>1500</v>
      </c>
    </row>
    <row r="92" spans="1:9" x14ac:dyDescent="0.35">
      <c r="A92" s="4">
        <v>44501</v>
      </c>
      <c r="B92" s="3" t="s">
        <v>50</v>
      </c>
      <c r="C92" s="3" t="s">
        <v>51</v>
      </c>
      <c r="D92" s="3" t="s">
        <v>52</v>
      </c>
      <c r="E92" s="3" t="s">
        <v>26</v>
      </c>
      <c r="F92" s="8">
        <v>38570</v>
      </c>
      <c r="G92" s="3" t="s">
        <v>11</v>
      </c>
      <c r="H92" s="8">
        <v>15000</v>
      </c>
      <c r="I92" s="8">
        <v>1500</v>
      </c>
    </row>
    <row r="93" spans="1:9" x14ac:dyDescent="0.35">
      <c r="A93" s="4">
        <v>44501</v>
      </c>
      <c r="B93" s="3" t="s">
        <v>23</v>
      </c>
      <c r="C93" s="3" t="s">
        <v>24</v>
      </c>
      <c r="D93" s="3" t="s">
        <v>25</v>
      </c>
      <c r="E93" s="3" t="s">
        <v>26</v>
      </c>
      <c r="F93" s="8">
        <v>39199.599999999999</v>
      </c>
      <c r="G93" s="3" t="s">
        <v>43</v>
      </c>
      <c r="H93" s="8">
        <v>15000</v>
      </c>
      <c r="I93" s="8">
        <v>1500</v>
      </c>
    </row>
    <row r="94" spans="1:9" x14ac:dyDescent="0.35">
      <c r="A94" s="4">
        <v>44531</v>
      </c>
      <c r="B94" s="3" t="s">
        <v>34</v>
      </c>
      <c r="C94" s="3" t="s">
        <v>35</v>
      </c>
      <c r="D94" s="3" t="s">
        <v>36</v>
      </c>
      <c r="E94" s="3" t="s">
        <v>26</v>
      </c>
      <c r="F94" s="8">
        <v>8082.7999999999993</v>
      </c>
      <c r="G94" s="3" t="s">
        <v>11</v>
      </c>
      <c r="H94" s="8">
        <v>15000</v>
      </c>
      <c r="I94" s="8">
        <v>0</v>
      </c>
    </row>
    <row r="95" spans="1:9" x14ac:dyDescent="0.35">
      <c r="A95" s="4">
        <v>44531</v>
      </c>
      <c r="B95" s="3" t="s">
        <v>50</v>
      </c>
      <c r="C95" s="3" t="s">
        <v>51</v>
      </c>
      <c r="D95" s="3" t="s">
        <v>52</v>
      </c>
      <c r="E95" s="3" t="s">
        <v>26</v>
      </c>
      <c r="F95" s="8">
        <v>9826.4</v>
      </c>
      <c r="G95" s="3" t="s">
        <v>43</v>
      </c>
      <c r="H95" s="8">
        <v>15000</v>
      </c>
      <c r="I95" s="8">
        <v>0</v>
      </c>
    </row>
    <row r="96" spans="1:9" x14ac:dyDescent="0.35">
      <c r="A96" s="4">
        <v>44531</v>
      </c>
      <c r="B96" s="3" t="s">
        <v>56</v>
      </c>
      <c r="C96" s="3" t="s">
        <v>57</v>
      </c>
      <c r="D96" s="3" t="s">
        <v>58</v>
      </c>
      <c r="E96" s="3" t="s">
        <v>26</v>
      </c>
      <c r="F96" s="8">
        <v>12328</v>
      </c>
      <c r="G96" s="3" t="s">
        <v>15</v>
      </c>
      <c r="H96" s="8">
        <v>15000</v>
      </c>
      <c r="I96" s="8">
        <v>0</v>
      </c>
    </row>
    <row r="97" spans="1:9" x14ac:dyDescent="0.35">
      <c r="A97" s="4">
        <v>44531</v>
      </c>
      <c r="B97" s="3" t="s">
        <v>34</v>
      </c>
      <c r="C97" s="3" t="s">
        <v>35</v>
      </c>
      <c r="D97" s="3" t="s">
        <v>36</v>
      </c>
      <c r="E97" s="3" t="s">
        <v>26</v>
      </c>
      <c r="F97" s="8">
        <v>24544</v>
      </c>
      <c r="G97" s="3" t="s">
        <v>15</v>
      </c>
      <c r="H97" s="8">
        <v>15000</v>
      </c>
      <c r="I97" s="8">
        <v>1500</v>
      </c>
    </row>
    <row r="98" spans="1:9" x14ac:dyDescent="0.35">
      <c r="A98" s="4">
        <v>44531</v>
      </c>
      <c r="B98" s="3" t="s">
        <v>23</v>
      </c>
      <c r="C98" s="3" t="s">
        <v>24</v>
      </c>
      <c r="D98" s="3" t="s">
        <v>25</v>
      </c>
      <c r="E98" s="3" t="s">
        <v>26</v>
      </c>
      <c r="F98" s="8">
        <v>27350.400000000001</v>
      </c>
      <c r="G98" s="3" t="s">
        <v>43</v>
      </c>
      <c r="H98" s="8">
        <v>15000</v>
      </c>
      <c r="I98" s="8">
        <v>1500</v>
      </c>
    </row>
    <row r="99" spans="1:9" x14ac:dyDescent="0.35">
      <c r="A99" s="4">
        <v>44531</v>
      </c>
      <c r="B99" s="3" t="s">
        <v>47</v>
      </c>
      <c r="C99" s="3" t="s">
        <v>48</v>
      </c>
      <c r="D99" s="3" t="s">
        <v>49</v>
      </c>
      <c r="E99" s="3" t="s">
        <v>26</v>
      </c>
      <c r="F99" s="8">
        <v>28845</v>
      </c>
      <c r="G99" s="3" t="s">
        <v>15</v>
      </c>
      <c r="H99" s="8">
        <v>15000</v>
      </c>
      <c r="I99" s="8">
        <v>1500</v>
      </c>
    </row>
    <row r="100" spans="1:9" x14ac:dyDescent="0.35">
      <c r="A100" s="4">
        <v>44531</v>
      </c>
      <c r="B100" s="3" t="s">
        <v>23</v>
      </c>
      <c r="C100" s="3" t="s">
        <v>24</v>
      </c>
      <c r="D100" s="3" t="s">
        <v>25</v>
      </c>
      <c r="E100" s="3" t="s">
        <v>26</v>
      </c>
      <c r="F100" s="8">
        <v>43593.599999999999</v>
      </c>
      <c r="G100" s="3" t="s">
        <v>15</v>
      </c>
      <c r="H100" s="8">
        <v>15000</v>
      </c>
      <c r="I100" s="8">
        <v>1500</v>
      </c>
    </row>
  </sheetData>
  <conditionalFormatting sqref="F2:F100">
    <cfRule type="top10" dxfId="18" priority="1" rank="5"/>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1E08A-3D78-4B54-AB09-B245D4140636}">
  <sheetPr>
    <tabColor theme="4" tint="-0.499984740745262"/>
  </sheetPr>
  <dimension ref="A1:L97"/>
  <sheetViews>
    <sheetView workbookViewId="0">
      <selection activeCell="H19" sqref="H19"/>
    </sheetView>
  </sheetViews>
  <sheetFormatPr defaultRowHeight="14.5" x14ac:dyDescent="0.35"/>
  <cols>
    <col min="1" max="1" width="7.453125" bestFit="1" customWidth="1"/>
    <col min="2" max="2" width="16.54296875" bestFit="1" customWidth="1"/>
    <col min="3" max="3" width="10.54296875" bestFit="1" customWidth="1"/>
    <col min="4" max="4" width="11" bestFit="1" customWidth="1"/>
    <col min="5" max="5" width="10.1796875" bestFit="1" customWidth="1"/>
    <col min="6" max="6" width="13.26953125" bestFit="1" customWidth="1"/>
    <col min="7" max="7" width="13.7265625" bestFit="1" customWidth="1"/>
    <col min="8" max="8" width="11.54296875" bestFit="1" customWidth="1"/>
    <col min="9" max="9" width="10.54296875" bestFit="1" customWidth="1"/>
    <col min="11" max="11" width="15.453125" bestFit="1" customWidth="1"/>
    <col min="12" max="12" width="18.26953125" bestFit="1" customWidth="1"/>
  </cols>
  <sheetData>
    <row r="1" spans="1:12" x14ac:dyDescent="0.35">
      <c r="A1" s="6" t="s">
        <v>0</v>
      </c>
      <c r="B1" s="6" t="s">
        <v>1</v>
      </c>
      <c r="C1" s="6" t="s">
        <v>2</v>
      </c>
      <c r="D1" s="6" t="s">
        <v>3</v>
      </c>
      <c r="E1" s="6" t="s">
        <v>4</v>
      </c>
      <c r="F1" s="7" t="s">
        <v>5</v>
      </c>
      <c r="G1" s="6" t="s">
        <v>6</v>
      </c>
      <c r="H1" s="7" t="s">
        <v>87</v>
      </c>
      <c r="I1" s="6" t="s">
        <v>86</v>
      </c>
      <c r="K1" s="3" t="s">
        <v>88</v>
      </c>
      <c r="L1" s="3" t="s">
        <v>89</v>
      </c>
    </row>
    <row r="2" spans="1:12" x14ac:dyDescent="0.35">
      <c r="A2" s="4">
        <v>44197</v>
      </c>
      <c r="B2" s="3" t="s">
        <v>16</v>
      </c>
      <c r="C2" s="3" t="s">
        <v>17</v>
      </c>
      <c r="D2" s="3" t="s">
        <v>18</v>
      </c>
      <c r="E2" s="3" t="s">
        <v>10</v>
      </c>
      <c r="F2" s="8">
        <v>2954.7</v>
      </c>
      <c r="G2" s="3" t="s">
        <v>15</v>
      </c>
      <c r="H2" s="8">
        <v>15000</v>
      </c>
      <c r="I2" s="8">
        <f t="shared" ref="I2:I33" si="0">IF(F2&gt;=H2,comission*H2,0)</f>
        <v>0</v>
      </c>
      <c r="K2" s="3" t="s">
        <v>12</v>
      </c>
      <c r="L2" s="8">
        <f>SUMIF($B$2:$B$97,$K$2,$F$2:$F$97)</f>
        <v>371911.9</v>
      </c>
    </row>
    <row r="3" spans="1:12" x14ac:dyDescent="0.35">
      <c r="A3" s="4">
        <v>44197</v>
      </c>
      <c r="B3" s="3" t="s">
        <v>68</v>
      </c>
      <c r="C3" s="3" t="s">
        <v>69</v>
      </c>
      <c r="D3" s="3" t="s">
        <v>70</v>
      </c>
      <c r="E3" s="3" t="s">
        <v>10</v>
      </c>
      <c r="F3" s="8">
        <v>6796.7999999999993</v>
      </c>
      <c r="G3" s="3" t="s">
        <v>11</v>
      </c>
      <c r="H3" s="8">
        <v>15000</v>
      </c>
      <c r="I3" s="8">
        <f t="shared" si="0"/>
        <v>0</v>
      </c>
    </row>
    <row r="4" spans="1:12" x14ac:dyDescent="0.35">
      <c r="A4" s="4">
        <v>44197</v>
      </c>
      <c r="B4" s="3" t="s">
        <v>68</v>
      </c>
      <c r="C4" s="3" t="s">
        <v>69</v>
      </c>
      <c r="D4" s="3" t="s">
        <v>70</v>
      </c>
      <c r="E4" s="3" t="s">
        <v>10</v>
      </c>
      <c r="F4" s="8">
        <v>8188</v>
      </c>
      <c r="G4" s="3" t="s">
        <v>43</v>
      </c>
      <c r="H4" s="8">
        <v>15000</v>
      </c>
      <c r="I4" s="8">
        <f t="shared" si="0"/>
        <v>0</v>
      </c>
    </row>
    <row r="5" spans="1:12" x14ac:dyDescent="0.35">
      <c r="A5" s="4">
        <v>44197</v>
      </c>
      <c r="B5" s="3" t="s">
        <v>16</v>
      </c>
      <c r="C5" s="3" t="s">
        <v>17</v>
      </c>
      <c r="D5" s="3" t="s">
        <v>18</v>
      </c>
      <c r="E5" s="3" t="s">
        <v>10</v>
      </c>
      <c r="F5" s="8">
        <v>9058.4</v>
      </c>
      <c r="G5" s="3" t="s">
        <v>11</v>
      </c>
      <c r="H5" s="8">
        <v>15000</v>
      </c>
      <c r="I5" s="8">
        <f t="shared" si="0"/>
        <v>0</v>
      </c>
    </row>
    <row r="6" spans="1:12" x14ac:dyDescent="0.35">
      <c r="A6" s="4">
        <v>44197</v>
      </c>
      <c r="B6" s="3" t="s">
        <v>68</v>
      </c>
      <c r="C6" s="3" t="s">
        <v>69</v>
      </c>
      <c r="D6" s="3" t="s">
        <v>70</v>
      </c>
      <c r="E6" s="3" t="s">
        <v>10</v>
      </c>
      <c r="F6" s="8">
        <v>12096</v>
      </c>
      <c r="G6" s="3" t="s">
        <v>43</v>
      </c>
      <c r="H6" s="8">
        <v>15000</v>
      </c>
      <c r="I6" s="8">
        <f t="shared" si="0"/>
        <v>0</v>
      </c>
    </row>
    <row r="7" spans="1:12" x14ac:dyDescent="0.35">
      <c r="A7" s="4">
        <v>44197</v>
      </c>
      <c r="B7" s="3" t="s">
        <v>7</v>
      </c>
      <c r="C7" s="3" t="s">
        <v>8</v>
      </c>
      <c r="D7" s="3" t="s">
        <v>9</v>
      </c>
      <c r="E7" s="3" t="s">
        <v>10</v>
      </c>
      <c r="F7" s="8">
        <v>15029</v>
      </c>
      <c r="G7" s="3" t="s">
        <v>15</v>
      </c>
      <c r="H7" s="8">
        <v>15000</v>
      </c>
      <c r="I7" s="8">
        <f t="shared" si="0"/>
        <v>1500</v>
      </c>
    </row>
    <row r="8" spans="1:12" x14ac:dyDescent="0.35">
      <c r="A8" s="4">
        <v>44197</v>
      </c>
      <c r="B8" s="3" t="s">
        <v>7</v>
      </c>
      <c r="C8" s="3" t="s">
        <v>8</v>
      </c>
      <c r="D8" s="3" t="s">
        <v>9</v>
      </c>
      <c r="E8" s="3" t="s">
        <v>10</v>
      </c>
      <c r="F8" s="8">
        <v>15264</v>
      </c>
      <c r="G8" s="3" t="s">
        <v>15</v>
      </c>
      <c r="H8" s="8">
        <v>15000</v>
      </c>
      <c r="I8" s="8">
        <f t="shared" si="0"/>
        <v>1500</v>
      </c>
    </row>
    <row r="9" spans="1:12" x14ac:dyDescent="0.35">
      <c r="A9" s="4">
        <v>44197</v>
      </c>
      <c r="B9" s="3" t="s">
        <v>7</v>
      </c>
      <c r="C9" s="3" t="s">
        <v>8</v>
      </c>
      <c r="D9" s="3" t="s">
        <v>9</v>
      </c>
      <c r="E9" s="3" t="s">
        <v>10</v>
      </c>
      <c r="F9" s="8">
        <v>17353.599999999999</v>
      </c>
      <c r="G9" s="3" t="s">
        <v>11</v>
      </c>
      <c r="H9" s="8">
        <v>15000</v>
      </c>
      <c r="I9" s="8">
        <f t="shared" si="0"/>
        <v>1500</v>
      </c>
    </row>
    <row r="10" spans="1:12" x14ac:dyDescent="0.35">
      <c r="A10" s="4">
        <v>44197</v>
      </c>
      <c r="B10" s="3" t="s">
        <v>12</v>
      </c>
      <c r="C10" s="3" t="s">
        <v>13</v>
      </c>
      <c r="D10" s="3" t="s">
        <v>14</v>
      </c>
      <c r="E10" s="3" t="s">
        <v>10</v>
      </c>
      <c r="F10" s="8">
        <v>20140</v>
      </c>
      <c r="G10" s="3" t="s">
        <v>43</v>
      </c>
      <c r="H10" s="8">
        <v>15000</v>
      </c>
      <c r="I10" s="8">
        <f t="shared" si="0"/>
        <v>1500</v>
      </c>
    </row>
    <row r="11" spans="1:12" x14ac:dyDescent="0.35">
      <c r="A11" s="4">
        <v>44197</v>
      </c>
      <c r="B11" s="3" t="s">
        <v>12</v>
      </c>
      <c r="C11" s="3" t="s">
        <v>13</v>
      </c>
      <c r="D11" s="3" t="s">
        <v>14</v>
      </c>
      <c r="E11" s="3" t="s">
        <v>10</v>
      </c>
      <c r="F11" s="8">
        <v>35649</v>
      </c>
      <c r="G11" s="3" t="s">
        <v>11</v>
      </c>
      <c r="H11" s="8">
        <v>15000</v>
      </c>
      <c r="I11" s="8">
        <f t="shared" si="0"/>
        <v>1500</v>
      </c>
    </row>
    <row r="12" spans="1:12" x14ac:dyDescent="0.35">
      <c r="A12" s="4">
        <v>44228</v>
      </c>
      <c r="B12" s="3" t="s">
        <v>27</v>
      </c>
      <c r="C12" s="3" t="s">
        <v>28</v>
      </c>
      <c r="D12" s="3" t="s">
        <v>29</v>
      </c>
      <c r="E12" s="3" t="s">
        <v>10</v>
      </c>
      <c r="F12" s="8">
        <v>7717.5</v>
      </c>
      <c r="G12" s="3" t="s">
        <v>43</v>
      </c>
      <c r="H12" s="8">
        <v>15000</v>
      </c>
      <c r="I12" s="8">
        <f t="shared" si="0"/>
        <v>0</v>
      </c>
    </row>
    <row r="13" spans="1:12" x14ac:dyDescent="0.35">
      <c r="A13" s="4">
        <v>44228</v>
      </c>
      <c r="B13" s="3" t="s">
        <v>27</v>
      </c>
      <c r="C13" s="3" t="s">
        <v>28</v>
      </c>
      <c r="D13" s="3" t="s">
        <v>29</v>
      </c>
      <c r="E13" s="3" t="s">
        <v>10</v>
      </c>
      <c r="F13" s="8">
        <v>11617.6</v>
      </c>
      <c r="G13" s="3" t="s">
        <v>15</v>
      </c>
      <c r="H13" s="8">
        <v>15000</v>
      </c>
      <c r="I13" s="8">
        <f t="shared" si="0"/>
        <v>0</v>
      </c>
    </row>
    <row r="14" spans="1:12" x14ac:dyDescent="0.35">
      <c r="A14" s="4">
        <v>44228</v>
      </c>
      <c r="B14" s="3" t="s">
        <v>12</v>
      </c>
      <c r="C14" s="3" t="s">
        <v>13</v>
      </c>
      <c r="D14" s="3" t="s">
        <v>14</v>
      </c>
      <c r="E14" s="3" t="s">
        <v>10</v>
      </c>
      <c r="F14" s="8">
        <v>19431</v>
      </c>
      <c r="G14" s="3" t="s">
        <v>15</v>
      </c>
      <c r="H14" s="8">
        <v>15000</v>
      </c>
      <c r="I14" s="8">
        <f t="shared" si="0"/>
        <v>1500</v>
      </c>
    </row>
    <row r="15" spans="1:12" x14ac:dyDescent="0.35">
      <c r="A15" s="4">
        <v>44228</v>
      </c>
      <c r="B15" s="3" t="s">
        <v>7</v>
      </c>
      <c r="C15" s="3" t="s">
        <v>8</v>
      </c>
      <c r="D15" s="3" t="s">
        <v>9</v>
      </c>
      <c r="E15" s="3" t="s">
        <v>10</v>
      </c>
      <c r="F15" s="8">
        <v>21169.599999999999</v>
      </c>
      <c r="G15" s="3" t="s">
        <v>15</v>
      </c>
      <c r="H15" s="8">
        <v>15000</v>
      </c>
      <c r="I15" s="8">
        <f t="shared" si="0"/>
        <v>1500</v>
      </c>
    </row>
    <row r="16" spans="1:12" x14ac:dyDescent="0.35">
      <c r="A16" s="4">
        <v>44228</v>
      </c>
      <c r="B16" s="3" t="s">
        <v>16</v>
      </c>
      <c r="C16" s="3" t="s">
        <v>17</v>
      </c>
      <c r="D16" s="3" t="s">
        <v>18</v>
      </c>
      <c r="E16" s="3" t="s">
        <v>10</v>
      </c>
      <c r="F16" s="8">
        <v>29158.400000000001</v>
      </c>
      <c r="G16" s="3" t="s">
        <v>15</v>
      </c>
      <c r="H16" s="8">
        <v>15000</v>
      </c>
      <c r="I16" s="8">
        <f t="shared" si="0"/>
        <v>1500</v>
      </c>
    </row>
    <row r="17" spans="1:9" x14ac:dyDescent="0.35">
      <c r="A17" s="4">
        <v>44228</v>
      </c>
      <c r="B17" s="3" t="s">
        <v>12</v>
      </c>
      <c r="C17" s="3" t="s">
        <v>13</v>
      </c>
      <c r="D17" s="3" t="s">
        <v>14</v>
      </c>
      <c r="E17" s="3" t="s">
        <v>10</v>
      </c>
      <c r="F17" s="8">
        <v>30305</v>
      </c>
      <c r="G17" s="3" t="s">
        <v>11</v>
      </c>
      <c r="H17" s="8">
        <v>15000</v>
      </c>
      <c r="I17" s="8">
        <f t="shared" si="0"/>
        <v>1500</v>
      </c>
    </row>
    <row r="18" spans="1:9" x14ac:dyDescent="0.35">
      <c r="A18" s="4">
        <v>44228</v>
      </c>
      <c r="B18" s="3" t="s">
        <v>27</v>
      </c>
      <c r="C18" s="3" t="s">
        <v>28</v>
      </c>
      <c r="D18" s="3" t="s">
        <v>29</v>
      </c>
      <c r="E18" s="3" t="s">
        <v>10</v>
      </c>
      <c r="F18" s="8">
        <v>43184.399999999994</v>
      </c>
      <c r="G18" s="3" t="s">
        <v>43</v>
      </c>
      <c r="H18" s="8">
        <v>15000</v>
      </c>
      <c r="I18" s="8">
        <f t="shared" si="0"/>
        <v>1500</v>
      </c>
    </row>
    <row r="19" spans="1:9" x14ac:dyDescent="0.35">
      <c r="A19" s="4">
        <v>44256</v>
      </c>
      <c r="B19" s="3" t="s">
        <v>12</v>
      </c>
      <c r="C19" s="3" t="s">
        <v>13</v>
      </c>
      <c r="D19" s="3" t="s">
        <v>14</v>
      </c>
      <c r="E19" s="3" t="s">
        <v>10</v>
      </c>
      <c r="F19" s="8">
        <v>2311.5</v>
      </c>
      <c r="G19" s="3" t="s">
        <v>15</v>
      </c>
      <c r="H19" s="8">
        <v>15000</v>
      </c>
      <c r="I19" s="8">
        <f t="shared" si="0"/>
        <v>0</v>
      </c>
    </row>
    <row r="20" spans="1:9" x14ac:dyDescent="0.35">
      <c r="A20" s="4">
        <v>44256</v>
      </c>
      <c r="B20" s="3" t="s">
        <v>27</v>
      </c>
      <c r="C20" s="3" t="s">
        <v>28</v>
      </c>
      <c r="D20" s="3" t="s">
        <v>29</v>
      </c>
      <c r="E20" s="3" t="s">
        <v>10</v>
      </c>
      <c r="F20" s="8">
        <v>3013.5</v>
      </c>
      <c r="G20" s="3" t="s">
        <v>15</v>
      </c>
      <c r="H20" s="8">
        <v>15000</v>
      </c>
      <c r="I20" s="8">
        <f t="shared" si="0"/>
        <v>0</v>
      </c>
    </row>
    <row r="21" spans="1:9" x14ac:dyDescent="0.35">
      <c r="A21" s="4">
        <v>44256</v>
      </c>
      <c r="B21" s="3" t="s">
        <v>27</v>
      </c>
      <c r="C21" s="3" t="s">
        <v>28</v>
      </c>
      <c r="D21" s="3" t="s">
        <v>29</v>
      </c>
      <c r="E21" s="3" t="s">
        <v>10</v>
      </c>
      <c r="F21" s="8">
        <v>5287.5</v>
      </c>
      <c r="G21" s="3" t="s">
        <v>15</v>
      </c>
      <c r="H21" s="8">
        <v>15000</v>
      </c>
      <c r="I21" s="8">
        <f t="shared" si="0"/>
        <v>0</v>
      </c>
    </row>
    <row r="22" spans="1:9" x14ac:dyDescent="0.35">
      <c r="A22" s="4">
        <v>44256</v>
      </c>
      <c r="B22" s="3" t="s">
        <v>16</v>
      </c>
      <c r="C22" s="3" t="s">
        <v>17</v>
      </c>
      <c r="D22" s="3" t="s">
        <v>18</v>
      </c>
      <c r="E22" s="3" t="s">
        <v>10</v>
      </c>
      <c r="F22" s="8">
        <v>13797</v>
      </c>
      <c r="G22" s="3" t="s">
        <v>11</v>
      </c>
      <c r="H22" s="8">
        <v>15000</v>
      </c>
      <c r="I22" s="8">
        <f t="shared" si="0"/>
        <v>0</v>
      </c>
    </row>
    <row r="23" spans="1:9" x14ac:dyDescent="0.35">
      <c r="A23" s="4">
        <v>44256</v>
      </c>
      <c r="B23" s="3" t="s">
        <v>68</v>
      </c>
      <c r="C23" s="3" t="s">
        <v>69</v>
      </c>
      <c r="D23" s="3" t="s">
        <v>70</v>
      </c>
      <c r="E23" s="3" t="s">
        <v>10</v>
      </c>
      <c r="F23" s="8">
        <v>14063</v>
      </c>
      <c r="G23" s="3" t="s">
        <v>15</v>
      </c>
      <c r="H23" s="8">
        <v>15000</v>
      </c>
      <c r="I23" s="8">
        <f t="shared" si="0"/>
        <v>0</v>
      </c>
    </row>
    <row r="24" spans="1:9" x14ac:dyDescent="0.35">
      <c r="A24" s="4">
        <v>44256</v>
      </c>
      <c r="B24" s="3" t="s">
        <v>16</v>
      </c>
      <c r="C24" s="3" t="s">
        <v>17</v>
      </c>
      <c r="D24" s="3" t="s">
        <v>18</v>
      </c>
      <c r="E24" s="3" t="s">
        <v>10</v>
      </c>
      <c r="F24" s="8">
        <v>14608.300000000001</v>
      </c>
      <c r="G24" s="3" t="s">
        <v>11</v>
      </c>
      <c r="H24" s="8">
        <v>15000</v>
      </c>
      <c r="I24" s="8">
        <f t="shared" si="0"/>
        <v>0</v>
      </c>
    </row>
    <row r="25" spans="1:9" x14ac:dyDescent="0.35">
      <c r="A25" s="4">
        <v>44256</v>
      </c>
      <c r="B25" s="3" t="s">
        <v>27</v>
      </c>
      <c r="C25" s="3" t="s">
        <v>28</v>
      </c>
      <c r="D25" s="3" t="s">
        <v>29</v>
      </c>
      <c r="E25" s="3" t="s">
        <v>10</v>
      </c>
      <c r="F25" s="8">
        <v>16063.199999999999</v>
      </c>
      <c r="G25" s="3" t="s">
        <v>15</v>
      </c>
      <c r="H25" s="8">
        <v>15000</v>
      </c>
      <c r="I25" s="8">
        <f t="shared" si="0"/>
        <v>1500</v>
      </c>
    </row>
    <row r="26" spans="1:9" x14ac:dyDescent="0.35">
      <c r="A26" s="4">
        <v>44256</v>
      </c>
      <c r="B26" s="3" t="s">
        <v>12</v>
      </c>
      <c r="C26" s="3" t="s">
        <v>13</v>
      </c>
      <c r="D26" s="3" t="s">
        <v>14</v>
      </c>
      <c r="E26" s="3" t="s">
        <v>10</v>
      </c>
      <c r="F26" s="8">
        <v>16836</v>
      </c>
      <c r="G26" s="3" t="s">
        <v>11</v>
      </c>
      <c r="H26" s="8">
        <v>15000</v>
      </c>
      <c r="I26" s="8">
        <f t="shared" si="0"/>
        <v>1500</v>
      </c>
    </row>
    <row r="27" spans="1:9" x14ac:dyDescent="0.35">
      <c r="A27" s="4">
        <v>44256</v>
      </c>
      <c r="B27" s="3" t="s">
        <v>27</v>
      </c>
      <c r="C27" s="3" t="s">
        <v>28</v>
      </c>
      <c r="D27" s="3" t="s">
        <v>29</v>
      </c>
      <c r="E27" s="3" t="s">
        <v>10</v>
      </c>
      <c r="F27" s="8">
        <v>19594</v>
      </c>
      <c r="G27" s="3" t="s">
        <v>43</v>
      </c>
      <c r="H27" s="8">
        <v>15000</v>
      </c>
      <c r="I27" s="8">
        <f t="shared" si="0"/>
        <v>1500</v>
      </c>
    </row>
    <row r="28" spans="1:9" x14ac:dyDescent="0.35">
      <c r="A28" s="4">
        <v>44256</v>
      </c>
      <c r="B28" s="3" t="s">
        <v>12</v>
      </c>
      <c r="C28" s="3" t="s">
        <v>13</v>
      </c>
      <c r="D28" s="3" t="s">
        <v>14</v>
      </c>
      <c r="E28" s="3" t="s">
        <v>10</v>
      </c>
      <c r="F28" s="8">
        <v>21654.400000000001</v>
      </c>
      <c r="G28" s="3" t="s">
        <v>15</v>
      </c>
      <c r="H28" s="8">
        <v>15000</v>
      </c>
      <c r="I28" s="8">
        <f t="shared" si="0"/>
        <v>1500</v>
      </c>
    </row>
    <row r="29" spans="1:9" x14ac:dyDescent="0.35">
      <c r="A29" s="4">
        <v>44256</v>
      </c>
      <c r="B29" s="3" t="s">
        <v>68</v>
      </c>
      <c r="C29" s="3" t="s">
        <v>69</v>
      </c>
      <c r="D29" s="3" t="s">
        <v>70</v>
      </c>
      <c r="E29" s="3" t="s">
        <v>10</v>
      </c>
      <c r="F29" s="8">
        <v>27930</v>
      </c>
      <c r="G29" s="3" t="s">
        <v>11</v>
      </c>
      <c r="H29" s="8">
        <v>15000</v>
      </c>
      <c r="I29" s="8">
        <f t="shared" si="0"/>
        <v>1500</v>
      </c>
    </row>
    <row r="30" spans="1:9" x14ac:dyDescent="0.35">
      <c r="A30" s="4">
        <v>44256</v>
      </c>
      <c r="B30" s="3" t="s">
        <v>7</v>
      </c>
      <c r="C30" s="3" t="s">
        <v>8</v>
      </c>
      <c r="D30" s="3" t="s">
        <v>9</v>
      </c>
      <c r="E30" s="3" t="s">
        <v>10</v>
      </c>
      <c r="F30" s="8">
        <v>39065.899999999994</v>
      </c>
      <c r="G30" s="3" t="s">
        <v>15</v>
      </c>
      <c r="H30" s="8">
        <v>15000</v>
      </c>
      <c r="I30" s="8">
        <f t="shared" si="0"/>
        <v>1500</v>
      </c>
    </row>
    <row r="31" spans="1:9" x14ac:dyDescent="0.35">
      <c r="A31" s="4">
        <v>44256</v>
      </c>
      <c r="B31" s="3" t="s">
        <v>27</v>
      </c>
      <c r="C31" s="3" t="s">
        <v>28</v>
      </c>
      <c r="D31" s="3" t="s">
        <v>29</v>
      </c>
      <c r="E31" s="3" t="s">
        <v>10</v>
      </c>
      <c r="F31" s="8">
        <v>44422</v>
      </c>
      <c r="G31" s="3" t="s">
        <v>43</v>
      </c>
      <c r="H31" s="8">
        <v>15000</v>
      </c>
      <c r="I31" s="8">
        <f t="shared" si="0"/>
        <v>1500</v>
      </c>
    </row>
    <row r="32" spans="1:9" x14ac:dyDescent="0.35">
      <c r="A32" s="4">
        <v>44287</v>
      </c>
      <c r="B32" s="3" t="s">
        <v>68</v>
      </c>
      <c r="C32" s="3" t="s">
        <v>69</v>
      </c>
      <c r="D32" s="3" t="s">
        <v>70</v>
      </c>
      <c r="E32" s="3" t="s">
        <v>10</v>
      </c>
      <c r="F32" s="8">
        <v>7029.9</v>
      </c>
      <c r="G32" s="3" t="s">
        <v>43</v>
      </c>
      <c r="H32" s="8">
        <v>15000</v>
      </c>
      <c r="I32" s="8">
        <f t="shared" si="0"/>
        <v>0</v>
      </c>
    </row>
    <row r="33" spans="1:9" x14ac:dyDescent="0.35">
      <c r="A33" s="4">
        <v>44287</v>
      </c>
      <c r="B33" s="3" t="s">
        <v>68</v>
      </c>
      <c r="C33" s="3" t="s">
        <v>69</v>
      </c>
      <c r="D33" s="3" t="s">
        <v>70</v>
      </c>
      <c r="E33" s="3" t="s">
        <v>10</v>
      </c>
      <c r="F33" s="8">
        <v>11914.400000000001</v>
      </c>
      <c r="G33" s="3" t="s">
        <v>15</v>
      </c>
      <c r="H33" s="8">
        <v>15000</v>
      </c>
      <c r="I33" s="8">
        <f t="shared" si="0"/>
        <v>0</v>
      </c>
    </row>
    <row r="34" spans="1:9" x14ac:dyDescent="0.35">
      <c r="A34" s="4">
        <v>44287</v>
      </c>
      <c r="B34" s="3" t="s">
        <v>7</v>
      </c>
      <c r="C34" s="3" t="s">
        <v>8</v>
      </c>
      <c r="D34" s="3" t="s">
        <v>9</v>
      </c>
      <c r="E34" s="3" t="s">
        <v>10</v>
      </c>
      <c r="F34" s="8">
        <v>15919.7</v>
      </c>
      <c r="G34" s="3" t="s">
        <v>11</v>
      </c>
      <c r="H34" s="8">
        <v>15000</v>
      </c>
      <c r="I34" s="8">
        <f t="shared" ref="I34:I65" si="1">IF(F34&gt;=H34,comission*H34,0)</f>
        <v>1500</v>
      </c>
    </row>
    <row r="35" spans="1:9" x14ac:dyDescent="0.35">
      <c r="A35" s="4">
        <v>44287</v>
      </c>
      <c r="B35" s="3" t="s">
        <v>16</v>
      </c>
      <c r="C35" s="3" t="s">
        <v>17</v>
      </c>
      <c r="D35" s="3" t="s">
        <v>18</v>
      </c>
      <c r="E35" s="3" t="s">
        <v>10</v>
      </c>
      <c r="F35" s="8">
        <v>17776</v>
      </c>
      <c r="G35" s="3" t="s">
        <v>43</v>
      </c>
      <c r="H35" s="8">
        <v>15000</v>
      </c>
      <c r="I35" s="8">
        <f t="shared" si="1"/>
        <v>1500</v>
      </c>
    </row>
    <row r="36" spans="1:9" x14ac:dyDescent="0.35">
      <c r="A36" s="4">
        <v>44287</v>
      </c>
      <c r="B36" s="3" t="s">
        <v>27</v>
      </c>
      <c r="C36" s="3" t="s">
        <v>28</v>
      </c>
      <c r="D36" s="3" t="s">
        <v>29</v>
      </c>
      <c r="E36" s="3" t="s">
        <v>10</v>
      </c>
      <c r="F36" s="8">
        <v>36666</v>
      </c>
      <c r="G36" s="3" t="s">
        <v>15</v>
      </c>
      <c r="H36" s="8">
        <v>15000</v>
      </c>
      <c r="I36" s="8">
        <f t="shared" si="1"/>
        <v>1500</v>
      </c>
    </row>
    <row r="37" spans="1:9" x14ac:dyDescent="0.35">
      <c r="A37" s="4">
        <v>44287</v>
      </c>
      <c r="B37" s="3" t="s">
        <v>16</v>
      </c>
      <c r="C37" s="3" t="s">
        <v>17</v>
      </c>
      <c r="D37" s="3" t="s">
        <v>18</v>
      </c>
      <c r="E37" s="3" t="s">
        <v>10</v>
      </c>
      <c r="F37" s="8">
        <v>38227.699999999997</v>
      </c>
      <c r="G37" s="3" t="s">
        <v>11</v>
      </c>
      <c r="H37" s="8">
        <v>15000</v>
      </c>
      <c r="I37" s="8">
        <f t="shared" si="1"/>
        <v>1500</v>
      </c>
    </row>
    <row r="38" spans="1:9" x14ac:dyDescent="0.35">
      <c r="A38" s="4">
        <v>44287</v>
      </c>
      <c r="B38" s="3" t="s">
        <v>16</v>
      </c>
      <c r="C38" s="3" t="s">
        <v>17</v>
      </c>
      <c r="D38" s="3" t="s">
        <v>18</v>
      </c>
      <c r="E38" s="3" t="s">
        <v>10</v>
      </c>
      <c r="F38" s="8">
        <v>51531.199999999997</v>
      </c>
      <c r="G38" s="3" t="s">
        <v>43</v>
      </c>
      <c r="H38" s="8">
        <v>15000</v>
      </c>
      <c r="I38" s="8">
        <f t="shared" si="1"/>
        <v>1500</v>
      </c>
    </row>
    <row r="39" spans="1:9" x14ac:dyDescent="0.35">
      <c r="A39" s="4">
        <v>44317</v>
      </c>
      <c r="B39" s="3" t="s">
        <v>12</v>
      </c>
      <c r="C39" s="3" t="s">
        <v>13</v>
      </c>
      <c r="D39" s="3" t="s">
        <v>14</v>
      </c>
      <c r="E39" s="3" t="s">
        <v>10</v>
      </c>
      <c r="F39" s="8">
        <v>8686.6</v>
      </c>
      <c r="G39" s="3" t="s">
        <v>15</v>
      </c>
      <c r="H39" s="8">
        <v>15000</v>
      </c>
      <c r="I39" s="8">
        <f t="shared" si="1"/>
        <v>0</v>
      </c>
    </row>
    <row r="40" spans="1:9" x14ac:dyDescent="0.35">
      <c r="A40" s="4">
        <v>44317</v>
      </c>
      <c r="B40" s="3" t="s">
        <v>16</v>
      </c>
      <c r="C40" s="3" t="s">
        <v>17</v>
      </c>
      <c r="D40" s="3" t="s">
        <v>18</v>
      </c>
      <c r="E40" s="3" t="s">
        <v>10</v>
      </c>
      <c r="F40" s="8">
        <v>12422.2</v>
      </c>
      <c r="G40" s="3" t="s">
        <v>43</v>
      </c>
      <c r="H40" s="8">
        <v>15000</v>
      </c>
      <c r="I40" s="8">
        <f t="shared" si="1"/>
        <v>0</v>
      </c>
    </row>
    <row r="41" spans="1:9" x14ac:dyDescent="0.35">
      <c r="A41" s="4">
        <v>44317</v>
      </c>
      <c r="B41" s="3" t="s">
        <v>27</v>
      </c>
      <c r="C41" s="3" t="s">
        <v>28</v>
      </c>
      <c r="D41" s="3" t="s">
        <v>29</v>
      </c>
      <c r="E41" s="3" t="s">
        <v>10</v>
      </c>
      <c r="F41" s="8">
        <v>15120</v>
      </c>
      <c r="G41" s="3" t="s">
        <v>15</v>
      </c>
      <c r="H41" s="8">
        <v>15000</v>
      </c>
      <c r="I41" s="8">
        <f t="shared" si="1"/>
        <v>1500</v>
      </c>
    </row>
    <row r="42" spans="1:9" x14ac:dyDescent="0.35">
      <c r="A42" s="4">
        <v>44317</v>
      </c>
      <c r="B42" s="3" t="s">
        <v>12</v>
      </c>
      <c r="C42" s="3" t="s">
        <v>13</v>
      </c>
      <c r="D42" s="3" t="s">
        <v>14</v>
      </c>
      <c r="E42" s="3" t="s">
        <v>10</v>
      </c>
      <c r="F42" s="8">
        <v>16604.400000000001</v>
      </c>
      <c r="G42" s="3" t="s">
        <v>43</v>
      </c>
      <c r="H42" s="8">
        <v>15000</v>
      </c>
      <c r="I42" s="8">
        <f t="shared" si="1"/>
        <v>1500</v>
      </c>
    </row>
    <row r="43" spans="1:9" x14ac:dyDescent="0.35">
      <c r="A43" s="4">
        <v>44317</v>
      </c>
      <c r="B43" s="3" t="s">
        <v>16</v>
      </c>
      <c r="C43" s="3" t="s">
        <v>17</v>
      </c>
      <c r="D43" s="3" t="s">
        <v>18</v>
      </c>
      <c r="E43" s="3" t="s">
        <v>10</v>
      </c>
      <c r="F43" s="8">
        <v>19584</v>
      </c>
      <c r="G43" s="3" t="s">
        <v>15</v>
      </c>
      <c r="H43" s="8">
        <v>15000</v>
      </c>
      <c r="I43" s="8">
        <f t="shared" si="1"/>
        <v>1500</v>
      </c>
    </row>
    <row r="44" spans="1:9" x14ac:dyDescent="0.35">
      <c r="A44" s="4">
        <v>44317</v>
      </c>
      <c r="B44" s="3" t="s">
        <v>7</v>
      </c>
      <c r="C44" s="3" t="s">
        <v>8</v>
      </c>
      <c r="D44" s="3" t="s">
        <v>9</v>
      </c>
      <c r="E44" s="3" t="s">
        <v>10</v>
      </c>
      <c r="F44" s="8">
        <v>26546.6</v>
      </c>
      <c r="G44" s="3" t="s">
        <v>15</v>
      </c>
      <c r="H44" s="8">
        <v>15000</v>
      </c>
      <c r="I44" s="8">
        <f t="shared" si="1"/>
        <v>1500</v>
      </c>
    </row>
    <row r="45" spans="1:9" x14ac:dyDescent="0.35">
      <c r="A45" s="4">
        <v>44317</v>
      </c>
      <c r="B45" s="3" t="s">
        <v>7</v>
      </c>
      <c r="C45" s="3" t="s">
        <v>8</v>
      </c>
      <c r="D45" s="3" t="s">
        <v>9</v>
      </c>
      <c r="E45" s="3" t="s">
        <v>10</v>
      </c>
      <c r="F45" s="8">
        <v>31200</v>
      </c>
      <c r="G45" s="3" t="s">
        <v>15</v>
      </c>
      <c r="H45" s="8">
        <v>15000</v>
      </c>
      <c r="I45" s="8">
        <f t="shared" si="1"/>
        <v>1500</v>
      </c>
    </row>
    <row r="46" spans="1:9" x14ac:dyDescent="0.35">
      <c r="A46" s="4">
        <v>44348</v>
      </c>
      <c r="B46" s="3" t="s">
        <v>7</v>
      </c>
      <c r="C46" s="3" t="s">
        <v>8</v>
      </c>
      <c r="D46" s="3" t="s">
        <v>9</v>
      </c>
      <c r="E46" s="3" t="s">
        <v>10</v>
      </c>
      <c r="F46" s="8">
        <v>2070.2999999999997</v>
      </c>
      <c r="G46" s="3" t="s">
        <v>11</v>
      </c>
      <c r="H46" s="8">
        <v>15000</v>
      </c>
      <c r="I46" s="8">
        <f t="shared" si="1"/>
        <v>0</v>
      </c>
    </row>
    <row r="47" spans="1:9" x14ac:dyDescent="0.35">
      <c r="A47" s="4">
        <v>44348</v>
      </c>
      <c r="B47" s="3" t="s">
        <v>16</v>
      </c>
      <c r="C47" s="3" t="s">
        <v>17</v>
      </c>
      <c r="D47" s="3" t="s">
        <v>18</v>
      </c>
      <c r="E47" s="3" t="s">
        <v>10</v>
      </c>
      <c r="F47" s="8">
        <v>9499</v>
      </c>
      <c r="G47" s="3" t="s">
        <v>15</v>
      </c>
      <c r="H47" s="8">
        <v>15000</v>
      </c>
      <c r="I47" s="8">
        <f t="shared" si="1"/>
        <v>0</v>
      </c>
    </row>
    <row r="48" spans="1:9" x14ac:dyDescent="0.35">
      <c r="A48" s="4">
        <v>44348</v>
      </c>
      <c r="B48" s="3" t="s">
        <v>16</v>
      </c>
      <c r="C48" s="3" t="s">
        <v>17</v>
      </c>
      <c r="D48" s="3" t="s">
        <v>18</v>
      </c>
      <c r="E48" s="3" t="s">
        <v>10</v>
      </c>
      <c r="F48" s="8">
        <v>17904.7</v>
      </c>
      <c r="G48" s="3" t="s">
        <v>43</v>
      </c>
      <c r="H48" s="8">
        <v>15000</v>
      </c>
      <c r="I48" s="8">
        <f t="shared" si="1"/>
        <v>1500</v>
      </c>
    </row>
    <row r="49" spans="1:9" x14ac:dyDescent="0.35">
      <c r="A49" s="4">
        <v>44348</v>
      </c>
      <c r="B49" s="3" t="s">
        <v>16</v>
      </c>
      <c r="C49" s="3" t="s">
        <v>17</v>
      </c>
      <c r="D49" s="3" t="s">
        <v>18</v>
      </c>
      <c r="E49" s="3" t="s">
        <v>10</v>
      </c>
      <c r="F49" s="8">
        <v>18878.399999999998</v>
      </c>
      <c r="G49" s="3" t="s">
        <v>15</v>
      </c>
      <c r="H49" s="8">
        <v>15000</v>
      </c>
      <c r="I49" s="8">
        <f t="shared" si="1"/>
        <v>1500</v>
      </c>
    </row>
    <row r="50" spans="1:9" x14ac:dyDescent="0.35">
      <c r="A50" s="4">
        <v>44348</v>
      </c>
      <c r="B50" s="3" t="s">
        <v>16</v>
      </c>
      <c r="C50" s="3" t="s">
        <v>17</v>
      </c>
      <c r="D50" s="3" t="s">
        <v>18</v>
      </c>
      <c r="E50" s="3" t="s">
        <v>10</v>
      </c>
      <c r="F50" s="8">
        <v>23445</v>
      </c>
      <c r="G50" s="3" t="s">
        <v>15</v>
      </c>
      <c r="H50" s="8">
        <v>15000</v>
      </c>
      <c r="I50" s="8">
        <f t="shared" si="1"/>
        <v>1500</v>
      </c>
    </row>
    <row r="51" spans="1:9" x14ac:dyDescent="0.35">
      <c r="A51" s="4">
        <v>44348</v>
      </c>
      <c r="B51" s="3" t="s">
        <v>16</v>
      </c>
      <c r="C51" s="3" t="s">
        <v>17</v>
      </c>
      <c r="D51" s="3" t="s">
        <v>18</v>
      </c>
      <c r="E51" s="3" t="s">
        <v>10</v>
      </c>
      <c r="F51" s="8">
        <v>34162</v>
      </c>
      <c r="G51" s="3" t="s">
        <v>15</v>
      </c>
      <c r="H51" s="8">
        <v>15000</v>
      </c>
      <c r="I51" s="8">
        <f t="shared" si="1"/>
        <v>1500</v>
      </c>
    </row>
    <row r="52" spans="1:9" x14ac:dyDescent="0.35">
      <c r="A52" s="4">
        <v>44378</v>
      </c>
      <c r="B52" s="3" t="s">
        <v>16</v>
      </c>
      <c r="C52" s="3" t="s">
        <v>17</v>
      </c>
      <c r="D52" s="3" t="s">
        <v>18</v>
      </c>
      <c r="E52" s="3" t="s">
        <v>10</v>
      </c>
      <c r="F52" s="8">
        <v>3055.2</v>
      </c>
      <c r="G52" s="3" t="s">
        <v>11</v>
      </c>
      <c r="H52" s="8">
        <v>15000</v>
      </c>
      <c r="I52" s="8">
        <f t="shared" si="1"/>
        <v>0</v>
      </c>
    </row>
    <row r="53" spans="1:9" x14ac:dyDescent="0.35">
      <c r="A53" s="4">
        <v>44378</v>
      </c>
      <c r="B53" s="3" t="s">
        <v>7</v>
      </c>
      <c r="C53" s="3" t="s">
        <v>8</v>
      </c>
      <c r="D53" s="3" t="s">
        <v>9</v>
      </c>
      <c r="E53" s="3" t="s">
        <v>10</v>
      </c>
      <c r="F53" s="8">
        <v>4843.4000000000005</v>
      </c>
      <c r="G53" s="3" t="s">
        <v>43</v>
      </c>
      <c r="H53" s="8">
        <v>15000</v>
      </c>
      <c r="I53" s="8">
        <f t="shared" si="1"/>
        <v>0</v>
      </c>
    </row>
    <row r="54" spans="1:9" x14ac:dyDescent="0.35">
      <c r="A54" s="4">
        <v>44378</v>
      </c>
      <c r="B54" s="3" t="s">
        <v>12</v>
      </c>
      <c r="C54" s="3" t="s">
        <v>13</v>
      </c>
      <c r="D54" s="3" t="s">
        <v>14</v>
      </c>
      <c r="E54" s="3" t="s">
        <v>10</v>
      </c>
      <c r="F54" s="8">
        <v>5215.2</v>
      </c>
      <c r="G54" s="3" t="s">
        <v>43</v>
      </c>
      <c r="H54" s="8">
        <v>15000</v>
      </c>
      <c r="I54" s="8">
        <f t="shared" si="1"/>
        <v>0</v>
      </c>
    </row>
    <row r="55" spans="1:9" x14ac:dyDescent="0.35">
      <c r="A55" s="4">
        <v>44378</v>
      </c>
      <c r="B55" s="3" t="s">
        <v>16</v>
      </c>
      <c r="C55" s="3" t="s">
        <v>17</v>
      </c>
      <c r="D55" s="3" t="s">
        <v>18</v>
      </c>
      <c r="E55" s="3" t="s">
        <v>10</v>
      </c>
      <c r="F55" s="8">
        <v>7199.7000000000007</v>
      </c>
      <c r="G55" s="3" t="s">
        <v>43</v>
      </c>
      <c r="H55" s="8">
        <v>15000</v>
      </c>
      <c r="I55" s="8">
        <f t="shared" si="1"/>
        <v>0</v>
      </c>
    </row>
    <row r="56" spans="1:9" x14ac:dyDescent="0.35">
      <c r="A56" s="4">
        <v>44378</v>
      </c>
      <c r="B56" s="3" t="s">
        <v>68</v>
      </c>
      <c r="C56" s="3" t="s">
        <v>69</v>
      </c>
      <c r="D56" s="3" t="s">
        <v>70</v>
      </c>
      <c r="E56" s="3" t="s">
        <v>10</v>
      </c>
      <c r="F56" s="8">
        <v>14670</v>
      </c>
      <c r="G56" s="3" t="s">
        <v>11</v>
      </c>
      <c r="H56" s="8">
        <v>15000</v>
      </c>
      <c r="I56" s="8">
        <f t="shared" si="1"/>
        <v>0</v>
      </c>
    </row>
    <row r="57" spans="1:9" x14ac:dyDescent="0.35">
      <c r="A57" s="4">
        <v>44378</v>
      </c>
      <c r="B57" s="3" t="s">
        <v>7</v>
      </c>
      <c r="C57" s="3" t="s">
        <v>8</v>
      </c>
      <c r="D57" s="3" t="s">
        <v>9</v>
      </c>
      <c r="E57" s="3" t="s">
        <v>10</v>
      </c>
      <c r="F57" s="8">
        <v>16614.400000000001</v>
      </c>
      <c r="G57" s="3" t="s">
        <v>11</v>
      </c>
      <c r="H57" s="8">
        <v>15000</v>
      </c>
      <c r="I57" s="8">
        <f t="shared" si="1"/>
        <v>1500</v>
      </c>
    </row>
    <row r="58" spans="1:9" x14ac:dyDescent="0.35">
      <c r="A58" s="4">
        <v>44378</v>
      </c>
      <c r="B58" s="3" t="s">
        <v>68</v>
      </c>
      <c r="C58" s="3" t="s">
        <v>69</v>
      </c>
      <c r="D58" s="3" t="s">
        <v>70</v>
      </c>
      <c r="E58" s="3" t="s">
        <v>10</v>
      </c>
      <c r="F58" s="8">
        <v>20076.7</v>
      </c>
      <c r="G58" s="3" t="s">
        <v>43</v>
      </c>
      <c r="H58" s="8">
        <v>15000</v>
      </c>
      <c r="I58" s="8">
        <f t="shared" si="1"/>
        <v>1500</v>
      </c>
    </row>
    <row r="59" spans="1:9" x14ac:dyDescent="0.35">
      <c r="A59" s="4">
        <v>44378</v>
      </c>
      <c r="B59" s="3" t="s">
        <v>16</v>
      </c>
      <c r="C59" s="3" t="s">
        <v>17</v>
      </c>
      <c r="D59" s="3" t="s">
        <v>18</v>
      </c>
      <c r="E59" s="3" t="s">
        <v>10</v>
      </c>
      <c r="F59" s="8">
        <v>21482.999999999996</v>
      </c>
      <c r="G59" s="3" t="s">
        <v>43</v>
      </c>
      <c r="H59" s="8">
        <v>15000</v>
      </c>
      <c r="I59" s="8">
        <f t="shared" si="1"/>
        <v>1500</v>
      </c>
    </row>
    <row r="60" spans="1:9" x14ac:dyDescent="0.35">
      <c r="A60" s="4">
        <v>44378</v>
      </c>
      <c r="B60" s="3" t="s">
        <v>27</v>
      </c>
      <c r="C60" s="3" t="s">
        <v>28</v>
      </c>
      <c r="D60" s="3" t="s">
        <v>29</v>
      </c>
      <c r="E60" s="3" t="s">
        <v>10</v>
      </c>
      <c r="F60" s="8">
        <v>30776.799999999999</v>
      </c>
      <c r="G60" s="3" t="s">
        <v>11</v>
      </c>
      <c r="H60" s="8">
        <v>15000</v>
      </c>
      <c r="I60" s="8">
        <f t="shared" si="1"/>
        <v>1500</v>
      </c>
    </row>
    <row r="61" spans="1:9" x14ac:dyDescent="0.35">
      <c r="A61" s="4">
        <v>44409</v>
      </c>
      <c r="B61" s="3" t="s">
        <v>68</v>
      </c>
      <c r="C61" s="3" t="s">
        <v>69</v>
      </c>
      <c r="D61" s="3" t="s">
        <v>70</v>
      </c>
      <c r="E61" s="3" t="s">
        <v>10</v>
      </c>
      <c r="F61" s="8">
        <v>8625</v>
      </c>
      <c r="G61" s="3" t="s">
        <v>15</v>
      </c>
      <c r="H61" s="8">
        <v>15000</v>
      </c>
      <c r="I61" s="8">
        <f t="shared" si="1"/>
        <v>0</v>
      </c>
    </row>
    <row r="62" spans="1:9" x14ac:dyDescent="0.35">
      <c r="A62" s="4">
        <v>44409</v>
      </c>
      <c r="B62" s="3" t="s">
        <v>16</v>
      </c>
      <c r="C62" s="3" t="s">
        <v>17</v>
      </c>
      <c r="D62" s="3" t="s">
        <v>18</v>
      </c>
      <c r="E62" s="3" t="s">
        <v>10</v>
      </c>
      <c r="F62" s="8">
        <v>9794</v>
      </c>
      <c r="G62" s="3" t="s">
        <v>15</v>
      </c>
      <c r="H62" s="8">
        <v>15000</v>
      </c>
      <c r="I62" s="8">
        <f t="shared" si="1"/>
        <v>0</v>
      </c>
    </row>
    <row r="63" spans="1:9" x14ac:dyDescent="0.35">
      <c r="A63" s="4">
        <v>44409</v>
      </c>
      <c r="B63" s="3" t="s">
        <v>68</v>
      </c>
      <c r="C63" s="3" t="s">
        <v>69</v>
      </c>
      <c r="D63" s="3" t="s">
        <v>70</v>
      </c>
      <c r="E63" s="3" t="s">
        <v>10</v>
      </c>
      <c r="F63" s="8">
        <v>16321.6</v>
      </c>
      <c r="G63" s="3" t="s">
        <v>11</v>
      </c>
      <c r="H63" s="8">
        <v>15000</v>
      </c>
      <c r="I63" s="8">
        <f t="shared" si="1"/>
        <v>1500</v>
      </c>
    </row>
    <row r="64" spans="1:9" x14ac:dyDescent="0.35">
      <c r="A64" s="4">
        <v>44409</v>
      </c>
      <c r="B64" s="3" t="s">
        <v>16</v>
      </c>
      <c r="C64" s="3" t="s">
        <v>17</v>
      </c>
      <c r="D64" s="3" t="s">
        <v>18</v>
      </c>
      <c r="E64" s="3" t="s">
        <v>10</v>
      </c>
      <c r="F64" s="8">
        <v>19678.8</v>
      </c>
      <c r="G64" s="3" t="s">
        <v>15</v>
      </c>
      <c r="H64" s="8">
        <v>15000</v>
      </c>
      <c r="I64" s="8">
        <f t="shared" si="1"/>
        <v>1500</v>
      </c>
    </row>
    <row r="65" spans="1:9" x14ac:dyDescent="0.35">
      <c r="A65" s="4">
        <v>44409</v>
      </c>
      <c r="B65" s="3" t="s">
        <v>68</v>
      </c>
      <c r="C65" s="3" t="s">
        <v>69</v>
      </c>
      <c r="D65" s="3" t="s">
        <v>70</v>
      </c>
      <c r="E65" s="3" t="s">
        <v>10</v>
      </c>
      <c r="F65" s="8">
        <v>33694.800000000003</v>
      </c>
      <c r="G65" s="3" t="s">
        <v>15</v>
      </c>
      <c r="H65" s="8">
        <v>15000</v>
      </c>
      <c r="I65" s="8">
        <f t="shared" si="1"/>
        <v>1500</v>
      </c>
    </row>
    <row r="66" spans="1:9" x14ac:dyDescent="0.35">
      <c r="A66" s="4">
        <v>44409</v>
      </c>
      <c r="B66" s="3" t="s">
        <v>12</v>
      </c>
      <c r="C66" s="3" t="s">
        <v>13</v>
      </c>
      <c r="D66" s="3" t="s">
        <v>14</v>
      </c>
      <c r="E66" s="3" t="s">
        <v>10</v>
      </c>
      <c r="F66" s="8">
        <v>39236</v>
      </c>
      <c r="G66" s="3" t="s">
        <v>43</v>
      </c>
      <c r="H66" s="8">
        <v>15000</v>
      </c>
      <c r="I66" s="8">
        <f t="shared" ref="I66:I97" si="2">IF(F66&gt;=H66,comission*H66,0)</f>
        <v>1500</v>
      </c>
    </row>
    <row r="67" spans="1:9" x14ac:dyDescent="0.35">
      <c r="A67" s="4">
        <v>44409</v>
      </c>
      <c r="B67" s="3" t="s">
        <v>16</v>
      </c>
      <c r="C67" s="3" t="s">
        <v>17</v>
      </c>
      <c r="D67" s="3" t="s">
        <v>18</v>
      </c>
      <c r="E67" s="3" t="s">
        <v>10</v>
      </c>
      <c r="F67" s="8">
        <v>43088.2</v>
      </c>
      <c r="G67" s="3" t="s">
        <v>11</v>
      </c>
      <c r="H67" s="8">
        <v>15000</v>
      </c>
      <c r="I67" s="8">
        <f t="shared" si="2"/>
        <v>1500</v>
      </c>
    </row>
    <row r="68" spans="1:9" x14ac:dyDescent="0.35">
      <c r="A68" s="4">
        <v>44440</v>
      </c>
      <c r="B68" s="3" t="s">
        <v>7</v>
      </c>
      <c r="C68" s="3" t="s">
        <v>8</v>
      </c>
      <c r="D68" s="3" t="s">
        <v>9</v>
      </c>
      <c r="E68" s="3" t="s">
        <v>10</v>
      </c>
      <c r="F68" s="8">
        <v>5572.3</v>
      </c>
      <c r="G68" s="3" t="s">
        <v>11</v>
      </c>
      <c r="H68" s="8">
        <v>15000</v>
      </c>
      <c r="I68" s="8">
        <f t="shared" si="2"/>
        <v>0</v>
      </c>
    </row>
    <row r="69" spans="1:9" x14ac:dyDescent="0.35">
      <c r="A69" s="4">
        <v>44440</v>
      </c>
      <c r="B69" s="3" t="s">
        <v>16</v>
      </c>
      <c r="C69" s="3" t="s">
        <v>17</v>
      </c>
      <c r="D69" s="3" t="s">
        <v>18</v>
      </c>
      <c r="E69" s="3" t="s">
        <v>10</v>
      </c>
      <c r="F69" s="8">
        <v>7496.9999999999991</v>
      </c>
      <c r="G69" s="3" t="s">
        <v>15</v>
      </c>
      <c r="H69" s="8">
        <v>15000</v>
      </c>
      <c r="I69" s="8">
        <f t="shared" si="2"/>
        <v>0</v>
      </c>
    </row>
    <row r="70" spans="1:9" x14ac:dyDescent="0.35">
      <c r="A70" s="4">
        <v>44440</v>
      </c>
      <c r="B70" s="3" t="s">
        <v>12</v>
      </c>
      <c r="C70" s="3" t="s">
        <v>13</v>
      </c>
      <c r="D70" s="3" t="s">
        <v>14</v>
      </c>
      <c r="E70" s="3" t="s">
        <v>10</v>
      </c>
      <c r="F70" s="8">
        <v>9651.1999999999989</v>
      </c>
      <c r="G70" s="3" t="s">
        <v>11</v>
      </c>
      <c r="H70" s="8">
        <v>15000</v>
      </c>
      <c r="I70" s="8">
        <f t="shared" si="2"/>
        <v>0</v>
      </c>
    </row>
    <row r="71" spans="1:9" x14ac:dyDescent="0.35">
      <c r="A71" s="4">
        <v>44440</v>
      </c>
      <c r="B71" s="3" t="s">
        <v>7</v>
      </c>
      <c r="C71" s="3" t="s">
        <v>8</v>
      </c>
      <c r="D71" s="3" t="s">
        <v>9</v>
      </c>
      <c r="E71" s="3" t="s">
        <v>10</v>
      </c>
      <c r="F71" s="8">
        <v>10492.199999999997</v>
      </c>
      <c r="G71" s="3" t="s">
        <v>43</v>
      </c>
      <c r="H71" s="8">
        <v>15000</v>
      </c>
      <c r="I71" s="8">
        <f t="shared" si="2"/>
        <v>0</v>
      </c>
    </row>
    <row r="72" spans="1:9" x14ac:dyDescent="0.35">
      <c r="A72" s="4">
        <v>44440</v>
      </c>
      <c r="B72" s="3" t="s">
        <v>7</v>
      </c>
      <c r="C72" s="3" t="s">
        <v>8</v>
      </c>
      <c r="D72" s="3" t="s">
        <v>9</v>
      </c>
      <c r="E72" s="3" t="s">
        <v>10</v>
      </c>
      <c r="F72" s="8">
        <v>18396.7</v>
      </c>
      <c r="G72" s="3" t="s">
        <v>11</v>
      </c>
      <c r="H72" s="8">
        <v>15000</v>
      </c>
      <c r="I72" s="8">
        <f t="shared" si="2"/>
        <v>1500</v>
      </c>
    </row>
    <row r="73" spans="1:9" x14ac:dyDescent="0.35">
      <c r="A73" s="4">
        <v>44440</v>
      </c>
      <c r="B73" s="3" t="s">
        <v>12</v>
      </c>
      <c r="C73" s="3" t="s">
        <v>13</v>
      </c>
      <c r="D73" s="3" t="s">
        <v>14</v>
      </c>
      <c r="E73" s="3" t="s">
        <v>10</v>
      </c>
      <c r="F73" s="8">
        <v>23849.599999999999</v>
      </c>
      <c r="G73" s="3" t="s">
        <v>11</v>
      </c>
      <c r="H73" s="8">
        <v>15000</v>
      </c>
      <c r="I73" s="8">
        <f t="shared" si="2"/>
        <v>1500</v>
      </c>
    </row>
    <row r="74" spans="1:9" x14ac:dyDescent="0.35">
      <c r="A74" s="4">
        <v>44440</v>
      </c>
      <c r="B74" s="3" t="s">
        <v>68</v>
      </c>
      <c r="C74" s="3" t="s">
        <v>69</v>
      </c>
      <c r="D74" s="3" t="s">
        <v>70</v>
      </c>
      <c r="E74" s="3" t="s">
        <v>10</v>
      </c>
      <c r="F74" s="8">
        <v>23882.399999999998</v>
      </c>
      <c r="G74" s="3" t="s">
        <v>43</v>
      </c>
      <c r="H74" s="8">
        <v>15000</v>
      </c>
      <c r="I74" s="8">
        <f t="shared" si="2"/>
        <v>1500</v>
      </c>
    </row>
    <row r="75" spans="1:9" x14ac:dyDescent="0.35">
      <c r="A75" s="4">
        <v>44440</v>
      </c>
      <c r="B75" s="3" t="s">
        <v>12</v>
      </c>
      <c r="C75" s="3" t="s">
        <v>13</v>
      </c>
      <c r="D75" s="3" t="s">
        <v>14</v>
      </c>
      <c r="E75" s="3" t="s">
        <v>10</v>
      </c>
      <c r="F75" s="8">
        <v>34041.300000000003</v>
      </c>
      <c r="G75" s="3" t="s">
        <v>43</v>
      </c>
      <c r="H75" s="8">
        <v>15000</v>
      </c>
      <c r="I75" s="8">
        <f t="shared" si="2"/>
        <v>1500</v>
      </c>
    </row>
    <row r="76" spans="1:9" x14ac:dyDescent="0.35">
      <c r="A76" s="4">
        <v>44470</v>
      </c>
      <c r="B76" s="3" t="s">
        <v>27</v>
      </c>
      <c r="C76" s="3" t="s">
        <v>28</v>
      </c>
      <c r="D76" s="3" t="s">
        <v>29</v>
      </c>
      <c r="E76" s="3" t="s">
        <v>10</v>
      </c>
      <c r="F76" s="8">
        <v>3243.6000000000004</v>
      </c>
      <c r="G76" s="3" t="s">
        <v>11</v>
      </c>
      <c r="H76" s="8">
        <v>15000</v>
      </c>
      <c r="I76" s="8">
        <f t="shared" si="2"/>
        <v>0</v>
      </c>
    </row>
    <row r="77" spans="1:9" x14ac:dyDescent="0.35">
      <c r="A77" s="4">
        <v>44470</v>
      </c>
      <c r="B77" s="3" t="s">
        <v>16</v>
      </c>
      <c r="C77" s="3" t="s">
        <v>17</v>
      </c>
      <c r="D77" s="3" t="s">
        <v>18</v>
      </c>
      <c r="E77" s="3" t="s">
        <v>10</v>
      </c>
      <c r="F77" s="8">
        <v>12633.599999999999</v>
      </c>
      <c r="G77" s="3" t="s">
        <v>15</v>
      </c>
      <c r="H77" s="8">
        <v>15000</v>
      </c>
      <c r="I77" s="8">
        <f t="shared" si="2"/>
        <v>0</v>
      </c>
    </row>
    <row r="78" spans="1:9" x14ac:dyDescent="0.35">
      <c r="A78" s="4">
        <v>44470</v>
      </c>
      <c r="B78" s="3" t="s">
        <v>27</v>
      </c>
      <c r="C78" s="3" t="s">
        <v>28</v>
      </c>
      <c r="D78" s="3" t="s">
        <v>29</v>
      </c>
      <c r="E78" s="3" t="s">
        <v>10</v>
      </c>
      <c r="F78" s="8">
        <v>12806.399999999998</v>
      </c>
      <c r="G78" s="3" t="s">
        <v>43</v>
      </c>
      <c r="H78" s="8">
        <v>15000</v>
      </c>
      <c r="I78" s="8">
        <f t="shared" si="2"/>
        <v>0</v>
      </c>
    </row>
    <row r="79" spans="1:9" x14ac:dyDescent="0.35">
      <c r="A79" s="4">
        <v>44470</v>
      </c>
      <c r="B79" s="3" t="s">
        <v>12</v>
      </c>
      <c r="C79" s="3" t="s">
        <v>13</v>
      </c>
      <c r="D79" s="3" t="s">
        <v>14</v>
      </c>
      <c r="E79" s="3" t="s">
        <v>10</v>
      </c>
      <c r="F79" s="8">
        <v>20031.199999999997</v>
      </c>
      <c r="G79" s="3" t="s">
        <v>43</v>
      </c>
      <c r="H79" s="8">
        <v>15000</v>
      </c>
      <c r="I79" s="8">
        <f t="shared" si="2"/>
        <v>1500</v>
      </c>
    </row>
    <row r="80" spans="1:9" x14ac:dyDescent="0.35">
      <c r="A80" s="4">
        <v>44470</v>
      </c>
      <c r="B80" s="3" t="s">
        <v>7</v>
      </c>
      <c r="C80" s="3" t="s">
        <v>8</v>
      </c>
      <c r="D80" s="3" t="s">
        <v>9</v>
      </c>
      <c r="E80" s="3" t="s">
        <v>10</v>
      </c>
      <c r="F80" s="8">
        <v>21485.200000000001</v>
      </c>
      <c r="G80" s="3" t="s">
        <v>15</v>
      </c>
      <c r="H80" s="8">
        <v>15000</v>
      </c>
      <c r="I80" s="8">
        <f t="shared" si="2"/>
        <v>1500</v>
      </c>
    </row>
    <row r="81" spans="1:9" x14ac:dyDescent="0.35">
      <c r="A81" s="4">
        <v>44470</v>
      </c>
      <c r="B81" s="3" t="s">
        <v>68</v>
      </c>
      <c r="C81" s="3" t="s">
        <v>69</v>
      </c>
      <c r="D81" s="3" t="s">
        <v>70</v>
      </c>
      <c r="E81" s="3" t="s">
        <v>10</v>
      </c>
      <c r="F81" s="8">
        <v>22607.200000000004</v>
      </c>
      <c r="G81" s="3" t="s">
        <v>11</v>
      </c>
      <c r="H81" s="8">
        <v>15000</v>
      </c>
      <c r="I81" s="8">
        <f t="shared" si="2"/>
        <v>1500</v>
      </c>
    </row>
    <row r="82" spans="1:9" x14ac:dyDescent="0.35">
      <c r="A82" s="4">
        <v>44501</v>
      </c>
      <c r="B82" s="3" t="s">
        <v>12</v>
      </c>
      <c r="C82" s="3" t="s">
        <v>13</v>
      </c>
      <c r="D82" s="3" t="s">
        <v>14</v>
      </c>
      <c r="E82" s="3" t="s">
        <v>10</v>
      </c>
      <c r="F82" s="8">
        <v>5130</v>
      </c>
      <c r="G82" s="3" t="s">
        <v>15</v>
      </c>
      <c r="H82" s="8">
        <v>15000</v>
      </c>
      <c r="I82" s="8">
        <f t="shared" si="2"/>
        <v>0</v>
      </c>
    </row>
    <row r="83" spans="1:9" x14ac:dyDescent="0.35">
      <c r="A83" s="4">
        <v>44501</v>
      </c>
      <c r="B83" s="3" t="s">
        <v>7</v>
      </c>
      <c r="C83" s="3" t="s">
        <v>8</v>
      </c>
      <c r="D83" s="3" t="s">
        <v>9</v>
      </c>
      <c r="E83" s="3" t="s">
        <v>10</v>
      </c>
      <c r="F83" s="8">
        <v>8810.9</v>
      </c>
      <c r="G83" s="3" t="s">
        <v>11</v>
      </c>
      <c r="H83" s="8">
        <v>15000</v>
      </c>
      <c r="I83" s="8">
        <f t="shared" si="2"/>
        <v>0</v>
      </c>
    </row>
    <row r="84" spans="1:9" x14ac:dyDescent="0.35">
      <c r="A84" s="4">
        <v>44501</v>
      </c>
      <c r="B84" s="3" t="s">
        <v>27</v>
      </c>
      <c r="C84" s="3" t="s">
        <v>28</v>
      </c>
      <c r="D84" s="3" t="s">
        <v>29</v>
      </c>
      <c r="E84" s="3" t="s">
        <v>10</v>
      </c>
      <c r="F84" s="8">
        <v>16606</v>
      </c>
      <c r="G84" s="3" t="s">
        <v>11</v>
      </c>
      <c r="H84" s="8">
        <v>15000</v>
      </c>
      <c r="I84" s="8">
        <f t="shared" si="2"/>
        <v>1500</v>
      </c>
    </row>
    <row r="85" spans="1:9" x14ac:dyDescent="0.35">
      <c r="A85" s="4">
        <v>44501</v>
      </c>
      <c r="B85" s="3" t="s">
        <v>12</v>
      </c>
      <c r="C85" s="3" t="s">
        <v>13</v>
      </c>
      <c r="D85" s="3" t="s">
        <v>14</v>
      </c>
      <c r="E85" s="3" t="s">
        <v>10</v>
      </c>
      <c r="F85" s="8">
        <v>17766</v>
      </c>
      <c r="G85" s="3" t="s">
        <v>11</v>
      </c>
      <c r="H85" s="8">
        <v>15000</v>
      </c>
      <c r="I85" s="8">
        <f t="shared" si="2"/>
        <v>1500</v>
      </c>
    </row>
    <row r="86" spans="1:9" x14ac:dyDescent="0.35">
      <c r="A86" s="4">
        <v>44501</v>
      </c>
      <c r="B86" s="3" t="s">
        <v>16</v>
      </c>
      <c r="C86" s="3" t="s">
        <v>17</v>
      </c>
      <c r="D86" s="3" t="s">
        <v>18</v>
      </c>
      <c r="E86" s="3" t="s">
        <v>10</v>
      </c>
      <c r="F86" s="8">
        <v>20916</v>
      </c>
      <c r="G86" s="3" t="s">
        <v>11</v>
      </c>
      <c r="H86" s="8">
        <v>15000</v>
      </c>
      <c r="I86" s="8">
        <f t="shared" si="2"/>
        <v>1500</v>
      </c>
    </row>
    <row r="87" spans="1:9" x14ac:dyDescent="0.35">
      <c r="A87" s="4">
        <v>44501</v>
      </c>
      <c r="B87" s="3" t="s">
        <v>16</v>
      </c>
      <c r="C87" s="3" t="s">
        <v>17</v>
      </c>
      <c r="D87" s="3" t="s">
        <v>18</v>
      </c>
      <c r="E87" s="3" t="s">
        <v>10</v>
      </c>
      <c r="F87" s="8">
        <v>22396.5</v>
      </c>
      <c r="G87" s="3" t="s">
        <v>43</v>
      </c>
      <c r="H87" s="8">
        <v>15000</v>
      </c>
      <c r="I87" s="8">
        <f t="shared" si="2"/>
        <v>1500</v>
      </c>
    </row>
    <row r="88" spans="1:9" x14ac:dyDescent="0.35">
      <c r="A88" s="4">
        <v>44501</v>
      </c>
      <c r="B88" s="3" t="s">
        <v>12</v>
      </c>
      <c r="C88" s="3" t="s">
        <v>13</v>
      </c>
      <c r="D88" s="3" t="s">
        <v>14</v>
      </c>
      <c r="E88" s="3" t="s">
        <v>10</v>
      </c>
      <c r="F88" s="8">
        <v>25633.5</v>
      </c>
      <c r="G88" s="3" t="s">
        <v>15</v>
      </c>
      <c r="H88" s="8">
        <v>15000</v>
      </c>
      <c r="I88" s="8">
        <f t="shared" si="2"/>
        <v>1500</v>
      </c>
    </row>
    <row r="89" spans="1:9" x14ac:dyDescent="0.35">
      <c r="A89" s="4">
        <v>44501</v>
      </c>
      <c r="B89" s="3" t="s">
        <v>16</v>
      </c>
      <c r="C89" s="3" t="s">
        <v>17</v>
      </c>
      <c r="D89" s="3" t="s">
        <v>18</v>
      </c>
      <c r="E89" s="3" t="s">
        <v>10</v>
      </c>
      <c r="F89" s="8">
        <v>37374.399999999994</v>
      </c>
      <c r="G89" s="3" t="s">
        <v>43</v>
      </c>
      <c r="H89" s="8">
        <v>15000</v>
      </c>
      <c r="I89" s="8">
        <f t="shared" si="2"/>
        <v>1500</v>
      </c>
    </row>
    <row r="90" spans="1:9" x14ac:dyDescent="0.35">
      <c r="A90" s="4">
        <v>44531</v>
      </c>
      <c r="B90" s="3" t="s">
        <v>12</v>
      </c>
      <c r="C90" s="3" t="s">
        <v>13</v>
      </c>
      <c r="D90" s="3" t="s">
        <v>14</v>
      </c>
      <c r="E90" s="3" t="s">
        <v>10</v>
      </c>
      <c r="F90" s="8">
        <v>3817.9999999999995</v>
      </c>
      <c r="G90" s="3" t="s">
        <v>11</v>
      </c>
      <c r="H90" s="8">
        <v>15000</v>
      </c>
      <c r="I90" s="8">
        <f t="shared" si="2"/>
        <v>0</v>
      </c>
    </row>
    <row r="91" spans="1:9" x14ac:dyDescent="0.35">
      <c r="A91" s="4">
        <v>44531</v>
      </c>
      <c r="B91" s="3" t="s">
        <v>16</v>
      </c>
      <c r="C91" s="3" t="s">
        <v>17</v>
      </c>
      <c r="D91" s="3" t="s">
        <v>18</v>
      </c>
      <c r="E91" s="3" t="s">
        <v>10</v>
      </c>
      <c r="F91" s="8">
        <v>8683.1999999999989</v>
      </c>
      <c r="G91" s="3" t="s">
        <v>15</v>
      </c>
      <c r="H91" s="8">
        <v>15000</v>
      </c>
      <c r="I91" s="8">
        <f t="shared" si="2"/>
        <v>0</v>
      </c>
    </row>
    <row r="92" spans="1:9" x14ac:dyDescent="0.35">
      <c r="A92" s="4">
        <v>44531</v>
      </c>
      <c r="B92" s="3" t="s">
        <v>7</v>
      </c>
      <c r="C92" s="3" t="s">
        <v>8</v>
      </c>
      <c r="D92" s="3" t="s">
        <v>9</v>
      </c>
      <c r="E92" s="3" t="s">
        <v>10</v>
      </c>
      <c r="F92" s="8">
        <v>11210</v>
      </c>
      <c r="G92" s="3" t="s">
        <v>43</v>
      </c>
      <c r="H92" s="8">
        <v>15000</v>
      </c>
      <c r="I92" s="8">
        <f t="shared" si="2"/>
        <v>0</v>
      </c>
    </row>
    <row r="93" spans="1:9" x14ac:dyDescent="0.35">
      <c r="A93" s="4">
        <v>44531</v>
      </c>
      <c r="B93" s="3" t="s">
        <v>27</v>
      </c>
      <c r="C93" s="3" t="s">
        <v>28</v>
      </c>
      <c r="D93" s="3" t="s">
        <v>29</v>
      </c>
      <c r="E93" s="3" t="s">
        <v>10</v>
      </c>
      <c r="F93" s="8">
        <v>12765.2</v>
      </c>
      <c r="G93" s="3" t="s">
        <v>43</v>
      </c>
      <c r="H93" s="8">
        <v>15000</v>
      </c>
      <c r="I93" s="8">
        <f t="shared" si="2"/>
        <v>0</v>
      </c>
    </row>
    <row r="94" spans="1:9" x14ac:dyDescent="0.35">
      <c r="A94" s="4">
        <v>44531</v>
      </c>
      <c r="B94" s="3" t="s">
        <v>12</v>
      </c>
      <c r="C94" s="3" t="s">
        <v>13</v>
      </c>
      <c r="D94" s="3" t="s">
        <v>14</v>
      </c>
      <c r="E94" s="3" t="s">
        <v>10</v>
      </c>
      <c r="F94" s="8">
        <v>15921.999999999998</v>
      </c>
      <c r="G94" s="3" t="s">
        <v>43</v>
      </c>
      <c r="H94" s="8">
        <v>15000</v>
      </c>
      <c r="I94" s="8">
        <f t="shared" si="2"/>
        <v>1500</v>
      </c>
    </row>
    <row r="95" spans="1:9" x14ac:dyDescent="0.35">
      <c r="A95" s="4">
        <v>44531</v>
      </c>
      <c r="B95" s="3" t="s">
        <v>27</v>
      </c>
      <c r="C95" s="3" t="s">
        <v>28</v>
      </c>
      <c r="D95" s="3" t="s">
        <v>29</v>
      </c>
      <c r="E95" s="3" t="s">
        <v>10</v>
      </c>
      <c r="F95" s="8">
        <v>31970.799999999999</v>
      </c>
      <c r="G95" s="3" t="s">
        <v>11</v>
      </c>
      <c r="H95" s="8">
        <v>15000</v>
      </c>
      <c r="I95" s="8">
        <f t="shared" si="2"/>
        <v>1500</v>
      </c>
    </row>
    <row r="96" spans="1:9" x14ac:dyDescent="0.35">
      <c r="A96" s="4">
        <v>44531</v>
      </c>
      <c r="B96" s="3" t="s">
        <v>7</v>
      </c>
      <c r="C96" s="3" t="s">
        <v>8</v>
      </c>
      <c r="D96" s="3" t="s">
        <v>9</v>
      </c>
      <c r="E96" s="3" t="s">
        <v>10</v>
      </c>
      <c r="F96" s="8">
        <v>41520</v>
      </c>
      <c r="G96" s="3" t="s">
        <v>11</v>
      </c>
      <c r="H96" s="8">
        <v>15000</v>
      </c>
      <c r="I96" s="8">
        <f t="shared" si="2"/>
        <v>1500</v>
      </c>
    </row>
    <row r="97" spans="1:9" x14ac:dyDescent="0.35">
      <c r="A97" s="4">
        <v>44531</v>
      </c>
      <c r="B97" s="3" t="s">
        <v>7</v>
      </c>
      <c r="C97" s="3" t="s">
        <v>8</v>
      </c>
      <c r="D97" s="3" t="s">
        <v>9</v>
      </c>
      <c r="E97" s="3" t="s">
        <v>10</v>
      </c>
      <c r="F97" s="8">
        <v>45800.999999999993</v>
      </c>
      <c r="G97" s="3" t="s">
        <v>15</v>
      </c>
      <c r="H97" s="8">
        <v>15000</v>
      </c>
      <c r="I97" s="8">
        <f t="shared" si="2"/>
        <v>1500</v>
      </c>
    </row>
  </sheetData>
  <autoFilter ref="A1:I1" xr:uid="{5DB1E08A-3D78-4B54-AB09-B245D4140636}"/>
  <conditionalFormatting sqref="F2:F97">
    <cfRule type="top10" dxfId="17" priority="1" rank="5"/>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9E3E-6059-4C9C-A653-8A3A8D64227B}">
  <sheetPr>
    <tabColor rgb="FFFFFF00"/>
  </sheetPr>
  <dimension ref="A1:L99"/>
  <sheetViews>
    <sheetView workbookViewId="0"/>
  </sheetViews>
  <sheetFormatPr defaultRowHeight="14.5" x14ac:dyDescent="0.35"/>
  <cols>
    <col min="1" max="1" width="7.453125" bestFit="1" customWidth="1"/>
    <col min="2" max="2" width="15.1796875" bestFit="1" customWidth="1"/>
    <col min="3" max="3" width="10.54296875" bestFit="1" customWidth="1"/>
    <col min="4" max="4" width="10.7265625" bestFit="1" customWidth="1"/>
    <col min="5" max="5" width="10.1796875" bestFit="1" customWidth="1"/>
    <col min="6" max="6" width="13.26953125" bestFit="1" customWidth="1"/>
    <col min="7" max="7" width="13.7265625" bestFit="1" customWidth="1"/>
    <col min="8" max="8" width="11.54296875" bestFit="1" customWidth="1"/>
    <col min="9" max="9" width="10.54296875" bestFit="1" customWidth="1"/>
    <col min="11" max="11" width="15.453125" bestFit="1" customWidth="1"/>
    <col min="12" max="12" width="18.26953125" bestFit="1" customWidth="1"/>
  </cols>
  <sheetData>
    <row r="1" spans="1:12" x14ac:dyDescent="0.35">
      <c r="A1" s="6" t="s">
        <v>0</v>
      </c>
      <c r="B1" s="6" t="s">
        <v>1</v>
      </c>
      <c r="C1" s="6" t="s">
        <v>2</v>
      </c>
      <c r="D1" s="6" t="s">
        <v>3</v>
      </c>
      <c r="E1" s="6" t="s">
        <v>4</v>
      </c>
      <c r="F1" s="6" t="s">
        <v>5</v>
      </c>
      <c r="G1" s="6" t="s">
        <v>6</v>
      </c>
      <c r="H1" s="6" t="s">
        <v>87</v>
      </c>
      <c r="I1" s="6" t="s">
        <v>86</v>
      </c>
      <c r="K1" s="3" t="s">
        <v>88</v>
      </c>
      <c r="L1" s="3" t="s">
        <v>89</v>
      </c>
    </row>
    <row r="2" spans="1:12" x14ac:dyDescent="0.35">
      <c r="A2" s="4">
        <v>44197</v>
      </c>
      <c r="B2" s="3" t="s">
        <v>19</v>
      </c>
      <c r="C2" s="3" t="s">
        <v>20</v>
      </c>
      <c r="D2" s="3" t="s">
        <v>21</v>
      </c>
      <c r="E2" s="3" t="s">
        <v>22</v>
      </c>
      <c r="F2" s="8">
        <v>6945.4</v>
      </c>
      <c r="G2" s="3" t="s">
        <v>43</v>
      </c>
      <c r="H2" s="8">
        <v>15000</v>
      </c>
      <c r="I2" s="8">
        <v>0</v>
      </c>
      <c r="K2" s="3" t="s">
        <v>44</v>
      </c>
      <c r="L2" s="8">
        <f>SUMIF($B$2:$B$97,$K$2,$F$2:$F$97)</f>
        <v>423881</v>
      </c>
    </row>
    <row r="3" spans="1:12" x14ac:dyDescent="0.35">
      <c r="A3" s="4">
        <v>44197</v>
      </c>
      <c r="B3" s="3" t="s">
        <v>19</v>
      </c>
      <c r="C3" s="3" t="s">
        <v>20</v>
      </c>
      <c r="D3" s="3" t="s">
        <v>21</v>
      </c>
      <c r="E3" s="3" t="s">
        <v>22</v>
      </c>
      <c r="F3" s="8">
        <v>7658.2000000000007</v>
      </c>
      <c r="G3" s="3" t="s">
        <v>43</v>
      </c>
      <c r="H3" s="8">
        <v>15000</v>
      </c>
      <c r="I3" s="8">
        <v>0</v>
      </c>
    </row>
    <row r="4" spans="1:12" x14ac:dyDescent="0.35">
      <c r="A4" s="4">
        <v>44197</v>
      </c>
      <c r="B4" s="3" t="s">
        <v>44</v>
      </c>
      <c r="C4" s="3" t="s">
        <v>45</v>
      </c>
      <c r="D4" s="3" t="s">
        <v>46</v>
      </c>
      <c r="E4" s="3" t="s">
        <v>22</v>
      </c>
      <c r="F4" s="8">
        <v>7658.5999999999985</v>
      </c>
      <c r="G4" s="3" t="s">
        <v>15</v>
      </c>
      <c r="H4" s="8">
        <v>15000</v>
      </c>
      <c r="I4" s="8">
        <v>0</v>
      </c>
    </row>
    <row r="5" spans="1:12" x14ac:dyDescent="0.35">
      <c r="A5" s="4">
        <v>44197</v>
      </c>
      <c r="B5" s="3" t="s">
        <v>53</v>
      </c>
      <c r="C5" s="3" t="s">
        <v>54</v>
      </c>
      <c r="D5" s="3" t="s">
        <v>55</v>
      </c>
      <c r="E5" s="3" t="s">
        <v>22</v>
      </c>
      <c r="F5" s="8">
        <v>9098.6</v>
      </c>
      <c r="G5" s="3" t="s">
        <v>43</v>
      </c>
      <c r="H5" s="8">
        <v>15000</v>
      </c>
      <c r="I5" s="8">
        <v>0</v>
      </c>
    </row>
    <row r="6" spans="1:12" x14ac:dyDescent="0.35">
      <c r="A6" s="4">
        <v>44197</v>
      </c>
      <c r="B6" s="3" t="s">
        <v>19</v>
      </c>
      <c r="C6" s="3" t="s">
        <v>20</v>
      </c>
      <c r="D6" s="3" t="s">
        <v>21</v>
      </c>
      <c r="E6" s="3" t="s">
        <v>22</v>
      </c>
      <c r="F6" s="8">
        <v>10019.199999999999</v>
      </c>
      <c r="G6" s="3" t="s">
        <v>43</v>
      </c>
      <c r="H6" s="8">
        <v>15000</v>
      </c>
      <c r="I6" s="8">
        <v>0</v>
      </c>
    </row>
    <row r="7" spans="1:12" x14ac:dyDescent="0.35">
      <c r="A7" s="4">
        <v>44197</v>
      </c>
      <c r="B7" s="3" t="s">
        <v>44</v>
      </c>
      <c r="C7" s="3" t="s">
        <v>45</v>
      </c>
      <c r="D7" s="3" t="s">
        <v>46</v>
      </c>
      <c r="E7" s="3" t="s">
        <v>22</v>
      </c>
      <c r="F7" s="8">
        <v>10176</v>
      </c>
      <c r="G7" s="3" t="s">
        <v>15</v>
      </c>
      <c r="H7" s="8">
        <v>15000</v>
      </c>
      <c r="I7" s="8">
        <v>0</v>
      </c>
    </row>
    <row r="8" spans="1:12" x14ac:dyDescent="0.35">
      <c r="A8" s="4">
        <v>44197</v>
      </c>
      <c r="B8" s="3" t="s">
        <v>53</v>
      </c>
      <c r="C8" s="3" t="s">
        <v>54</v>
      </c>
      <c r="D8" s="3" t="s">
        <v>55</v>
      </c>
      <c r="E8" s="3" t="s">
        <v>22</v>
      </c>
      <c r="F8" s="8">
        <v>16385.600000000002</v>
      </c>
      <c r="G8" s="3" t="s">
        <v>11</v>
      </c>
      <c r="H8" s="8">
        <v>15000</v>
      </c>
      <c r="I8" s="8">
        <v>1500</v>
      </c>
    </row>
    <row r="9" spans="1:12" x14ac:dyDescent="0.35">
      <c r="A9" s="4">
        <v>44197</v>
      </c>
      <c r="B9" s="3" t="s">
        <v>44</v>
      </c>
      <c r="C9" s="3" t="s">
        <v>45</v>
      </c>
      <c r="D9" s="3" t="s">
        <v>46</v>
      </c>
      <c r="E9" s="3" t="s">
        <v>22</v>
      </c>
      <c r="F9" s="8">
        <v>19108</v>
      </c>
      <c r="G9" s="3" t="s">
        <v>15</v>
      </c>
      <c r="H9" s="8">
        <v>15000</v>
      </c>
      <c r="I9" s="8">
        <v>1500</v>
      </c>
    </row>
    <row r="10" spans="1:12" x14ac:dyDescent="0.35">
      <c r="A10" s="4">
        <v>44197</v>
      </c>
      <c r="B10" s="3" t="s">
        <v>19</v>
      </c>
      <c r="C10" s="3" t="s">
        <v>20</v>
      </c>
      <c r="D10" s="3" t="s">
        <v>21</v>
      </c>
      <c r="E10" s="3" t="s">
        <v>22</v>
      </c>
      <c r="F10" s="8">
        <v>19456</v>
      </c>
      <c r="G10" s="3" t="s">
        <v>11</v>
      </c>
      <c r="H10" s="8">
        <v>15000</v>
      </c>
      <c r="I10" s="8">
        <v>1500</v>
      </c>
    </row>
    <row r="11" spans="1:12" x14ac:dyDescent="0.35">
      <c r="A11" s="4">
        <v>44197</v>
      </c>
      <c r="B11" s="3" t="s">
        <v>65</v>
      </c>
      <c r="C11" s="3" t="s">
        <v>66</v>
      </c>
      <c r="D11" s="3" t="s">
        <v>67</v>
      </c>
      <c r="E11" s="3" t="s">
        <v>22</v>
      </c>
      <c r="F11" s="8">
        <v>31127.199999999997</v>
      </c>
      <c r="G11" s="3" t="s">
        <v>43</v>
      </c>
      <c r="H11" s="8">
        <v>15000</v>
      </c>
      <c r="I11" s="8">
        <v>1500</v>
      </c>
    </row>
    <row r="12" spans="1:12" x14ac:dyDescent="0.35">
      <c r="A12" s="4">
        <v>44197</v>
      </c>
      <c r="B12" s="3" t="s">
        <v>65</v>
      </c>
      <c r="C12" s="3" t="s">
        <v>66</v>
      </c>
      <c r="D12" s="3" t="s">
        <v>67</v>
      </c>
      <c r="E12" s="3" t="s">
        <v>22</v>
      </c>
      <c r="F12" s="8">
        <v>36372.1</v>
      </c>
      <c r="G12" s="3" t="s">
        <v>11</v>
      </c>
      <c r="H12" s="8">
        <v>15000</v>
      </c>
      <c r="I12" s="8">
        <v>1500</v>
      </c>
    </row>
    <row r="13" spans="1:12" x14ac:dyDescent="0.35">
      <c r="A13" s="4">
        <v>44197</v>
      </c>
      <c r="B13" s="3" t="s">
        <v>44</v>
      </c>
      <c r="C13" s="3" t="s">
        <v>45</v>
      </c>
      <c r="D13" s="3" t="s">
        <v>46</v>
      </c>
      <c r="E13" s="3" t="s">
        <v>22</v>
      </c>
      <c r="F13" s="8">
        <v>39186</v>
      </c>
      <c r="G13" s="3" t="s">
        <v>15</v>
      </c>
      <c r="H13" s="8">
        <v>15000</v>
      </c>
      <c r="I13" s="8">
        <v>1500</v>
      </c>
    </row>
    <row r="14" spans="1:12" x14ac:dyDescent="0.35">
      <c r="A14" s="4">
        <v>44197</v>
      </c>
      <c r="B14" s="3" t="s">
        <v>65</v>
      </c>
      <c r="C14" s="3" t="s">
        <v>66</v>
      </c>
      <c r="D14" s="3" t="s">
        <v>67</v>
      </c>
      <c r="E14" s="3" t="s">
        <v>22</v>
      </c>
      <c r="F14" s="8">
        <v>46715.999999999993</v>
      </c>
      <c r="G14" s="3" t="s">
        <v>11</v>
      </c>
      <c r="H14" s="8">
        <v>15000</v>
      </c>
      <c r="I14" s="8">
        <v>1500</v>
      </c>
    </row>
    <row r="15" spans="1:12" x14ac:dyDescent="0.35">
      <c r="A15" s="4">
        <v>44228</v>
      </c>
      <c r="B15" s="3" t="s">
        <v>19</v>
      </c>
      <c r="C15" s="3" t="s">
        <v>20</v>
      </c>
      <c r="D15" s="3" t="s">
        <v>21</v>
      </c>
      <c r="E15" s="3" t="s">
        <v>22</v>
      </c>
      <c r="F15" s="8">
        <v>4531</v>
      </c>
      <c r="G15" s="3" t="s">
        <v>43</v>
      </c>
      <c r="H15" s="8">
        <v>15000</v>
      </c>
      <c r="I15" s="8">
        <v>0</v>
      </c>
    </row>
    <row r="16" spans="1:12" x14ac:dyDescent="0.35">
      <c r="A16" s="4">
        <v>44228</v>
      </c>
      <c r="B16" s="3" t="s">
        <v>37</v>
      </c>
      <c r="C16" s="3" t="s">
        <v>38</v>
      </c>
      <c r="D16" s="3" t="s">
        <v>39</v>
      </c>
      <c r="E16" s="3" t="s">
        <v>22</v>
      </c>
      <c r="F16" s="8">
        <v>6751.7999999999993</v>
      </c>
      <c r="G16" s="3" t="s">
        <v>15</v>
      </c>
      <c r="H16" s="8">
        <v>15000</v>
      </c>
      <c r="I16" s="8">
        <v>0</v>
      </c>
    </row>
    <row r="17" spans="1:9" x14ac:dyDescent="0.35">
      <c r="A17" s="4">
        <v>44228</v>
      </c>
      <c r="B17" s="3" t="s">
        <v>19</v>
      </c>
      <c r="C17" s="3" t="s">
        <v>20</v>
      </c>
      <c r="D17" s="3" t="s">
        <v>21</v>
      </c>
      <c r="E17" s="3" t="s">
        <v>22</v>
      </c>
      <c r="F17" s="8">
        <v>7343.2000000000007</v>
      </c>
      <c r="G17" s="3" t="s">
        <v>15</v>
      </c>
      <c r="H17" s="8">
        <v>15000</v>
      </c>
      <c r="I17" s="8">
        <v>0</v>
      </c>
    </row>
    <row r="18" spans="1:9" x14ac:dyDescent="0.35">
      <c r="A18" s="4">
        <v>44228</v>
      </c>
      <c r="B18" s="3" t="s">
        <v>19</v>
      </c>
      <c r="C18" s="3" t="s">
        <v>20</v>
      </c>
      <c r="D18" s="3" t="s">
        <v>21</v>
      </c>
      <c r="E18" s="3" t="s">
        <v>22</v>
      </c>
      <c r="F18" s="8">
        <v>7356.5999999999995</v>
      </c>
      <c r="G18" s="3" t="s">
        <v>11</v>
      </c>
      <c r="H18" s="8">
        <v>15000</v>
      </c>
      <c r="I18" s="8">
        <v>0</v>
      </c>
    </row>
    <row r="19" spans="1:9" x14ac:dyDescent="0.35">
      <c r="A19" s="4">
        <v>44228</v>
      </c>
      <c r="B19" s="3" t="s">
        <v>37</v>
      </c>
      <c r="C19" s="3" t="s">
        <v>38</v>
      </c>
      <c r="D19" s="3" t="s">
        <v>39</v>
      </c>
      <c r="E19" s="3" t="s">
        <v>22</v>
      </c>
      <c r="F19" s="8">
        <v>17748</v>
      </c>
      <c r="G19" s="3" t="s">
        <v>11</v>
      </c>
      <c r="H19" s="8">
        <v>15000</v>
      </c>
      <c r="I19" s="8">
        <v>1500</v>
      </c>
    </row>
    <row r="20" spans="1:9" x14ac:dyDescent="0.35">
      <c r="A20" s="4">
        <v>44228</v>
      </c>
      <c r="B20" s="3" t="s">
        <v>19</v>
      </c>
      <c r="C20" s="3" t="s">
        <v>20</v>
      </c>
      <c r="D20" s="3" t="s">
        <v>21</v>
      </c>
      <c r="E20" s="3" t="s">
        <v>22</v>
      </c>
      <c r="F20" s="8">
        <v>28395.5</v>
      </c>
      <c r="G20" s="3" t="s">
        <v>43</v>
      </c>
      <c r="H20" s="8">
        <v>15000</v>
      </c>
      <c r="I20" s="8">
        <v>1500</v>
      </c>
    </row>
    <row r="21" spans="1:9" x14ac:dyDescent="0.35">
      <c r="A21" s="4">
        <v>44228</v>
      </c>
      <c r="B21" s="3" t="s">
        <v>44</v>
      </c>
      <c r="C21" s="3" t="s">
        <v>45</v>
      </c>
      <c r="D21" s="3" t="s">
        <v>46</v>
      </c>
      <c r="E21" s="3" t="s">
        <v>22</v>
      </c>
      <c r="F21" s="8">
        <v>41429.5</v>
      </c>
      <c r="G21" s="3" t="s">
        <v>15</v>
      </c>
      <c r="H21" s="8">
        <v>15000</v>
      </c>
      <c r="I21" s="8">
        <v>1500</v>
      </c>
    </row>
    <row r="22" spans="1:9" x14ac:dyDescent="0.35">
      <c r="A22" s="4">
        <v>44256</v>
      </c>
      <c r="B22" s="3" t="s">
        <v>65</v>
      </c>
      <c r="C22" s="3" t="s">
        <v>66</v>
      </c>
      <c r="D22" s="3" t="s">
        <v>67</v>
      </c>
      <c r="E22" s="3" t="s">
        <v>22</v>
      </c>
      <c r="F22" s="8">
        <v>6708.9</v>
      </c>
      <c r="G22" s="3" t="s">
        <v>43</v>
      </c>
      <c r="H22" s="8">
        <v>15000</v>
      </c>
      <c r="I22" s="8">
        <v>0</v>
      </c>
    </row>
    <row r="23" spans="1:9" x14ac:dyDescent="0.35">
      <c r="A23" s="4">
        <v>44256</v>
      </c>
      <c r="B23" s="3" t="s">
        <v>53</v>
      </c>
      <c r="C23" s="3" t="s">
        <v>54</v>
      </c>
      <c r="D23" s="3" t="s">
        <v>55</v>
      </c>
      <c r="E23" s="3" t="s">
        <v>22</v>
      </c>
      <c r="F23" s="8">
        <v>7982.7</v>
      </c>
      <c r="G23" s="3" t="s">
        <v>43</v>
      </c>
      <c r="H23" s="8">
        <v>15000</v>
      </c>
      <c r="I23" s="8">
        <v>0</v>
      </c>
    </row>
    <row r="24" spans="1:9" x14ac:dyDescent="0.35">
      <c r="A24" s="4">
        <v>44256</v>
      </c>
      <c r="B24" s="3" t="s">
        <v>44</v>
      </c>
      <c r="C24" s="3" t="s">
        <v>45</v>
      </c>
      <c r="D24" s="3" t="s">
        <v>46</v>
      </c>
      <c r="E24" s="3" t="s">
        <v>22</v>
      </c>
      <c r="F24" s="8">
        <v>8694</v>
      </c>
      <c r="G24" s="3" t="s">
        <v>11</v>
      </c>
      <c r="H24" s="8">
        <v>15000</v>
      </c>
      <c r="I24" s="8">
        <v>0</v>
      </c>
    </row>
    <row r="25" spans="1:9" x14ac:dyDescent="0.35">
      <c r="A25" s="4">
        <v>44256</v>
      </c>
      <c r="B25" s="3" t="s">
        <v>44</v>
      </c>
      <c r="C25" s="3" t="s">
        <v>45</v>
      </c>
      <c r="D25" s="3" t="s">
        <v>46</v>
      </c>
      <c r="E25" s="3" t="s">
        <v>22</v>
      </c>
      <c r="F25" s="8">
        <v>9116</v>
      </c>
      <c r="G25" s="3" t="s">
        <v>11</v>
      </c>
      <c r="H25" s="8">
        <v>15000</v>
      </c>
      <c r="I25" s="8">
        <v>0</v>
      </c>
    </row>
    <row r="26" spans="1:9" x14ac:dyDescent="0.35">
      <c r="A26" s="4">
        <v>44256</v>
      </c>
      <c r="B26" s="3" t="s">
        <v>53</v>
      </c>
      <c r="C26" s="3" t="s">
        <v>54</v>
      </c>
      <c r="D26" s="3" t="s">
        <v>55</v>
      </c>
      <c r="E26" s="3" t="s">
        <v>22</v>
      </c>
      <c r="F26" s="8">
        <v>10110.299999999999</v>
      </c>
      <c r="G26" s="3" t="s">
        <v>11</v>
      </c>
      <c r="H26" s="8">
        <v>15000</v>
      </c>
      <c r="I26" s="8">
        <v>0</v>
      </c>
    </row>
    <row r="27" spans="1:9" x14ac:dyDescent="0.35">
      <c r="A27" s="4">
        <v>44256</v>
      </c>
      <c r="B27" s="3" t="s">
        <v>19</v>
      </c>
      <c r="C27" s="3" t="s">
        <v>20</v>
      </c>
      <c r="D27" s="3" t="s">
        <v>21</v>
      </c>
      <c r="E27" s="3" t="s">
        <v>22</v>
      </c>
      <c r="F27" s="8">
        <v>10451.199999999999</v>
      </c>
      <c r="G27" s="3" t="s">
        <v>11</v>
      </c>
      <c r="H27" s="8">
        <v>15000</v>
      </c>
      <c r="I27" s="8">
        <v>0</v>
      </c>
    </row>
    <row r="28" spans="1:9" x14ac:dyDescent="0.35">
      <c r="A28" s="4">
        <v>44256</v>
      </c>
      <c r="B28" s="3" t="s">
        <v>19</v>
      </c>
      <c r="C28" s="3" t="s">
        <v>20</v>
      </c>
      <c r="D28" s="3" t="s">
        <v>21</v>
      </c>
      <c r="E28" s="3" t="s">
        <v>22</v>
      </c>
      <c r="F28" s="8">
        <v>11580.4</v>
      </c>
      <c r="G28" s="3" t="s">
        <v>15</v>
      </c>
      <c r="H28" s="8">
        <v>15000</v>
      </c>
      <c r="I28" s="8">
        <v>0</v>
      </c>
    </row>
    <row r="29" spans="1:9" x14ac:dyDescent="0.35">
      <c r="A29" s="4">
        <v>44256</v>
      </c>
      <c r="B29" s="3" t="s">
        <v>44</v>
      </c>
      <c r="C29" s="3" t="s">
        <v>45</v>
      </c>
      <c r="D29" s="3" t="s">
        <v>46</v>
      </c>
      <c r="E29" s="3" t="s">
        <v>22</v>
      </c>
      <c r="F29" s="8">
        <v>14329.5</v>
      </c>
      <c r="G29" s="3" t="s">
        <v>11</v>
      </c>
      <c r="H29" s="8">
        <v>15000</v>
      </c>
      <c r="I29" s="8">
        <v>0</v>
      </c>
    </row>
    <row r="30" spans="1:9" x14ac:dyDescent="0.35">
      <c r="A30" s="4">
        <v>44256</v>
      </c>
      <c r="B30" s="3" t="s">
        <v>44</v>
      </c>
      <c r="C30" s="3" t="s">
        <v>45</v>
      </c>
      <c r="D30" s="3" t="s">
        <v>46</v>
      </c>
      <c r="E30" s="3" t="s">
        <v>22</v>
      </c>
      <c r="F30" s="8">
        <v>20128</v>
      </c>
      <c r="G30" s="3" t="s">
        <v>43</v>
      </c>
      <c r="H30" s="8">
        <v>15000</v>
      </c>
      <c r="I30" s="8">
        <v>1500</v>
      </c>
    </row>
    <row r="31" spans="1:9" x14ac:dyDescent="0.35">
      <c r="A31" s="4">
        <v>44256</v>
      </c>
      <c r="B31" s="3" t="s">
        <v>65</v>
      </c>
      <c r="C31" s="3" t="s">
        <v>66</v>
      </c>
      <c r="D31" s="3" t="s">
        <v>67</v>
      </c>
      <c r="E31" s="3" t="s">
        <v>22</v>
      </c>
      <c r="F31" s="8">
        <v>21167.999999999996</v>
      </c>
      <c r="G31" s="3" t="s">
        <v>11</v>
      </c>
      <c r="H31" s="8">
        <v>15000</v>
      </c>
      <c r="I31" s="8">
        <v>1500</v>
      </c>
    </row>
    <row r="32" spans="1:9" x14ac:dyDescent="0.35">
      <c r="A32" s="4">
        <v>44256</v>
      </c>
      <c r="B32" s="3" t="s">
        <v>37</v>
      </c>
      <c r="C32" s="3" t="s">
        <v>38</v>
      </c>
      <c r="D32" s="3" t="s">
        <v>39</v>
      </c>
      <c r="E32" s="3" t="s">
        <v>22</v>
      </c>
      <c r="F32" s="8">
        <v>25102.399999999998</v>
      </c>
      <c r="G32" s="3" t="s">
        <v>15</v>
      </c>
      <c r="H32" s="8">
        <v>15000</v>
      </c>
      <c r="I32" s="8">
        <v>1500</v>
      </c>
    </row>
    <row r="33" spans="1:9" x14ac:dyDescent="0.35">
      <c r="A33" s="4">
        <v>44256</v>
      </c>
      <c r="B33" s="3" t="s">
        <v>37</v>
      </c>
      <c r="C33" s="3" t="s">
        <v>38</v>
      </c>
      <c r="D33" s="3" t="s">
        <v>39</v>
      </c>
      <c r="E33" s="3" t="s">
        <v>22</v>
      </c>
      <c r="F33" s="8">
        <v>27670.9</v>
      </c>
      <c r="G33" s="3" t="s">
        <v>43</v>
      </c>
      <c r="H33" s="8">
        <v>15000</v>
      </c>
      <c r="I33" s="8">
        <v>1500</v>
      </c>
    </row>
    <row r="34" spans="1:9" x14ac:dyDescent="0.35">
      <c r="A34" s="4">
        <v>44256</v>
      </c>
      <c r="B34" s="3" t="s">
        <v>37</v>
      </c>
      <c r="C34" s="3" t="s">
        <v>38</v>
      </c>
      <c r="D34" s="3" t="s">
        <v>39</v>
      </c>
      <c r="E34" s="3" t="s">
        <v>22</v>
      </c>
      <c r="F34" s="8">
        <v>27956.799999999999</v>
      </c>
      <c r="G34" s="3" t="s">
        <v>15</v>
      </c>
      <c r="H34" s="8">
        <v>15000</v>
      </c>
      <c r="I34" s="8">
        <v>1500</v>
      </c>
    </row>
    <row r="35" spans="1:9" x14ac:dyDescent="0.35">
      <c r="A35" s="4">
        <v>44256</v>
      </c>
      <c r="B35" s="3" t="s">
        <v>44</v>
      </c>
      <c r="C35" s="3" t="s">
        <v>45</v>
      </c>
      <c r="D35" s="3" t="s">
        <v>46</v>
      </c>
      <c r="E35" s="3" t="s">
        <v>22</v>
      </c>
      <c r="F35" s="8">
        <v>31407</v>
      </c>
      <c r="G35" s="3" t="s">
        <v>15</v>
      </c>
      <c r="H35" s="8">
        <v>15000</v>
      </c>
      <c r="I35" s="8">
        <v>1500</v>
      </c>
    </row>
    <row r="36" spans="1:9" x14ac:dyDescent="0.35">
      <c r="A36" s="4">
        <v>44256</v>
      </c>
      <c r="B36" s="3" t="s">
        <v>53</v>
      </c>
      <c r="C36" s="3" t="s">
        <v>54</v>
      </c>
      <c r="D36" s="3" t="s">
        <v>55</v>
      </c>
      <c r="E36" s="3" t="s">
        <v>22</v>
      </c>
      <c r="F36" s="8">
        <v>35647.5</v>
      </c>
      <c r="G36" s="3" t="s">
        <v>43</v>
      </c>
      <c r="H36" s="8">
        <v>15000</v>
      </c>
      <c r="I36" s="8">
        <v>1500</v>
      </c>
    </row>
    <row r="37" spans="1:9" x14ac:dyDescent="0.35">
      <c r="A37" s="4">
        <v>44256</v>
      </c>
      <c r="B37" s="3" t="s">
        <v>53</v>
      </c>
      <c r="C37" s="3" t="s">
        <v>54</v>
      </c>
      <c r="D37" s="3" t="s">
        <v>55</v>
      </c>
      <c r="E37" s="3" t="s">
        <v>22</v>
      </c>
      <c r="F37" s="8">
        <v>36907.200000000004</v>
      </c>
      <c r="G37" s="3" t="s">
        <v>15</v>
      </c>
      <c r="H37" s="8">
        <v>15000</v>
      </c>
      <c r="I37" s="8">
        <v>1500</v>
      </c>
    </row>
    <row r="38" spans="1:9" x14ac:dyDescent="0.35">
      <c r="A38" s="4">
        <v>44287</v>
      </c>
      <c r="B38" s="3" t="s">
        <v>53</v>
      </c>
      <c r="C38" s="3" t="s">
        <v>54</v>
      </c>
      <c r="D38" s="3" t="s">
        <v>55</v>
      </c>
      <c r="E38" s="3" t="s">
        <v>22</v>
      </c>
      <c r="F38" s="8">
        <v>5696.4</v>
      </c>
      <c r="G38" s="3" t="s">
        <v>11</v>
      </c>
      <c r="H38" s="8">
        <v>15000</v>
      </c>
      <c r="I38" s="8">
        <v>0</v>
      </c>
    </row>
    <row r="39" spans="1:9" x14ac:dyDescent="0.35">
      <c r="A39" s="4">
        <v>44287</v>
      </c>
      <c r="B39" s="3" t="s">
        <v>19</v>
      </c>
      <c r="C39" s="3" t="s">
        <v>20</v>
      </c>
      <c r="D39" s="3" t="s">
        <v>21</v>
      </c>
      <c r="E39" s="3" t="s">
        <v>22</v>
      </c>
      <c r="F39" s="8">
        <v>11716.5</v>
      </c>
      <c r="G39" s="3" t="s">
        <v>11</v>
      </c>
      <c r="H39" s="8">
        <v>15000</v>
      </c>
      <c r="I39" s="8">
        <v>0</v>
      </c>
    </row>
    <row r="40" spans="1:9" x14ac:dyDescent="0.35">
      <c r="A40" s="4">
        <v>44287</v>
      </c>
      <c r="B40" s="3" t="s">
        <v>65</v>
      </c>
      <c r="C40" s="3" t="s">
        <v>66</v>
      </c>
      <c r="D40" s="3" t="s">
        <v>67</v>
      </c>
      <c r="E40" s="3" t="s">
        <v>22</v>
      </c>
      <c r="F40" s="8">
        <v>14416</v>
      </c>
      <c r="G40" s="3" t="s">
        <v>43</v>
      </c>
      <c r="H40" s="8">
        <v>15000</v>
      </c>
      <c r="I40" s="8">
        <v>0</v>
      </c>
    </row>
    <row r="41" spans="1:9" x14ac:dyDescent="0.35">
      <c r="A41" s="4">
        <v>44287</v>
      </c>
      <c r="B41" s="3" t="s">
        <v>19</v>
      </c>
      <c r="C41" s="3" t="s">
        <v>20</v>
      </c>
      <c r="D41" s="3" t="s">
        <v>21</v>
      </c>
      <c r="E41" s="3" t="s">
        <v>22</v>
      </c>
      <c r="F41" s="8">
        <v>16499.400000000001</v>
      </c>
      <c r="G41" s="3" t="s">
        <v>15</v>
      </c>
      <c r="H41" s="8">
        <v>15000</v>
      </c>
      <c r="I41" s="8">
        <v>1500</v>
      </c>
    </row>
    <row r="42" spans="1:9" x14ac:dyDescent="0.35">
      <c r="A42" s="4">
        <v>44287</v>
      </c>
      <c r="B42" s="3" t="s">
        <v>53</v>
      </c>
      <c r="C42" s="3" t="s">
        <v>54</v>
      </c>
      <c r="D42" s="3" t="s">
        <v>55</v>
      </c>
      <c r="E42" s="3" t="s">
        <v>22</v>
      </c>
      <c r="F42" s="8">
        <v>16968</v>
      </c>
      <c r="G42" s="3" t="s">
        <v>43</v>
      </c>
      <c r="H42" s="8">
        <v>15000</v>
      </c>
      <c r="I42" s="8">
        <v>1500</v>
      </c>
    </row>
    <row r="43" spans="1:9" x14ac:dyDescent="0.35">
      <c r="A43" s="4">
        <v>44287</v>
      </c>
      <c r="B43" s="3" t="s">
        <v>44</v>
      </c>
      <c r="C43" s="3" t="s">
        <v>45</v>
      </c>
      <c r="D43" s="3" t="s">
        <v>46</v>
      </c>
      <c r="E43" s="3" t="s">
        <v>22</v>
      </c>
      <c r="F43" s="8">
        <v>17993.5</v>
      </c>
      <c r="G43" s="3" t="s">
        <v>11</v>
      </c>
      <c r="H43" s="8">
        <v>15000</v>
      </c>
      <c r="I43" s="8">
        <v>1500</v>
      </c>
    </row>
    <row r="44" spans="1:9" x14ac:dyDescent="0.35">
      <c r="A44" s="4">
        <v>44287</v>
      </c>
      <c r="B44" s="3" t="s">
        <v>53</v>
      </c>
      <c r="C44" s="3" t="s">
        <v>54</v>
      </c>
      <c r="D44" s="3" t="s">
        <v>55</v>
      </c>
      <c r="E44" s="3" t="s">
        <v>22</v>
      </c>
      <c r="F44" s="8">
        <v>18188.399999999998</v>
      </c>
      <c r="G44" s="3" t="s">
        <v>15</v>
      </c>
      <c r="H44" s="8">
        <v>15000</v>
      </c>
      <c r="I44" s="8">
        <v>1500</v>
      </c>
    </row>
    <row r="45" spans="1:9" x14ac:dyDescent="0.35">
      <c r="A45" s="4">
        <v>44317</v>
      </c>
      <c r="B45" s="3" t="s">
        <v>65</v>
      </c>
      <c r="C45" s="3" t="s">
        <v>66</v>
      </c>
      <c r="D45" s="3" t="s">
        <v>67</v>
      </c>
      <c r="E45" s="3" t="s">
        <v>22</v>
      </c>
      <c r="F45" s="8">
        <v>9004.7999999999993</v>
      </c>
      <c r="G45" s="3" t="s">
        <v>11</v>
      </c>
      <c r="H45" s="8">
        <v>15000</v>
      </c>
      <c r="I45" s="8">
        <v>0</v>
      </c>
    </row>
    <row r="46" spans="1:9" x14ac:dyDescent="0.35">
      <c r="A46" s="4">
        <v>44317</v>
      </c>
      <c r="B46" s="3" t="s">
        <v>53</v>
      </c>
      <c r="C46" s="3" t="s">
        <v>54</v>
      </c>
      <c r="D46" s="3" t="s">
        <v>55</v>
      </c>
      <c r="E46" s="3" t="s">
        <v>22</v>
      </c>
      <c r="F46" s="8">
        <v>18826.400000000001</v>
      </c>
      <c r="G46" s="3" t="s">
        <v>43</v>
      </c>
      <c r="H46" s="8">
        <v>15000</v>
      </c>
      <c r="I46" s="8">
        <v>1500</v>
      </c>
    </row>
    <row r="47" spans="1:9" x14ac:dyDescent="0.35">
      <c r="A47" s="4">
        <v>44317</v>
      </c>
      <c r="B47" s="3" t="s">
        <v>53</v>
      </c>
      <c r="C47" s="3" t="s">
        <v>54</v>
      </c>
      <c r="D47" s="3" t="s">
        <v>55</v>
      </c>
      <c r="E47" s="3" t="s">
        <v>22</v>
      </c>
      <c r="F47" s="8">
        <v>19617.5</v>
      </c>
      <c r="G47" s="3" t="s">
        <v>43</v>
      </c>
      <c r="H47" s="8">
        <v>15000</v>
      </c>
      <c r="I47" s="8">
        <v>1500</v>
      </c>
    </row>
    <row r="48" spans="1:9" x14ac:dyDescent="0.35">
      <c r="A48" s="4">
        <v>44317</v>
      </c>
      <c r="B48" s="3" t="s">
        <v>53</v>
      </c>
      <c r="C48" s="3" t="s">
        <v>54</v>
      </c>
      <c r="D48" s="3" t="s">
        <v>55</v>
      </c>
      <c r="E48" s="3" t="s">
        <v>22</v>
      </c>
      <c r="F48" s="8">
        <v>19836.400000000001</v>
      </c>
      <c r="G48" s="3" t="s">
        <v>11</v>
      </c>
      <c r="H48" s="8">
        <v>15000</v>
      </c>
      <c r="I48" s="8">
        <v>1500</v>
      </c>
    </row>
    <row r="49" spans="1:9" x14ac:dyDescent="0.35">
      <c r="A49" s="4">
        <v>44317</v>
      </c>
      <c r="B49" s="3" t="s">
        <v>44</v>
      </c>
      <c r="C49" s="3" t="s">
        <v>45</v>
      </c>
      <c r="D49" s="3" t="s">
        <v>46</v>
      </c>
      <c r="E49" s="3" t="s">
        <v>22</v>
      </c>
      <c r="F49" s="8">
        <v>20717.599999999999</v>
      </c>
      <c r="G49" s="3" t="s">
        <v>15</v>
      </c>
      <c r="H49" s="8">
        <v>15000</v>
      </c>
      <c r="I49" s="8">
        <v>1500</v>
      </c>
    </row>
    <row r="50" spans="1:9" x14ac:dyDescent="0.35">
      <c r="A50" s="4">
        <v>44317</v>
      </c>
      <c r="B50" s="3" t="s">
        <v>37</v>
      </c>
      <c r="C50" s="3" t="s">
        <v>38</v>
      </c>
      <c r="D50" s="3" t="s">
        <v>39</v>
      </c>
      <c r="E50" s="3" t="s">
        <v>22</v>
      </c>
      <c r="F50" s="8">
        <v>23364</v>
      </c>
      <c r="G50" s="3" t="s">
        <v>15</v>
      </c>
      <c r="H50" s="8">
        <v>15000</v>
      </c>
      <c r="I50" s="8">
        <v>1500</v>
      </c>
    </row>
    <row r="51" spans="1:9" x14ac:dyDescent="0.35">
      <c r="A51" s="4">
        <v>44317</v>
      </c>
      <c r="B51" s="3" t="s">
        <v>53</v>
      </c>
      <c r="C51" s="3" t="s">
        <v>54</v>
      </c>
      <c r="D51" s="3" t="s">
        <v>55</v>
      </c>
      <c r="E51" s="3" t="s">
        <v>22</v>
      </c>
      <c r="F51" s="8">
        <v>23997.600000000002</v>
      </c>
      <c r="G51" s="3" t="s">
        <v>11</v>
      </c>
      <c r="H51" s="8">
        <v>15000</v>
      </c>
      <c r="I51" s="8">
        <v>1500</v>
      </c>
    </row>
    <row r="52" spans="1:9" x14ac:dyDescent="0.35">
      <c r="A52" s="4">
        <v>44317</v>
      </c>
      <c r="B52" s="3" t="s">
        <v>65</v>
      </c>
      <c r="C52" s="3" t="s">
        <v>66</v>
      </c>
      <c r="D52" s="3" t="s">
        <v>67</v>
      </c>
      <c r="E52" s="3" t="s">
        <v>22</v>
      </c>
      <c r="F52" s="8">
        <v>27916.399999999998</v>
      </c>
      <c r="G52" s="3" t="s">
        <v>43</v>
      </c>
      <c r="H52" s="8">
        <v>15000</v>
      </c>
      <c r="I52" s="8">
        <v>1500</v>
      </c>
    </row>
    <row r="53" spans="1:9" x14ac:dyDescent="0.35">
      <c r="A53" s="4">
        <v>44317</v>
      </c>
      <c r="B53" s="3" t="s">
        <v>65</v>
      </c>
      <c r="C53" s="3" t="s">
        <v>66</v>
      </c>
      <c r="D53" s="3" t="s">
        <v>67</v>
      </c>
      <c r="E53" s="3" t="s">
        <v>22</v>
      </c>
      <c r="F53" s="8">
        <v>42249.1</v>
      </c>
      <c r="G53" s="3" t="s">
        <v>15</v>
      </c>
      <c r="H53" s="8">
        <v>15000</v>
      </c>
      <c r="I53" s="8">
        <v>1500</v>
      </c>
    </row>
    <row r="54" spans="1:9" x14ac:dyDescent="0.35">
      <c r="A54" s="4">
        <v>44348</v>
      </c>
      <c r="B54" s="3" t="s">
        <v>44</v>
      </c>
      <c r="C54" s="3" t="s">
        <v>45</v>
      </c>
      <c r="D54" s="3" t="s">
        <v>46</v>
      </c>
      <c r="E54" s="3" t="s">
        <v>22</v>
      </c>
      <c r="F54" s="8">
        <v>9574.7999999999993</v>
      </c>
      <c r="G54" s="3" t="s">
        <v>15</v>
      </c>
      <c r="H54" s="8">
        <v>15000</v>
      </c>
      <c r="I54" s="8">
        <v>0</v>
      </c>
    </row>
    <row r="55" spans="1:9" x14ac:dyDescent="0.35">
      <c r="A55" s="4">
        <v>44348</v>
      </c>
      <c r="B55" s="3" t="s">
        <v>44</v>
      </c>
      <c r="C55" s="3" t="s">
        <v>45</v>
      </c>
      <c r="D55" s="3" t="s">
        <v>46</v>
      </c>
      <c r="E55" s="3" t="s">
        <v>22</v>
      </c>
      <c r="F55" s="8">
        <v>14301.6</v>
      </c>
      <c r="G55" s="3" t="s">
        <v>15</v>
      </c>
      <c r="H55" s="8">
        <v>15000</v>
      </c>
      <c r="I55" s="8">
        <v>0</v>
      </c>
    </row>
    <row r="56" spans="1:9" x14ac:dyDescent="0.35">
      <c r="A56" s="4">
        <v>44348</v>
      </c>
      <c r="B56" s="3" t="s">
        <v>37</v>
      </c>
      <c r="C56" s="3" t="s">
        <v>38</v>
      </c>
      <c r="D56" s="3" t="s">
        <v>39</v>
      </c>
      <c r="E56" s="3" t="s">
        <v>22</v>
      </c>
      <c r="F56" s="8">
        <v>15061.2</v>
      </c>
      <c r="G56" s="3" t="s">
        <v>15</v>
      </c>
      <c r="H56" s="8">
        <v>15000</v>
      </c>
      <c r="I56" s="8">
        <v>1500</v>
      </c>
    </row>
    <row r="57" spans="1:9" x14ac:dyDescent="0.35">
      <c r="A57" s="4">
        <v>44348</v>
      </c>
      <c r="B57" s="3" t="s">
        <v>53</v>
      </c>
      <c r="C57" s="3" t="s">
        <v>54</v>
      </c>
      <c r="D57" s="3" t="s">
        <v>55</v>
      </c>
      <c r="E57" s="3" t="s">
        <v>22</v>
      </c>
      <c r="F57" s="8">
        <v>17262</v>
      </c>
      <c r="G57" s="3" t="s">
        <v>15</v>
      </c>
      <c r="H57" s="8">
        <v>15000</v>
      </c>
      <c r="I57" s="8">
        <v>1500</v>
      </c>
    </row>
    <row r="58" spans="1:9" x14ac:dyDescent="0.35">
      <c r="A58" s="4">
        <v>44348</v>
      </c>
      <c r="B58" s="3" t="s">
        <v>65</v>
      </c>
      <c r="C58" s="3" t="s">
        <v>66</v>
      </c>
      <c r="D58" s="3" t="s">
        <v>67</v>
      </c>
      <c r="E58" s="3" t="s">
        <v>22</v>
      </c>
      <c r="F58" s="8">
        <v>37192.5</v>
      </c>
      <c r="G58" s="3" t="s">
        <v>43</v>
      </c>
      <c r="H58" s="8">
        <v>15000</v>
      </c>
      <c r="I58" s="8">
        <v>1500</v>
      </c>
    </row>
    <row r="59" spans="1:9" x14ac:dyDescent="0.35">
      <c r="A59" s="4">
        <v>44348</v>
      </c>
      <c r="B59" s="3" t="s">
        <v>37</v>
      </c>
      <c r="C59" s="3" t="s">
        <v>38</v>
      </c>
      <c r="D59" s="3" t="s">
        <v>39</v>
      </c>
      <c r="E59" s="3" t="s">
        <v>22</v>
      </c>
      <c r="F59" s="8">
        <v>39653.9</v>
      </c>
      <c r="G59" s="3" t="s">
        <v>43</v>
      </c>
      <c r="H59" s="8">
        <v>15000</v>
      </c>
      <c r="I59" s="8">
        <v>1500</v>
      </c>
    </row>
    <row r="60" spans="1:9" x14ac:dyDescent="0.35">
      <c r="A60" s="4">
        <v>44378</v>
      </c>
      <c r="B60" s="3" t="s">
        <v>37</v>
      </c>
      <c r="C60" s="3" t="s">
        <v>38</v>
      </c>
      <c r="D60" s="3" t="s">
        <v>39</v>
      </c>
      <c r="E60" s="3" t="s">
        <v>22</v>
      </c>
      <c r="F60" s="8">
        <v>3465</v>
      </c>
      <c r="G60" s="3" t="s">
        <v>15</v>
      </c>
      <c r="H60" s="8">
        <v>15000</v>
      </c>
      <c r="I60" s="8">
        <v>0</v>
      </c>
    </row>
    <row r="61" spans="1:9" x14ac:dyDescent="0.35">
      <c r="A61" s="4">
        <v>44378</v>
      </c>
      <c r="B61" s="3" t="s">
        <v>53</v>
      </c>
      <c r="C61" s="3" t="s">
        <v>54</v>
      </c>
      <c r="D61" s="3" t="s">
        <v>55</v>
      </c>
      <c r="E61" s="3" t="s">
        <v>22</v>
      </c>
      <c r="F61" s="8">
        <v>5332.7999999999993</v>
      </c>
      <c r="G61" s="3" t="s">
        <v>15</v>
      </c>
      <c r="H61" s="8">
        <v>15000</v>
      </c>
      <c r="I61" s="8">
        <v>0</v>
      </c>
    </row>
    <row r="62" spans="1:9" x14ac:dyDescent="0.35">
      <c r="A62" s="4">
        <v>44378</v>
      </c>
      <c r="B62" s="3" t="s">
        <v>44</v>
      </c>
      <c r="C62" s="3" t="s">
        <v>45</v>
      </c>
      <c r="D62" s="3" t="s">
        <v>46</v>
      </c>
      <c r="E62" s="3" t="s">
        <v>22</v>
      </c>
      <c r="F62" s="8">
        <v>8065.5999999999995</v>
      </c>
      <c r="G62" s="3" t="s">
        <v>43</v>
      </c>
      <c r="H62" s="8">
        <v>15000</v>
      </c>
      <c r="I62" s="8">
        <v>0</v>
      </c>
    </row>
    <row r="63" spans="1:9" x14ac:dyDescent="0.35">
      <c r="A63" s="4">
        <v>44378</v>
      </c>
      <c r="B63" s="3" t="s">
        <v>44</v>
      </c>
      <c r="C63" s="3" t="s">
        <v>45</v>
      </c>
      <c r="D63" s="3" t="s">
        <v>46</v>
      </c>
      <c r="E63" s="3" t="s">
        <v>22</v>
      </c>
      <c r="F63" s="8">
        <v>10067.200000000001</v>
      </c>
      <c r="G63" s="3" t="s">
        <v>43</v>
      </c>
      <c r="H63" s="8">
        <v>15000</v>
      </c>
      <c r="I63" s="8">
        <v>0</v>
      </c>
    </row>
    <row r="64" spans="1:9" x14ac:dyDescent="0.35">
      <c r="A64" s="4">
        <v>44378</v>
      </c>
      <c r="B64" s="3" t="s">
        <v>44</v>
      </c>
      <c r="C64" s="3" t="s">
        <v>45</v>
      </c>
      <c r="D64" s="3" t="s">
        <v>46</v>
      </c>
      <c r="E64" s="3" t="s">
        <v>22</v>
      </c>
      <c r="F64" s="8">
        <v>10648.999999999998</v>
      </c>
      <c r="G64" s="3" t="s">
        <v>43</v>
      </c>
      <c r="H64" s="8">
        <v>15000</v>
      </c>
      <c r="I64" s="8">
        <v>0</v>
      </c>
    </row>
    <row r="65" spans="1:9" x14ac:dyDescent="0.35">
      <c r="A65" s="4">
        <v>44378</v>
      </c>
      <c r="B65" s="3" t="s">
        <v>53</v>
      </c>
      <c r="C65" s="3" t="s">
        <v>54</v>
      </c>
      <c r="D65" s="3" t="s">
        <v>55</v>
      </c>
      <c r="E65" s="3" t="s">
        <v>22</v>
      </c>
      <c r="F65" s="8">
        <v>10679.400000000001</v>
      </c>
      <c r="G65" s="3" t="s">
        <v>43</v>
      </c>
      <c r="H65" s="8">
        <v>15000</v>
      </c>
      <c r="I65" s="8">
        <v>0</v>
      </c>
    </row>
    <row r="66" spans="1:9" x14ac:dyDescent="0.35">
      <c r="A66" s="4">
        <v>44378</v>
      </c>
      <c r="B66" s="3" t="s">
        <v>65</v>
      </c>
      <c r="C66" s="3" t="s">
        <v>66</v>
      </c>
      <c r="D66" s="3" t="s">
        <v>67</v>
      </c>
      <c r="E66" s="3" t="s">
        <v>22</v>
      </c>
      <c r="F66" s="8">
        <v>11155.5</v>
      </c>
      <c r="G66" s="3" t="s">
        <v>11</v>
      </c>
      <c r="H66" s="8">
        <v>15000</v>
      </c>
      <c r="I66" s="8">
        <v>0</v>
      </c>
    </row>
    <row r="67" spans="1:9" x14ac:dyDescent="0.35">
      <c r="A67" s="4">
        <v>44378</v>
      </c>
      <c r="B67" s="3" t="s">
        <v>44</v>
      </c>
      <c r="C67" s="3" t="s">
        <v>45</v>
      </c>
      <c r="D67" s="3" t="s">
        <v>46</v>
      </c>
      <c r="E67" s="3" t="s">
        <v>22</v>
      </c>
      <c r="F67" s="8">
        <v>11543</v>
      </c>
      <c r="G67" s="3" t="s">
        <v>11</v>
      </c>
      <c r="H67" s="8">
        <v>15000</v>
      </c>
      <c r="I67" s="8">
        <v>0</v>
      </c>
    </row>
    <row r="68" spans="1:9" x14ac:dyDescent="0.35">
      <c r="A68" s="4">
        <v>44378</v>
      </c>
      <c r="B68" s="3" t="s">
        <v>44</v>
      </c>
      <c r="C68" s="3" t="s">
        <v>45</v>
      </c>
      <c r="D68" s="3" t="s">
        <v>46</v>
      </c>
      <c r="E68" s="3" t="s">
        <v>22</v>
      </c>
      <c r="F68" s="8">
        <v>15633.199999999999</v>
      </c>
      <c r="G68" s="3" t="s">
        <v>15</v>
      </c>
      <c r="H68" s="8">
        <v>15000</v>
      </c>
      <c r="I68" s="8">
        <v>1500</v>
      </c>
    </row>
    <row r="69" spans="1:9" x14ac:dyDescent="0.35">
      <c r="A69" s="4">
        <v>44378</v>
      </c>
      <c r="B69" s="3" t="s">
        <v>44</v>
      </c>
      <c r="C69" s="3" t="s">
        <v>45</v>
      </c>
      <c r="D69" s="3" t="s">
        <v>46</v>
      </c>
      <c r="E69" s="3" t="s">
        <v>22</v>
      </c>
      <c r="F69" s="8">
        <v>20868.399999999998</v>
      </c>
      <c r="G69" s="3" t="s">
        <v>15</v>
      </c>
      <c r="H69" s="8">
        <v>15000</v>
      </c>
      <c r="I69" s="8">
        <v>1500</v>
      </c>
    </row>
    <row r="70" spans="1:9" x14ac:dyDescent="0.35">
      <c r="A70" s="4">
        <v>44378</v>
      </c>
      <c r="B70" s="3" t="s">
        <v>44</v>
      </c>
      <c r="C70" s="3" t="s">
        <v>45</v>
      </c>
      <c r="D70" s="3" t="s">
        <v>46</v>
      </c>
      <c r="E70" s="3" t="s">
        <v>22</v>
      </c>
      <c r="F70" s="8">
        <v>24395.100000000002</v>
      </c>
      <c r="G70" s="3" t="s">
        <v>11</v>
      </c>
      <c r="H70" s="8">
        <v>15000</v>
      </c>
      <c r="I70" s="8">
        <v>1500</v>
      </c>
    </row>
    <row r="71" spans="1:9" x14ac:dyDescent="0.35">
      <c r="A71" s="4">
        <v>44409</v>
      </c>
      <c r="B71" s="3" t="s">
        <v>44</v>
      </c>
      <c r="C71" s="3" t="s">
        <v>45</v>
      </c>
      <c r="D71" s="3" t="s">
        <v>46</v>
      </c>
      <c r="E71" s="3" t="s">
        <v>22</v>
      </c>
      <c r="F71" s="8">
        <v>3760.5</v>
      </c>
      <c r="G71" s="3" t="s">
        <v>11</v>
      </c>
      <c r="H71" s="8">
        <v>15000</v>
      </c>
      <c r="I71" s="8">
        <v>0</v>
      </c>
    </row>
    <row r="72" spans="1:9" x14ac:dyDescent="0.35">
      <c r="A72" s="4">
        <v>44409</v>
      </c>
      <c r="B72" s="3" t="s">
        <v>44</v>
      </c>
      <c r="C72" s="3" t="s">
        <v>45</v>
      </c>
      <c r="D72" s="3" t="s">
        <v>46</v>
      </c>
      <c r="E72" s="3" t="s">
        <v>22</v>
      </c>
      <c r="F72" s="8">
        <v>4322.8</v>
      </c>
      <c r="G72" s="3" t="s">
        <v>43</v>
      </c>
      <c r="H72" s="8">
        <v>15000</v>
      </c>
      <c r="I72" s="8">
        <v>0</v>
      </c>
    </row>
    <row r="73" spans="1:9" x14ac:dyDescent="0.35">
      <c r="A73" s="4">
        <v>44409</v>
      </c>
      <c r="B73" s="3" t="s">
        <v>44</v>
      </c>
      <c r="C73" s="3" t="s">
        <v>45</v>
      </c>
      <c r="D73" s="3" t="s">
        <v>46</v>
      </c>
      <c r="E73" s="3" t="s">
        <v>22</v>
      </c>
      <c r="F73" s="8">
        <v>9697.6</v>
      </c>
      <c r="G73" s="3" t="s">
        <v>15</v>
      </c>
      <c r="H73" s="8">
        <v>15000</v>
      </c>
      <c r="I73" s="8">
        <v>0</v>
      </c>
    </row>
    <row r="74" spans="1:9" x14ac:dyDescent="0.35">
      <c r="A74" s="4">
        <v>44409</v>
      </c>
      <c r="B74" s="3" t="s">
        <v>44</v>
      </c>
      <c r="C74" s="3" t="s">
        <v>45</v>
      </c>
      <c r="D74" s="3" t="s">
        <v>46</v>
      </c>
      <c r="E74" s="3" t="s">
        <v>22</v>
      </c>
      <c r="F74" s="8">
        <v>10391.699999999999</v>
      </c>
      <c r="G74" s="3" t="s">
        <v>43</v>
      </c>
      <c r="H74" s="8">
        <v>15000</v>
      </c>
      <c r="I74" s="8">
        <v>0</v>
      </c>
    </row>
    <row r="75" spans="1:9" x14ac:dyDescent="0.35">
      <c r="A75" s="4">
        <v>44409</v>
      </c>
      <c r="B75" s="3" t="s">
        <v>65</v>
      </c>
      <c r="C75" s="3" t="s">
        <v>66</v>
      </c>
      <c r="D75" s="3" t="s">
        <v>67</v>
      </c>
      <c r="E75" s="3" t="s">
        <v>22</v>
      </c>
      <c r="F75" s="8">
        <v>15670.2</v>
      </c>
      <c r="G75" s="3" t="s">
        <v>43</v>
      </c>
      <c r="H75" s="8">
        <v>15000</v>
      </c>
      <c r="I75" s="8">
        <v>1500</v>
      </c>
    </row>
    <row r="76" spans="1:9" x14ac:dyDescent="0.35">
      <c r="A76" s="4">
        <v>44409</v>
      </c>
      <c r="B76" s="3" t="s">
        <v>53</v>
      </c>
      <c r="C76" s="3" t="s">
        <v>54</v>
      </c>
      <c r="D76" s="3" t="s">
        <v>55</v>
      </c>
      <c r="E76" s="3" t="s">
        <v>22</v>
      </c>
      <c r="F76" s="8">
        <v>22477.9</v>
      </c>
      <c r="G76" s="3" t="s">
        <v>15</v>
      </c>
      <c r="H76" s="8">
        <v>15000</v>
      </c>
      <c r="I76" s="8">
        <v>1500</v>
      </c>
    </row>
    <row r="77" spans="1:9" x14ac:dyDescent="0.35">
      <c r="A77" s="4">
        <v>44409</v>
      </c>
      <c r="B77" s="3" t="s">
        <v>53</v>
      </c>
      <c r="C77" s="3" t="s">
        <v>54</v>
      </c>
      <c r="D77" s="3" t="s">
        <v>55</v>
      </c>
      <c r="E77" s="3" t="s">
        <v>22</v>
      </c>
      <c r="F77" s="8">
        <v>36088.1</v>
      </c>
      <c r="G77" s="3" t="s">
        <v>43</v>
      </c>
      <c r="H77" s="8">
        <v>15000</v>
      </c>
      <c r="I77" s="8">
        <v>1500</v>
      </c>
    </row>
    <row r="78" spans="1:9" x14ac:dyDescent="0.35">
      <c r="A78" s="4">
        <v>44409</v>
      </c>
      <c r="B78" s="3" t="s">
        <v>19</v>
      </c>
      <c r="C78" s="3" t="s">
        <v>20</v>
      </c>
      <c r="D78" s="3" t="s">
        <v>21</v>
      </c>
      <c r="E78" s="3" t="s">
        <v>22</v>
      </c>
      <c r="F78" s="8">
        <v>43388.100000000006</v>
      </c>
      <c r="G78" s="3" t="s">
        <v>15</v>
      </c>
      <c r="H78" s="8">
        <v>15000</v>
      </c>
      <c r="I78" s="8">
        <v>1500</v>
      </c>
    </row>
    <row r="79" spans="1:9" x14ac:dyDescent="0.35">
      <c r="A79" s="4">
        <v>44440</v>
      </c>
      <c r="B79" s="3" t="s">
        <v>37</v>
      </c>
      <c r="C79" s="3" t="s">
        <v>38</v>
      </c>
      <c r="D79" s="3" t="s">
        <v>39</v>
      </c>
      <c r="E79" s="3" t="s">
        <v>22</v>
      </c>
      <c r="F79" s="8">
        <v>7714</v>
      </c>
      <c r="G79" s="3" t="s">
        <v>11</v>
      </c>
      <c r="H79" s="8">
        <v>15000</v>
      </c>
      <c r="I79" s="8">
        <v>0</v>
      </c>
    </row>
    <row r="80" spans="1:9" x14ac:dyDescent="0.35">
      <c r="A80" s="4">
        <v>44440</v>
      </c>
      <c r="B80" s="3" t="s">
        <v>19</v>
      </c>
      <c r="C80" s="3" t="s">
        <v>20</v>
      </c>
      <c r="D80" s="3" t="s">
        <v>21</v>
      </c>
      <c r="E80" s="3" t="s">
        <v>22</v>
      </c>
      <c r="F80" s="8">
        <v>15152.399999999998</v>
      </c>
      <c r="G80" s="3" t="s">
        <v>43</v>
      </c>
      <c r="H80" s="8">
        <v>15000</v>
      </c>
      <c r="I80" s="8">
        <v>1500</v>
      </c>
    </row>
    <row r="81" spans="1:9" x14ac:dyDescent="0.35">
      <c r="A81" s="4">
        <v>44440</v>
      </c>
      <c r="B81" s="3" t="s">
        <v>44</v>
      </c>
      <c r="C81" s="3" t="s">
        <v>45</v>
      </c>
      <c r="D81" s="3" t="s">
        <v>46</v>
      </c>
      <c r="E81" s="3" t="s">
        <v>22</v>
      </c>
      <c r="F81" s="8">
        <v>16363.900000000001</v>
      </c>
      <c r="G81" s="3" t="s">
        <v>11</v>
      </c>
      <c r="H81" s="8">
        <v>15000</v>
      </c>
      <c r="I81" s="8">
        <v>1500</v>
      </c>
    </row>
    <row r="82" spans="1:9" x14ac:dyDescent="0.35">
      <c r="A82" s="4">
        <v>44470</v>
      </c>
      <c r="B82" s="3" t="s">
        <v>19</v>
      </c>
      <c r="C82" s="3" t="s">
        <v>20</v>
      </c>
      <c r="D82" s="3" t="s">
        <v>21</v>
      </c>
      <c r="E82" s="3" t="s">
        <v>22</v>
      </c>
      <c r="F82" s="8">
        <v>2997.2</v>
      </c>
      <c r="G82" s="3" t="s">
        <v>11</v>
      </c>
      <c r="H82" s="8">
        <v>15000</v>
      </c>
      <c r="I82" s="8">
        <v>0</v>
      </c>
    </row>
    <row r="83" spans="1:9" x14ac:dyDescent="0.35">
      <c r="A83" s="4">
        <v>44470</v>
      </c>
      <c r="B83" s="3" t="s">
        <v>37</v>
      </c>
      <c r="C83" s="3" t="s">
        <v>38</v>
      </c>
      <c r="D83" s="3" t="s">
        <v>39</v>
      </c>
      <c r="E83" s="3" t="s">
        <v>22</v>
      </c>
      <c r="F83" s="8">
        <v>7195.9999999999991</v>
      </c>
      <c r="G83" s="3" t="s">
        <v>15</v>
      </c>
      <c r="H83" s="8">
        <v>15000</v>
      </c>
      <c r="I83" s="8">
        <v>0</v>
      </c>
    </row>
    <row r="84" spans="1:9" x14ac:dyDescent="0.35">
      <c r="A84" s="4">
        <v>44470</v>
      </c>
      <c r="B84" s="3" t="s">
        <v>53</v>
      </c>
      <c r="C84" s="3" t="s">
        <v>54</v>
      </c>
      <c r="D84" s="3" t="s">
        <v>55</v>
      </c>
      <c r="E84" s="3" t="s">
        <v>22</v>
      </c>
      <c r="F84" s="8">
        <v>10595.2</v>
      </c>
      <c r="G84" s="3" t="s">
        <v>43</v>
      </c>
      <c r="H84" s="8">
        <v>15000</v>
      </c>
      <c r="I84" s="8">
        <v>0</v>
      </c>
    </row>
    <row r="85" spans="1:9" x14ac:dyDescent="0.35">
      <c r="A85" s="4">
        <v>44470</v>
      </c>
      <c r="B85" s="3" t="s">
        <v>37</v>
      </c>
      <c r="C85" s="3" t="s">
        <v>38</v>
      </c>
      <c r="D85" s="3" t="s">
        <v>39</v>
      </c>
      <c r="E85" s="3" t="s">
        <v>22</v>
      </c>
      <c r="F85" s="8">
        <v>10694.7</v>
      </c>
      <c r="G85" s="3" t="s">
        <v>43</v>
      </c>
      <c r="H85" s="8">
        <v>15000</v>
      </c>
      <c r="I85" s="8">
        <v>0</v>
      </c>
    </row>
    <row r="86" spans="1:9" x14ac:dyDescent="0.35">
      <c r="A86" s="4">
        <v>44470</v>
      </c>
      <c r="B86" s="3" t="s">
        <v>53</v>
      </c>
      <c r="C86" s="3" t="s">
        <v>54</v>
      </c>
      <c r="D86" s="3" t="s">
        <v>55</v>
      </c>
      <c r="E86" s="3" t="s">
        <v>22</v>
      </c>
      <c r="F86" s="8">
        <v>14235.4</v>
      </c>
      <c r="G86" s="3" t="s">
        <v>43</v>
      </c>
      <c r="H86" s="8">
        <v>15000</v>
      </c>
      <c r="I86" s="8">
        <v>0</v>
      </c>
    </row>
    <row r="87" spans="1:9" x14ac:dyDescent="0.35">
      <c r="A87" s="4">
        <v>44470</v>
      </c>
      <c r="B87" s="3" t="s">
        <v>53</v>
      </c>
      <c r="C87" s="3" t="s">
        <v>54</v>
      </c>
      <c r="D87" s="3" t="s">
        <v>55</v>
      </c>
      <c r="E87" s="3" t="s">
        <v>22</v>
      </c>
      <c r="F87" s="8">
        <v>36530.199999999997</v>
      </c>
      <c r="G87" s="3" t="s">
        <v>15</v>
      </c>
      <c r="H87" s="8">
        <v>15000</v>
      </c>
      <c r="I87" s="8">
        <v>1500</v>
      </c>
    </row>
    <row r="88" spans="1:9" x14ac:dyDescent="0.35">
      <c r="A88" s="4">
        <v>44470</v>
      </c>
      <c r="B88" s="3" t="s">
        <v>65</v>
      </c>
      <c r="C88" s="3" t="s">
        <v>66</v>
      </c>
      <c r="D88" s="3" t="s">
        <v>67</v>
      </c>
      <c r="E88" s="3" t="s">
        <v>22</v>
      </c>
      <c r="F88" s="8">
        <v>36896.199999999997</v>
      </c>
      <c r="G88" s="3" t="s">
        <v>43</v>
      </c>
      <c r="H88" s="8">
        <v>15000</v>
      </c>
      <c r="I88" s="8">
        <v>1500</v>
      </c>
    </row>
    <row r="89" spans="1:9" x14ac:dyDescent="0.35">
      <c r="A89" s="4">
        <v>44470</v>
      </c>
      <c r="B89" s="3" t="s">
        <v>19</v>
      </c>
      <c r="C89" s="3" t="s">
        <v>20</v>
      </c>
      <c r="D89" s="3" t="s">
        <v>21</v>
      </c>
      <c r="E89" s="3" t="s">
        <v>22</v>
      </c>
      <c r="F89" s="8">
        <v>41420.699999999997</v>
      </c>
      <c r="G89" s="3" t="s">
        <v>11</v>
      </c>
      <c r="H89" s="8">
        <v>15000</v>
      </c>
      <c r="I89" s="8">
        <v>1500</v>
      </c>
    </row>
    <row r="90" spans="1:9" x14ac:dyDescent="0.35">
      <c r="A90" s="4">
        <v>44501</v>
      </c>
      <c r="B90" s="3" t="s">
        <v>53</v>
      </c>
      <c r="C90" s="3" t="s">
        <v>54</v>
      </c>
      <c r="D90" s="3" t="s">
        <v>55</v>
      </c>
      <c r="E90" s="3" t="s">
        <v>22</v>
      </c>
      <c r="F90" s="8">
        <v>6900</v>
      </c>
      <c r="G90" s="3" t="s">
        <v>15</v>
      </c>
      <c r="H90" s="8">
        <v>15000</v>
      </c>
      <c r="I90" s="8">
        <v>0</v>
      </c>
    </row>
    <row r="91" spans="1:9" x14ac:dyDescent="0.35">
      <c r="A91" s="4">
        <v>44501</v>
      </c>
      <c r="B91" s="3" t="s">
        <v>65</v>
      </c>
      <c r="C91" s="3" t="s">
        <v>66</v>
      </c>
      <c r="D91" s="3" t="s">
        <v>67</v>
      </c>
      <c r="E91" s="3" t="s">
        <v>22</v>
      </c>
      <c r="F91" s="8">
        <v>9683</v>
      </c>
      <c r="G91" s="3" t="s">
        <v>43</v>
      </c>
      <c r="H91" s="8">
        <v>15000</v>
      </c>
      <c r="I91" s="8">
        <v>0</v>
      </c>
    </row>
    <row r="92" spans="1:9" x14ac:dyDescent="0.35">
      <c r="A92" s="4">
        <v>44501</v>
      </c>
      <c r="B92" s="3" t="s">
        <v>44</v>
      </c>
      <c r="C92" s="3" t="s">
        <v>45</v>
      </c>
      <c r="D92" s="3" t="s">
        <v>46</v>
      </c>
      <c r="E92" s="3" t="s">
        <v>22</v>
      </c>
      <c r="F92" s="8">
        <v>14302.9</v>
      </c>
      <c r="G92" s="3" t="s">
        <v>11</v>
      </c>
      <c r="H92" s="8">
        <v>15000</v>
      </c>
      <c r="I92" s="8">
        <v>0</v>
      </c>
    </row>
    <row r="93" spans="1:9" x14ac:dyDescent="0.35">
      <c r="A93" s="4">
        <v>44501</v>
      </c>
      <c r="B93" s="3" t="s">
        <v>19</v>
      </c>
      <c r="C93" s="3" t="s">
        <v>20</v>
      </c>
      <c r="D93" s="3" t="s">
        <v>21</v>
      </c>
      <c r="E93" s="3" t="s">
        <v>22</v>
      </c>
      <c r="F93" s="8">
        <v>16806.400000000001</v>
      </c>
      <c r="G93" s="3" t="s">
        <v>11</v>
      </c>
      <c r="H93" s="8">
        <v>15000</v>
      </c>
      <c r="I93" s="8">
        <v>1500</v>
      </c>
    </row>
    <row r="94" spans="1:9" x14ac:dyDescent="0.35">
      <c r="A94" s="4">
        <v>44501</v>
      </c>
      <c r="B94" s="3" t="s">
        <v>37</v>
      </c>
      <c r="C94" s="3" t="s">
        <v>38</v>
      </c>
      <c r="D94" s="3" t="s">
        <v>39</v>
      </c>
      <c r="E94" s="3" t="s">
        <v>22</v>
      </c>
      <c r="F94" s="8">
        <v>20797.200000000004</v>
      </c>
      <c r="G94" s="3" t="s">
        <v>15</v>
      </c>
      <c r="H94" s="8">
        <v>15000</v>
      </c>
      <c r="I94" s="8">
        <v>1500</v>
      </c>
    </row>
    <row r="95" spans="1:9" x14ac:dyDescent="0.35">
      <c r="A95" s="4">
        <v>44501</v>
      </c>
      <c r="B95" s="3" t="s">
        <v>65</v>
      </c>
      <c r="C95" s="3" t="s">
        <v>66</v>
      </c>
      <c r="D95" s="3" t="s">
        <v>67</v>
      </c>
      <c r="E95" s="3" t="s">
        <v>22</v>
      </c>
      <c r="F95" s="8">
        <v>26866</v>
      </c>
      <c r="G95" s="3" t="s">
        <v>43</v>
      </c>
      <c r="H95" s="8">
        <v>15000</v>
      </c>
      <c r="I95" s="8">
        <v>1500</v>
      </c>
    </row>
    <row r="96" spans="1:9" x14ac:dyDescent="0.35">
      <c r="A96" s="4">
        <v>44531</v>
      </c>
      <c r="B96" s="3" t="s">
        <v>65</v>
      </c>
      <c r="C96" s="3" t="s">
        <v>66</v>
      </c>
      <c r="D96" s="3" t="s">
        <v>67</v>
      </c>
      <c r="E96" s="3" t="s">
        <v>22</v>
      </c>
      <c r="F96" s="8">
        <v>7009.2000000000007</v>
      </c>
      <c r="G96" s="3" t="s">
        <v>15</v>
      </c>
      <c r="H96" s="8">
        <v>15000</v>
      </c>
      <c r="I96" s="8">
        <v>0</v>
      </c>
    </row>
    <row r="97" spans="1:9" x14ac:dyDescent="0.35">
      <c r="A97" s="4">
        <v>44531</v>
      </c>
      <c r="B97" s="3" t="s">
        <v>53</v>
      </c>
      <c r="C97" s="3" t="s">
        <v>54</v>
      </c>
      <c r="D97" s="3" t="s">
        <v>55</v>
      </c>
      <c r="E97" s="3" t="s">
        <v>22</v>
      </c>
      <c r="F97" s="8">
        <v>7088.9</v>
      </c>
      <c r="G97" s="3" t="s">
        <v>11</v>
      </c>
      <c r="H97" s="8">
        <v>15000</v>
      </c>
      <c r="I97" s="8">
        <v>0</v>
      </c>
    </row>
    <row r="98" spans="1:9" x14ac:dyDescent="0.35">
      <c r="A98" s="4">
        <v>44531</v>
      </c>
      <c r="B98" s="3" t="s">
        <v>65</v>
      </c>
      <c r="C98" s="3" t="s">
        <v>66</v>
      </c>
      <c r="D98" s="3" t="s">
        <v>67</v>
      </c>
      <c r="E98" s="3" t="s">
        <v>22</v>
      </c>
      <c r="F98" s="8">
        <v>8095.5</v>
      </c>
      <c r="G98" s="3" t="s">
        <v>11</v>
      </c>
      <c r="H98" s="8">
        <v>15000</v>
      </c>
      <c r="I98" s="8">
        <v>0</v>
      </c>
    </row>
    <row r="99" spans="1:9" x14ac:dyDescent="0.35">
      <c r="A99" s="4">
        <v>44531</v>
      </c>
      <c r="B99" s="3" t="s">
        <v>19</v>
      </c>
      <c r="C99" s="3" t="s">
        <v>20</v>
      </c>
      <c r="D99" s="3" t="s">
        <v>21</v>
      </c>
      <c r="E99" s="3" t="s">
        <v>22</v>
      </c>
      <c r="F99" s="8">
        <v>8914.5</v>
      </c>
      <c r="G99" s="3" t="s">
        <v>11</v>
      </c>
      <c r="H99" s="8">
        <v>15000</v>
      </c>
      <c r="I99" s="8">
        <v>0</v>
      </c>
    </row>
  </sheetData>
  <conditionalFormatting sqref="F2:F99">
    <cfRule type="top10" dxfId="16" priority="1" rank="5"/>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280D0-CB67-4A44-8692-036084BB1275}">
  <sheetPr>
    <tabColor theme="5" tint="0.39997558519241921"/>
  </sheetPr>
  <dimension ref="A1:I391"/>
  <sheetViews>
    <sheetView topLeftCell="A2" workbookViewId="0">
      <selection activeCell="G16" sqref="G16"/>
    </sheetView>
  </sheetViews>
  <sheetFormatPr defaultRowHeight="14.5" x14ac:dyDescent="0.35"/>
  <cols>
    <col min="1" max="1" width="9.1796875" customWidth="1"/>
    <col min="2" max="2" width="17.453125" bestFit="1" customWidth="1"/>
    <col min="3" max="3" width="12.7265625" customWidth="1"/>
    <col min="4" max="5" width="12.26953125" customWidth="1"/>
    <col min="6" max="6" width="15.26953125" customWidth="1"/>
    <col min="7" max="7" width="15.7265625" customWidth="1"/>
    <col min="8" max="8" width="11.54296875" bestFit="1" customWidth="1"/>
    <col min="9" max="9" width="12.453125" bestFit="1" customWidth="1"/>
  </cols>
  <sheetData>
    <row r="1" spans="1:9" x14ac:dyDescent="0.35">
      <c r="A1" t="s">
        <v>0</v>
      </c>
      <c r="B1" t="s">
        <v>1</v>
      </c>
      <c r="C1" t="s">
        <v>2</v>
      </c>
      <c r="D1" t="s">
        <v>3</v>
      </c>
      <c r="E1" t="s">
        <v>4</v>
      </c>
      <c r="F1" t="s">
        <v>5</v>
      </c>
      <c r="G1" t="s">
        <v>6</v>
      </c>
      <c r="H1" t="s">
        <v>87</v>
      </c>
      <c r="I1" t="s">
        <v>86</v>
      </c>
    </row>
    <row r="2" spans="1:9" x14ac:dyDescent="0.35">
      <c r="A2" s="2">
        <v>44197</v>
      </c>
      <c r="B2" t="s">
        <v>16</v>
      </c>
      <c r="C2" t="s">
        <v>17</v>
      </c>
      <c r="D2" t="s">
        <v>18</v>
      </c>
      <c r="E2" t="s">
        <v>10</v>
      </c>
      <c r="F2" s="10">
        <v>2954.7</v>
      </c>
      <c r="G2" t="s">
        <v>15</v>
      </c>
      <c r="H2" s="10">
        <v>15000</v>
      </c>
      <c r="I2" s="10">
        <f>IF(Sales_data[[#This Row],[Sales Amount]]&gt;=Sales_data[[#This Row],[Target]],0.1*Sales_data[[#This Row],[Target]],0)</f>
        <v>0</v>
      </c>
    </row>
    <row r="3" spans="1:9" x14ac:dyDescent="0.35">
      <c r="A3" s="2">
        <v>44197</v>
      </c>
      <c r="B3" t="s">
        <v>68</v>
      </c>
      <c r="C3" t="s">
        <v>69</v>
      </c>
      <c r="D3" t="s">
        <v>70</v>
      </c>
      <c r="E3" t="s">
        <v>10</v>
      </c>
      <c r="F3" s="10">
        <v>6796.7999999999993</v>
      </c>
      <c r="G3" t="s">
        <v>11</v>
      </c>
      <c r="H3" s="10">
        <v>15000</v>
      </c>
      <c r="I3" s="10">
        <f>IF(Sales_data[[#This Row],[Sales Amount]]&gt;=Sales_data[[#This Row],[Target]],0.1*Sales_data[[#This Row],[Target]],0)</f>
        <v>0</v>
      </c>
    </row>
    <row r="4" spans="1:9" x14ac:dyDescent="0.35">
      <c r="A4" s="2">
        <v>44197</v>
      </c>
      <c r="B4" t="s">
        <v>68</v>
      </c>
      <c r="C4" t="s">
        <v>69</v>
      </c>
      <c r="D4" t="s">
        <v>70</v>
      </c>
      <c r="E4" t="s">
        <v>10</v>
      </c>
      <c r="F4" s="10">
        <v>8188</v>
      </c>
      <c r="G4" t="s">
        <v>43</v>
      </c>
      <c r="H4" s="10">
        <v>15000</v>
      </c>
      <c r="I4" s="10">
        <f>IF(Sales_data[[#This Row],[Sales Amount]]&gt;=Sales_data[[#This Row],[Target]],0.1*Sales_data[[#This Row],[Target]],0)</f>
        <v>0</v>
      </c>
    </row>
    <row r="5" spans="1:9" x14ac:dyDescent="0.35">
      <c r="A5" s="2">
        <v>44197</v>
      </c>
      <c r="B5" t="s">
        <v>16</v>
      </c>
      <c r="C5" t="s">
        <v>17</v>
      </c>
      <c r="D5" t="s">
        <v>18</v>
      </c>
      <c r="E5" t="s">
        <v>10</v>
      </c>
      <c r="F5" s="10">
        <v>9058.4</v>
      </c>
      <c r="G5" t="s">
        <v>11</v>
      </c>
      <c r="H5" s="10">
        <v>15000</v>
      </c>
      <c r="I5" s="10">
        <f>IF(Sales_data[[#This Row],[Sales Amount]]&gt;=Sales_data[[#This Row],[Target]],0.1*Sales_data[[#This Row],[Target]],0)</f>
        <v>0</v>
      </c>
    </row>
    <row r="6" spans="1:9" x14ac:dyDescent="0.35">
      <c r="A6" s="2">
        <v>44197</v>
      </c>
      <c r="B6" t="s">
        <v>68</v>
      </c>
      <c r="C6" t="s">
        <v>69</v>
      </c>
      <c r="D6" t="s">
        <v>70</v>
      </c>
      <c r="E6" t="s">
        <v>10</v>
      </c>
      <c r="F6" s="10">
        <v>12096</v>
      </c>
      <c r="G6" t="s">
        <v>43</v>
      </c>
      <c r="H6" s="10">
        <v>15000</v>
      </c>
      <c r="I6" s="10">
        <f>IF(Sales_data[[#This Row],[Sales Amount]]&gt;=Sales_data[[#This Row],[Target]],0.1*Sales_data[[#This Row],[Target]],0)</f>
        <v>0</v>
      </c>
    </row>
    <row r="7" spans="1:9" x14ac:dyDescent="0.35">
      <c r="A7" s="2">
        <v>44197</v>
      </c>
      <c r="B7" t="s">
        <v>7</v>
      </c>
      <c r="C7" t="s">
        <v>8</v>
      </c>
      <c r="D7" t="s">
        <v>9</v>
      </c>
      <c r="E7" t="s">
        <v>10</v>
      </c>
      <c r="F7" s="10">
        <v>15029</v>
      </c>
      <c r="G7" t="s">
        <v>15</v>
      </c>
      <c r="H7" s="10">
        <v>15000</v>
      </c>
      <c r="I7" s="10">
        <f>IF(Sales_data[[#This Row],[Sales Amount]]&gt;=Sales_data[[#This Row],[Target]],0.1*Sales_data[[#This Row],[Target]],0)</f>
        <v>1500</v>
      </c>
    </row>
    <row r="8" spans="1:9" x14ac:dyDescent="0.35">
      <c r="A8" s="2">
        <v>44197</v>
      </c>
      <c r="B8" t="s">
        <v>7</v>
      </c>
      <c r="C8" t="s">
        <v>8</v>
      </c>
      <c r="D8" t="s">
        <v>9</v>
      </c>
      <c r="E8" t="s">
        <v>10</v>
      </c>
      <c r="F8" s="10">
        <v>15264</v>
      </c>
      <c r="G8" t="s">
        <v>15</v>
      </c>
      <c r="H8" s="10">
        <v>15000</v>
      </c>
      <c r="I8" s="10">
        <f>IF(Sales_data[[#This Row],[Sales Amount]]&gt;=Sales_data[[#This Row],[Target]],0.1*Sales_data[[#This Row],[Target]],0)</f>
        <v>1500</v>
      </c>
    </row>
    <row r="9" spans="1:9" x14ac:dyDescent="0.35">
      <c r="A9" s="2">
        <v>44197</v>
      </c>
      <c r="B9" t="s">
        <v>7</v>
      </c>
      <c r="C9" t="s">
        <v>8</v>
      </c>
      <c r="D9" t="s">
        <v>9</v>
      </c>
      <c r="E9" t="s">
        <v>10</v>
      </c>
      <c r="F9" s="10">
        <v>17353.599999999999</v>
      </c>
      <c r="G9" t="s">
        <v>11</v>
      </c>
      <c r="H9" s="10">
        <v>15000</v>
      </c>
      <c r="I9" s="10">
        <f>IF(Sales_data[[#This Row],[Sales Amount]]&gt;=Sales_data[[#This Row],[Target]],0.1*Sales_data[[#This Row],[Target]],0)</f>
        <v>1500</v>
      </c>
    </row>
    <row r="10" spans="1:9" x14ac:dyDescent="0.35">
      <c r="A10" s="2">
        <v>44197</v>
      </c>
      <c r="B10" t="s">
        <v>12</v>
      </c>
      <c r="C10" t="s">
        <v>13</v>
      </c>
      <c r="D10" t="s">
        <v>14</v>
      </c>
      <c r="E10" t="s">
        <v>10</v>
      </c>
      <c r="F10" s="10">
        <v>20140</v>
      </c>
      <c r="G10" t="s">
        <v>43</v>
      </c>
      <c r="H10" s="10">
        <v>15000</v>
      </c>
      <c r="I10" s="10">
        <f>IF(Sales_data[[#This Row],[Sales Amount]]&gt;=Sales_data[[#This Row],[Target]],0.1*Sales_data[[#This Row],[Target]],0)</f>
        <v>1500</v>
      </c>
    </row>
    <row r="11" spans="1:9" x14ac:dyDescent="0.35">
      <c r="A11" s="2">
        <v>44197</v>
      </c>
      <c r="B11" t="s">
        <v>12</v>
      </c>
      <c r="C11" t="s">
        <v>13</v>
      </c>
      <c r="D11" t="s">
        <v>14</v>
      </c>
      <c r="E11" t="s">
        <v>10</v>
      </c>
      <c r="F11" s="10">
        <v>35649</v>
      </c>
      <c r="G11" t="s">
        <v>11</v>
      </c>
      <c r="H11" s="10">
        <v>15000</v>
      </c>
      <c r="I11" s="10">
        <f>IF(Sales_data[[#This Row],[Sales Amount]]&gt;=Sales_data[[#This Row],[Target]],0.1*Sales_data[[#This Row],[Target]],0)</f>
        <v>1500</v>
      </c>
    </row>
    <row r="12" spans="1:9" x14ac:dyDescent="0.35">
      <c r="A12" s="2">
        <v>44228</v>
      </c>
      <c r="B12" t="s">
        <v>27</v>
      </c>
      <c r="C12" t="s">
        <v>28</v>
      </c>
      <c r="D12" t="s">
        <v>29</v>
      </c>
      <c r="E12" t="s">
        <v>10</v>
      </c>
      <c r="F12" s="10">
        <v>7717.5</v>
      </c>
      <c r="G12" t="s">
        <v>43</v>
      </c>
      <c r="H12" s="10">
        <v>15000</v>
      </c>
      <c r="I12" s="10">
        <f>IF(Sales_data[[#This Row],[Sales Amount]]&gt;=Sales_data[[#This Row],[Target]],0.1*Sales_data[[#This Row],[Target]],0)</f>
        <v>0</v>
      </c>
    </row>
    <row r="13" spans="1:9" x14ac:dyDescent="0.35">
      <c r="A13" s="2">
        <v>44228</v>
      </c>
      <c r="B13" t="s">
        <v>27</v>
      </c>
      <c r="C13" t="s">
        <v>28</v>
      </c>
      <c r="D13" t="s">
        <v>29</v>
      </c>
      <c r="E13" t="s">
        <v>10</v>
      </c>
      <c r="F13" s="10">
        <v>11617.6</v>
      </c>
      <c r="G13" t="s">
        <v>15</v>
      </c>
      <c r="H13" s="10">
        <v>15000</v>
      </c>
      <c r="I13" s="10">
        <f>IF(Sales_data[[#This Row],[Sales Amount]]&gt;=Sales_data[[#This Row],[Target]],0.1*Sales_data[[#This Row],[Target]],0)</f>
        <v>0</v>
      </c>
    </row>
    <row r="14" spans="1:9" x14ac:dyDescent="0.35">
      <c r="A14" s="2">
        <v>44228</v>
      </c>
      <c r="B14" t="s">
        <v>12</v>
      </c>
      <c r="C14" t="s">
        <v>13</v>
      </c>
      <c r="D14" t="s">
        <v>14</v>
      </c>
      <c r="E14" t="s">
        <v>10</v>
      </c>
      <c r="F14" s="10">
        <v>19431</v>
      </c>
      <c r="G14" t="s">
        <v>15</v>
      </c>
      <c r="H14" s="10">
        <v>15000</v>
      </c>
      <c r="I14" s="10">
        <f>IF(Sales_data[[#This Row],[Sales Amount]]&gt;=Sales_data[[#This Row],[Target]],0.1*Sales_data[[#This Row],[Target]],0)</f>
        <v>1500</v>
      </c>
    </row>
    <row r="15" spans="1:9" x14ac:dyDescent="0.35">
      <c r="A15" s="2">
        <v>44228</v>
      </c>
      <c r="B15" t="s">
        <v>7</v>
      </c>
      <c r="C15" t="s">
        <v>8</v>
      </c>
      <c r="D15" t="s">
        <v>9</v>
      </c>
      <c r="E15" t="s">
        <v>10</v>
      </c>
      <c r="F15" s="10">
        <v>21169.599999999999</v>
      </c>
      <c r="G15" t="s">
        <v>15</v>
      </c>
      <c r="H15" s="10">
        <v>15000</v>
      </c>
      <c r="I15" s="10">
        <f>IF(Sales_data[[#This Row],[Sales Amount]]&gt;=Sales_data[[#This Row],[Target]],0.1*Sales_data[[#This Row],[Target]],0)</f>
        <v>1500</v>
      </c>
    </row>
    <row r="16" spans="1:9" x14ac:dyDescent="0.35">
      <c r="A16" s="2">
        <v>44228</v>
      </c>
      <c r="B16" t="s">
        <v>16</v>
      </c>
      <c r="C16" t="s">
        <v>17</v>
      </c>
      <c r="D16" t="s">
        <v>18</v>
      </c>
      <c r="E16" t="s">
        <v>10</v>
      </c>
      <c r="F16" s="10">
        <v>29158.400000000001</v>
      </c>
      <c r="G16" t="s">
        <v>15</v>
      </c>
      <c r="H16" s="10">
        <v>15000</v>
      </c>
      <c r="I16" s="10">
        <f>IF(Sales_data[[#This Row],[Sales Amount]]&gt;=Sales_data[[#This Row],[Target]],0.1*Sales_data[[#This Row],[Target]],0)</f>
        <v>1500</v>
      </c>
    </row>
    <row r="17" spans="1:9" x14ac:dyDescent="0.35">
      <c r="A17" s="2">
        <v>44228</v>
      </c>
      <c r="B17" t="s">
        <v>12</v>
      </c>
      <c r="C17" t="s">
        <v>13</v>
      </c>
      <c r="D17" t="s">
        <v>14</v>
      </c>
      <c r="E17" t="s">
        <v>10</v>
      </c>
      <c r="F17" s="10">
        <v>30305</v>
      </c>
      <c r="G17" t="s">
        <v>11</v>
      </c>
      <c r="H17" s="10">
        <v>15000</v>
      </c>
      <c r="I17" s="10">
        <f>IF(Sales_data[[#This Row],[Sales Amount]]&gt;=Sales_data[[#This Row],[Target]],0.1*Sales_data[[#This Row],[Target]],0)</f>
        <v>1500</v>
      </c>
    </row>
    <row r="18" spans="1:9" x14ac:dyDescent="0.35">
      <c r="A18" s="2">
        <v>44228</v>
      </c>
      <c r="B18" t="s">
        <v>27</v>
      </c>
      <c r="C18" t="s">
        <v>28</v>
      </c>
      <c r="D18" t="s">
        <v>29</v>
      </c>
      <c r="E18" t="s">
        <v>10</v>
      </c>
      <c r="F18" s="10">
        <v>43184.399999999994</v>
      </c>
      <c r="G18" t="s">
        <v>43</v>
      </c>
      <c r="H18" s="10">
        <v>15000</v>
      </c>
      <c r="I18" s="10">
        <f>IF(Sales_data[[#This Row],[Sales Amount]]&gt;=Sales_data[[#This Row],[Target]],0.1*Sales_data[[#This Row],[Target]],0)</f>
        <v>1500</v>
      </c>
    </row>
    <row r="19" spans="1:9" x14ac:dyDescent="0.35">
      <c r="A19" s="2">
        <v>44256</v>
      </c>
      <c r="B19" t="s">
        <v>12</v>
      </c>
      <c r="C19" t="s">
        <v>13</v>
      </c>
      <c r="D19" t="s">
        <v>14</v>
      </c>
      <c r="E19" t="s">
        <v>10</v>
      </c>
      <c r="F19" s="10">
        <v>2311.5</v>
      </c>
      <c r="G19" t="s">
        <v>15</v>
      </c>
      <c r="H19" s="10">
        <v>15000</v>
      </c>
      <c r="I19" s="10">
        <f>IF(Sales_data[[#This Row],[Sales Amount]]&gt;=Sales_data[[#This Row],[Target]],0.1*Sales_data[[#This Row],[Target]],0)</f>
        <v>0</v>
      </c>
    </row>
    <row r="20" spans="1:9" x14ac:dyDescent="0.35">
      <c r="A20" s="2">
        <v>44256</v>
      </c>
      <c r="B20" t="s">
        <v>27</v>
      </c>
      <c r="C20" t="s">
        <v>28</v>
      </c>
      <c r="D20" t="s">
        <v>29</v>
      </c>
      <c r="E20" t="s">
        <v>10</v>
      </c>
      <c r="F20" s="10">
        <v>3013.5</v>
      </c>
      <c r="G20" t="s">
        <v>15</v>
      </c>
      <c r="H20" s="10">
        <v>15000</v>
      </c>
      <c r="I20" s="10">
        <f>IF(Sales_data[[#This Row],[Sales Amount]]&gt;=Sales_data[[#This Row],[Target]],0.1*Sales_data[[#This Row],[Target]],0)</f>
        <v>0</v>
      </c>
    </row>
    <row r="21" spans="1:9" x14ac:dyDescent="0.35">
      <c r="A21" s="2">
        <v>44256</v>
      </c>
      <c r="B21" t="s">
        <v>27</v>
      </c>
      <c r="C21" t="s">
        <v>28</v>
      </c>
      <c r="D21" t="s">
        <v>29</v>
      </c>
      <c r="E21" t="s">
        <v>10</v>
      </c>
      <c r="F21" s="10">
        <v>5287.5</v>
      </c>
      <c r="G21" t="s">
        <v>15</v>
      </c>
      <c r="H21" s="10">
        <v>15000</v>
      </c>
      <c r="I21" s="10">
        <f>IF(Sales_data[[#This Row],[Sales Amount]]&gt;=Sales_data[[#This Row],[Target]],0.1*Sales_data[[#This Row],[Target]],0)</f>
        <v>0</v>
      </c>
    </row>
    <row r="22" spans="1:9" x14ac:dyDescent="0.35">
      <c r="A22" s="2">
        <v>44256</v>
      </c>
      <c r="B22" t="s">
        <v>16</v>
      </c>
      <c r="C22" t="s">
        <v>17</v>
      </c>
      <c r="D22" t="s">
        <v>18</v>
      </c>
      <c r="E22" t="s">
        <v>10</v>
      </c>
      <c r="F22" s="10">
        <v>13797</v>
      </c>
      <c r="G22" t="s">
        <v>11</v>
      </c>
      <c r="H22" s="10">
        <v>15000</v>
      </c>
      <c r="I22" s="10">
        <f>IF(Sales_data[[#This Row],[Sales Amount]]&gt;=Sales_data[[#This Row],[Target]],0.1*Sales_data[[#This Row],[Target]],0)</f>
        <v>0</v>
      </c>
    </row>
    <row r="23" spans="1:9" x14ac:dyDescent="0.35">
      <c r="A23" s="2">
        <v>44256</v>
      </c>
      <c r="B23" t="s">
        <v>68</v>
      </c>
      <c r="C23" t="s">
        <v>69</v>
      </c>
      <c r="D23" t="s">
        <v>70</v>
      </c>
      <c r="E23" t="s">
        <v>10</v>
      </c>
      <c r="F23" s="10">
        <v>14063</v>
      </c>
      <c r="G23" t="s">
        <v>15</v>
      </c>
      <c r="H23" s="10">
        <v>15000</v>
      </c>
      <c r="I23" s="10">
        <f>IF(Sales_data[[#This Row],[Sales Amount]]&gt;=Sales_data[[#This Row],[Target]],0.1*Sales_data[[#This Row],[Target]],0)</f>
        <v>0</v>
      </c>
    </row>
    <row r="24" spans="1:9" x14ac:dyDescent="0.35">
      <c r="A24" s="2">
        <v>44256</v>
      </c>
      <c r="B24" t="s">
        <v>16</v>
      </c>
      <c r="C24" t="s">
        <v>17</v>
      </c>
      <c r="D24" t="s">
        <v>18</v>
      </c>
      <c r="E24" t="s">
        <v>10</v>
      </c>
      <c r="F24" s="10">
        <v>14608.300000000001</v>
      </c>
      <c r="G24" t="s">
        <v>11</v>
      </c>
      <c r="H24" s="10">
        <v>15000</v>
      </c>
      <c r="I24" s="10">
        <f>IF(Sales_data[[#This Row],[Sales Amount]]&gt;=Sales_data[[#This Row],[Target]],0.1*Sales_data[[#This Row],[Target]],0)</f>
        <v>0</v>
      </c>
    </row>
    <row r="25" spans="1:9" x14ac:dyDescent="0.35">
      <c r="A25" s="2">
        <v>44256</v>
      </c>
      <c r="B25" t="s">
        <v>27</v>
      </c>
      <c r="C25" t="s">
        <v>28</v>
      </c>
      <c r="D25" t="s">
        <v>29</v>
      </c>
      <c r="E25" t="s">
        <v>10</v>
      </c>
      <c r="F25" s="10">
        <v>16063.199999999999</v>
      </c>
      <c r="G25" t="s">
        <v>15</v>
      </c>
      <c r="H25" s="10">
        <v>15000</v>
      </c>
      <c r="I25" s="10">
        <f>IF(Sales_data[[#This Row],[Sales Amount]]&gt;=Sales_data[[#This Row],[Target]],0.1*Sales_data[[#This Row],[Target]],0)</f>
        <v>1500</v>
      </c>
    </row>
    <row r="26" spans="1:9" x14ac:dyDescent="0.35">
      <c r="A26" s="2">
        <v>44256</v>
      </c>
      <c r="B26" t="s">
        <v>12</v>
      </c>
      <c r="C26" t="s">
        <v>13</v>
      </c>
      <c r="D26" t="s">
        <v>14</v>
      </c>
      <c r="E26" t="s">
        <v>10</v>
      </c>
      <c r="F26" s="10">
        <v>16836</v>
      </c>
      <c r="G26" t="s">
        <v>11</v>
      </c>
      <c r="H26" s="10">
        <v>15000</v>
      </c>
      <c r="I26" s="10">
        <f>IF(Sales_data[[#This Row],[Sales Amount]]&gt;=Sales_data[[#This Row],[Target]],0.1*Sales_data[[#This Row],[Target]],0)</f>
        <v>1500</v>
      </c>
    </row>
    <row r="27" spans="1:9" x14ac:dyDescent="0.35">
      <c r="A27" s="2">
        <v>44256</v>
      </c>
      <c r="B27" t="s">
        <v>27</v>
      </c>
      <c r="C27" t="s">
        <v>28</v>
      </c>
      <c r="D27" t="s">
        <v>29</v>
      </c>
      <c r="E27" t="s">
        <v>10</v>
      </c>
      <c r="F27" s="10">
        <v>19594</v>
      </c>
      <c r="G27" t="s">
        <v>43</v>
      </c>
      <c r="H27" s="10">
        <v>15000</v>
      </c>
      <c r="I27" s="10">
        <f>IF(Sales_data[[#This Row],[Sales Amount]]&gt;=Sales_data[[#This Row],[Target]],0.1*Sales_data[[#This Row],[Target]],0)</f>
        <v>1500</v>
      </c>
    </row>
    <row r="28" spans="1:9" x14ac:dyDescent="0.35">
      <c r="A28" s="2">
        <v>44256</v>
      </c>
      <c r="B28" t="s">
        <v>12</v>
      </c>
      <c r="C28" t="s">
        <v>13</v>
      </c>
      <c r="D28" t="s">
        <v>14</v>
      </c>
      <c r="E28" t="s">
        <v>10</v>
      </c>
      <c r="F28" s="10">
        <v>21654.400000000001</v>
      </c>
      <c r="G28" t="s">
        <v>15</v>
      </c>
      <c r="H28" s="10">
        <v>15000</v>
      </c>
      <c r="I28" s="10">
        <f>IF(Sales_data[[#This Row],[Sales Amount]]&gt;=Sales_data[[#This Row],[Target]],0.1*Sales_data[[#This Row],[Target]],0)</f>
        <v>1500</v>
      </c>
    </row>
    <row r="29" spans="1:9" x14ac:dyDescent="0.35">
      <c r="A29" s="2">
        <v>44256</v>
      </c>
      <c r="B29" t="s">
        <v>68</v>
      </c>
      <c r="C29" t="s">
        <v>69</v>
      </c>
      <c r="D29" t="s">
        <v>70</v>
      </c>
      <c r="E29" t="s">
        <v>10</v>
      </c>
      <c r="F29" s="10">
        <v>27930</v>
      </c>
      <c r="G29" t="s">
        <v>11</v>
      </c>
      <c r="H29" s="10">
        <v>15000</v>
      </c>
      <c r="I29" s="10">
        <f>IF(Sales_data[[#This Row],[Sales Amount]]&gt;=Sales_data[[#This Row],[Target]],0.1*Sales_data[[#This Row],[Target]],0)</f>
        <v>1500</v>
      </c>
    </row>
    <row r="30" spans="1:9" x14ac:dyDescent="0.35">
      <c r="A30" s="2">
        <v>44256</v>
      </c>
      <c r="B30" t="s">
        <v>7</v>
      </c>
      <c r="C30" t="s">
        <v>8</v>
      </c>
      <c r="D30" t="s">
        <v>9</v>
      </c>
      <c r="E30" t="s">
        <v>10</v>
      </c>
      <c r="F30" s="10">
        <v>39065.899999999994</v>
      </c>
      <c r="G30" t="s">
        <v>15</v>
      </c>
      <c r="H30" s="10">
        <v>15000</v>
      </c>
      <c r="I30" s="10">
        <f>IF(Sales_data[[#This Row],[Sales Amount]]&gt;=Sales_data[[#This Row],[Target]],0.1*Sales_data[[#This Row],[Target]],0)</f>
        <v>1500</v>
      </c>
    </row>
    <row r="31" spans="1:9" x14ac:dyDescent="0.35">
      <c r="A31" s="2">
        <v>44256</v>
      </c>
      <c r="B31" t="s">
        <v>27</v>
      </c>
      <c r="C31" t="s">
        <v>28</v>
      </c>
      <c r="D31" t="s">
        <v>29</v>
      </c>
      <c r="E31" t="s">
        <v>10</v>
      </c>
      <c r="F31" s="10">
        <v>44422</v>
      </c>
      <c r="G31" t="s">
        <v>43</v>
      </c>
      <c r="H31" s="10">
        <v>15000</v>
      </c>
      <c r="I31" s="10">
        <f>IF(Sales_data[[#This Row],[Sales Amount]]&gt;=Sales_data[[#This Row],[Target]],0.1*Sales_data[[#This Row],[Target]],0)</f>
        <v>1500</v>
      </c>
    </row>
    <row r="32" spans="1:9" x14ac:dyDescent="0.35">
      <c r="A32" s="2">
        <v>44287</v>
      </c>
      <c r="B32" t="s">
        <v>68</v>
      </c>
      <c r="C32" t="s">
        <v>69</v>
      </c>
      <c r="D32" t="s">
        <v>70</v>
      </c>
      <c r="E32" t="s">
        <v>10</v>
      </c>
      <c r="F32" s="10">
        <v>7029.9</v>
      </c>
      <c r="G32" t="s">
        <v>43</v>
      </c>
      <c r="H32" s="10">
        <v>15000</v>
      </c>
      <c r="I32" s="10">
        <f>IF(Sales_data[[#This Row],[Sales Amount]]&gt;=Sales_data[[#This Row],[Target]],0.1*Sales_data[[#This Row],[Target]],0)</f>
        <v>0</v>
      </c>
    </row>
    <row r="33" spans="1:9" x14ac:dyDescent="0.35">
      <c r="A33" s="2">
        <v>44287</v>
      </c>
      <c r="B33" t="s">
        <v>68</v>
      </c>
      <c r="C33" t="s">
        <v>69</v>
      </c>
      <c r="D33" t="s">
        <v>70</v>
      </c>
      <c r="E33" t="s">
        <v>10</v>
      </c>
      <c r="F33" s="10">
        <v>11914.400000000001</v>
      </c>
      <c r="G33" t="s">
        <v>15</v>
      </c>
      <c r="H33" s="10">
        <v>15000</v>
      </c>
      <c r="I33" s="10">
        <f>IF(Sales_data[[#This Row],[Sales Amount]]&gt;=Sales_data[[#This Row],[Target]],0.1*Sales_data[[#This Row],[Target]],0)</f>
        <v>0</v>
      </c>
    </row>
    <row r="34" spans="1:9" x14ac:dyDescent="0.35">
      <c r="A34" s="2">
        <v>44287</v>
      </c>
      <c r="B34" t="s">
        <v>7</v>
      </c>
      <c r="C34" t="s">
        <v>8</v>
      </c>
      <c r="D34" t="s">
        <v>9</v>
      </c>
      <c r="E34" t="s">
        <v>10</v>
      </c>
      <c r="F34" s="10">
        <v>15919.7</v>
      </c>
      <c r="G34" t="s">
        <v>11</v>
      </c>
      <c r="H34" s="10">
        <v>15000</v>
      </c>
      <c r="I34" s="10">
        <f>IF(Sales_data[[#This Row],[Sales Amount]]&gt;=Sales_data[[#This Row],[Target]],0.1*Sales_data[[#This Row],[Target]],0)</f>
        <v>1500</v>
      </c>
    </row>
    <row r="35" spans="1:9" x14ac:dyDescent="0.35">
      <c r="A35" s="2">
        <v>44287</v>
      </c>
      <c r="B35" t="s">
        <v>16</v>
      </c>
      <c r="C35" t="s">
        <v>17</v>
      </c>
      <c r="D35" t="s">
        <v>18</v>
      </c>
      <c r="E35" t="s">
        <v>10</v>
      </c>
      <c r="F35" s="10">
        <v>17776</v>
      </c>
      <c r="G35" t="s">
        <v>43</v>
      </c>
      <c r="H35" s="10">
        <v>15000</v>
      </c>
      <c r="I35" s="10">
        <f>IF(Sales_data[[#This Row],[Sales Amount]]&gt;=Sales_data[[#This Row],[Target]],0.1*Sales_data[[#This Row],[Target]],0)</f>
        <v>1500</v>
      </c>
    </row>
    <row r="36" spans="1:9" x14ac:dyDescent="0.35">
      <c r="A36" s="2">
        <v>44287</v>
      </c>
      <c r="B36" t="s">
        <v>27</v>
      </c>
      <c r="C36" t="s">
        <v>28</v>
      </c>
      <c r="D36" t="s">
        <v>29</v>
      </c>
      <c r="E36" t="s">
        <v>10</v>
      </c>
      <c r="F36" s="10">
        <v>36666</v>
      </c>
      <c r="G36" t="s">
        <v>15</v>
      </c>
      <c r="H36" s="10">
        <v>15000</v>
      </c>
      <c r="I36" s="10">
        <f>IF(Sales_data[[#This Row],[Sales Amount]]&gt;=Sales_data[[#This Row],[Target]],0.1*Sales_data[[#This Row],[Target]],0)</f>
        <v>1500</v>
      </c>
    </row>
    <row r="37" spans="1:9" x14ac:dyDescent="0.35">
      <c r="A37" s="2">
        <v>44287</v>
      </c>
      <c r="B37" t="s">
        <v>16</v>
      </c>
      <c r="C37" t="s">
        <v>17</v>
      </c>
      <c r="D37" t="s">
        <v>18</v>
      </c>
      <c r="E37" t="s">
        <v>10</v>
      </c>
      <c r="F37" s="10">
        <v>38227.699999999997</v>
      </c>
      <c r="G37" t="s">
        <v>11</v>
      </c>
      <c r="H37" s="10">
        <v>15000</v>
      </c>
      <c r="I37" s="10">
        <f>IF(Sales_data[[#This Row],[Sales Amount]]&gt;=Sales_data[[#This Row],[Target]],0.1*Sales_data[[#This Row],[Target]],0)</f>
        <v>1500</v>
      </c>
    </row>
    <row r="38" spans="1:9" x14ac:dyDescent="0.35">
      <c r="A38" s="2">
        <v>44287</v>
      </c>
      <c r="B38" t="s">
        <v>16</v>
      </c>
      <c r="C38" t="s">
        <v>17</v>
      </c>
      <c r="D38" t="s">
        <v>18</v>
      </c>
      <c r="E38" t="s">
        <v>10</v>
      </c>
      <c r="F38" s="10">
        <v>51531.199999999997</v>
      </c>
      <c r="G38" t="s">
        <v>43</v>
      </c>
      <c r="H38" s="10">
        <v>15000</v>
      </c>
      <c r="I38" s="10">
        <f>IF(Sales_data[[#This Row],[Sales Amount]]&gt;=Sales_data[[#This Row],[Target]],0.1*Sales_data[[#This Row],[Target]],0)</f>
        <v>1500</v>
      </c>
    </row>
    <row r="39" spans="1:9" x14ac:dyDescent="0.35">
      <c r="A39" s="2">
        <v>44317</v>
      </c>
      <c r="B39" t="s">
        <v>12</v>
      </c>
      <c r="C39" t="s">
        <v>13</v>
      </c>
      <c r="D39" t="s">
        <v>14</v>
      </c>
      <c r="E39" t="s">
        <v>10</v>
      </c>
      <c r="F39" s="10">
        <v>8686.6</v>
      </c>
      <c r="G39" t="s">
        <v>15</v>
      </c>
      <c r="H39" s="10">
        <v>15000</v>
      </c>
      <c r="I39" s="10">
        <f>IF(Sales_data[[#This Row],[Sales Amount]]&gt;=Sales_data[[#This Row],[Target]],0.1*Sales_data[[#This Row],[Target]],0)</f>
        <v>0</v>
      </c>
    </row>
    <row r="40" spans="1:9" x14ac:dyDescent="0.35">
      <c r="A40" s="2">
        <v>44317</v>
      </c>
      <c r="B40" t="s">
        <v>16</v>
      </c>
      <c r="C40" t="s">
        <v>17</v>
      </c>
      <c r="D40" t="s">
        <v>18</v>
      </c>
      <c r="E40" t="s">
        <v>10</v>
      </c>
      <c r="F40" s="10">
        <v>12422.2</v>
      </c>
      <c r="G40" t="s">
        <v>43</v>
      </c>
      <c r="H40" s="10">
        <v>15000</v>
      </c>
      <c r="I40" s="10">
        <f>IF(Sales_data[[#This Row],[Sales Amount]]&gt;=Sales_data[[#This Row],[Target]],0.1*Sales_data[[#This Row],[Target]],0)</f>
        <v>0</v>
      </c>
    </row>
    <row r="41" spans="1:9" x14ac:dyDescent="0.35">
      <c r="A41" s="2">
        <v>44317</v>
      </c>
      <c r="B41" t="s">
        <v>27</v>
      </c>
      <c r="C41" t="s">
        <v>28</v>
      </c>
      <c r="D41" t="s">
        <v>29</v>
      </c>
      <c r="E41" t="s">
        <v>10</v>
      </c>
      <c r="F41" s="10">
        <v>15120</v>
      </c>
      <c r="G41" t="s">
        <v>15</v>
      </c>
      <c r="H41" s="10">
        <v>15000</v>
      </c>
      <c r="I41" s="10">
        <f>IF(Sales_data[[#This Row],[Sales Amount]]&gt;=Sales_data[[#This Row],[Target]],0.1*Sales_data[[#This Row],[Target]],0)</f>
        <v>1500</v>
      </c>
    </row>
    <row r="42" spans="1:9" x14ac:dyDescent="0.35">
      <c r="A42" s="2">
        <v>44317</v>
      </c>
      <c r="B42" t="s">
        <v>12</v>
      </c>
      <c r="C42" t="s">
        <v>13</v>
      </c>
      <c r="D42" t="s">
        <v>14</v>
      </c>
      <c r="E42" t="s">
        <v>10</v>
      </c>
      <c r="F42" s="10">
        <v>16604.400000000001</v>
      </c>
      <c r="G42" t="s">
        <v>43</v>
      </c>
      <c r="H42" s="10">
        <v>15000</v>
      </c>
      <c r="I42" s="10">
        <f>IF(Sales_data[[#This Row],[Sales Amount]]&gt;=Sales_data[[#This Row],[Target]],0.1*Sales_data[[#This Row],[Target]],0)</f>
        <v>1500</v>
      </c>
    </row>
    <row r="43" spans="1:9" x14ac:dyDescent="0.35">
      <c r="A43" s="2">
        <v>44317</v>
      </c>
      <c r="B43" t="s">
        <v>16</v>
      </c>
      <c r="C43" t="s">
        <v>17</v>
      </c>
      <c r="D43" t="s">
        <v>18</v>
      </c>
      <c r="E43" t="s">
        <v>10</v>
      </c>
      <c r="F43" s="10">
        <v>19584</v>
      </c>
      <c r="G43" t="s">
        <v>15</v>
      </c>
      <c r="H43" s="10">
        <v>15000</v>
      </c>
      <c r="I43" s="10">
        <f>IF(Sales_data[[#This Row],[Sales Amount]]&gt;=Sales_data[[#This Row],[Target]],0.1*Sales_data[[#This Row],[Target]],0)</f>
        <v>1500</v>
      </c>
    </row>
    <row r="44" spans="1:9" x14ac:dyDescent="0.35">
      <c r="A44" s="2">
        <v>44317</v>
      </c>
      <c r="B44" t="s">
        <v>7</v>
      </c>
      <c r="C44" t="s">
        <v>8</v>
      </c>
      <c r="D44" t="s">
        <v>9</v>
      </c>
      <c r="E44" t="s">
        <v>10</v>
      </c>
      <c r="F44" s="10">
        <v>26546.6</v>
      </c>
      <c r="G44" t="s">
        <v>15</v>
      </c>
      <c r="H44" s="10">
        <v>15000</v>
      </c>
      <c r="I44" s="10">
        <f>IF(Sales_data[[#This Row],[Sales Amount]]&gt;=Sales_data[[#This Row],[Target]],0.1*Sales_data[[#This Row],[Target]],0)</f>
        <v>1500</v>
      </c>
    </row>
    <row r="45" spans="1:9" x14ac:dyDescent="0.35">
      <c r="A45" s="2">
        <v>44317</v>
      </c>
      <c r="B45" t="s">
        <v>7</v>
      </c>
      <c r="C45" t="s">
        <v>8</v>
      </c>
      <c r="D45" t="s">
        <v>9</v>
      </c>
      <c r="E45" t="s">
        <v>10</v>
      </c>
      <c r="F45" s="10">
        <v>31200</v>
      </c>
      <c r="G45" t="s">
        <v>15</v>
      </c>
      <c r="H45" s="10">
        <v>15000</v>
      </c>
      <c r="I45" s="10">
        <f>IF(Sales_data[[#This Row],[Sales Amount]]&gt;=Sales_data[[#This Row],[Target]],0.1*Sales_data[[#This Row],[Target]],0)</f>
        <v>1500</v>
      </c>
    </row>
    <row r="46" spans="1:9" x14ac:dyDescent="0.35">
      <c r="A46" s="2">
        <v>44348</v>
      </c>
      <c r="B46" t="s">
        <v>7</v>
      </c>
      <c r="C46" t="s">
        <v>8</v>
      </c>
      <c r="D46" t="s">
        <v>9</v>
      </c>
      <c r="E46" t="s">
        <v>10</v>
      </c>
      <c r="F46" s="10">
        <v>2070.2999999999997</v>
      </c>
      <c r="G46" t="s">
        <v>11</v>
      </c>
      <c r="H46" s="10">
        <v>15000</v>
      </c>
      <c r="I46" s="10">
        <f>IF(Sales_data[[#This Row],[Sales Amount]]&gt;=Sales_data[[#This Row],[Target]],0.1*Sales_data[[#This Row],[Target]],0)</f>
        <v>0</v>
      </c>
    </row>
    <row r="47" spans="1:9" x14ac:dyDescent="0.35">
      <c r="A47" s="2">
        <v>44348</v>
      </c>
      <c r="B47" t="s">
        <v>16</v>
      </c>
      <c r="C47" t="s">
        <v>17</v>
      </c>
      <c r="D47" t="s">
        <v>18</v>
      </c>
      <c r="E47" t="s">
        <v>10</v>
      </c>
      <c r="F47" s="10">
        <v>9499</v>
      </c>
      <c r="G47" t="s">
        <v>15</v>
      </c>
      <c r="H47" s="10">
        <v>15000</v>
      </c>
      <c r="I47" s="10">
        <f>IF(Sales_data[[#This Row],[Sales Amount]]&gt;=Sales_data[[#This Row],[Target]],0.1*Sales_data[[#This Row],[Target]],0)</f>
        <v>0</v>
      </c>
    </row>
    <row r="48" spans="1:9" x14ac:dyDescent="0.35">
      <c r="A48" s="2">
        <v>44348</v>
      </c>
      <c r="B48" t="s">
        <v>16</v>
      </c>
      <c r="C48" t="s">
        <v>17</v>
      </c>
      <c r="D48" t="s">
        <v>18</v>
      </c>
      <c r="E48" t="s">
        <v>10</v>
      </c>
      <c r="F48" s="10">
        <v>17904.7</v>
      </c>
      <c r="G48" t="s">
        <v>43</v>
      </c>
      <c r="H48" s="10">
        <v>15000</v>
      </c>
      <c r="I48" s="10">
        <f>IF(Sales_data[[#This Row],[Sales Amount]]&gt;=Sales_data[[#This Row],[Target]],0.1*Sales_data[[#This Row],[Target]],0)</f>
        <v>1500</v>
      </c>
    </row>
    <row r="49" spans="1:9" x14ac:dyDescent="0.35">
      <c r="A49" s="2">
        <v>44348</v>
      </c>
      <c r="B49" t="s">
        <v>16</v>
      </c>
      <c r="C49" t="s">
        <v>17</v>
      </c>
      <c r="D49" t="s">
        <v>18</v>
      </c>
      <c r="E49" t="s">
        <v>10</v>
      </c>
      <c r="F49" s="10">
        <v>18878.399999999998</v>
      </c>
      <c r="G49" t="s">
        <v>15</v>
      </c>
      <c r="H49" s="10">
        <v>15000</v>
      </c>
      <c r="I49" s="10">
        <f>IF(Sales_data[[#This Row],[Sales Amount]]&gt;=Sales_data[[#This Row],[Target]],0.1*Sales_data[[#This Row],[Target]],0)</f>
        <v>1500</v>
      </c>
    </row>
    <row r="50" spans="1:9" x14ac:dyDescent="0.35">
      <c r="A50" s="2">
        <v>44348</v>
      </c>
      <c r="B50" t="s">
        <v>16</v>
      </c>
      <c r="C50" t="s">
        <v>17</v>
      </c>
      <c r="D50" t="s">
        <v>18</v>
      </c>
      <c r="E50" t="s">
        <v>10</v>
      </c>
      <c r="F50" s="10">
        <v>23445</v>
      </c>
      <c r="G50" t="s">
        <v>15</v>
      </c>
      <c r="H50" s="10">
        <v>15000</v>
      </c>
      <c r="I50" s="10">
        <f>IF(Sales_data[[#This Row],[Sales Amount]]&gt;=Sales_data[[#This Row],[Target]],0.1*Sales_data[[#This Row],[Target]],0)</f>
        <v>1500</v>
      </c>
    </row>
    <row r="51" spans="1:9" x14ac:dyDescent="0.35">
      <c r="A51" s="2">
        <v>44348</v>
      </c>
      <c r="B51" t="s">
        <v>16</v>
      </c>
      <c r="C51" t="s">
        <v>17</v>
      </c>
      <c r="D51" t="s">
        <v>18</v>
      </c>
      <c r="E51" t="s">
        <v>10</v>
      </c>
      <c r="F51" s="10">
        <v>34162</v>
      </c>
      <c r="G51" t="s">
        <v>15</v>
      </c>
      <c r="H51" s="10">
        <v>15000</v>
      </c>
      <c r="I51" s="10">
        <f>IF(Sales_data[[#This Row],[Sales Amount]]&gt;=Sales_data[[#This Row],[Target]],0.1*Sales_data[[#This Row],[Target]],0)</f>
        <v>1500</v>
      </c>
    </row>
    <row r="52" spans="1:9" x14ac:dyDescent="0.35">
      <c r="A52" s="2">
        <v>44378</v>
      </c>
      <c r="B52" t="s">
        <v>16</v>
      </c>
      <c r="C52" t="s">
        <v>17</v>
      </c>
      <c r="D52" t="s">
        <v>18</v>
      </c>
      <c r="E52" t="s">
        <v>10</v>
      </c>
      <c r="F52" s="10">
        <v>3055.2</v>
      </c>
      <c r="G52" t="s">
        <v>11</v>
      </c>
      <c r="H52" s="10">
        <v>15000</v>
      </c>
      <c r="I52" s="10">
        <f>IF(Sales_data[[#This Row],[Sales Amount]]&gt;=Sales_data[[#This Row],[Target]],0.1*Sales_data[[#This Row],[Target]],0)</f>
        <v>0</v>
      </c>
    </row>
    <row r="53" spans="1:9" x14ac:dyDescent="0.35">
      <c r="A53" s="2">
        <v>44378</v>
      </c>
      <c r="B53" t="s">
        <v>7</v>
      </c>
      <c r="C53" t="s">
        <v>8</v>
      </c>
      <c r="D53" t="s">
        <v>9</v>
      </c>
      <c r="E53" t="s">
        <v>10</v>
      </c>
      <c r="F53" s="10">
        <v>4843.4000000000005</v>
      </c>
      <c r="G53" t="s">
        <v>43</v>
      </c>
      <c r="H53" s="10">
        <v>15000</v>
      </c>
      <c r="I53" s="10">
        <f>IF(Sales_data[[#This Row],[Sales Amount]]&gt;=Sales_data[[#This Row],[Target]],0.1*Sales_data[[#This Row],[Target]],0)</f>
        <v>0</v>
      </c>
    </row>
    <row r="54" spans="1:9" x14ac:dyDescent="0.35">
      <c r="A54" s="2">
        <v>44378</v>
      </c>
      <c r="B54" t="s">
        <v>12</v>
      </c>
      <c r="C54" t="s">
        <v>13</v>
      </c>
      <c r="D54" t="s">
        <v>14</v>
      </c>
      <c r="E54" t="s">
        <v>10</v>
      </c>
      <c r="F54" s="10">
        <v>5215.2</v>
      </c>
      <c r="G54" t="s">
        <v>43</v>
      </c>
      <c r="H54" s="10">
        <v>15000</v>
      </c>
      <c r="I54" s="10">
        <f>IF(Sales_data[[#This Row],[Sales Amount]]&gt;=Sales_data[[#This Row],[Target]],0.1*Sales_data[[#This Row],[Target]],0)</f>
        <v>0</v>
      </c>
    </row>
    <row r="55" spans="1:9" x14ac:dyDescent="0.35">
      <c r="A55" s="2">
        <v>44378</v>
      </c>
      <c r="B55" t="s">
        <v>16</v>
      </c>
      <c r="C55" t="s">
        <v>17</v>
      </c>
      <c r="D55" t="s">
        <v>18</v>
      </c>
      <c r="E55" t="s">
        <v>10</v>
      </c>
      <c r="F55" s="10">
        <v>7199.7000000000007</v>
      </c>
      <c r="G55" t="s">
        <v>43</v>
      </c>
      <c r="H55" s="10">
        <v>15000</v>
      </c>
      <c r="I55" s="10">
        <f>IF(Sales_data[[#This Row],[Sales Amount]]&gt;=Sales_data[[#This Row],[Target]],0.1*Sales_data[[#This Row],[Target]],0)</f>
        <v>0</v>
      </c>
    </row>
    <row r="56" spans="1:9" x14ac:dyDescent="0.35">
      <c r="A56" s="2">
        <v>44378</v>
      </c>
      <c r="B56" t="s">
        <v>68</v>
      </c>
      <c r="C56" t="s">
        <v>69</v>
      </c>
      <c r="D56" t="s">
        <v>70</v>
      </c>
      <c r="E56" t="s">
        <v>10</v>
      </c>
      <c r="F56" s="10">
        <v>14670</v>
      </c>
      <c r="G56" t="s">
        <v>11</v>
      </c>
      <c r="H56" s="10">
        <v>15000</v>
      </c>
      <c r="I56" s="10">
        <f>IF(Sales_data[[#This Row],[Sales Amount]]&gt;=Sales_data[[#This Row],[Target]],0.1*Sales_data[[#This Row],[Target]],0)</f>
        <v>0</v>
      </c>
    </row>
    <row r="57" spans="1:9" x14ac:dyDescent="0.35">
      <c r="A57" s="2">
        <v>44378</v>
      </c>
      <c r="B57" t="s">
        <v>7</v>
      </c>
      <c r="C57" t="s">
        <v>8</v>
      </c>
      <c r="D57" t="s">
        <v>9</v>
      </c>
      <c r="E57" t="s">
        <v>10</v>
      </c>
      <c r="F57" s="10">
        <v>16614.400000000001</v>
      </c>
      <c r="G57" t="s">
        <v>11</v>
      </c>
      <c r="H57" s="10">
        <v>15000</v>
      </c>
      <c r="I57" s="10">
        <f>IF(Sales_data[[#This Row],[Sales Amount]]&gt;=Sales_data[[#This Row],[Target]],0.1*Sales_data[[#This Row],[Target]],0)</f>
        <v>1500</v>
      </c>
    </row>
    <row r="58" spans="1:9" x14ac:dyDescent="0.35">
      <c r="A58" s="2">
        <v>44378</v>
      </c>
      <c r="B58" t="s">
        <v>68</v>
      </c>
      <c r="C58" t="s">
        <v>69</v>
      </c>
      <c r="D58" t="s">
        <v>70</v>
      </c>
      <c r="E58" t="s">
        <v>10</v>
      </c>
      <c r="F58" s="10">
        <v>20076.7</v>
      </c>
      <c r="G58" t="s">
        <v>43</v>
      </c>
      <c r="H58" s="10">
        <v>15000</v>
      </c>
      <c r="I58" s="10">
        <f>IF(Sales_data[[#This Row],[Sales Amount]]&gt;=Sales_data[[#This Row],[Target]],0.1*Sales_data[[#This Row],[Target]],0)</f>
        <v>1500</v>
      </c>
    </row>
    <row r="59" spans="1:9" x14ac:dyDescent="0.35">
      <c r="A59" s="2">
        <v>44378</v>
      </c>
      <c r="B59" t="s">
        <v>16</v>
      </c>
      <c r="C59" t="s">
        <v>17</v>
      </c>
      <c r="D59" t="s">
        <v>18</v>
      </c>
      <c r="E59" t="s">
        <v>10</v>
      </c>
      <c r="F59" s="10">
        <v>21482.999999999996</v>
      </c>
      <c r="G59" t="s">
        <v>43</v>
      </c>
      <c r="H59" s="10">
        <v>15000</v>
      </c>
      <c r="I59" s="10">
        <f>IF(Sales_data[[#This Row],[Sales Amount]]&gt;=Sales_data[[#This Row],[Target]],0.1*Sales_data[[#This Row],[Target]],0)</f>
        <v>1500</v>
      </c>
    </row>
    <row r="60" spans="1:9" x14ac:dyDescent="0.35">
      <c r="A60" s="2">
        <v>44378</v>
      </c>
      <c r="B60" t="s">
        <v>27</v>
      </c>
      <c r="C60" t="s">
        <v>28</v>
      </c>
      <c r="D60" t="s">
        <v>29</v>
      </c>
      <c r="E60" t="s">
        <v>10</v>
      </c>
      <c r="F60" s="10">
        <v>30776.799999999999</v>
      </c>
      <c r="G60" t="s">
        <v>11</v>
      </c>
      <c r="H60" s="10">
        <v>15000</v>
      </c>
      <c r="I60" s="10">
        <f>IF(Sales_data[[#This Row],[Sales Amount]]&gt;=Sales_data[[#This Row],[Target]],0.1*Sales_data[[#This Row],[Target]],0)</f>
        <v>1500</v>
      </c>
    </row>
    <row r="61" spans="1:9" x14ac:dyDescent="0.35">
      <c r="A61" s="2">
        <v>44409</v>
      </c>
      <c r="B61" t="s">
        <v>68</v>
      </c>
      <c r="C61" t="s">
        <v>69</v>
      </c>
      <c r="D61" t="s">
        <v>70</v>
      </c>
      <c r="E61" t="s">
        <v>10</v>
      </c>
      <c r="F61" s="10">
        <v>8625</v>
      </c>
      <c r="G61" t="s">
        <v>15</v>
      </c>
      <c r="H61" s="10">
        <v>15000</v>
      </c>
      <c r="I61" s="10">
        <f>IF(Sales_data[[#This Row],[Sales Amount]]&gt;=Sales_data[[#This Row],[Target]],0.1*Sales_data[[#This Row],[Target]],0)</f>
        <v>0</v>
      </c>
    </row>
    <row r="62" spans="1:9" x14ac:dyDescent="0.35">
      <c r="A62" s="2">
        <v>44409</v>
      </c>
      <c r="B62" t="s">
        <v>16</v>
      </c>
      <c r="C62" t="s">
        <v>17</v>
      </c>
      <c r="D62" t="s">
        <v>18</v>
      </c>
      <c r="E62" t="s">
        <v>10</v>
      </c>
      <c r="F62" s="10">
        <v>9794</v>
      </c>
      <c r="G62" t="s">
        <v>15</v>
      </c>
      <c r="H62" s="10">
        <v>15000</v>
      </c>
      <c r="I62" s="10">
        <f>IF(Sales_data[[#This Row],[Sales Amount]]&gt;=Sales_data[[#This Row],[Target]],0.1*Sales_data[[#This Row],[Target]],0)</f>
        <v>0</v>
      </c>
    </row>
    <row r="63" spans="1:9" x14ac:dyDescent="0.35">
      <c r="A63" s="2">
        <v>44409</v>
      </c>
      <c r="B63" t="s">
        <v>68</v>
      </c>
      <c r="C63" t="s">
        <v>69</v>
      </c>
      <c r="D63" t="s">
        <v>70</v>
      </c>
      <c r="E63" t="s">
        <v>10</v>
      </c>
      <c r="F63" s="10">
        <v>16321.6</v>
      </c>
      <c r="G63" t="s">
        <v>11</v>
      </c>
      <c r="H63" s="10">
        <v>15000</v>
      </c>
      <c r="I63" s="10">
        <f>IF(Sales_data[[#This Row],[Sales Amount]]&gt;=Sales_data[[#This Row],[Target]],0.1*Sales_data[[#This Row],[Target]],0)</f>
        <v>1500</v>
      </c>
    </row>
    <row r="64" spans="1:9" x14ac:dyDescent="0.35">
      <c r="A64" s="2">
        <v>44409</v>
      </c>
      <c r="B64" t="s">
        <v>16</v>
      </c>
      <c r="C64" t="s">
        <v>17</v>
      </c>
      <c r="D64" t="s">
        <v>18</v>
      </c>
      <c r="E64" t="s">
        <v>10</v>
      </c>
      <c r="F64" s="10">
        <v>19678.8</v>
      </c>
      <c r="G64" t="s">
        <v>15</v>
      </c>
      <c r="H64" s="10">
        <v>15000</v>
      </c>
      <c r="I64" s="10">
        <f>IF(Sales_data[[#This Row],[Sales Amount]]&gt;=Sales_data[[#This Row],[Target]],0.1*Sales_data[[#This Row],[Target]],0)</f>
        <v>1500</v>
      </c>
    </row>
    <row r="65" spans="1:9" x14ac:dyDescent="0.35">
      <c r="A65" s="2">
        <v>44409</v>
      </c>
      <c r="B65" t="s">
        <v>68</v>
      </c>
      <c r="C65" t="s">
        <v>69</v>
      </c>
      <c r="D65" t="s">
        <v>70</v>
      </c>
      <c r="E65" t="s">
        <v>10</v>
      </c>
      <c r="F65" s="10">
        <v>33694.800000000003</v>
      </c>
      <c r="G65" t="s">
        <v>15</v>
      </c>
      <c r="H65" s="10">
        <v>15000</v>
      </c>
      <c r="I65" s="10">
        <f>IF(Sales_data[[#This Row],[Sales Amount]]&gt;=Sales_data[[#This Row],[Target]],0.1*Sales_data[[#This Row],[Target]],0)</f>
        <v>1500</v>
      </c>
    </row>
    <row r="66" spans="1:9" x14ac:dyDescent="0.35">
      <c r="A66" s="2">
        <v>44409</v>
      </c>
      <c r="B66" t="s">
        <v>12</v>
      </c>
      <c r="C66" t="s">
        <v>13</v>
      </c>
      <c r="D66" t="s">
        <v>14</v>
      </c>
      <c r="E66" t="s">
        <v>10</v>
      </c>
      <c r="F66" s="10">
        <v>39236</v>
      </c>
      <c r="G66" t="s">
        <v>43</v>
      </c>
      <c r="H66" s="10">
        <v>15000</v>
      </c>
      <c r="I66" s="10">
        <f>IF(Sales_data[[#This Row],[Sales Amount]]&gt;=Sales_data[[#This Row],[Target]],0.1*Sales_data[[#This Row],[Target]],0)</f>
        <v>1500</v>
      </c>
    </row>
    <row r="67" spans="1:9" x14ac:dyDescent="0.35">
      <c r="A67" s="2">
        <v>44409</v>
      </c>
      <c r="B67" t="s">
        <v>16</v>
      </c>
      <c r="C67" t="s">
        <v>17</v>
      </c>
      <c r="D67" t="s">
        <v>18</v>
      </c>
      <c r="E67" t="s">
        <v>10</v>
      </c>
      <c r="F67" s="10">
        <v>43088.2</v>
      </c>
      <c r="G67" t="s">
        <v>11</v>
      </c>
      <c r="H67" s="10">
        <v>15000</v>
      </c>
      <c r="I67" s="10">
        <f>IF(Sales_data[[#This Row],[Sales Amount]]&gt;=Sales_data[[#This Row],[Target]],0.1*Sales_data[[#This Row],[Target]],0)</f>
        <v>1500</v>
      </c>
    </row>
    <row r="68" spans="1:9" x14ac:dyDescent="0.35">
      <c r="A68" s="2">
        <v>44440</v>
      </c>
      <c r="B68" t="s">
        <v>7</v>
      </c>
      <c r="C68" t="s">
        <v>8</v>
      </c>
      <c r="D68" t="s">
        <v>9</v>
      </c>
      <c r="E68" t="s">
        <v>10</v>
      </c>
      <c r="F68" s="10">
        <v>5572.3</v>
      </c>
      <c r="G68" t="s">
        <v>11</v>
      </c>
      <c r="H68" s="10">
        <v>15000</v>
      </c>
      <c r="I68" s="10">
        <f>IF(Sales_data[[#This Row],[Sales Amount]]&gt;=Sales_data[[#This Row],[Target]],0.1*Sales_data[[#This Row],[Target]],0)</f>
        <v>0</v>
      </c>
    </row>
    <row r="69" spans="1:9" x14ac:dyDescent="0.35">
      <c r="A69" s="2">
        <v>44440</v>
      </c>
      <c r="B69" t="s">
        <v>16</v>
      </c>
      <c r="C69" t="s">
        <v>17</v>
      </c>
      <c r="D69" t="s">
        <v>18</v>
      </c>
      <c r="E69" t="s">
        <v>10</v>
      </c>
      <c r="F69" s="10">
        <v>7496.9999999999991</v>
      </c>
      <c r="G69" t="s">
        <v>15</v>
      </c>
      <c r="H69" s="10">
        <v>15000</v>
      </c>
      <c r="I69" s="10">
        <f>IF(Sales_data[[#This Row],[Sales Amount]]&gt;=Sales_data[[#This Row],[Target]],0.1*Sales_data[[#This Row],[Target]],0)</f>
        <v>0</v>
      </c>
    </row>
    <row r="70" spans="1:9" x14ac:dyDescent="0.35">
      <c r="A70" s="2">
        <v>44440</v>
      </c>
      <c r="B70" t="s">
        <v>12</v>
      </c>
      <c r="C70" t="s">
        <v>13</v>
      </c>
      <c r="D70" t="s">
        <v>14</v>
      </c>
      <c r="E70" t="s">
        <v>10</v>
      </c>
      <c r="F70" s="10">
        <v>9651.1999999999989</v>
      </c>
      <c r="G70" t="s">
        <v>11</v>
      </c>
      <c r="H70" s="10">
        <v>15000</v>
      </c>
      <c r="I70" s="10">
        <f>IF(Sales_data[[#This Row],[Sales Amount]]&gt;=Sales_data[[#This Row],[Target]],0.1*Sales_data[[#This Row],[Target]],0)</f>
        <v>0</v>
      </c>
    </row>
    <row r="71" spans="1:9" x14ac:dyDescent="0.35">
      <c r="A71" s="2">
        <v>44440</v>
      </c>
      <c r="B71" t="s">
        <v>7</v>
      </c>
      <c r="C71" t="s">
        <v>8</v>
      </c>
      <c r="D71" t="s">
        <v>9</v>
      </c>
      <c r="E71" t="s">
        <v>10</v>
      </c>
      <c r="F71" s="10">
        <v>10492.199999999997</v>
      </c>
      <c r="G71" t="s">
        <v>43</v>
      </c>
      <c r="H71" s="10">
        <v>15000</v>
      </c>
      <c r="I71" s="10">
        <f>IF(Sales_data[[#This Row],[Sales Amount]]&gt;=Sales_data[[#This Row],[Target]],0.1*Sales_data[[#This Row],[Target]],0)</f>
        <v>0</v>
      </c>
    </row>
    <row r="72" spans="1:9" x14ac:dyDescent="0.35">
      <c r="A72" s="2">
        <v>44440</v>
      </c>
      <c r="B72" t="s">
        <v>7</v>
      </c>
      <c r="C72" t="s">
        <v>8</v>
      </c>
      <c r="D72" t="s">
        <v>9</v>
      </c>
      <c r="E72" t="s">
        <v>10</v>
      </c>
      <c r="F72" s="10">
        <v>18396.7</v>
      </c>
      <c r="G72" t="s">
        <v>11</v>
      </c>
      <c r="H72" s="10">
        <v>15000</v>
      </c>
      <c r="I72" s="10">
        <f>IF(Sales_data[[#This Row],[Sales Amount]]&gt;=Sales_data[[#This Row],[Target]],0.1*Sales_data[[#This Row],[Target]],0)</f>
        <v>1500</v>
      </c>
    </row>
    <row r="73" spans="1:9" x14ac:dyDescent="0.35">
      <c r="A73" s="2">
        <v>44440</v>
      </c>
      <c r="B73" t="s">
        <v>12</v>
      </c>
      <c r="C73" t="s">
        <v>13</v>
      </c>
      <c r="D73" t="s">
        <v>14</v>
      </c>
      <c r="E73" t="s">
        <v>10</v>
      </c>
      <c r="F73" s="10">
        <v>23849.599999999999</v>
      </c>
      <c r="G73" t="s">
        <v>11</v>
      </c>
      <c r="H73" s="10">
        <v>15000</v>
      </c>
      <c r="I73" s="10">
        <f>IF(Sales_data[[#This Row],[Sales Amount]]&gt;=Sales_data[[#This Row],[Target]],0.1*Sales_data[[#This Row],[Target]],0)</f>
        <v>1500</v>
      </c>
    </row>
    <row r="74" spans="1:9" x14ac:dyDescent="0.35">
      <c r="A74" s="2">
        <v>44440</v>
      </c>
      <c r="B74" t="s">
        <v>68</v>
      </c>
      <c r="C74" t="s">
        <v>69</v>
      </c>
      <c r="D74" t="s">
        <v>70</v>
      </c>
      <c r="E74" t="s">
        <v>10</v>
      </c>
      <c r="F74" s="10">
        <v>23882.399999999998</v>
      </c>
      <c r="G74" t="s">
        <v>43</v>
      </c>
      <c r="H74" s="10">
        <v>15000</v>
      </c>
      <c r="I74" s="10">
        <f>IF(Sales_data[[#This Row],[Sales Amount]]&gt;=Sales_data[[#This Row],[Target]],0.1*Sales_data[[#This Row],[Target]],0)</f>
        <v>1500</v>
      </c>
    </row>
    <row r="75" spans="1:9" x14ac:dyDescent="0.35">
      <c r="A75" s="2">
        <v>44440</v>
      </c>
      <c r="B75" t="s">
        <v>12</v>
      </c>
      <c r="C75" t="s">
        <v>13</v>
      </c>
      <c r="D75" t="s">
        <v>14</v>
      </c>
      <c r="E75" t="s">
        <v>10</v>
      </c>
      <c r="F75" s="10">
        <v>34041.300000000003</v>
      </c>
      <c r="G75" t="s">
        <v>43</v>
      </c>
      <c r="H75" s="10">
        <v>15000</v>
      </c>
      <c r="I75" s="10">
        <f>IF(Sales_data[[#This Row],[Sales Amount]]&gt;=Sales_data[[#This Row],[Target]],0.1*Sales_data[[#This Row],[Target]],0)</f>
        <v>1500</v>
      </c>
    </row>
    <row r="76" spans="1:9" x14ac:dyDescent="0.35">
      <c r="A76" s="2">
        <v>44470</v>
      </c>
      <c r="B76" t="s">
        <v>27</v>
      </c>
      <c r="C76" t="s">
        <v>28</v>
      </c>
      <c r="D76" t="s">
        <v>29</v>
      </c>
      <c r="E76" t="s">
        <v>10</v>
      </c>
      <c r="F76" s="10">
        <v>3243.6000000000004</v>
      </c>
      <c r="G76" t="s">
        <v>11</v>
      </c>
      <c r="H76" s="10">
        <v>15000</v>
      </c>
      <c r="I76" s="10">
        <f>IF(Sales_data[[#This Row],[Sales Amount]]&gt;=Sales_data[[#This Row],[Target]],0.1*Sales_data[[#This Row],[Target]],0)</f>
        <v>0</v>
      </c>
    </row>
    <row r="77" spans="1:9" x14ac:dyDescent="0.35">
      <c r="A77" s="2">
        <v>44470</v>
      </c>
      <c r="B77" t="s">
        <v>16</v>
      </c>
      <c r="C77" t="s">
        <v>17</v>
      </c>
      <c r="D77" t="s">
        <v>18</v>
      </c>
      <c r="E77" t="s">
        <v>10</v>
      </c>
      <c r="F77" s="10">
        <v>12633.599999999999</v>
      </c>
      <c r="G77" t="s">
        <v>15</v>
      </c>
      <c r="H77" s="10">
        <v>15000</v>
      </c>
      <c r="I77" s="10">
        <f>IF(Sales_data[[#This Row],[Sales Amount]]&gt;=Sales_data[[#This Row],[Target]],0.1*Sales_data[[#This Row],[Target]],0)</f>
        <v>0</v>
      </c>
    </row>
    <row r="78" spans="1:9" x14ac:dyDescent="0.35">
      <c r="A78" s="2">
        <v>44470</v>
      </c>
      <c r="B78" t="s">
        <v>27</v>
      </c>
      <c r="C78" t="s">
        <v>28</v>
      </c>
      <c r="D78" t="s">
        <v>29</v>
      </c>
      <c r="E78" t="s">
        <v>10</v>
      </c>
      <c r="F78" s="10">
        <v>12806.399999999998</v>
      </c>
      <c r="G78" t="s">
        <v>43</v>
      </c>
      <c r="H78" s="10">
        <v>15000</v>
      </c>
      <c r="I78" s="10">
        <f>IF(Sales_data[[#This Row],[Sales Amount]]&gt;=Sales_data[[#This Row],[Target]],0.1*Sales_data[[#This Row],[Target]],0)</f>
        <v>0</v>
      </c>
    </row>
    <row r="79" spans="1:9" x14ac:dyDescent="0.35">
      <c r="A79" s="2">
        <v>44470</v>
      </c>
      <c r="B79" t="s">
        <v>12</v>
      </c>
      <c r="C79" t="s">
        <v>13</v>
      </c>
      <c r="D79" t="s">
        <v>14</v>
      </c>
      <c r="E79" t="s">
        <v>10</v>
      </c>
      <c r="F79" s="10">
        <v>20031.199999999997</v>
      </c>
      <c r="G79" t="s">
        <v>43</v>
      </c>
      <c r="H79" s="10">
        <v>15000</v>
      </c>
      <c r="I79" s="10">
        <f>IF(Sales_data[[#This Row],[Sales Amount]]&gt;=Sales_data[[#This Row],[Target]],0.1*Sales_data[[#This Row],[Target]],0)</f>
        <v>1500</v>
      </c>
    </row>
    <row r="80" spans="1:9" x14ac:dyDescent="0.35">
      <c r="A80" s="2">
        <v>44470</v>
      </c>
      <c r="B80" t="s">
        <v>7</v>
      </c>
      <c r="C80" t="s">
        <v>8</v>
      </c>
      <c r="D80" t="s">
        <v>9</v>
      </c>
      <c r="E80" t="s">
        <v>10</v>
      </c>
      <c r="F80" s="10">
        <v>21485.200000000001</v>
      </c>
      <c r="G80" t="s">
        <v>15</v>
      </c>
      <c r="H80" s="10">
        <v>15000</v>
      </c>
      <c r="I80" s="10">
        <f>IF(Sales_data[[#This Row],[Sales Amount]]&gt;=Sales_data[[#This Row],[Target]],0.1*Sales_data[[#This Row],[Target]],0)</f>
        <v>1500</v>
      </c>
    </row>
    <row r="81" spans="1:9" x14ac:dyDescent="0.35">
      <c r="A81" s="2">
        <v>44470</v>
      </c>
      <c r="B81" t="s">
        <v>68</v>
      </c>
      <c r="C81" t="s">
        <v>69</v>
      </c>
      <c r="D81" t="s">
        <v>70</v>
      </c>
      <c r="E81" t="s">
        <v>10</v>
      </c>
      <c r="F81" s="10">
        <v>22607.200000000004</v>
      </c>
      <c r="G81" t="s">
        <v>11</v>
      </c>
      <c r="H81" s="10">
        <v>15000</v>
      </c>
      <c r="I81" s="10">
        <f>IF(Sales_data[[#This Row],[Sales Amount]]&gt;=Sales_data[[#This Row],[Target]],0.1*Sales_data[[#This Row],[Target]],0)</f>
        <v>1500</v>
      </c>
    </row>
    <row r="82" spans="1:9" x14ac:dyDescent="0.35">
      <c r="A82" s="2">
        <v>44501</v>
      </c>
      <c r="B82" t="s">
        <v>12</v>
      </c>
      <c r="C82" t="s">
        <v>13</v>
      </c>
      <c r="D82" t="s">
        <v>14</v>
      </c>
      <c r="E82" t="s">
        <v>10</v>
      </c>
      <c r="F82" s="10">
        <v>5130</v>
      </c>
      <c r="G82" t="s">
        <v>15</v>
      </c>
      <c r="H82" s="10">
        <v>15000</v>
      </c>
      <c r="I82" s="10">
        <f>IF(Sales_data[[#This Row],[Sales Amount]]&gt;=Sales_data[[#This Row],[Target]],0.1*Sales_data[[#This Row],[Target]],0)</f>
        <v>0</v>
      </c>
    </row>
    <row r="83" spans="1:9" x14ac:dyDescent="0.35">
      <c r="A83" s="2">
        <v>44501</v>
      </c>
      <c r="B83" t="s">
        <v>7</v>
      </c>
      <c r="C83" t="s">
        <v>8</v>
      </c>
      <c r="D83" t="s">
        <v>9</v>
      </c>
      <c r="E83" t="s">
        <v>10</v>
      </c>
      <c r="F83" s="10">
        <v>8810.9</v>
      </c>
      <c r="G83" t="s">
        <v>11</v>
      </c>
      <c r="H83" s="10">
        <v>15000</v>
      </c>
      <c r="I83" s="10">
        <f>IF(Sales_data[[#This Row],[Sales Amount]]&gt;=Sales_data[[#This Row],[Target]],0.1*Sales_data[[#This Row],[Target]],0)</f>
        <v>0</v>
      </c>
    </row>
    <row r="84" spans="1:9" x14ac:dyDescent="0.35">
      <c r="A84" s="2">
        <v>44501</v>
      </c>
      <c r="B84" t="s">
        <v>27</v>
      </c>
      <c r="C84" t="s">
        <v>28</v>
      </c>
      <c r="D84" t="s">
        <v>29</v>
      </c>
      <c r="E84" t="s">
        <v>10</v>
      </c>
      <c r="F84" s="10">
        <v>16606</v>
      </c>
      <c r="G84" t="s">
        <v>11</v>
      </c>
      <c r="H84" s="10">
        <v>15000</v>
      </c>
      <c r="I84" s="10">
        <f>IF(Sales_data[[#This Row],[Sales Amount]]&gt;=Sales_data[[#This Row],[Target]],0.1*Sales_data[[#This Row],[Target]],0)</f>
        <v>1500</v>
      </c>
    </row>
    <row r="85" spans="1:9" x14ac:dyDescent="0.35">
      <c r="A85" s="2">
        <v>44501</v>
      </c>
      <c r="B85" t="s">
        <v>12</v>
      </c>
      <c r="C85" t="s">
        <v>13</v>
      </c>
      <c r="D85" t="s">
        <v>14</v>
      </c>
      <c r="E85" t="s">
        <v>10</v>
      </c>
      <c r="F85" s="10">
        <v>17766</v>
      </c>
      <c r="G85" t="s">
        <v>11</v>
      </c>
      <c r="H85" s="10">
        <v>15000</v>
      </c>
      <c r="I85" s="10">
        <f>IF(Sales_data[[#This Row],[Sales Amount]]&gt;=Sales_data[[#This Row],[Target]],0.1*Sales_data[[#This Row],[Target]],0)</f>
        <v>1500</v>
      </c>
    </row>
    <row r="86" spans="1:9" x14ac:dyDescent="0.35">
      <c r="A86" s="2">
        <v>44501</v>
      </c>
      <c r="B86" t="s">
        <v>16</v>
      </c>
      <c r="C86" t="s">
        <v>17</v>
      </c>
      <c r="D86" t="s">
        <v>18</v>
      </c>
      <c r="E86" t="s">
        <v>10</v>
      </c>
      <c r="F86" s="10">
        <v>20916</v>
      </c>
      <c r="G86" t="s">
        <v>11</v>
      </c>
      <c r="H86" s="10">
        <v>15000</v>
      </c>
      <c r="I86" s="10">
        <f>IF(Sales_data[[#This Row],[Sales Amount]]&gt;=Sales_data[[#This Row],[Target]],0.1*Sales_data[[#This Row],[Target]],0)</f>
        <v>1500</v>
      </c>
    </row>
    <row r="87" spans="1:9" x14ac:dyDescent="0.35">
      <c r="A87" s="2">
        <v>44501</v>
      </c>
      <c r="B87" t="s">
        <v>16</v>
      </c>
      <c r="C87" t="s">
        <v>17</v>
      </c>
      <c r="D87" t="s">
        <v>18</v>
      </c>
      <c r="E87" t="s">
        <v>10</v>
      </c>
      <c r="F87" s="10">
        <v>22396.5</v>
      </c>
      <c r="G87" t="s">
        <v>43</v>
      </c>
      <c r="H87" s="10">
        <v>15000</v>
      </c>
      <c r="I87" s="10">
        <f>IF(Sales_data[[#This Row],[Sales Amount]]&gt;=Sales_data[[#This Row],[Target]],0.1*Sales_data[[#This Row],[Target]],0)</f>
        <v>1500</v>
      </c>
    </row>
    <row r="88" spans="1:9" x14ac:dyDescent="0.35">
      <c r="A88" s="2">
        <v>44501</v>
      </c>
      <c r="B88" t="s">
        <v>12</v>
      </c>
      <c r="C88" t="s">
        <v>13</v>
      </c>
      <c r="D88" t="s">
        <v>14</v>
      </c>
      <c r="E88" t="s">
        <v>10</v>
      </c>
      <c r="F88" s="10">
        <v>25633.5</v>
      </c>
      <c r="G88" t="s">
        <v>15</v>
      </c>
      <c r="H88" s="10">
        <v>15000</v>
      </c>
      <c r="I88" s="10">
        <f>IF(Sales_data[[#This Row],[Sales Amount]]&gt;=Sales_data[[#This Row],[Target]],0.1*Sales_data[[#This Row],[Target]],0)</f>
        <v>1500</v>
      </c>
    </row>
    <row r="89" spans="1:9" x14ac:dyDescent="0.35">
      <c r="A89" s="2">
        <v>44501</v>
      </c>
      <c r="B89" t="s">
        <v>16</v>
      </c>
      <c r="C89" t="s">
        <v>17</v>
      </c>
      <c r="D89" t="s">
        <v>18</v>
      </c>
      <c r="E89" t="s">
        <v>10</v>
      </c>
      <c r="F89" s="10">
        <v>37374.399999999994</v>
      </c>
      <c r="G89" t="s">
        <v>43</v>
      </c>
      <c r="H89" s="10">
        <v>15000</v>
      </c>
      <c r="I89" s="10">
        <f>IF(Sales_data[[#This Row],[Sales Amount]]&gt;=Sales_data[[#This Row],[Target]],0.1*Sales_data[[#This Row],[Target]],0)</f>
        <v>1500</v>
      </c>
    </row>
    <row r="90" spans="1:9" x14ac:dyDescent="0.35">
      <c r="A90" s="2">
        <v>44531</v>
      </c>
      <c r="B90" t="s">
        <v>12</v>
      </c>
      <c r="C90" t="s">
        <v>13</v>
      </c>
      <c r="D90" t="s">
        <v>14</v>
      </c>
      <c r="E90" t="s">
        <v>10</v>
      </c>
      <c r="F90" s="10">
        <v>3817.9999999999995</v>
      </c>
      <c r="G90" t="s">
        <v>11</v>
      </c>
      <c r="H90" s="10">
        <v>15000</v>
      </c>
      <c r="I90" s="10">
        <f>IF(Sales_data[[#This Row],[Sales Amount]]&gt;=Sales_data[[#This Row],[Target]],0.1*Sales_data[[#This Row],[Target]],0)</f>
        <v>0</v>
      </c>
    </row>
    <row r="91" spans="1:9" x14ac:dyDescent="0.35">
      <c r="A91" s="2">
        <v>44531</v>
      </c>
      <c r="B91" t="s">
        <v>16</v>
      </c>
      <c r="C91" t="s">
        <v>17</v>
      </c>
      <c r="D91" t="s">
        <v>18</v>
      </c>
      <c r="E91" t="s">
        <v>10</v>
      </c>
      <c r="F91" s="10">
        <v>8683.1999999999989</v>
      </c>
      <c r="G91" t="s">
        <v>15</v>
      </c>
      <c r="H91" s="10">
        <v>15000</v>
      </c>
      <c r="I91" s="10">
        <f>IF(Sales_data[[#This Row],[Sales Amount]]&gt;=Sales_data[[#This Row],[Target]],0.1*Sales_data[[#This Row],[Target]],0)</f>
        <v>0</v>
      </c>
    </row>
    <row r="92" spans="1:9" x14ac:dyDescent="0.35">
      <c r="A92" s="2">
        <v>44531</v>
      </c>
      <c r="B92" t="s">
        <v>7</v>
      </c>
      <c r="C92" t="s">
        <v>8</v>
      </c>
      <c r="D92" t="s">
        <v>9</v>
      </c>
      <c r="E92" t="s">
        <v>10</v>
      </c>
      <c r="F92" s="10">
        <v>11210</v>
      </c>
      <c r="G92" t="s">
        <v>43</v>
      </c>
      <c r="H92" s="10">
        <v>15000</v>
      </c>
      <c r="I92" s="10">
        <f>IF(Sales_data[[#This Row],[Sales Amount]]&gt;=Sales_data[[#This Row],[Target]],0.1*Sales_data[[#This Row],[Target]],0)</f>
        <v>0</v>
      </c>
    </row>
    <row r="93" spans="1:9" x14ac:dyDescent="0.35">
      <c r="A93" s="2">
        <v>44531</v>
      </c>
      <c r="B93" t="s">
        <v>27</v>
      </c>
      <c r="C93" t="s">
        <v>28</v>
      </c>
      <c r="D93" t="s">
        <v>29</v>
      </c>
      <c r="E93" t="s">
        <v>10</v>
      </c>
      <c r="F93" s="10">
        <v>12765.2</v>
      </c>
      <c r="G93" t="s">
        <v>43</v>
      </c>
      <c r="H93" s="10">
        <v>15000</v>
      </c>
      <c r="I93" s="10">
        <f>IF(Sales_data[[#This Row],[Sales Amount]]&gt;=Sales_data[[#This Row],[Target]],0.1*Sales_data[[#This Row],[Target]],0)</f>
        <v>0</v>
      </c>
    </row>
    <row r="94" spans="1:9" x14ac:dyDescent="0.35">
      <c r="A94" s="2">
        <v>44531</v>
      </c>
      <c r="B94" t="s">
        <v>12</v>
      </c>
      <c r="C94" t="s">
        <v>13</v>
      </c>
      <c r="D94" t="s">
        <v>14</v>
      </c>
      <c r="E94" t="s">
        <v>10</v>
      </c>
      <c r="F94" s="10">
        <v>15921.999999999998</v>
      </c>
      <c r="G94" t="s">
        <v>43</v>
      </c>
      <c r="H94" s="10">
        <v>15000</v>
      </c>
      <c r="I94" s="10">
        <f>IF(Sales_data[[#This Row],[Sales Amount]]&gt;=Sales_data[[#This Row],[Target]],0.1*Sales_data[[#This Row],[Target]],0)</f>
        <v>1500</v>
      </c>
    </row>
    <row r="95" spans="1:9" x14ac:dyDescent="0.35">
      <c r="A95" s="2">
        <v>44531</v>
      </c>
      <c r="B95" t="s">
        <v>27</v>
      </c>
      <c r="C95" t="s">
        <v>28</v>
      </c>
      <c r="D95" t="s">
        <v>29</v>
      </c>
      <c r="E95" t="s">
        <v>10</v>
      </c>
      <c r="F95" s="10">
        <v>31970.799999999999</v>
      </c>
      <c r="G95" t="s">
        <v>11</v>
      </c>
      <c r="H95" s="10">
        <v>15000</v>
      </c>
      <c r="I95" s="10">
        <f>IF(Sales_data[[#This Row],[Sales Amount]]&gt;=Sales_data[[#This Row],[Target]],0.1*Sales_data[[#This Row],[Target]],0)</f>
        <v>1500</v>
      </c>
    </row>
    <row r="96" spans="1:9" x14ac:dyDescent="0.35">
      <c r="A96" s="2">
        <v>44531</v>
      </c>
      <c r="B96" t="s">
        <v>7</v>
      </c>
      <c r="C96" t="s">
        <v>8</v>
      </c>
      <c r="D96" t="s">
        <v>9</v>
      </c>
      <c r="E96" t="s">
        <v>10</v>
      </c>
      <c r="F96" s="10">
        <v>41520</v>
      </c>
      <c r="G96" t="s">
        <v>11</v>
      </c>
      <c r="H96" s="10">
        <v>15000</v>
      </c>
      <c r="I96" s="10">
        <f>IF(Sales_data[[#This Row],[Sales Amount]]&gt;=Sales_data[[#This Row],[Target]],0.1*Sales_data[[#This Row],[Target]],0)</f>
        <v>1500</v>
      </c>
    </row>
    <row r="97" spans="1:9" x14ac:dyDescent="0.35">
      <c r="A97" s="2">
        <v>44531</v>
      </c>
      <c r="B97" t="s">
        <v>7</v>
      </c>
      <c r="C97" t="s">
        <v>8</v>
      </c>
      <c r="D97" t="s">
        <v>9</v>
      </c>
      <c r="E97" t="s">
        <v>10</v>
      </c>
      <c r="F97" s="10">
        <v>45800.999999999993</v>
      </c>
      <c r="G97" t="s">
        <v>15</v>
      </c>
      <c r="H97" s="10">
        <v>15000</v>
      </c>
      <c r="I97" s="10">
        <f>IF(Sales_data[[#This Row],[Sales Amount]]&gt;=Sales_data[[#This Row],[Target]],0.1*Sales_data[[#This Row],[Target]],0)</f>
        <v>1500</v>
      </c>
    </row>
    <row r="98" spans="1:9" x14ac:dyDescent="0.35">
      <c r="A98" s="2">
        <v>44197</v>
      </c>
      <c r="B98" t="s">
        <v>30</v>
      </c>
      <c r="C98" t="s">
        <v>31</v>
      </c>
      <c r="D98" t="s">
        <v>32</v>
      </c>
      <c r="E98" t="s">
        <v>33</v>
      </c>
      <c r="F98" s="10">
        <v>13310.4</v>
      </c>
      <c r="G98" t="s">
        <v>11</v>
      </c>
      <c r="H98" s="10">
        <v>15000</v>
      </c>
      <c r="I98" s="10">
        <f>IF(Sales_data[[#This Row],[Sales Amount]]&gt;=Sales_data[[#This Row],[Target]],0.1*Sales_data[[#This Row],[Target]],0)</f>
        <v>0</v>
      </c>
    </row>
    <row r="99" spans="1:9" x14ac:dyDescent="0.35">
      <c r="A99" s="2">
        <v>44197</v>
      </c>
      <c r="B99" t="s">
        <v>59</v>
      </c>
      <c r="C99" t="s">
        <v>60</v>
      </c>
      <c r="D99" t="s">
        <v>61</v>
      </c>
      <c r="E99" t="s">
        <v>33</v>
      </c>
      <c r="F99" s="10">
        <v>20366.100000000002</v>
      </c>
      <c r="G99" t="s">
        <v>43</v>
      </c>
      <c r="H99" s="10">
        <v>15000</v>
      </c>
      <c r="I99" s="10">
        <f>IF(Sales_data[[#This Row],[Sales Amount]]&gt;=Sales_data[[#This Row],[Target]],0.1*Sales_data[[#This Row],[Target]],0)</f>
        <v>1500</v>
      </c>
    </row>
    <row r="100" spans="1:9" x14ac:dyDescent="0.35">
      <c r="A100" s="2">
        <v>44197</v>
      </c>
      <c r="B100" t="s">
        <v>59</v>
      </c>
      <c r="C100" t="s">
        <v>60</v>
      </c>
      <c r="D100" t="s">
        <v>61</v>
      </c>
      <c r="E100" t="s">
        <v>33</v>
      </c>
      <c r="F100" s="10">
        <v>20880</v>
      </c>
      <c r="G100" t="s">
        <v>11</v>
      </c>
      <c r="H100" s="10">
        <v>15000</v>
      </c>
      <c r="I100" s="10">
        <f>IF(Sales_data[[#This Row],[Sales Amount]]&gt;=Sales_data[[#This Row],[Target]],0.1*Sales_data[[#This Row],[Target]],0)</f>
        <v>1500</v>
      </c>
    </row>
    <row r="101" spans="1:9" x14ac:dyDescent="0.35">
      <c r="A101" s="2">
        <v>44197</v>
      </c>
      <c r="B101" t="s">
        <v>30</v>
      </c>
      <c r="C101" t="s">
        <v>31</v>
      </c>
      <c r="D101" t="s">
        <v>32</v>
      </c>
      <c r="E101" t="s">
        <v>33</v>
      </c>
      <c r="F101" s="10">
        <v>23076.199999999997</v>
      </c>
      <c r="G101" t="s">
        <v>11</v>
      </c>
      <c r="H101" s="10">
        <v>15000</v>
      </c>
      <c r="I101" s="10">
        <f>IF(Sales_data[[#This Row],[Sales Amount]]&gt;=Sales_data[[#This Row],[Target]],0.1*Sales_data[[#This Row],[Target]],0)</f>
        <v>1500</v>
      </c>
    </row>
    <row r="102" spans="1:9" x14ac:dyDescent="0.35">
      <c r="A102" s="2">
        <v>44197</v>
      </c>
      <c r="B102" t="s">
        <v>30</v>
      </c>
      <c r="C102" t="s">
        <v>31</v>
      </c>
      <c r="D102" t="s">
        <v>32</v>
      </c>
      <c r="E102" t="s">
        <v>33</v>
      </c>
      <c r="F102" s="10">
        <v>25560</v>
      </c>
      <c r="G102" t="s">
        <v>11</v>
      </c>
      <c r="H102" s="10">
        <v>15000</v>
      </c>
      <c r="I102" s="10">
        <f>IF(Sales_data[[#This Row],[Sales Amount]]&gt;=Sales_data[[#This Row],[Target]],0.1*Sales_data[[#This Row],[Target]],0)</f>
        <v>1500</v>
      </c>
    </row>
    <row r="103" spans="1:9" x14ac:dyDescent="0.35">
      <c r="A103" s="2">
        <v>44228</v>
      </c>
      <c r="B103" t="s">
        <v>59</v>
      </c>
      <c r="C103" t="s">
        <v>60</v>
      </c>
      <c r="D103" t="s">
        <v>61</v>
      </c>
      <c r="E103" t="s">
        <v>33</v>
      </c>
      <c r="F103" s="10">
        <v>13479.400000000001</v>
      </c>
      <c r="G103" t="s">
        <v>43</v>
      </c>
      <c r="H103" s="10">
        <v>15000</v>
      </c>
      <c r="I103" s="10">
        <f>IF(Sales_data[[#This Row],[Sales Amount]]&gt;=Sales_data[[#This Row],[Target]],0.1*Sales_data[[#This Row],[Target]],0)</f>
        <v>0</v>
      </c>
    </row>
    <row r="104" spans="1:9" x14ac:dyDescent="0.35">
      <c r="A104" s="2">
        <v>44228</v>
      </c>
      <c r="B104" t="s">
        <v>30</v>
      </c>
      <c r="C104" t="s">
        <v>31</v>
      </c>
      <c r="D104" t="s">
        <v>32</v>
      </c>
      <c r="E104" t="s">
        <v>33</v>
      </c>
      <c r="F104" s="10">
        <v>16604.400000000001</v>
      </c>
      <c r="G104" t="s">
        <v>15</v>
      </c>
      <c r="H104" s="10">
        <v>15000</v>
      </c>
      <c r="I104" s="10">
        <f>IF(Sales_data[[#This Row],[Sales Amount]]&gt;=Sales_data[[#This Row],[Target]],0.1*Sales_data[[#This Row],[Target]],0)</f>
        <v>1500</v>
      </c>
    </row>
    <row r="105" spans="1:9" x14ac:dyDescent="0.35">
      <c r="A105" s="2">
        <v>44228</v>
      </c>
      <c r="B105" t="s">
        <v>71</v>
      </c>
      <c r="C105" t="s">
        <v>72</v>
      </c>
      <c r="D105" t="s">
        <v>73</v>
      </c>
      <c r="E105" t="s">
        <v>33</v>
      </c>
      <c r="F105" s="10">
        <v>22176</v>
      </c>
      <c r="G105" t="s">
        <v>15</v>
      </c>
      <c r="H105" s="10">
        <v>15000</v>
      </c>
      <c r="I105" s="10">
        <f>IF(Sales_data[[#This Row],[Sales Amount]]&gt;=Sales_data[[#This Row],[Target]],0.1*Sales_data[[#This Row],[Target]],0)</f>
        <v>1500</v>
      </c>
    </row>
    <row r="106" spans="1:9" x14ac:dyDescent="0.35">
      <c r="A106" s="2">
        <v>44228</v>
      </c>
      <c r="B106" t="s">
        <v>59</v>
      </c>
      <c r="C106" t="s">
        <v>60</v>
      </c>
      <c r="D106" t="s">
        <v>61</v>
      </c>
      <c r="E106" t="s">
        <v>33</v>
      </c>
      <c r="F106" s="10">
        <v>24131.000000000004</v>
      </c>
      <c r="G106" t="s">
        <v>15</v>
      </c>
      <c r="H106" s="10">
        <v>15000</v>
      </c>
      <c r="I106" s="10">
        <f>IF(Sales_data[[#This Row],[Sales Amount]]&gt;=Sales_data[[#This Row],[Target]],0.1*Sales_data[[#This Row],[Target]],0)</f>
        <v>1500</v>
      </c>
    </row>
    <row r="107" spans="1:9" x14ac:dyDescent="0.35">
      <c r="A107" s="2">
        <v>44228</v>
      </c>
      <c r="B107" t="s">
        <v>30</v>
      </c>
      <c r="C107" t="s">
        <v>31</v>
      </c>
      <c r="D107" t="s">
        <v>32</v>
      </c>
      <c r="E107" t="s">
        <v>33</v>
      </c>
      <c r="F107" s="10">
        <v>34353.5</v>
      </c>
      <c r="G107" t="s">
        <v>15</v>
      </c>
      <c r="H107" s="10">
        <v>15000</v>
      </c>
      <c r="I107" s="10">
        <f>IF(Sales_data[[#This Row],[Sales Amount]]&gt;=Sales_data[[#This Row],[Target]],0.1*Sales_data[[#This Row],[Target]],0)</f>
        <v>1500</v>
      </c>
    </row>
    <row r="108" spans="1:9" x14ac:dyDescent="0.35">
      <c r="A108" s="2">
        <v>44256</v>
      </c>
      <c r="B108" t="s">
        <v>62</v>
      </c>
      <c r="C108" t="s">
        <v>63</v>
      </c>
      <c r="D108" t="s">
        <v>64</v>
      </c>
      <c r="E108" t="s">
        <v>33</v>
      </c>
      <c r="F108" s="10">
        <v>7416.9</v>
      </c>
      <c r="G108" t="s">
        <v>43</v>
      </c>
      <c r="H108" s="10">
        <v>15000</v>
      </c>
      <c r="I108" s="10">
        <f>IF(Sales_data[[#This Row],[Sales Amount]]&gt;=Sales_data[[#This Row],[Target]],0.1*Sales_data[[#This Row],[Target]],0)</f>
        <v>0</v>
      </c>
    </row>
    <row r="109" spans="1:9" x14ac:dyDescent="0.35">
      <c r="A109" s="2">
        <v>44256</v>
      </c>
      <c r="B109" t="s">
        <v>40</v>
      </c>
      <c r="C109" t="s">
        <v>41</v>
      </c>
      <c r="D109" t="s">
        <v>42</v>
      </c>
      <c r="E109" t="s">
        <v>33</v>
      </c>
      <c r="F109" s="10">
        <v>8284.5</v>
      </c>
      <c r="G109" t="s">
        <v>15</v>
      </c>
      <c r="H109" s="10">
        <v>15000</v>
      </c>
      <c r="I109" s="10">
        <f>IF(Sales_data[[#This Row],[Sales Amount]]&gt;=Sales_data[[#This Row],[Target]],0.1*Sales_data[[#This Row],[Target]],0)</f>
        <v>0</v>
      </c>
    </row>
    <row r="110" spans="1:9" x14ac:dyDescent="0.35">
      <c r="A110" s="2">
        <v>44256</v>
      </c>
      <c r="B110" t="s">
        <v>30</v>
      </c>
      <c r="C110" t="s">
        <v>31</v>
      </c>
      <c r="D110" t="s">
        <v>32</v>
      </c>
      <c r="E110" t="s">
        <v>33</v>
      </c>
      <c r="F110" s="10">
        <v>10758.7</v>
      </c>
      <c r="G110" t="s">
        <v>15</v>
      </c>
      <c r="H110" s="10">
        <v>15000</v>
      </c>
      <c r="I110" s="10">
        <f>IF(Sales_data[[#This Row],[Sales Amount]]&gt;=Sales_data[[#This Row],[Target]],0.1*Sales_data[[#This Row],[Target]],0)</f>
        <v>0</v>
      </c>
    </row>
    <row r="111" spans="1:9" x14ac:dyDescent="0.35">
      <c r="A111" s="2">
        <v>44256</v>
      </c>
      <c r="B111" t="s">
        <v>59</v>
      </c>
      <c r="C111" t="s">
        <v>60</v>
      </c>
      <c r="D111" t="s">
        <v>61</v>
      </c>
      <c r="E111" t="s">
        <v>33</v>
      </c>
      <c r="F111" s="10">
        <v>12124.2</v>
      </c>
      <c r="G111" t="s">
        <v>43</v>
      </c>
      <c r="H111" s="10">
        <v>15000</v>
      </c>
      <c r="I111" s="10">
        <f>IF(Sales_data[[#This Row],[Sales Amount]]&gt;=Sales_data[[#This Row],[Target]],0.1*Sales_data[[#This Row],[Target]],0)</f>
        <v>0</v>
      </c>
    </row>
    <row r="112" spans="1:9" x14ac:dyDescent="0.35">
      <c r="A112" s="2">
        <v>44256</v>
      </c>
      <c r="B112" t="s">
        <v>62</v>
      </c>
      <c r="C112" t="s">
        <v>63</v>
      </c>
      <c r="D112" t="s">
        <v>64</v>
      </c>
      <c r="E112" t="s">
        <v>33</v>
      </c>
      <c r="F112" s="10">
        <v>14391.999999999998</v>
      </c>
      <c r="G112" t="s">
        <v>11</v>
      </c>
      <c r="H112" s="10">
        <v>15000</v>
      </c>
      <c r="I112" s="10">
        <f>IF(Sales_data[[#This Row],[Sales Amount]]&gt;=Sales_data[[#This Row],[Target]],0.1*Sales_data[[#This Row],[Target]],0)</f>
        <v>0</v>
      </c>
    </row>
    <row r="113" spans="1:9" x14ac:dyDescent="0.35">
      <c r="A113" s="2">
        <v>44256</v>
      </c>
      <c r="B113" t="s">
        <v>40</v>
      </c>
      <c r="C113" t="s">
        <v>41</v>
      </c>
      <c r="D113" t="s">
        <v>42</v>
      </c>
      <c r="E113" t="s">
        <v>33</v>
      </c>
      <c r="F113" s="10">
        <v>15246</v>
      </c>
      <c r="G113" t="s">
        <v>11</v>
      </c>
      <c r="H113" s="10">
        <v>15000</v>
      </c>
      <c r="I113" s="10">
        <f>IF(Sales_data[[#This Row],[Sales Amount]]&gt;=Sales_data[[#This Row],[Target]],0.1*Sales_data[[#This Row],[Target]],0)</f>
        <v>1500</v>
      </c>
    </row>
    <row r="114" spans="1:9" x14ac:dyDescent="0.35">
      <c r="A114" s="2">
        <v>44256</v>
      </c>
      <c r="B114" t="s">
        <v>62</v>
      </c>
      <c r="C114" t="s">
        <v>63</v>
      </c>
      <c r="D114" t="s">
        <v>64</v>
      </c>
      <c r="E114" t="s">
        <v>33</v>
      </c>
      <c r="F114" s="10">
        <v>17335.2</v>
      </c>
      <c r="G114" t="s">
        <v>43</v>
      </c>
      <c r="H114" s="10">
        <v>15000</v>
      </c>
      <c r="I114" s="10">
        <f>IF(Sales_data[[#This Row],[Sales Amount]]&gt;=Sales_data[[#This Row],[Target]],0.1*Sales_data[[#This Row],[Target]],0)</f>
        <v>1500</v>
      </c>
    </row>
    <row r="115" spans="1:9" x14ac:dyDescent="0.35">
      <c r="A115" s="2">
        <v>44256</v>
      </c>
      <c r="B115" t="s">
        <v>40</v>
      </c>
      <c r="C115" t="s">
        <v>41</v>
      </c>
      <c r="D115" t="s">
        <v>42</v>
      </c>
      <c r="E115" t="s">
        <v>33</v>
      </c>
      <c r="F115" s="10">
        <v>40831</v>
      </c>
      <c r="G115" t="s">
        <v>11</v>
      </c>
      <c r="H115" s="10">
        <v>15000</v>
      </c>
      <c r="I115" s="10">
        <f>IF(Sales_data[[#This Row],[Sales Amount]]&gt;=Sales_data[[#This Row],[Target]],0.1*Sales_data[[#This Row],[Target]],0)</f>
        <v>1500</v>
      </c>
    </row>
    <row r="116" spans="1:9" x14ac:dyDescent="0.35">
      <c r="A116" s="2">
        <v>44287</v>
      </c>
      <c r="B116" t="s">
        <v>30</v>
      </c>
      <c r="C116" t="s">
        <v>31</v>
      </c>
      <c r="D116" t="s">
        <v>32</v>
      </c>
      <c r="E116" t="s">
        <v>33</v>
      </c>
      <c r="F116" s="10">
        <v>8520</v>
      </c>
      <c r="G116" t="s">
        <v>43</v>
      </c>
      <c r="H116" s="10">
        <v>15000</v>
      </c>
      <c r="I116" s="10">
        <f>IF(Sales_data[[#This Row],[Sales Amount]]&gt;=Sales_data[[#This Row],[Target]],0.1*Sales_data[[#This Row],[Target]],0)</f>
        <v>0</v>
      </c>
    </row>
    <row r="117" spans="1:9" x14ac:dyDescent="0.35">
      <c r="A117" s="2">
        <v>44287</v>
      </c>
      <c r="B117" t="s">
        <v>62</v>
      </c>
      <c r="C117" t="s">
        <v>63</v>
      </c>
      <c r="D117" t="s">
        <v>64</v>
      </c>
      <c r="E117" t="s">
        <v>33</v>
      </c>
      <c r="F117" s="10">
        <v>14301.599999999999</v>
      </c>
      <c r="G117" t="s">
        <v>43</v>
      </c>
      <c r="H117" s="10">
        <v>15000</v>
      </c>
      <c r="I117" s="10">
        <f>IF(Sales_data[[#This Row],[Sales Amount]]&gt;=Sales_data[[#This Row],[Target]],0.1*Sales_data[[#This Row],[Target]],0)</f>
        <v>0</v>
      </c>
    </row>
    <row r="118" spans="1:9" x14ac:dyDescent="0.35">
      <c r="A118" s="2">
        <v>44287</v>
      </c>
      <c r="B118" t="s">
        <v>62</v>
      </c>
      <c r="C118" t="s">
        <v>63</v>
      </c>
      <c r="D118" t="s">
        <v>64</v>
      </c>
      <c r="E118" t="s">
        <v>33</v>
      </c>
      <c r="F118" s="10">
        <v>17204.399999999998</v>
      </c>
      <c r="G118" t="s">
        <v>11</v>
      </c>
      <c r="H118" s="10">
        <v>15000</v>
      </c>
      <c r="I118" s="10">
        <f>IF(Sales_data[[#This Row],[Sales Amount]]&gt;=Sales_data[[#This Row],[Target]],0.1*Sales_data[[#This Row],[Target]],0)</f>
        <v>1500</v>
      </c>
    </row>
    <row r="119" spans="1:9" x14ac:dyDescent="0.35">
      <c r="A119" s="2">
        <v>44287</v>
      </c>
      <c r="B119" t="s">
        <v>40</v>
      </c>
      <c r="C119" t="s">
        <v>41</v>
      </c>
      <c r="D119" t="s">
        <v>42</v>
      </c>
      <c r="E119" t="s">
        <v>33</v>
      </c>
      <c r="F119" s="10">
        <v>19080</v>
      </c>
      <c r="G119" t="s">
        <v>15</v>
      </c>
      <c r="H119" s="10">
        <v>15000</v>
      </c>
      <c r="I119" s="10">
        <f>IF(Sales_data[[#This Row],[Sales Amount]]&gt;=Sales_data[[#This Row],[Target]],0.1*Sales_data[[#This Row],[Target]],0)</f>
        <v>1500</v>
      </c>
    </row>
    <row r="120" spans="1:9" x14ac:dyDescent="0.35">
      <c r="A120" s="2">
        <v>44287</v>
      </c>
      <c r="B120" t="s">
        <v>30</v>
      </c>
      <c r="C120" t="s">
        <v>31</v>
      </c>
      <c r="D120" t="s">
        <v>32</v>
      </c>
      <c r="E120" t="s">
        <v>33</v>
      </c>
      <c r="F120" s="10">
        <v>19210.400000000001</v>
      </c>
      <c r="G120" t="s">
        <v>11</v>
      </c>
      <c r="H120" s="10">
        <v>15000</v>
      </c>
      <c r="I120" s="10">
        <f>IF(Sales_data[[#This Row],[Sales Amount]]&gt;=Sales_data[[#This Row],[Target]],0.1*Sales_data[[#This Row],[Target]],0)</f>
        <v>1500</v>
      </c>
    </row>
    <row r="121" spans="1:9" x14ac:dyDescent="0.35">
      <c r="A121" s="2">
        <v>44287</v>
      </c>
      <c r="B121" t="s">
        <v>30</v>
      </c>
      <c r="C121" t="s">
        <v>31</v>
      </c>
      <c r="D121" t="s">
        <v>32</v>
      </c>
      <c r="E121" t="s">
        <v>33</v>
      </c>
      <c r="F121" s="10">
        <v>32282.799999999996</v>
      </c>
      <c r="G121" t="s">
        <v>15</v>
      </c>
      <c r="H121" s="10">
        <v>15000</v>
      </c>
      <c r="I121" s="10">
        <f>IF(Sales_data[[#This Row],[Sales Amount]]&gt;=Sales_data[[#This Row],[Target]],0.1*Sales_data[[#This Row],[Target]],0)</f>
        <v>1500</v>
      </c>
    </row>
    <row r="122" spans="1:9" x14ac:dyDescent="0.35">
      <c r="A122" s="2">
        <v>44287</v>
      </c>
      <c r="B122" t="s">
        <v>71</v>
      </c>
      <c r="C122" t="s">
        <v>72</v>
      </c>
      <c r="D122" t="s">
        <v>73</v>
      </c>
      <c r="E122" t="s">
        <v>33</v>
      </c>
      <c r="F122" s="10">
        <v>32524.1</v>
      </c>
      <c r="G122" t="s">
        <v>11</v>
      </c>
      <c r="H122" s="10">
        <v>15000</v>
      </c>
      <c r="I122" s="10">
        <f>IF(Sales_data[[#This Row],[Sales Amount]]&gt;=Sales_data[[#This Row],[Target]],0.1*Sales_data[[#This Row],[Target]],0)</f>
        <v>1500</v>
      </c>
    </row>
    <row r="123" spans="1:9" x14ac:dyDescent="0.35">
      <c r="A123" s="2">
        <v>44287</v>
      </c>
      <c r="B123" t="s">
        <v>30</v>
      </c>
      <c r="C123" t="s">
        <v>31</v>
      </c>
      <c r="D123" t="s">
        <v>32</v>
      </c>
      <c r="E123" t="s">
        <v>33</v>
      </c>
      <c r="F123" s="10">
        <v>35153.799999999996</v>
      </c>
      <c r="G123" t="s">
        <v>11</v>
      </c>
      <c r="H123" s="10">
        <v>15000</v>
      </c>
      <c r="I123" s="10">
        <f>IF(Sales_data[[#This Row],[Sales Amount]]&gt;=Sales_data[[#This Row],[Target]],0.1*Sales_data[[#This Row],[Target]],0)</f>
        <v>1500</v>
      </c>
    </row>
    <row r="124" spans="1:9" x14ac:dyDescent="0.35">
      <c r="A124" s="2">
        <v>44287</v>
      </c>
      <c r="B124" t="s">
        <v>30</v>
      </c>
      <c r="C124" t="s">
        <v>31</v>
      </c>
      <c r="D124" t="s">
        <v>32</v>
      </c>
      <c r="E124" t="s">
        <v>33</v>
      </c>
      <c r="F124" s="10">
        <v>35820</v>
      </c>
      <c r="G124" t="s">
        <v>43</v>
      </c>
      <c r="H124" s="10">
        <v>15000</v>
      </c>
      <c r="I124" s="10">
        <f>IF(Sales_data[[#This Row],[Sales Amount]]&gt;=Sales_data[[#This Row],[Target]],0.1*Sales_data[[#This Row],[Target]],0)</f>
        <v>1500</v>
      </c>
    </row>
    <row r="125" spans="1:9" x14ac:dyDescent="0.35">
      <c r="A125" s="2">
        <v>44287</v>
      </c>
      <c r="B125" t="s">
        <v>59</v>
      </c>
      <c r="C125" t="s">
        <v>60</v>
      </c>
      <c r="D125" t="s">
        <v>61</v>
      </c>
      <c r="E125" t="s">
        <v>33</v>
      </c>
      <c r="F125" s="10">
        <v>42690.400000000001</v>
      </c>
      <c r="G125" t="s">
        <v>43</v>
      </c>
      <c r="H125" s="10">
        <v>15000</v>
      </c>
      <c r="I125" s="10">
        <f>IF(Sales_data[[#This Row],[Sales Amount]]&gt;=Sales_data[[#This Row],[Target]],0.1*Sales_data[[#This Row],[Target]],0)</f>
        <v>1500</v>
      </c>
    </row>
    <row r="126" spans="1:9" x14ac:dyDescent="0.35">
      <c r="A126" s="2">
        <v>44317</v>
      </c>
      <c r="B126" t="s">
        <v>59</v>
      </c>
      <c r="C126" t="s">
        <v>60</v>
      </c>
      <c r="D126" t="s">
        <v>61</v>
      </c>
      <c r="E126" t="s">
        <v>33</v>
      </c>
      <c r="F126" s="10">
        <v>9270.1</v>
      </c>
      <c r="G126" t="s">
        <v>11</v>
      </c>
      <c r="H126" s="10">
        <v>15000</v>
      </c>
      <c r="I126" s="10">
        <f>IF(Sales_data[[#This Row],[Sales Amount]]&gt;=Sales_data[[#This Row],[Target]],0.1*Sales_data[[#This Row],[Target]],0)</f>
        <v>0</v>
      </c>
    </row>
    <row r="127" spans="1:9" x14ac:dyDescent="0.35">
      <c r="A127" s="2">
        <v>44317</v>
      </c>
      <c r="B127" t="s">
        <v>59</v>
      </c>
      <c r="C127" t="s">
        <v>60</v>
      </c>
      <c r="D127" t="s">
        <v>61</v>
      </c>
      <c r="E127" t="s">
        <v>33</v>
      </c>
      <c r="F127" s="10">
        <v>11235</v>
      </c>
      <c r="G127" t="s">
        <v>43</v>
      </c>
      <c r="H127" s="10">
        <v>15000</v>
      </c>
      <c r="I127" s="10">
        <f>IF(Sales_data[[#This Row],[Sales Amount]]&gt;=Sales_data[[#This Row],[Target]],0.1*Sales_data[[#This Row],[Target]],0)</f>
        <v>0</v>
      </c>
    </row>
    <row r="128" spans="1:9" x14ac:dyDescent="0.35">
      <c r="A128" s="2">
        <v>44317</v>
      </c>
      <c r="B128" t="s">
        <v>71</v>
      </c>
      <c r="C128" t="s">
        <v>72</v>
      </c>
      <c r="D128" t="s">
        <v>73</v>
      </c>
      <c r="E128" t="s">
        <v>33</v>
      </c>
      <c r="F128" s="10">
        <v>12019.799999999997</v>
      </c>
      <c r="G128" t="s">
        <v>11</v>
      </c>
      <c r="H128" s="10">
        <v>15000</v>
      </c>
      <c r="I128" s="10">
        <f>IF(Sales_data[[#This Row],[Sales Amount]]&gt;=Sales_data[[#This Row],[Target]],0.1*Sales_data[[#This Row],[Target]],0)</f>
        <v>0</v>
      </c>
    </row>
    <row r="129" spans="1:9" x14ac:dyDescent="0.35">
      <c r="A129" s="2">
        <v>44317</v>
      </c>
      <c r="B129" t="s">
        <v>30</v>
      </c>
      <c r="C129" t="s">
        <v>31</v>
      </c>
      <c r="D129" t="s">
        <v>32</v>
      </c>
      <c r="E129" t="s">
        <v>33</v>
      </c>
      <c r="F129" s="10">
        <v>27930</v>
      </c>
      <c r="G129" t="s">
        <v>15</v>
      </c>
      <c r="H129" s="10">
        <v>15000</v>
      </c>
      <c r="I129" s="10">
        <f>IF(Sales_data[[#This Row],[Sales Amount]]&gt;=Sales_data[[#This Row],[Target]],0.1*Sales_data[[#This Row],[Target]],0)</f>
        <v>1500</v>
      </c>
    </row>
    <row r="130" spans="1:9" x14ac:dyDescent="0.35">
      <c r="A130" s="2">
        <v>44348</v>
      </c>
      <c r="B130" t="s">
        <v>40</v>
      </c>
      <c r="C130" t="s">
        <v>41</v>
      </c>
      <c r="D130" t="s">
        <v>42</v>
      </c>
      <c r="E130" t="s">
        <v>33</v>
      </c>
      <c r="F130" s="10">
        <v>7581.9999999999991</v>
      </c>
      <c r="G130" t="s">
        <v>11</v>
      </c>
      <c r="H130" s="10">
        <v>15000</v>
      </c>
      <c r="I130" s="10">
        <f>IF(Sales_data[[#This Row],[Sales Amount]]&gt;=Sales_data[[#This Row],[Target]],0.1*Sales_data[[#This Row],[Target]],0)</f>
        <v>0</v>
      </c>
    </row>
    <row r="131" spans="1:9" x14ac:dyDescent="0.35">
      <c r="A131" s="2">
        <v>44348</v>
      </c>
      <c r="B131" t="s">
        <v>30</v>
      </c>
      <c r="C131" t="s">
        <v>31</v>
      </c>
      <c r="D131" t="s">
        <v>32</v>
      </c>
      <c r="E131" t="s">
        <v>33</v>
      </c>
      <c r="F131" s="10">
        <v>8721.6</v>
      </c>
      <c r="G131" t="s">
        <v>43</v>
      </c>
      <c r="H131" s="10">
        <v>15000</v>
      </c>
      <c r="I131" s="10">
        <f>IF(Sales_data[[#This Row],[Sales Amount]]&gt;=Sales_data[[#This Row],[Target]],0.1*Sales_data[[#This Row],[Target]],0)</f>
        <v>0</v>
      </c>
    </row>
    <row r="132" spans="1:9" x14ac:dyDescent="0.35">
      <c r="A132" s="2">
        <v>44348</v>
      </c>
      <c r="B132" t="s">
        <v>40</v>
      </c>
      <c r="C132" t="s">
        <v>41</v>
      </c>
      <c r="D132" t="s">
        <v>42</v>
      </c>
      <c r="E132" t="s">
        <v>33</v>
      </c>
      <c r="F132" s="10">
        <v>10500</v>
      </c>
      <c r="G132" t="s">
        <v>15</v>
      </c>
      <c r="H132" s="10">
        <v>15000</v>
      </c>
      <c r="I132" s="10">
        <f>IF(Sales_data[[#This Row],[Sales Amount]]&gt;=Sales_data[[#This Row],[Target]],0.1*Sales_data[[#This Row],[Target]],0)</f>
        <v>0</v>
      </c>
    </row>
    <row r="133" spans="1:9" x14ac:dyDescent="0.35">
      <c r="A133" s="2">
        <v>44348</v>
      </c>
      <c r="B133" t="s">
        <v>59</v>
      </c>
      <c r="C133" t="s">
        <v>60</v>
      </c>
      <c r="D133" t="s">
        <v>61</v>
      </c>
      <c r="E133" t="s">
        <v>33</v>
      </c>
      <c r="F133" s="10">
        <v>13466.999999999998</v>
      </c>
      <c r="G133" t="s">
        <v>43</v>
      </c>
      <c r="H133" s="10">
        <v>15000</v>
      </c>
      <c r="I133" s="10">
        <f>IF(Sales_data[[#This Row],[Sales Amount]]&gt;=Sales_data[[#This Row],[Target]],0.1*Sales_data[[#This Row],[Target]],0)</f>
        <v>0</v>
      </c>
    </row>
    <row r="134" spans="1:9" x14ac:dyDescent="0.35">
      <c r="A134" s="2">
        <v>44348</v>
      </c>
      <c r="B134" t="s">
        <v>40</v>
      </c>
      <c r="C134" t="s">
        <v>41</v>
      </c>
      <c r="D134" t="s">
        <v>42</v>
      </c>
      <c r="E134" t="s">
        <v>33</v>
      </c>
      <c r="F134" s="10">
        <v>16036.8</v>
      </c>
      <c r="G134" t="s">
        <v>15</v>
      </c>
      <c r="H134" s="10">
        <v>15000</v>
      </c>
      <c r="I134" s="10">
        <f>IF(Sales_data[[#This Row],[Sales Amount]]&gt;=Sales_data[[#This Row],[Target]],0.1*Sales_data[[#This Row],[Target]],0)</f>
        <v>1500</v>
      </c>
    </row>
    <row r="135" spans="1:9" x14ac:dyDescent="0.35">
      <c r="A135" s="2">
        <v>44348</v>
      </c>
      <c r="B135" t="s">
        <v>62</v>
      </c>
      <c r="C135" t="s">
        <v>63</v>
      </c>
      <c r="D135" t="s">
        <v>64</v>
      </c>
      <c r="E135" t="s">
        <v>33</v>
      </c>
      <c r="F135" s="10">
        <v>16846.8</v>
      </c>
      <c r="G135" t="s">
        <v>15</v>
      </c>
      <c r="H135" s="10">
        <v>15000</v>
      </c>
      <c r="I135" s="10">
        <f>IF(Sales_data[[#This Row],[Sales Amount]]&gt;=Sales_data[[#This Row],[Target]],0.1*Sales_data[[#This Row],[Target]],0)</f>
        <v>1500</v>
      </c>
    </row>
    <row r="136" spans="1:9" x14ac:dyDescent="0.35">
      <c r="A136" s="2">
        <v>44378</v>
      </c>
      <c r="B136" t="s">
        <v>59</v>
      </c>
      <c r="C136" t="s">
        <v>60</v>
      </c>
      <c r="D136" t="s">
        <v>61</v>
      </c>
      <c r="E136" t="s">
        <v>33</v>
      </c>
      <c r="F136" s="10">
        <v>15957.2</v>
      </c>
      <c r="G136" t="s">
        <v>43</v>
      </c>
      <c r="H136" s="10">
        <v>15000</v>
      </c>
      <c r="I136" s="10">
        <f>IF(Sales_data[[#This Row],[Sales Amount]]&gt;=Sales_data[[#This Row],[Target]],0.1*Sales_data[[#This Row],[Target]],0)</f>
        <v>1500</v>
      </c>
    </row>
    <row r="137" spans="1:9" x14ac:dyDescent="0.35">
      <c r="A137" s="2">
        <v>44378</v>
      </c>
      <c r="B137" t="s">
        <v>71</v>
      </c>
      <c r="C137" t="s">
        <v>72</v>
      </c>
      <c r="D137" t="s">
        <v>73</v>
      </c>
      <c r="E137" t="s">
        <v>33</v>
      </c>
      <c r="F137" s="10">
        <v>16492</v>
      </c>
      <c r="G137" t="s">
        <v>11</v>
      </c>
      <c r="H137" s="10">
        <v>15000</v>
      </c>
      <c r="I137" s="10">
        <f>IF(Sales_data[[#This Row],[Sales Amount]]&gt;=Sales_data[[#This Row],[Target]],0.1*Sales_data[[#This Row],[Target]],0)</f>
        <v>1500</v>
      </c>
    </row>
    <row r="138" spans="1:9" x14ac:dyDescent="0.35">
      <c r="A138" s="2">
        <v>44378</v>
      </c>
      <c r="B138" t="s">
        <v>62</v>
      </c>
      <c r="C138" t="s">
        <v>63</v>
      </c>
      <c r="D138" t="s">
        <v>64</v>
      </c>
      <c r="E138" t="s">
        <v>33</v>
      </c>
      <c r="F138" s="10">
        <v>21295.4</v>
      </c>
      <c r="G138" t="s">
        <v>11</v>
      </c>
      <c r="H138" s="10">
        <v>15000</v>
      </c>
      <c r="I138" s="10">
        <f>IF(Sales_data[[#This Row],[Sales Amount]]&gt;=Sales_data[[#This Row],[Target]],0.1*Sales_data[[#This Row],[Target]],0)</f>
        <v>1500</v>
      </c>
    </row>
    <row r="139" spans="1:9" x14ac:dyDescent="0.35">
      <c r="A139" s="2">
        <v>44378</v>
      </c>
      <c r="B139" t="s">
        <v>30</v>
      </c>
      <c r="C139" t="s">
        <v>31</v>
      </c>
      <c r="D139" t="s">
        <v>32</v>
      </c>
      <c r="E139" t="s">
        <v>33</v>
      </c>
      <c r="F139" s="10">
        <v>25518.800000000003</v>
      </c>
      <c r="G139" t="s">
        <v>11</v>
      </c>
      <c r="H139" s="10">
        <v>15000</v>
      </c>
      <c r="I139" s="10">
        <f>IF(Sales_data[[#This Row],[Sales Amount]]&gt;=Sales_data[[#This Row],[Target]],0.1*Sales_data[[#This Row],[Target]],0)</f>
        <v>1500</v>
      </c>
    </row>
    <row r="140" spans="1:9" x14ac:dyDescent="0.35">
      <c r="A140" s="2">
        <v>44378</v>
      </c>
      <c r="B140" t="s">
        <v>30</v>
      </c>
      <c r="C140" t="s">
        <v>31</v>
      </c>
      <c r="D140" t="s">
        <v>32</v>
      </c>
      <c r="E140" t="s">
        <v>33</v>
      </c>
      <c r="F140" s="10">
        <v>27676.6</v>
      </c>
      <c r="G140" t="s">
        <v>15</v>
      </c>
      <c r="H140" s="10">
        <v>15000</v>
      </c>
      <c r="I140" s="10">
        <f>IF(Sales_data[[#This Row],[Sales Amount]]&gt;=Sales_data[[#This Row],[Target]],0.1*Sales_data[[#This Row],[Target]],0)</f>
        <v>1500</v>
      </c>
    </row>
    <row r="141" spans="1:9" x14ac:dyDescent="0.35">
      <c r="A141" s="2">
        <v>44378</v>
      </c>
      <c r="B141" t="s">
        <v>62</v>
      </c>
      <c r="C141" t="s">
        <v>63</v>
      </c>
      <c r="D141" t="s">
        <v>64</v>
      </c>
      <c r="E141" t="s">
        <v>33</v>
      </c>
      <c r="F141" s="10">
        <v>28395</v>
      </c>
      <c r="G141" t="s">
        <v>43</v>
      </c>
      <c r="H141" s="10">
        <v>15000</v>
      </c>
      <c r="I141" s="10">
        <f>IF(Sales_data[[#This Row],[Sales Amount]]&gt;=Sales_data[[#This Row],[Target]],0.1*Sales_data[[#This Row],[Target]],0)</f>
        <v>1500</v>
      </c>
    </row>
    <row r="142" spans="1:9" x14ac:dyDescent="0.35">
      <c r="A142" s="2">
        <v>44378</v>
      </c>
      <c r="B142" t="s">
        <v>71</v>
      </c>
      <c r="C142" t="s">
        <v>72</v>
      </c>
      <c r="D142" t="s">
        <v>73</v>
      </c>
      <c r="E142" t="s">
        <v>33</v>
      </c>
      <c r="F142" s="10">
        <v>41826.400000000001</v>
      </c>
      <c r="G142" t="s">
        <v>43</v>
      </c>
      <c r="H142" s="10">
        <v>15000</v>
      </c>
      <c r="I142" s="10">
        <f>IF(Sales_data[[#This Row],[Sales Amount]]&gt;=Sales_data[[#This Row],[Target]],0.1*Sales_data[[#This Row],[Target]],0)</f>
        <v>1500</v>
      </c>
    </row>
    <row r="143" spans="1:9" x14ac:dyDescent="0.35">
      <c r="A143" s="2">
        <v>44378</v>
      </c>
      <c r="B143" t="s">
        <v>71</v>
      </c>
      <c r="C143" t="s">
        <v>72</v>
      </c>
      <c r="D143" t="s">
        <v>73</v>
      </c>
      <c r="E143" t="s">
        <v>33</v>
      </c>
      <c r="F143" s="10">
        <v>49055.999999999993</v>
      </c>
      <c r="G143" t="s">
        <v>11</v>
      </c>
      <c r="H143" s="10">
        <v>15000</v>
      </c>
      <c r="I143" s="10">
        <f>IF(Sales_data[[#This Row],[Sales Amount]]&gt;=Sales_data[[#This Row],[Target]],0.1*Sales_data[[#This Row],[Target]],0)</f>
        <v>1500</v>
      </c>
    </row>
    <row r="144" spans="1:9" x14ac:dyDescent="0.35">
      <c r="A144" s="2">
        <v>44409</v>
      </c>
      <c r="B144" t="s">
        <v>30</v>
      </c>
      <c r="C144" t="s">
        <v>31</v>
      </c>
      <c r="D144" t="s">
        <v>32</v>
      </c>
      <c r="E144" t="s">
        <v>33</v>
      </c>
      <c r="F144" s="10">
        <v>6201</v>
      </c>
      <c r="G144" t="s">
        <v>43</v>
      </c>
      <c r="H144" s="10">
        <v>15000</v>
      </c>
      <c r="I144" s="10">
        <f>IF(Sales_data[[#This Row],[Sales Amount]]&gt;=Sales_data[[#This Row],[Target]],0.1*Sales_data[[#This Row],[Target]],0)</f>
        <v>0</v>
      </c>
    </row>
    <row r="145" spans="1:9" x14ac:dyDescent="0.35">
      <c r="A145" s="2">
        <v>44409</v>
      </c>
      <c r="B145" t="s">
        <v>59</v>
      </c>
      <c r="C145" t="s">
        <v>60</v>
      </c>
      <c r="D145" t="s">
        <v>61</v>
      </c>
      <c r="E145" t="s">
        <v>33</v>
      </c>
      <c r="F145" s="10">
        <v>6311.4</v>
      </c>
      <c r="G145" t="s">
        <v>43</v>
      </c>
      <c r="H145" s="10">
        <v>15000</v>
      </c>
      <c r="I145" s="10">
        <f>IF(Sales_data[[#This Row],[Sales Amount]]&gt;=Sales_data[[#This Row],[Target]],0.1*Sales_data[[#This Row],[Target]],0)</f>
        <v>0</v>
      </c>
    </row>
    <row r="146" spans="1:9" x14ac:dyDescent="0.35">
      <c r="A146" s="2">
        <v>44409</v>
      </c>
      <c r="B146" t="s">
        <v>40</v>
      </c>
      <c r="C146" t="s">
        <v>41</v>
      </c>
      <c r="D146" t="s">
        <v>42</v>
      </c>
      <c r="E146" t="s">
        <v>33</v>
      </c>
      <c r="F146" s="10">
        <v>7289.6</v>
      </c>
      <c r="G146" t="s">
        <v>11</v>
      </c>
      <c r="H146" s="10">
        <v>15000</v>
      </c>
      <c r="I146" s="10">
        <f>IF(Sales_data[[#This Row],[Sales Amount]]&gt;=Sales_data[[#This Row],[Target]],0.1*Sales_data[[#This Row],[Target]],0)</f>
        <v>0</v>
      </c>
    </row>
    <row r="147" spans="1:9" x14ac:dyDescent="0.35">
      <c r="A147" s="2">
        <v>44409</v>
      </c>
      <c r="B147" t="s">
        <v>40</v>
      </c>
      <c r="C147" t="s">
        <v>41</v>
      </c>
      <c r="D147" t="s">
        <v>42</v>
      </c>
      <c r="E147" t="s">
        <v>33</v>
      </c>
      <c r="F147" s="10">
        <v>8322.4</v>
      </c>
      <c r="G147" t="s">
        <v>11</v>
      </c>
      <c r="H147" s="10">
        <v>15000</v>
      </c>
      <c r="I147" s="10">
        <f>IF(Sales_data[[#This Row],[Sales Amount]]&gt;=Sales_data[[#This Row],[Target]],0.1*Sales_data[[#This Row],[Target]],0)</f>
        <v>0</v>
      </c>
    </row>
    <row r="148" spans="1:9" x14ac:dyDescent="0.35">
      <c r="A148" s="2">
        <v>44409</v>
      </c>
      <c r="B148" t="s">
        <v>62</v>
      </c>
      <c r="C148" t="s">
        <v>63</v>
      </c>
      <c r="D148" t="s">
        <v>64</v>
      </c>
      <c r="E148" t="s">
        <v>33</v>
      </c>
      <c r="F148" s="10">
        <v>8501.9000000000015</v>
      </c>
      <c r="G148" t="s">
        <v>15</v>
      </c>
      <c r="H148" s="10">
        <v>15000</v>
      </c>
      <c r="I148" s="10">
        <f>IF(Sales_data[[#This Row],[Sales Amount]]&gt;=Sales_data[[#This Row],[Target]],0.1*Sales_data[[#This Row],[Target]],0)</f>
        <v>0</v>
      </c>
    </row>
    <row r="149" spans="1:9" x14ac:dyDescent="0.35">
      <c r="A149" s="2">
        <v>44409</v>
      </c>
      <c r="B149" t="s">
        <v>30</v>
      </c>
      <c r="C149" t="s">
        <v>31</v>
      </c>
      <c r="D149" t="s">
        <v>32</v>
      </c>
      <c r="E149" t="s">
        <v>33</v>
      </c>
      <c r="F149" s="10">
        <v>9708.2999999999993</v>
      </c>
      <c r="G149" t="s">
        <v>15</v>
      </c>
      <c r="H149" s="10">
        <v>15000</v>
      </c>
      <c r="I149" s="10">
        <f>IF(Sales_data[[#This Row],[Sales Amount]]&gt;=Sales_data[[#This Row],[Target]],0.1*Sales_data[[#This Row],[Target]],0)</f>
        <v>0</v>
      </c>
    </row>
    <row r="150" spans="1:9" x14ac:dyDescent="0.35">
      <c r="A150" s="2">
        <v>44409</v>
      </c>
      <c r="B150" t="s">
        <v>40</v>
      </c>
      <c r="C150" t="s">
        <v>41</v>
      </c>
      <c r="D150" t="s">
        <v>42</v>
      </c>
      <c r="E150" t="s">
        <v>33</v>
      </c>
      <c r="F150" s="10">
        <v>12944.399999999998</v>
      </c>
      <c r="G150" t="s">
        <v>15</v>
      </c>
      <c r="H150" s="10">
        <v>15000</v>
      </c>
      <c r="I150" s="10">
        <f>IF(Sales_data[[#This Row],[Sales Amount]]&gt;=Sales_data[[#This Row],[Target]],0.1*Sales_data[[#This Row],[Target]],0)</f>
        <v>0</v>
      </c>
    </row>
    <row r="151" spans="1:9" x14ac:dyDescent="0.35">
      <c r="A151" s="2">
        <v>44409</v>
      </c>
      <c r="B151" t="s">
        <v>30</v>
      </c>
      <c r="C151" t="s">
        <v>31</v>
      </c>
      <c r="D151" t="s">
        <v>32</v>
      </c>
      <c r="E151" t="s">
        <v>33</v>
      </c>
      <c r="F151" s="10">
        <v>14248</v>
      </c>
      <c r="G151" t="s">
        <v>15</v>
      </c>
      <c r="H151" s="10">
        <v>15000</v>
      </c>
      <c r="I151" s="10">
        <f>IF(Sales_data[[#This Row],[Sales Amount]]&gt;=Sales_data[[#This Row],[Target]],0.1*Sales_data[[#This Row],[Target]],0)</f>
        <v>0</v>
      </c>
    </row>
    <row r="152" spans="1:9" x14ac:dyDescent="0.35">
      <c r="A152" s="2">
        <v>44409</v>
      </c>
      <c r="B152" t="s">
        <v>40</v>
      </c>
      <c r="C152" t="s">
        <v>41</v>
      </c>
      <c r="D152" t="s">
        <v>42</v>
      </c>
      <c r="E152" t="s">
        <v>33</v>
      </c>
      <c r="F152" s="10">
        <v>18298.399999999998</v>
      </c>
      <c r="G152" t="s">
        <v>43</v>
      </c>
      <c r="H152" s="10">
        <v>15000</v>
      </c>
      <c r="I152" s="10">
        <f>IF(Sales_data[[#This Row],[Sales Amount]]&gt;=Sales_data[[#This Row],[Target]],0.1*Sales_data[[#This Row],[Target]],0)</f>
        <v>1500</v>
      </c>
    </row>
    <row r="153" spans="1:9" x14ac:dyDescent="0.35">
      <c r="A153" s="2">
        <v>44409</v>
      </c>
      <c r="B153" t="s">
        <v>40</v>
      </c>
      <c r="C153" t="s">
        <v>41</v>
      </c>
      <c r="D153" t="s">
        <v>42</v>
      </c>
      <c r="E153" t="s">
        <v>33</v>
      </c>
      <c r="F153" s="10">
        <v>18838.399999999998</v>
      </c>
      <c r="G153" t="s">
        <v>43</v>
      </c>
      <c r="H153" s="10">
        <v>15000</v>
      </c>
      <c r="I153" s="10">
        <f>IF(Sales_data[[#This Row],[Sales Amount]]&gt;=Sales_data[[#This Row],[Target]],0.1*Sales_data[[#This Row],[Target]],0)</f>
        <v>1500</v>
      </c>
    </row>
    <row r="154" spans="1:9" x14ac:dyDescent="0.35">
      <c r="A154" s="2">
        <v>44409</v>
      </c>
      <c r="B154" t="s">
        <v>71</v>
      </c>
      <c r="C154" t="s">
        <v>72</v>
      </c>
      <c r="D154" t="s">
        <v>73</v>
      </c>
      <c r="E154" t="s">
        <v>33</v>
      </c>
      <c r="F154" s="10">
        <v>24469.599999999999</v>
      </c>
      <c r="G154" t="s">
        <v>15</v>
      </c>
      <c r="H154" s="10">
        <v>15000</v>
      </c>
      <c r="I154" s="10">
        <f>IF(Sales_data[[#This Row],[Sales Amount]]&gt;=Sales_data[[#This Row],[Target]],0.1*Sales_data[[#This Row],[Target]],0)</f>
        <v>1500</v>
      </c>
    </row>
    <row r="155" spans="1:9" x14ac:dyDescent="0.35">
      <c r="A155" s="2">
        <v>44409</v>
      </c>
      <c r="B155" t="s">
        <v>71</v>
      </c>
      <c r="C155" t="s">
        <v>72</v>
      </c>
      <c r="D155" t="s">
        <v>73</v>
      </c>
      <c r="E155" t="s">
        <v>33</v>
      </c>
      <c r="F155" s="10">
        <v>31053.4</v>
      </c>
      <c r="G155" t="s">
        <v>11</v>
      </c>
      <c r="H155" s="10">
        <v>15000</v>
      </c>
      <c r="I155" s="10">
        <f>IF(Sales_data[[#This Row],[Sales Amount]]&gt;=Sales_data[[#This Row],[Target]],0.1*Sales_data[[#This Row],[Target]],0)</f>
        <v>1500</v>
      </c>
    </row>
    <row r="156" spans="1:9" x14ac:dyDescent="0.35">
      <c r="A156" s="2">
        <v>44440</v>
      </c>
      <c r="B156" t="s">
        <v>40</v>
      </c>
      <c r="C156" t="s">
        <v>41</v>
      </c>
      <c r="D156" t="s">
        <v>42</v>
      </c>
      <c r="E156" t="s">
        <v>33</v>
      </c>
      <c r="F156" s="10">
        <v>3710</v>
      </c>
      <c r="G156" t="s">
        <v>43</v>
      </c>
      <c r="H156" s="10">
        <v>15000</v>
      </c>
      <c r="I156" s="10">
        <f>IF(Sales_data[[#This Row],[Sales Amount]]&gt;=Sales_data[[#This Row],[Target]],0.1*Sales_data[[#This Row],[Target]],0)</f>
        <v>0</v>
      </c>
    </row>
    <row r="157" spans="1:9" x14ac:dyDescent="0.35">
      <c r="A157" s="2">
        <v>44440</v>
      </c>
      <c r="B157" t="s">
        <v>62</v>
      </c>
      <c r="C157" t="s">
        <v>63</v>
      </c>
      <c r="D157" t="s">
        <v>64</v>
      </c>
      <c r="E157" t="s">
        <v>33</v>
      </c>
      <c r="F157" s="10">
        <v>6600</v>
      </c>
      <c r="G157" t="s">
        <v>11</v>
      </c>
      <c r="H157" s="10">
        <v>15000</v>
      </c>
      <c r="I157" s="10">
        <f>IF(Sales_data[[#This Row],[Sales Amount]]&gt;=Sales_data[[#This Row],[Target]],0.1*Sales_data[[#This Row],[Target]],0)</f>
        <v>0</v>
      </c>
    </row>
    <row r="158" spans="1:9" x14ac:dyDescent="0.35">
      <c r="A158" s="2">
        <v>44440</v>
      </c>
      <c r="B158" t="s">
        <v>71</v>
      </c>
      <c r="C158" t="s">
        <v>72</v>
      </c>
      <c r="D158" t="s">
        <v>73</v>
      </c>
      <c r="E158" t="s">
        <v>33</v>
      </c>
      <c r="F158" s="10">
        <v>8001</v>
      </c>
      <c r="G158" t="s">
        <v>11</v>
      </c>
      <c r="H158" s="10">
        <v>15000</v>
      </c>
      <c r="I158" s="10">
        <f>IF(Sales_data[[#This Row],[Sales Amount]]&gt;=Sales_data[[#This Row],[Target]],0.1*Sales_data[[#This Row],[Target]],0)</f>
        <v>0</v>
      </c>
    </row>
    <row r="159" spans="1:9" x14ac:dyDescent="0.35">
      <c r="A159" s="2">
        <v>44440</v>
      </c>
      <c r="B159" t="s">
        <v>40</v>
      </c>
      <c r="C159" t="s">
        <v>41</v>
      </c>
      <c r="D159" t="s">
        <v>42</v>
      </c>
      <c r="E159" t="s">
        <v>33</v>
      </c>
      <c r="F159" s="10">
        <v>8772</v>
      </c>
      <c r="G159" t="s">
        <v>15</v>
      </c>
      <c r="H159" s="10">
        <v>15000</v>
      </c>
      <c r="I159" s="10">
        <f>IF(Sales_data[[#This Row],[Sales Amount]]&gt;=Sales_data[[#This Row],[Target]],0.1*Sales_data[[#This Row],[Target]],0)</f>
        <v>0</v>
      </c>
    </row>
    <row r="160" spans="1:9" x14ac:dyDescent="0.35">
      <c r="A160" s="2">
        <v>44440</v>
      </c>
      <c r="B160" t="s">
        <v>40</v>
      </c>
      <c r="C160" t="s">
        <v>41</v>
      </c>
      <c r="D160" t="s">
        <v>42</v>
      </c>
      <c r="E160" t="s">
        <v>33</v>
      </c>
      <c r="F160" s="10">
        <v>14089.199999999999</v>
      </c>
      <c r="G160" t="s">
        <v>15</v>
      </c>
      <c r="H160" s="10">
        <v>15000</v>
      </c>
      <c r="I160" s="10">
        <f>IF(Sales_data[[#This Row],[Sales Amount]]&gt;=Sales_data[[#This Row],[Target]],0.1*Sales_data[[#This Row],[Target]],0)</f>
        <v>0</v>
      </c>
    </row>
    <row r="161" spans="1:9" x14ac:dyDescent="0.35">
      <c r="A161" s="2">
        <v>44440</v>
      </c>
      <c r="B161" t="s">
        <v>30</v>
      </c>
      <c r="C161" t="s">
        <v>31</v>
      </c>
      <c r="D161" t="s">
        <v>32</v>
      </c>
      <c r="E161" t="s">
        <v>33</v>
      </c>
      <c r="F161" s="10">
        <v>16702.400000000001</v>
      </c>
      <c r="G161" t="s">
        <v>15</v>
      </c>
      <c r="H161" s="10">
        <v>15000</v>
      </c>
      <c r="I161" s="10">
        <f>IF(Sales_data[[#This Row],[Sales Amount]]&gt;=Sales_data[[#This Row],[Target]],0.1*Sales_data[[#This Row],[Target]],0)</f>
        <v>1500</v>
      </c>
    </row>
    <row r="162" spans="1:9" x14ac:dyDescent="0.35">
      <c r="A162" s="2">
        <v>44440</v>
      </c>
      <c r="B162" t="s">
        <v>30</v>
      </c>
      <c r="C162" t="s">
        <v>31</v>
      </c>
      <c r="D162" t="s">
        <v>32</v>
      </c>
      <c r="E162" t="s">
        <v>33</v>
      </c>
      <c r="F162" s="10">
        <v>21216</v>
      </c>
      <c r="G162" t="s">
        <v>15</v>
      </c>
      <c r="H162" s="10">
        <v>15000</v>
      </c>
      <c r="I162" s="10">
        <f>IF(Sales_data[[#This Row],[Sales Amount]]&gt;=Sales_data[[#This Row],[Target]],0.1*Sales_data[[#This Row],[Target]],0)</f>
        <v>1500</v>
      </c>
    </row>
    <row r="163" spans="1:9" x14ac:dyDescent="0.35">
      <c r="A163" s="2">
        <v>44440</v>
      </c>
      <c r="B163" t="s">
        <v>62</v>
      </c>
      <c r="C163" t="s">
        <v>63</v>
      </c>
      <c r="D163" t="s">
        <v>64</v>
      </c>
      <c r="E163" t="s">
        <v>33</v>
      </c>
      <c r="F163" s="10">
        <v>21546</v>
      </c>
      <c r="G163" t="s">
        <v>11</v>
      </c>
      <c r="H163" s="10">
        <v>15000</v>
      </c>
      <c r="I163" s="10">
        <f>IF(Sales_data[[#This Row],[Sales Amount]]&gt;=Sales_data[[#This Row],[Target]],0.1*Sales_data[[#This Row],[Target]],0)</f>
        <v>1500</v>
      </c>
    </row>
    <row r="164" spans="1:9" x14ac:dyDescent="0.35">
      <c r="A164" s="2">
        <v>44440</v>
      </c>
      <c r="B164" t="s">
        <v>62</v>
      </c>
      <c r="C164" t="s">
        <v>63</v>
      </c>
      <c r="D164" t="s">
        <v>64</v>
      </c>
      <c r="E164" t="s">
        <v>33</v>
      </c>
      <c r="F164" s="10">
        <v>31186.6</v>
      </c>
      <c r="G164" t="s">
        <v>11</v>
      </c>
      <c r="H164" s="10">
        <v>15000</v>
      </c>
      <c r="I164" s="10">
        <f>IF(Sales_data[[#This Row],[Sales Amount]]&gt;=Sales_data[[#This Row],[Target]],0.1*Sales_data[[#This Row],[Target]],0)</f>
        <v>1500</v>
      </c>
    </row>
    <row r="165" spans="1:9" x14ac:dyDescent="0.35">
      <c r="A165" s="2">
        <v>44440</v>
      </c>
      <c r="B165" t="s">
        <v>30</v>
      </c>
      <c r="C165" t="s">
        <v>31</v>
      </c>
      <c r="D165" t="s">
        <v>32</v>
      </c>
      <c r="E165" t="s">
        <v>33</v>
      </c>
      <c r="F165" s="10">
        <v>31999.200000000001</v>
      </c>
      <c r="G165" t="s">
        <v>15</v>
      </c>
      <c r="H165" s="10">
        <v>15000</v>
      </c>
      <c r="I165" s="10">
        <f>IF(Sales_data[[#This Row],[Sales Amount]]&gt;=Sales_data[[#This Row],[Target]],0.1*Sales_data[[#This Row],[Target]],0)</f>
        <v>1500</v>
      </c>
    </row>
    <row r="166" spans="1:9" x14ac:dyDescent="0.35">
      <c r="A166" s="2">
        <v>44440</v>
      </c>
      <c r="B166" t="s">
        <v>62</v>
      </c>
      <c r="C166" t="s">
        <v>63</v>
      </c>
      <c r="D166" t="s">
        <v>64</v>
      </c>
      <c r="E166" t="s">
        <v>33</v>
      </c>
      <c r="F166" s="10">
        <v>37520</v>
      </c>
      <c r="G166" t="s">
        <v>15</v>
      </c>
      <c r="H166" s="10">
        <v>15000</v>
      </c>
      <c r="I166" s="10">
        <f>IF(Sales_data[[#This Row],[Sales Amount]]&gt;=Sales_data[[#This Row],[Target]],0.1*Sales_data[[#This Row],[Target]],0)</f>
        <v>1500</v>
      </c>
    </row>
    <row r="167" spans="1:9" x14ac:dyDescent="0.35">
      <c r="A167" s="2">
        <v>44440</v>
      </c>
      <c r="B167" t="s">
        <v>62</v>
      </c>
      <c r="C167" t="s">
        <v>63</v>
      </c>
      <c r="D167" t="s">
        <v>64</v>
      </c>
      <c r="E167" t="s">
        <v>33</v>
      </c>
      <c r="F167" s="10">
        <v>41215.299999999996</v>
      </c>
      <c r="G167" t="s">
        <v>43</v>
      </c>
      <c r="H167" s="10">
        <v>15000</v>
      </c>
      <c r="I167" s="10">
        <f>IF(Sales_data[[#This Row],[Sales Amount]]&gt;=Sales_data[[#This Row],[Target]],0.1*Sales_data[[#This Row],[Target]],0)</f>
        <v>1500</v>
      </c>
    </row>
    <row r="168" spans="1:9" x14ac:dyDescent="0.35">
      <c r="A168" s="2">
        <v>44470</v>
      </c>
      <c r="B168" t="s">
        <v>30</v>
      </c>
      <c r="C168" t="s">
        <v>31</v>
      </c>
      <c r="D168" t="s">
        <v>32</v>
      </c>
      <c r="E168" t="s">
        <v>33</v>
      </c>
      <c r="F168" s="10">
        <v>3035.1</v>
      </c>
      <c r="G168" t="s">
        <v>15</v>
      </c>
      <c r="H168" s="10">
        <v>15000</v>
      </c>
      <c r="I168" s="10">
        <f>IF(Sales_data[[#This Row],[Sales Amount]]&gt;=Sales_data[[#This Row],[Target]],0.1*Sales_data[[#This Row],[Target]],0)</f>
        <v>0</v>
      </c>
    </row>
    <row r="169" spans="1:9" x14ac:dyDescent="0.35">
      <c r="A169" s="2">
        <v>44470</v>
      </c>
      <c r="B169" t="s">
        <v>62</v>
      </c>
      <c r="C169" t="s">
        <v>63</v>
      </c>
      <c r="D169" t="s">
        <v>64</v>
      </c>
      <c r="E169" t="s">
        <v>33</v>
      </c>
      <c r="F169" s="10">
        <v>6688</v>
      </c>
      <c r="G169" t="s">
        <v>15</v>
      </c>
      <c r="H169" s="10">
        <v>15000</v>
      </c>
      <c r="I169" s="10">
        <f>IF(Sales_data[[#This Row],[Sales Amount]]&gt;=Sales_data[[#This Row],[Target]],0.1*Sales_data[[#This Row],[Target]],0)</f>
        <v>0</v>
      </c>
    </row>
    <row r="170" spans="1:9" x14ac:dyDescent="0.35">
      <c r="A170" s="2">
        <v>44470</v>
      </c>
      <c r="B170" t="s">
        <v>30</v>
      </c>
      <c r="C170" t="s">
        <v>31</v>
      </c>
      <c r="D170" t="s">
        <v>32</v>
      </c>
      <c r="E170" t="s">
        <v>33</v>
      </c>
      <c r="F170" s="10">
        <v>7024.2</v>
      </c>
      <c r="G170" t="s">
        <v>43</v>
      </c>
      <c r="H170" s="10">
        <v>15000</v>
      </c>
      <c r="I170" s="10">
        <f>IF(Sales_data[[#This Row],[Sales Amount]]&gt;=Sales_data[[#This Row],[Target]],0.1*Sales_data[[#This Row],[Target]],0)</f>
        <v>0</v>
      </c>
    </row>
    <row r="171" spans="1:9" x14ac:dyDescent="0.35">
      <c r="A171" s="2">
        <v>44470</v>
      </c>
      <c r="B171" t="s">
        <v>62</v>
      </c>
      <c r="C171" t="s">
        <v>63</v>
      </c>
      <c r="D171" t="s">
        <v>64</v>
      </c>
      <c r="E171" t="s">
        <v>33</v>
      </c>
      <c r="F171" s="10">
        <v>7139.0000000000009</v>
      </c>
      <c r="G171" t="s">
        <v>11</v>
      </c>
      <c r="H171" s="10">
        <v>15000</v>
      </c>
      <c r="I171" s="10">
        <f>IF(Sales_data[[#This Row],[Sales Amount]]&gt;=Sales_data[[#This Row],[Target]],0.1*Sales_data[[#This Row],[Target]],0)</f>
        <v>0</v>
      </c>
    </row>
    <row r="172" spans="1:9" x14ac:dyDescent="0.35">
      <c r="A172" s="2">
        <v>44470</v>
      </c>
      <c r="B172" t="s">
        <v>40</v>
      </c>
      <c r="C172" t="s">
        <v>41</v>
      </c>
      <c r="D172" t="s">
        <v>42</v>
      </c>
      <c r="E172" t="s">
        <v>33</v>
      </c>
      <c r="F172" s="10">
        <v>10948</v>
      </c>
      <c r="G172" t="s">
        <v>15</v>
      </c>
      <c r="H172" s="10">
        <v>15000</v>
      </c>
      <c r="I172" s="10">
        <f>IF(Sales_data[[#This Row],[Sales Amount]]&gt;=Sales_data[[#This Row],[Target]],0.1*Sales_data[[#This Row],[Target]],0)</f>
        <v>0</v>
      </c>
    </row>
    <row r="173" spans="1:9" x14ac:dyDescent="0.35">
      <c r="A173" s="2">
        <v>44470</v>
      </c>
      <c r="B173" t="s">
        <v>40</v>
      </c>
      <c r="C173" t="s">
        <v>41</v>
      </c>
      <c r="D173" t="s">
        <v>42</v>
      </c>
      <c r="E173" t="s">
        <v>33</v>
      </c>
      <c r="F173" s="10">
        <v>10988.800000000001</v>
      </c>
      <c r="G173" t="s">
        <v>11</v>
      </c>
      <c r="H173" s="10">
        <v>15000</v>
      </c>
      <c r="I173" s="10">
        <f>IF(Sales_data[[#This Row],[Sales Amount]]&gt;=Sales_data[[#This Row],[Target]],0.1*Sales_data[[#This Row],[Target]],0)</f>
        <v>0</v>
      </c>
    </row>
    <row r="174" spans="1:9" x14ac:dyDescent="0.35">
      <c r="A174" s="2">
        <v>44470</v>
      </c>
      <c r="B174" t="s">
        <v>40</v>
      </c>
      <c r="C174" t="s">
        <v>41</v>
      </c>
      <c r="D174" t="s">
        <v>42</v>
      </c>
      <c r="E174" t="s">
        <v>33</v>
      </c>
      <c r="F174" s="10">
        <v>12306.6</v>
      </c>
      <c r="G174" t="s">
        <v>15</v>
      </c>
      <c r="H174" s="10">
        <v>15000</v>
      </c>
      <c r="I174" s="10">
        <f>IF(Sales_data[[#This Row],[Sales Amount]]&gt;=Sales_data[[#This Row],[Target]],0.1*Sales_data[[#This Row],[Target]],0)</f>
        <v>0</v>
      </c>
    </row>
    <row r="175" spans="1:9" x14ac:dyDescent="0.35">
      <c r="A175" s="2">
        <v>44470</v>
      </c>
      <c r="B175" t="s">
        <v>40</v>
      </c>
      <c r="C175" t="s">
        <v>41</v>
      </c>
      <c r="D175" t="s">
        <v>42</v>
      </c>
      <c r="E175" t="s">
        <v>33</v>
      </c>
      <c r="F175" s="10">
        <v>16077</v>
      </c>
      <c r="G175" t="s">
        <v>15</v>
      </c>
      <c r="H175" s="10">
        <v>15000</v>
      </c>
      <c r="I175" s="10">
        <f>IF(Sales_data[[#This Row],[Sales Amount]]&gt;=Sales_data[[#This Row],[Target]],0.1*Sales_data[[#This Row],[Target]],0)</f>
        <v>1500</v>
      </c>
    </row>
    <row r="176" spans="1:9" x14ac:dyDescent="0.35">
      <c r="A176" s="2">
        <v>44470</v>
      </c>
      <c r="B176" t="s">
        <v>59</v>
      </c>
      <c r="C176" t="s">
        <v>60</v>
      </c>
      <c r="D176" t="s">
        <v>61</v>
      </c>
      <c r="E176" t="s">
        <v>33</v>
      </c>
      <c r="F176" s="10">
        <v>19594</v>
      </c>
      <c r="G176" t="s">
        <v>15</v>
      </c>
      <c r="H176" s="10">
        <v>15000</v>
      </c>
      <c r="I176" s="10">
        <f>IF(Sales_data[[#This Row],[Sales Amount]]&gt;=Sales_data[[#This Row],[Target]],0.1*Sales_data[[#This Row],[Target]],0)</f>
        <v>1500</v>
      </c>
    </row>
    <row r="177" spans="1:9" x14ac:dyDescent="0.35">
      <c r="A177" s="2">
        <v>44470</v>
      </c>
      <c r="B177" t="s">
        <v>30</v>
      </c>
      <c r="C177" t="s">
        <v>31</v>
      </c>
      <c r="D177" t="s">
        <v>32</v>
      </c>
      <c r="E177" t="s">
        <v>33</v>
      </c>
      <c r="F177" s="10">
        <v>19946.199999999997</v>
      </c>
      <c r="G177" t="s">
        <v>43</v>
      </c>
      <c r="H177" s="10">
        <v>15000</v>
      </c>
      <c r="I177" s="10">
        <f>IF(Sales_data[[#This Row],[Sales Amount]]&gt;=Sales_data[[#This Row],[Target]],0.1*Sales_data[[#This Row],[Target]],0)</f>
        <v>1500</v>
      </c>
    </row>
    <row r="178" spans="1:9" x14ac:dyDescent="0.35">
      <c r="A178" s="2">
        <v>44470</v>
      </c>
      <c r="B178" t="s">
        <v>71</v>
      </c>
      <c r="C178" t="s">
        <v>72</v>
      </c>
      <c r="D178" t="s">
        <v>73</v>
      </c>
      <c r="E178" t="s">
        <v>33</v>
      </c>
      <c r="F178" s="10">
        <v>26773.4</v>
      </c>
      <c r="G178" t="s">
        <v>43</v>
      </c>
      <c r="H178" s="10">
        <v>15000</v>
      </c>
      <c r="I178" s="10">
        <f>IF(Sales_data[[#This Row],[Sales Amount]]&gt;=Sales_data[[#This Row],[Target]],0.1*Sales_data[[#This Row],[Target]],0)</f>
        <v>1500</v>
      </c>
    </row>
    <row r="179" spans="1:9" x14ac:dyDescent="0.35">
      <c r="A179" s="2">
        <v>44470</v>
      </c>
      <c r="B179" t="s">
        <v>40</v>
      </c>
      <c r="C179" t="s">
        <v>41</v>
      </c>
      <c r="D179" t="s">
        <v>42</v>
      </c>
      <c r="E179" t="s">
        <v>33</v>
      </c>
      <c r="F179" s="10">
        <v>28464.9</v>
      </c>
      <c r="G179" t="s">
        <v>43</v>
      </c>
      <c r="H179" s="10">
        <v>15000</v>
      </c>
      <c r="I179" s="10">
        <f>IF(Sales_data[[#This Row],[Sales Amount]]&gt;=Sales_data[[#This Row],[Target]],0.1*Sales_data[[#This Row],[Target]],0)</f>
        <v>1500</v>
      </c>
    </row>
    <row r="180" spans="1:9" x14ac:dyDescent="0.35">
      <c r="A180" s="2">
        <v>44470</v>
      </c>
      <c r="B180" t="s">
        <v>62</v>
      </c>
      <c r="C180" t="s">
        <v>63</v>
      </c>
      <c r="D180" t="s">
        <v>64</v>
      </c>
      <c r="E180" t="s">
        <v>33</v>
      </c>
      <c r="F180" s="10">
        <v>37544.800000000003</v>
      </c>
      <c r="G180" t="s">
        <v>11</v>
      </c>
      <c r="H180" s="10">
        <v>15000</v>
      </c>
      <c r="I180" s="10">
        <f>IF(Sales_data[[#This Row],[Sales Amount]]&gt;=Sales_data[[#This Row],[Target]],0.1*Sales_data[[#This Row],[Target]],0)</f>
        <v>1500</v>
      </c>
    </row>
    <row r="181" spans="1:9" x14ac:dyDescent="0.35">
      <c r="A181" s="2">
        <v>44470</v>
      </c>
      <c r="B181" t="s">
        <v>40</v>
      </c>
      <c r="C181" t="s">
        <v>41</v>
      </c>
      <c r="D181" t="s">
        <v>42</v>
      </c>
      <c r="E181" t="s">
        <v>33</v>
      </c>
      <c r="F181" s="10">
        <v>40224.800000000003</v>
      </c>
      <c r="G181" t="s">
        <v>11</v>
      </c>
      <c r="H181" s="10">
        <v>15000</v>
      </c>
      <c r="I181" s="10">
        <f>IF(Sales_data[[#This Row],[Sales Amount]]&gt;=Sales_data[[#This Row],[Target]],0.1*Sales_data[[#This Row],[Target]],0)</f>
        <v>1500</v>
      </c>
    </row>
    <row r="182" spans="1:9" x14ac:dyDescent="0.35">
      <c r="A182" s="2">
        <v>44470</v>
      </c>
      <c r="B182" t="s">
        <v>59</v>
      </c>
      <c r="C182" t="s">
        <v>60</v>
      </c>
      <c r="D182" t="s">
        <v>61</v>
      </c>
      <c r="E182" t="s">
        <v>33</v>
      </c>
      <c r="F182" s="10">
        <v>43591.8</v>
      </c>
      <c r="G182" t="s">
        <v>11</v>
      </c>
      <c r="H182" s="10">
        <v>15000</v>
      </c>
      <c r="I182" s="10">
        <f>IF(Sales_data[[#This Row],[Sales Amount]]&gt;=Sales_data[[#This Row],[Target]],0.1*Sales_data[[#This Row],[Target]],0)</f>
        <v>1500</v>
      </c>
    </row>
    <row r="183" spans="1:9" x14ac:dyDescent="0.35">
      <c r="A183" s="2">
        <v>44501</v>
      </c>
      <c r="B183" t="s">
        <v>71</v>
      </c>
      <c r="C183" t="s">
        <v>72</v>
      </c>
      <c r="D183" t="s">
        <v>73</v>
      </c>
      <c r="E183" t="s">
        <v>33</v>
      </c>
      <c r="F183" s="10">
        <v>9292.5</v>
      </c>
      <c r="G183" t="s">
        <v>15</v>
      </c>
      <c r="H183" s="10">
        <v>15000</v>
      </c>
      <c r="I183" s="10">
        <f>IF(Sales_data[[#This Row],[Sales Amount]]&gt;=Sales_data[[#This Row],[Target]],0.1*Sales_data[[#This Row],[Target]],0)</f>
        <v>0</v>
      </c>
    </row>
    <row r="184" spans="1:9" x14ac:dyDescent="0.35">
      <c r="A184" s="2">
        <v>44501</v>
      </c>
      <c r="B184" t="s">
        <v>59</v>
      </c>
      <c r="C184" t="s">
        <v>60</v>
      </c>
      <c r="D184" t="s">
        <v>61</v>
      </c>
      <c r="E184" t="s">
        <v>33</v>
      </c>
      <c r="F184" s="10">
        <v>28761.599999999999</v>
      </c>
      <c r="G184" t="s">
        <v>43</v>
      </c>
      <c r="H184" s="10">
        <v>15000</v>
      </c>
      <c r="I184" s="10">
        <f>IF(Sales_data[[#This Row],[Sales Amount]]&gt;=Sales_data[[#This Row],[Target]],0.1*Sales_data[[#This Row],[Target]],0)</f>
        <v>1500</v>
      </c>
    </row>
    <row r="185" spans="1:9" x14ac:dyDescent="0.35">
      <c r="A185" s="2">
        <v>44501</v>
      </c>
      <c r="B185" t="s">
        <v>40</v>
      </c>
      <c r="C185" t="s">
        <v>41</v>
      </c>
      <c r="D185" t="s">
        <v>42</v>
      </c>
      <c r="E185" t="s">
        <v>33</v>
      </c>
      <c r="F185" s="10">
        <v>41932.799999999996</v>
      </c>
      <c r="G185" t="s">
        <v>11</v>
      </c>
      <c r="H185" s="10">
        <v>15000</v>
      </c>
      <c r="I185" s="10">
        <f>IF(Sales_data[[#This Row],[Sales Amount]]&gt;=Sales_data[[#This Row],[Target]],0.1*Sales_data[[#This Row],[Target]],0)</f>
        <v>1500</v>
      </c>
    </row>
    <row r="186" spans="1:9" x14ac:dyDescent="0.35">
      <c r="A186" s="2">
        <v>44501</v>
      </c>
      <c r="B186" t="s">
        <v>30</v>
      </c>
      <c r="C186" t="s">
        <v>31</v>
      </c>
      <c r="D186" t="s">
        <v>32</v>
      </c>
      <c r="E186" t="s">
        <v>33</v>
      </c>
      <c r="F186" s="10">
        <v>42427</v>
      </c>
      <c r="G186" t="s">
        <v>15</v>
      </c>
      <c r="H186" s="10">
        <v>15000</v>
      </c>
      <c r="I186" s="10">
        <f>IF(Sales_data[[#This Row],[Sales Amount]]&gt;=Sales_data[[#This Row],[Target]],0.1*Sales_data[[#This Row],[Target]],0)</f>
        <v>1500</v>
      </c>
    </row>
    <row r="187" spans="1:9" x14ac:dyDescent="0.35">
      <c r="A187" s="2">
        <v>44501</v>
      </c>
      <c r="B187" t="s">
        <v>71</v>
      </c>
      <c r="C187" t="s">
        <v>72</v>
      </c>
      <c r="D187" t="s">
        <v>73</v>
      </c>
      <c r="E187" t="s">
        <v>33</v>
      </c>
      <c r="F187" s="10">
        <v>47510.400000000001</v>
      </c>
      <c r="G187" t="s">
        <v>15</v>
      </c>
      <c r="H187" s="10">
        <v>15000</v>
      </c>
      <c r="I187" s="10">
        <f>IF(Sales_data[[#This Row],[Sales Amount]]&gt;=Sales_data[[#This Row],[Target]],0.1*Sales_data[[#This Row],[Target]],0)</f>
        <v>1500</v>
      </c>
    </row>
    <row r="188" spans="1:9" x14ac:dyDescent="0.35">
      <c r="A188" s="2">
        <v>44531</v>
      </c>
      <c r="B188" t="s">
        <v>59</v>
      </c>
      <c r="C188" t="s">
        <v>60</v>
      </c>
      <c r="D188" t="s">
        <v>61</v>
      </c>
      <c r="E188" t="s">
        <v>33</v>
      </c>
      <c r="F188" s="10">
        <v>7721.5999999999995</v>
      </c>
      <c r="G188" t="s">
        <v>11</v>
      </c>
      <c r="H188" s="10">
        <v>15000</v>
      </c>
      <c r="I188" s="10">
        <f>IF(Sales_data[[#This Row],[Sales Amount]]&gt;=Sales_data[[#This Row],[Target]],0.1*Sales_data[[#This Row],[Target]],0)</f>
        <v>0</v>
      </c>
    </row>
    <row r="189" spans="1:9" x14ac:dyDescent="0.35">
      <c r="A189" s="2">
        <v>44531</v>
      </c>
      <c r="B189" t="s">
        <v>40</v>
      </c>
      <c r="C189" t="s">
        <v>41</v>
      </c>
      <c r="D189" t="s">
        <v>42</v>
      </c>
      <c r="E189" t="s">
        <v>33</v>
      </c>
      <c r="F189" s="10">
        <v>8925.7000000000007</v>
      </c>
      <c r="G189" t="s">
        <v>11</v>
      </c>
      <c r="H189" s="10">
        <v>15000</v>
      </c>
      <c r="I189" s="10">
        <f>IF(Sales_data[[#This Row],[Sales Amount]]&gt;=Sales_data[[#This Row],[Target]],0.1*Sales_data[[#This Row],[Target]],0)</f>
        <v>0</v>
      </c>
    </row>
    <row r="190" spans="1:9" x14ac:dyDescent="0.35">
      <c r="A190" s="2">
        <v>44531</v>
      </c>
      <c r="B190" t="s">
        <v>40</v>
      </c>
      <c r="C190" t="s">
        <v>41</v>
      </c>
      <c r="D190" t="s">
        <v>42</v>
      </c>
      <c r="E190" t="s">
        <v>33</v>
      </c>
      <c r="F190" s="10">
        <v>15802.6</v>
      </c>
      <c r="G190" t="s">
        <v>43</v>
      </c>
      <c r="H190" s="10">
        <v>15000</v>
      </c>
      <c r="I190" s="10">
        <f>IF(Sales_data[[#This Row],[Sales Amount]]&gt;=Sales_data[[#This Row],[Target]],0.1*Sales_data[[#This Row],[Target]],0)</f>
        <v>1500</v>
      </c>
    </row>
    <row r="191" spans="1:9" x14ac:dyDescent="0.35">
      <c r="A191" s="2">
        <v>44531</v>
      </c>
      <c r="B191" t="s">
        <v>71</v>
      </c>
      <c r="C191" t="s">
        <v>72</v>
      </c>
      <c r="D191" t="s">
        <v>73</v>
      </c>
      <c r="E191" t="s">
        <v>33</v>
      </c>
      <c r="F191" s="10">
        <v>21103.3</v>
      </c>
      <c r="G191" t="s">
        <v>43</v>
      </c>
      <c r="H191" s="10">
        <v>15000</v>
      </c>
      <c r="I191" s="10">
        <f>IF(Sales_data[[#This Row],[Sales Amount]]&gt;=Sales_data[[#This Row],[Target]],0.1*Sales_data[[#This Row],[Target]],0)</f>
        <v>1500</v>
      </c>
    </row>
    <row r="192" spans="1:9" x14ac:dyDescent="0.35">
      <c r="A192" s="2">
        <v>44531</v>
      </c>
      <c r="B192" t="s">
        <v>71</v>
      </c>
      <c r="C192" t="s">
        <v>72</v>
      </c>
      <c r="D192" t="s">
        <v>73</v>
      </c>
      <c r="E192" t="s">
        <v>33</v>
      </c>
      <c r="F192" s="10">
        <v>22351.100000000002</v>
      </c>
      <c r="G192" t="s">
        <v>43</v>
      </c>
      <c r="H192" s="10">
        <v>15000</v>
      </c>
      <c r="I192" s="10">
        <f>IF(Sales_data[[#This Row],[Sales Amount]]&gt;=Sales_data[[#This Row],[Target]],0.1*Sales_data[[#This Row],[Target]],0)</f>
        <v>1500</v>
      </c>
    </row>
    <row r="193" spans="1:9" x14ac:dyDescent="0.35">
      <c r="A193" s="2">
        <v>44531</v>
      </c>
      <c r="B193" t="s">
        <v>40</v>
      </c>
      <c r="C193" t="s">
        <v>41</v>
      </c>
      <c r="D193" t="s">
        <v>42</v>
      </c>
      <c r="E193" t="s">
        <v>33</v>
      </c>
      <c r="F193" s="10">
        <v>43974</v>
      </c>
      <c r="G193" t="s">
        <v>11</v>
      </c>
      <c r="H193" s="10">
        <v>15000</v>
      </c>
      <c r="I193" s="10">
        <f>IF(Sales_data[[#This Row],[Sales Amount]]&gt;=Sales_data[[#This Row],[Target]],0.1*Sales_data[[#This Row],[Target]],0)</f>
        <v>1500</v>
      </c>
    </row>
    <row r="194" spans="1:9" x14ac:dyDescent="0.35">
      <c r="A194" s="2">
        <v>44197</v>
      </c>
      <c r="B194" t="s">
        <v>23</v>
      </c>
      <c r="C194" t="s">
        <v>24</v>
      </c>
      <c r="D194" t="s">
        <v>25</v>
      </c>
      <c r="E194" t="s">
        <v>26</v>
      </c>
      <c r="F194" s="10">
        <v>3008.3999999999996</v>
      </c>
      <c r="G194" t="s">
        <v>15</v>
      </c>
      <c r="H194" s="10">
        <v>15000</v>
      </c>
      <c r="I194" s="10">
        <f>IF(Sales_data[[#This Row],[Sales Amount]]&gt;=Sales_data[[#This Row],[Target]],0.1*Sales_data[[#This Row],[Target]],0)</f>
        <v>0</v>
      </c>
    </row>
    <row r="195" spans="1:9" x14ac:dyDescent="0.35">
      <c r="A195" s="2">
        <v>44197</v>
      </c>
      <c r="B195" t="s">
        <v>50</v>
      </c>
      <c r="C195" t="s">
        <v>51</v>
      </c>
      <c r="D195" t="s">
        <v>52</v>
      </c>
      <c r="E195" t="s">
        <v>26</v>
      </c>
      <c r="F195" s="10">
        <v>7221.5999999999995</v>
      </c>
      <c r="G195" t="s">
        <v>43</v>
      </c>
      <c r="H195" s="10">
        <v>15000</v>
      </c>
      <c r="I195" s="10">
        <f>IF(Sales_data[[#This Row],[Sales Amount]]&gt;=Sales_data[[#This Row],[Target]],0.1*Sales_data[[#This Row],[Target]],0)</f>
        <v>0</v>
      </c>
    </row>
    <row r="196" spans="1:9" x14ac:dyDescent="0.35">
      <c r="A196" s="2">
        <v>44197</v>
      </c>
      <c r="B196" t="s">
        <v>23</v>
      </c>
      <c r="C196" t="s">
        <v>24</v>
      </c>
      <c r="D196" t="s">
        <v>25</v>
      </c>
      <c r="E196" t="s">
        <v>26</v>
      </c>
      <c r="F196" s="10">
        <v>10903.199999999999</v>
      </c>
      <c r="G196" t="s">
        <v>15</v>
      </c>
      <c r="H196" s="10">
        <v>15000</v>
      </c>
      <c r="I196" s="10">
        <f>IF(Sales_data[[#This Row],[Sales Amount]]&gt;=Sales_data[[#This Row],[Target]],0.1*Sales_data[[#This Row],[Target]],0)</f>
        <v>0</v>
      </c>
    </row>
    <row r="197" spans="1:9" x14ac:dyDescent="0.35">
      <c r="A197" s="2">
        <v>44197</v>
      </c>
      <c r="B197" t="s">
        <v>34</v>
      </c>
      <c r="C197" t="s">
        <v>35</v>
      </c>
      <c r="D197" t="s">
        <v>36</v>
      </c>
      <c r="E197" t="s">
        <v>26</v>
      </c>
      <c r="F197" s="10">
        <v>14616</v>
      </c>
      <c r="G197" t="s">
        <v>15</v>
      </c>
      <c r="H197" s="10">
        <v>15000</v>
      </c>
      <c r="I197" s="10">
        <f>IF(Sales_data[[#This Row],[Sales Amount]]&gt;=Sales_data[[#This Row],[Target]],0.1*Sales_data[[#This Row],[Target]],0)</f>
        <v>0</v>
      </c>
    </row>
    <row r="198" spans="1:9" x14ac:dyDescent="0.35">
      <c r="A198" s="2">
        <v>44197</v>
      </c>
      <c r="B198" t="s">
        <v>47</v>
      </c>
      <c r="C198" t="s">
        <v>48</v>
      </c>
      <c r="D198" t="s">
        <v>49</v>
      </c>
      <c r="E198" t="s">
        <v>26</v>
      </c>
      <c r="F198" s="10">
        <v>18885.900000000001</v>
      </c>
      <c r="G198" t="s">
        <v>43</v>
      </c>
      <c r="H198" s="10">
        <v>15000</v>
      </c>
      <c r="I198" s="10">
        <f>IF(Sales_data[[#This Row],[Sales Amount]]&gt;=Sales_data[[#This Row],[Target]],0.1*Sales_data[[#This Row],[Target]],0)</f>
        <v>1500</v>
      </c>
    </row>
    <row r="199" spans="1:9" x14ac:dyDescent="0.35">
      <c r="A199" s="2">
        <v>44197</v>
      </c>
      <c r="B199" t="s">
        <v>47</v>
      </c>
      <c r="C199" t="s">
        <v>48</v>
      </c>
      <c r="D199" t="s">
        <v>49</v>
      </c>
      <c r="E199" t="s">
        <v>26</v>
      </c>
      <c r="F199" s="10">
        <v>24236</v>
      </c>
      <c r="G199" t="s">
        <v>11</v>
      </c>
      <c r="H199" s="10">
        <v>15000</v>
      </c>
      <c r="I199" s="10">
        <f>IF(Sales_data[[#This Row],[Sales Amount]]&gt;=Sales_data[[#This Row],[Target]],0.1*Sales_data[[#This Row],[Target]],0)</f>
        <v>1500</v>
      </c>
    </row>
    <row r="200" spans="1:9" x14ac:dyDescent="0.35">
      <c r="A200" s="2">
        <v>44228</v>
      </c>
      <c r="B200" t="s">
        <v>34</v>
      </c>
      <c r="C200" t="s">
        <v>35</v>
      </c>
      <c r="D200" t="s">
        <v>36</v>
      </c>
      <c r="E200" t="s">
        <v>26</v>
      </c>
      <c r="F200" s="10">
        <v>3596</v>
      </c>
      <c r="G200" t="s">
        <v>15</v>
      </c>
      <c r="H200" s="10">
        <v>15000</v>
      </c>
      <c r="I200" s="10">
        <f>IF(Sales_data[[#This Row],[Sales Amount]]&gt;=Sales_data[[#This Row],[Target]],0.1*Sales_data[[#This Row],[Target]],0)</f>
        <v>0</v>
      </c>
    </row>
    <row r="201" spans="1:9" x14ac:dyDescent="0.35">
      <c r="A201" s="2">
        <v>44228</v>
      </c>
      <c r="B201" t="s">
        <v>56</v>
      </c>
      <c r="C201" t="s">
        <v>57</v>
      </c>
      <c r="D201" t="s">
        <v>58</v>
      </c>
      <c r="E201" t="s">
        <v>26</v>
      </c>
      <c r="F201" s="10">
        <v>6300</v>
      </c>
      <c r="G201" t="s">
        <v>43</v>
      </c>
      <c r="H201" s="10">
        <v>15000</v>
      </c>
      <c r="I201" s="10">
        <f>IF(Sales_data[[#This Row],[Sales Amount]]&gt;=Sales_data[[#This Row],[Target]],0.1*Sales_data[[#This Row],[Target]],0)</f>
        <v>0</v>
      </c>
    </row>
    <row r="202" spans="1:9" x14ac:dyDescent="0.35">
      <c r="A202" s="2">
        <v>44228</v>
      </c>
      <c r="B202" t="s">
        <v>34</v>
      </c>
      <c r="C202" t="s">
        <v>35</v>
      </c>
      <c r="D202" t="s">
        <v>36</v>
      </c>
      <c r="E202" t="s">
        <v>26</v>
      </c>
      <c r="F202" s="10">
        <v>6804</v>
      </c>
      <c r="G202" t="s">
        <v>11</v>
      </c>
      <c r="H202" s="10">
        <v>15000</v>
      </c>
      <c r="I202" s="10">
        <f>IF(Sales_data[[#This Row],[Sales Amount]]&gt;=Sales_data[[#This Row],[Target]],0.1*Sales_data[[#This Row],[Target]],0)</f>
        <v>0</v>
      </c>
    </row>
    <row r="203" spans="1:9" x14ac:dyDescent="0.35">
      <c r="A203" s="2">
        <v>44228</v>
      </c>
      <c r="B203" t="s">
        <v>50</v>
      </c>
      <c r="C203" t="s">
        <v>51</v>
      </c>
      <c r="D203" t="s">
        <v>52</v>
      </c>
      <c r="E203" t="s">
        <v>26</v>
      </c>
      <c r="F203" s="10">
        <v>8524.4000000000015</v>
      </c>
      <c r="G203" t="s">
        <v>43</v>
      </c>
      <c r="H203" s="10">
        <v>15000</v>
      </c>
      <c r="I203" s="10">
        <f>IF(Sales_data[[#This Row],[Sales Amount]]&gt;=Sales_data[[#This Row],[Target]],0.1*Sales_data[[#This Row],[Target]],0)</f>
        <v>0</v>
      </c>
    </row>
    <row r="204" spans="1:9" x14ac:dyDescent="0.35">
      <c r="A204" s="2">
        <v>44228</v>
      </c>
      <c r="B204" t="s">
        <v>34</v>
      </c>
      <c r="C204" t="s">
        <v>35</v>
      </c>
      <c r="D204" t="s">
        <v>36</v>
      </c>
      <c r="E204" t="s">
        <v>26</v>
      </c>
      <c r="F204" s="10">
        <v>8772</v>
      </c>
      <c r="G204" t="s">
        <v>43</v>
      </c>
      <c r="H204" s="10">
        <v>15000</v>
      </c>
      <c r="I204" s="10">
        <f>IF(Sales_data[[#This Row],[Sales Amount]]&gt;=Sales_data[[#This Row],[Target]],0.1*Sales_data[[#This Row],[Target]],0)</f>
        <v>0</v>
      </c>
    </row>
    <row r="205" spans="1:9" x14ac:dyDescent="0.35">
      <c r="A205" s="2">
        <v>44228</v>
      </c>
      <c r="B205" t="s">
        <v>34</v>
      </c>
      <c r="C205" t="s">
        <v>35</v>
      </c>
      <c r="D205" t="s">
        <v>36</v>
      </c>
      <c r="E205" t="s">
        <v>26</v>
      </c>
      <c r="F205" s="10">
        <v>17328.300000000003</v>
      </c>
      <c r="G205" t="s">
        <v>43</v>
      </c>
      <c r="H205" s="10">
        <v>15000</v>
      </c>
      <c r="I205" s="10">
        <f>IF(Sales_data[[#This Row],[Sales Amount]]&gt;=Sales_data[[#This Row],[Target]],0.1*Sales_data[[#This Row],[Target]],0)</f>
        <v>1500</v>
      </c>
    </row>
    <row r="206" spans="1:9" x14ac:dyDescent="0.35">
      <c r="A206" s="2">
        <v>44228</v>
      </c>
      <c r="B206" t="s">
        <v>56</v>
      </c>
      <c r="C206" t="s">
        <v>57</v>
      </c>
      <c r="D206" t="s">
        <v>58</v>
      </c>
      <c r="E206" t="s">
        <v>26</v>
      </c>
      <c r="F206" s="10">
        <v>21438.899999999998</v>
      </c>
      <c r="G206" t="s">
        <v>11</v>
      </c>
      <c r="H206" s="10">
        <v>15000</v>
      </c>
      <c r="I206" s="10">
        <f>IF(Sales_data[[#This Row],[Sales Amount]]&gt;=Sales_data[[#This Row],[Target]],0.1*Sales_data[[#This Row],[Target]],0)</f>
        <v>1500</v>
      </c>
    </row>
    <row r="207" spans="1:9" x14ac:dyDescent="0.35">
      <c r="A207" s="2">
        <v>44228</v>
      </c>
      <c r="B207" t="s">
        <v>50</v>
      </c>
      <c r="C207" t="s">
        <v>51</v>
      </c>
      <c r="D207" t="s">
        <v>52</v>
      </c>
      <c r="E207" t="s">
        <v>26</v>
      </c>
      <c r="F207" s="10">
        <v>26556.799999999999</v>
      </c>
      <c r="G207" t="s">
        <v>15</v>
      </c>
      <c r="H207" s="10">
        <v>15000</v>
      </c>
      <c r="I207" s="10">
        <f>IF(Sales_data[[#This Row],[Sales Amount]]&gt;=Sales_data[[#This Row],[Target]],0.1*Sales_data[[#This Row],[Target]],0)</f>
        <v>1500</v>
      </c>
    </row>
    <row r="208" spans="1:9" x14ac:dyDescent="0.35">
      <c r="A208" s="2">
        <v>44228</v>
      </c>
      <c r="B208" t="s">
        <v>50</v>
      </c>
      <c r="C208" t="s">
        <v>51</v>
      </c>
      <c r="D208" t="s">
        <v>52</v>
      </c>
      <c r="E208" t="s">
        <v>26</v>
      </c>
      <c r="F208" s="10">
        <v>33132.600000000006</v>
      </c>
      <c r="G208" t="s">
        <v>43</v>
      </c>
      <c r="H208" s="10">
        <v>15000</v>
      </c>
      <c r="I208" s="10">
        <f>IF(Sales_data[[#This Row],[Sales Amount]]&gt;=Sales_data[[#This Row],[Target]],0.1*Sales_data[[#This Row],[Target]],0)</f>
        <v>1500</v>
      </c>
    </row>
    <row r="209" spans="1:9" x14ac:dyDescent="0.35">
      <c r="A209" s="2">
        <v>44256</v>
      </c>
      <c r="B209" t="s">
        <v>34</v>
      </c>
      <c r="C209" t="s">
        <v>35</v>
      </c>
      <c r="D209" t="s">
        <v>36</v>
      </c>
      <c r="E209" t="s">
        <v>26</v>
      </c>
      <c r="F209" s="10">
        <v>6544.8</v>
      </c>
      <c r="G209" t="s">
        <v>11</v>
      </c>
      <c r="H209" s="10">
        <v>15000</v>
      </c>
      <c r="I209" s="10">
        <f>IF(Sales_data[[#This Row],[Sales Amount]]&gt;=Sales_data[[#This Row],[Target]],0.1*Sales_data[[#This Row],[Target]],0)</f>
        <v>0</v>
      </c>
    </row>
    <row r="210" spans="1:9" x14ac:dyDescent="0.35">
      <c r="A210" s="2">
        <v>44256</v>
      </c>
      <c r="B210" t="s">
        <v>50</v>
      </c>
      <c r="C210" t="s">
        <v>51</v>
      </c>
      <c r="D210" t="s">
        <v>52</v>
      </c>
      <c r="E210" t="s">
        <v>26</v>
      </c>
      <c r="F210" s="10">
        <v>11166.300000000001</v>
      </c>
      <c r="G210" t="s">
        <v>15</v>
      </c>
      <c r="H210" s="10">
        <v>15000</v>
      </c>
      <c r="I210" s="10">
        <f>IF(Sales_data[[#This Row],[Sales Amount]]&gt;=Sales_data[[#This Row],[Target]],0.1*Sales_data[[#This Row],[Target]],0)</f>
        <v>0</v>
      </c>
    </row>
    <row r="211" spans="1:9" x14ac:dyDescent="0.35">
      <c r="A211" s="2">
        <v>44256</v>
      </c>
      <c r="B211" t="s">
        <v>34</v>
      </c>
      <c r="C211" t="s">
        <v>35</v>
      </c>
      <c r="D211" t="s">
        <v>36</v>
      </c>
      <c r="E211" t="s">
        <v>26</v>
      </c>
      <c r="F211" s="10">
        <v>11403</v>
      </c>
      <c r="G211" t="s">
        <v>15</v>
      </c>
      <c r="H211" s="10">
        <v>15000</v>
      </c>
      <c r="I211" s="10">
        <f>IF(Sales_data[[#This Row],[Sales Amount]]&gt;=Sales_data[[#This Row],[Target]],0.1*Sales_data[[#This Row],[Target]],0)</f>
        <v>0</v>
      </c>
    </row>
    <row r="212" spans="1:9" x14ac:dyDescent="0.35">
      <c r="A212" s="2">
        <v>44256</v>
      </c>
      <c r="B212" t="s">
        <v>34</v>
      </c>
      <c r="C212" t="s">
        <v>35</v>
      </c>
      <c r="D212" t="s">
        <v>36</v>
      </c>
      <c r="E212" t="s">
        <v>26</v>
      </c>
      <c r="F212" s="10">
        <v>11554.400000000001</v>
      </c>
      <c r="G212" t="s">
        <v>15</v>
      </c>
      <c r="H212" s="10">
        <v>15000</v>
      </c>
      <c r="I212" s="10">
        <f>IF(Sales_data[[#This Row],[Sales Amount]]&gt;=Sales_data[[#This Row],[Target]],0.1*Sales_data[[#This Row],[Target]],0)</f>
        <v>0</v>
      </c>
    </row>
    <row r="213" spans="1:9" x14ac:dyDescent="0.35">
      <c r="A213" s="2">
        <v>44256</v>
      </c>
      <c r="B213" t="s">
        <v>23</v>
      </c>
      <c r="C213" t="s">
        <v>24</v>
      </c>
      <c r="D213" t="s">
        <v>25</v>
      </c>
      <c r="E213" t="s">
        <v>26</v>
      </c>
      <c r="F213" s="10">
        <v>12143.999999999998</v>
      </c>
      <c r="G213" t="s">
        <v>15</v>
      </c>
      <c r="H213" s="10">
        <v>15000</v>
      </c>
      <c r="I213" s="10">
        <f>IF(Sales_data[[#This Row],[Sales Amount]]&gt;=Sales_data[[#This Row],[Target]],0.1*Sales_data[[#This Row],[Target]],0)</f>
        <v>0</v>
      </c>
    </row>
    <row r="214" spans="1:9" x14ac:dyDescent="0.35">
      <c r="A214" s="2">
        <v>44256</v>
      </c>
      <c r="B214" t="s">
        <v>23</v>
      </c>
      <c r="C214" t="s">
        <v>24</v>
      </c>
      <c r="D214" t="s">
        <v>25</v>
      </c>
      <c r="E214" t="s">
        <v>26</v>
      </c>
      <c r="F214" s="10">
        <v>13244.7</v>
      </c>
      <c r="G214" t="s">
        <v>11</v>
      </c>
      <c r="H214" s="10">
        <v>15000</v>
      </c>
      <c r="I214" s="10">
        <f>IF(Sales_data[[#This Row],[Sales Amount]]&gt;=Sales_data[[#This Row],[Target]],0.1*Sales_data[[#This Row],[Target]],0)</f>
        <v>0</v>
      </c>
    </row>
    <row r="215" spans="1:9" x14ac:dyDescent="0.35">
      <c r="A215" s="2">
        <v>44256</v>
      </c>
      <c r="B215" t="s">
        <v>47</v>
      </c>
      <c r="C215" t="s">
        <v>48</v>
      </c>
      <c r="D215" t="s">
        <v>49</v>
      </c>
      <c r="E215" t="s">
        <v>26</v>
      </c>
      <c r="F215" s="10">
        <v>23014.400000000001</v>
      </c>
      <c r="G215" t="s">
        <v>11</v>
      </c>
      <c r="H215" s="10">
        <v>15000</v>
      </c>
      <c r="I215" s="10">
        <f>IF(Sales_data[[#This Row],[Sales Amount]]&gt;=Sales_data[[#This Row],[Target]],0.1*Sales_data[[#This Row],[Target]],0)</f>
        <v>1500</v>
      </c>
    </row>
    <row r="216" spans="1:9" x14ac:dyDescent="0.35">
      <c r="A216" s="2">
        <v>44256</v>
      </c>
      <c r="B216" t="s">
        <v>23</v>
      </c>
      <c r="C216" t="s">
        <v>24</v>
      </c>
      <c r="D216" t="s">
        <v>25</v>
      </c>
      <c r="E216" t="s">
        <v>26</v>
      </c>
      <c r="F216" s="10">
        <v>26200</v>
      </c>
      <c r="G216" t="s">
        <v>15</v>
      </c>
      <c r="H216" s="10">
        <v>15000</v>
      </c>
      <c r="I216" s="10">
        <f>IF(Sales_data[[#This Row],[Sales Amount]]&gt;=Sales_data[[#This Row],[Target]],0.1*Sales_data[[#This Row],[Target]],0)</f>
        <v>1500</v>
      </c>
    </row>
    <row r="217" spans="1:9" x14ac:dyDescent="0.35">
      <c r="A217" s="2">
        <v>44256</v>
      </c>
      <c r="B217" t="s">
        <v>50</v>
      </c>
      <c r="C217" t="s">
        <v>51</v>
      </c>
      <c r="D217" t="s">
        <v>52</v>
      </c>
      <c r="E217" t="s">
        <v>26</v>
      </c>
      <c r="F217" s="10">
        <v>28286.399999999998</v>
      </c>
      <c r="G217" t="s">
        <v>11</v>
      </c>
      <c r="H217" s="10">
        <v>15000</v>
      </c>
      <c r="I217" s="10">
        <f>IF(Sales_data[[#This Row],[Sales Amount]]&gt;=Sales_data[[#This Row],[Target]],0.1*Sales_data[[#This Row],[Target]],0)</f>
        <v>1500</v>
      </c>
    </row>
    <row r="218" spans="1:9" x14ac:dyDescent="0.35">
      <c r="A218" s="2">
        <v>44256</v>
      </c>
      <c r="B218" t="s">
        <v>23</v>
      </c>
      <c r="C218" t="s">
        <v>24</v>
      </c>
      <c r="D218" t="s">
        <v>25</v>
      </c>
      <c r="E218" t="s">
        <v>26</v>
      </c>
      <c r="F218" s="10">
        <v>35715.4</v>
      </c>
      <c r="G218" t="s">
        <v>15</v>
      </c>
      <c r="H218" s="10">
        <v>15000</v>
      </c>
      <c r="I218" s="10">
        <f>IF(Sales_data[[#This Row],[Sales Amount]]&gt;=Sales_data[[#This Row],[Target]],0.1*Sales_data[[#This Row],[Target]],0)</f>
        <v>1500</v>
      </c>
    </row>
    <row r="219" spans="1:9" x14ac:dyDescent="0.35">
      <c r="A219" s="2">
        <v>44287</v>
      </c>
      <c r="B219" t="s">
        <v>56</v>
      </c>
      <c r="C219" t="s">
        <v>57</v>
      </c>
      <c r="D219" t="s">
        <v>58</v>
      </c>
      <c r="E219" t="s">
        <v>26</v>
      </c>
      <c r="F219" s="10">
        <v>6960</v>
      </c>
      <c r="G219" t="s">
        <v>43</v>
      </c>
      <c r="H219" s="10">
        <v>15000</v>
      </c>
      <c r="I219" s="10">
        <f>IF(Sales_data[[#This Row],[Sales Amount]]&gt;=Sales_data[[#This Row],[Target]],0.1*Sales_data[[#This Row],[Target]],0)</f>
        <v>0</v>
      </c>
    </row>
    <row r="220" spans="1:9" x14ac:dyDescent="0.35">
      <c r="A220" s="2">
        <v>44287</v>
      </c>
      <c r="B220" t="s">
        <v>47</v>
      </c>
      <c r="C220" t="s">
        <v>48</v>
      </c>
      <c r="D220" t="s">
        <v>49</v>
      </c>
      <c r="E220" t="s">
        <v>26</v>
      </c>
      <c r="F220" s="10">
        <v>9627.8999999999978</v>
      </c>
      <c r="G220" t="s">
        <v>11</v>
      </c>
      <c r="H220" s="10">
        <v>15000</v>
      </c>
      <c r="I220" s="10">
        <f>IF(Sales_data[[#This Row],[Sales Amount]]&gt;=Sales_data[[#This Row],[Target]],0.1*Sales_data[[#This Row],[Target]],0)</f>
        <v>0</v>
      </c>
    </row>
    <row r="221" spans="1:9" x14ac:dyDescent="0.35">
      <c r="A221" s="2">
        <v>44287</v>
      </c>
      <c r="B221" t="s">
        <v>34</v>
      </c>
      <c r="C221" t="s">
        <v>35</v>
      </c>
      <c r="D221" t="s">
        <v>36</v>
      </c>
      <c r="E221" t="s">
        <v>26</v>
      </c>
      <c r="F221" s="10">
        <v>13725.600000000002</v>
      </c>
      <c r="G221" t="s">
        <v>43</v>
      </c>
      <c r="H221" s="10">
        <v>15000</v>
      </c>
      <c r="I221" s="10">
        <f>IF(Sales_data[[#This Row],[Sales Amount]]&gt;=Sales_data[[#This Row],[Target]],0.1*Sales_data[[#This Row],[Target]],0)</f>
        <v>0</v>
      </c>
    </row>
    <row r="222" spans="1:9" x14ac:dyDescent="0.35">
      <c r="A222" s="2">
        <v>44287</v>
      </c>
      <c r="B222" t="s">
        <v>47</v>
      </c>
      <c r="C222" t="s">
        <v>48</v>
      </c>
      <c r="D222" t="s">
        <v>49</v>
      </c>
      <c r="E222" t="s">
        <v>26</v>
      </c>
      <c r="F222" s="10">
        <v>15353.2</v>
      </c>
      <c r="G222" t="s">
        <v>11</v>
      </c>
      <c r="H222" s="10">
        <v>15000</v>
      </c>
      <c r="I222" s="10">
        <f>IF(Sales_data[[#This Row],[Sales Amount]]&gt;=Sales_data[[#This Row],[Target]],0.1*Sales_data[[#This Row],[Target]],0)</f>
        <v>1500</v>
      </c>
    </row>
    <row r="223" spans="1:9" x14ac:dyDescent="0.35">
      <c r="A223" s="2">
        <v>44287</v>
      </c>
      <c r="B223" t="s">
        <v>23</v>
      </c>
      <c r="C223" t="s">
        <v>24</v>
      </c>
      <c r="D223" t="s">
        <v>25</v>
      </c>
      <c r="E223" t="s">
        <v>26</v>
      </c>
      <c r="F223" s="10">
        <v>18994.5</v>
      </c>
      <c r="G223" t="s">
        <v>15</v>
      </c>
      <c r="H223" s="10">
        <v>15000</v>
      </c>
      <c r="I223" s="10">
        <f>IF(Sales_data[[#This Row],[Sales Amount]]&gt;=Sales_data[[#This Row],[Target]],0.1*Sales_data[[#This Row],[Target]],0)</f>
        <v>1500</v>
      </c>
    </row>
    <row r="224" spans="1:9" x14ac:dyDescent="0.35">
      <c r="A224" s="2">
        <v>44287</v>
      </c>
      <c r="B224" t="s">
        <v>23</v>
      </c>
      <c r="C224" t="s">
        <v>24</v>
      </c>
      <c r="D224" t="s">
        <v>25</v>
      </c>
      <c r="E224" t="s">
        <v>26</v>
      </c>
      <c r="F224" s="10">
        <v>28628.799999999996</v>
      </c>
      <c r="G224" t="s">
        <v>43</v>
      </c>
      <c r="H224" s="10">
        <v>15000</v>
      </c>
      <c r="I224" s="10">
        <f>IF(Sales_data[[#This Row],[Sales Amount]]&gt;=Sales_data[[#This Row],[Target]],0.1*Sales_data[[#This Row],[Target]],0)</f>
        <v>1500</v>
      </c>
    </row>
    <row r="225" spans="1:9" x14ac:dyDescent="0.35">
      <c r="A225" s="2">
        <v>44317</v>
      </c>
      <c r="B225" t="s">
        <v>56</v>
      </c>
      <c r="C225" t="s">
        <v>57</v>
      </c>
      <c r="D225" t="s">
        <v>58</v>
      </c>
      <c r="E225" t="s">
        <v>26</v>
      </c>
      <c r="F225" s="10">
        <v>10948</v>
      </c>
      <c r="G225" t="s">
        <v>11</v>
      </c>
      <c r="H225" s="10">
        <v>15000</v>
      </c>
      <c r="I225" s="10">
        <f>IF(Sales_data[[#This Row],[Sales Amount]]&gt;=Sales_data[[#This Row],[Target]],0.1*Sales_data[[#This Row],[Target]],0)</f>
        <v>0</v>
      </c>
    </row>
    <row r="226" spans="1:9" x14ac:dyDescent="0.35">
      <c r="A226" s="2">
        <v>44317</v>
      </c>
      <c r="B226" t="s">
        <v>50</v>
      </c>
      <c r="C226" t="s">
        <v>51</v>
      </c>
      <c r="D226" t="s">
        <v>52</v>
      </c>
      <c r="E226" t="s">
        <v>26</v>
      </c>
      <c r="F226" s="10">
        <v>13044.899999999998</v>
      </c>
      <c r="G226" t="s">
        <v>11</v>
      </c>
      <c r="H226" s="10">
        <v>15000</v>
      </c>
      <c r="I226" s="10">
        <f>IF(Sales_data[[#This Row],[Sales Amount]]&gt;=Sales_data[[#This Row],[Target]],0.1*Sales_data[[#This Row],[Target]],0)</f>
        <v>0</v>
      </c>
    </row>
    <row r="227" spans="1:9" x14ac:dyDescent="0.35">
      <c r="A227" s="2">
        <v>44317</v>
      </c>
      <c r="B227" t="s">
        <v>47</v>
      </c>
      <c r="C227" t="s">
        <v>48</v>
      </c>
      <c r="D227" t="s">
        <v>49</v>
      </c>
      <c r="E227" t="s">
        <v>26</v>
      </c>
      <c r="F227" s="10">
        <v>28616</v>
      </c>
      <c r="G227" t="s">
        <v>43</v>
      </c>
      <c r="H227" s="10">
        <v>15000</v>
      </c>
      <c r="I227" s="10">
        <f>IF(Sales_data[[#This Row],[Sales Amount]]&gt;=Sales_data[[#This Row],[Target]],0.1*Sales_data[[#This Row],[Target]],0)</f>
        <v>1500</v>
      </c>
    </row>
    <row r="228" spans="1:9" x14ac:dyDescent="0.35">
      <c r="A228" s="2">
        <v>44317</v>
      </c>
      <c r="B228" t="s">
        <v>34</v>
      </c>
      <c r="C228" t="s">
        <v>35</v>
      </c>
      <c r="D228" t="s">
        <v>36</v>
      </c>
      <c r="E228" t="s">
        <v>26</v>
      </c>
      <c r="F228" s="10">
        <v>30377.399999999998</v>
      </c>
      <c r="G228" t="s">
        <v>43</v>
      </c>
      <c r="H228" s="10">
        <v>15000</v>
      </c>
      <c r="I228" s="10">
        <f>IF(Sales_data[[#This Row],[Sales Amount]]&gt;=Sales_data[[#This Row],[Target]],0.1*Sales_data[[#This Row],[Target]],0)</f>
        <v>1500</v>
      </c>
    </row>
    <row r="229" spans="1:9" x14ac:dyDescent="0.35">
      <c r="A229" s="2">
        <v>44317</v>
      </c>
      <c r="B229" t="s">
        <v>47</v>
      </c>
      <c r="C229" t="s">
        <v>48</v>
      </c>
      <c r="D229" t="s">
        <v>49</v>
      </c>
      <c r="E229" t="s">
        <v>26</v>
      </c>
      <c r="F229" s="10">
        <v>35351</v>
      </c>
      <c r="G229" t="s">
        <v>15</v>
      </c>
      <c r="H229" s="10">
        <v>15000</v>
      </c>
      <c r="I229" s="10">
        <f>IF(Sales_data[[#This Row],[Sales Amount]]&gt;=Sales_data[[#This Row],[Target]],0.1*Sales_data[[#This Row],[Target]],0)</f>
        <v>1500</v>
      </c>
    </row>
    <row r="230" spans="1:9" x14ac:dyDescent="0.35">
      <c r="A230" s="2">
        <v>44348</v>
      </c>
      <c r="B230" t="s">
        <v>47</v>
      </c>
      <c r="C230" t="s">
        <v>48</v>
      </c>
      <c r="D230" t="s">
        <v>49</v>
      </c>
      <c r="E230" t="s">
        <v>26</v>
      </c>
      <c r="F230" s="10">
        <v>6872.7999999999993</v>
      </c>
      <c r="G230" t="s">
        <v>11</v>
      </c>
      <c r="H230" s="10">
        <v>15000</v>
      </c>
      <c r="I230" s="10">
        <f>IF(Sales_data[[#This Row],[Sales Amount]]&gt;=Sales_data[[#This Row],[Target]],0.1*Sales_data[[#This Row],[Target]],0)</f>
        <v>0</v>
      </c>
    </row>
    <row r="231" spans="1:9" x14ac:dyDescent="0.35">
      <c r="A231" s="2">
        <v>44348</v>
      </c>
      <c r="B231" t="s">
        <v>34</v>
      </c>
      <c r="C231" t="s">
        <v>35</v>
      </c>
      <c r="D231" t="s">
        <v>36</v>
      </c>
      <c r="E231" t="s">
        <v>26</v>
      </c>
      <c r="F231" s="10">
        <v>8827</v>
      </c>
      <c r="G231" t="s">
        <v>43</v>
      </c>
      <c r="H231" s="10">
        <v>15000</v>
      </c>
      <c r="I231" s="10">
        <f>IF(Sales_data[[#This Row],[Sales Amount]]&gt;=Sales_data[[#This Row],[Target]],0.1*Sales_data[[#This Row],[Target]],0)</f>
        <v>0</v>
      </c>
    </row>
    <row r="232" spans="1:9" x14ac:dyDescent="0.35">
      <c r="A232" s="2">
        <v>44348</v>
      </c>
      <c r="B232" t="s">
        <v>56</v>
      </c>
      <c r="C232" t="s">
        <v>57</v>
      </c>
      <c r="D232" t="s">
        <v>58</v>
      </c>
      <c r="E232" t="s">
        <v>26</v>
      </c>
      <c r="F232" s="10">
        <v>9836.8000000000011</v>
      </c>
      <c r="G232" t="s">
        <v>11</v>
      </c>
      <c r="H232" s="10">
        <v>15000</v>
      </c>
      <c r="I232" s="10">
        <f>IF(Sales_data[[#This Row],[Sales Amount]]&gt;=Sales_data[[#This Row],[Target]],0.1*Sales_data[[#This Row],[Target]],0)</f>
        <v>0</v>
      </c>
    </row>
    <row r="233" spans="1:9" x14ac:dyDescent="0.35">
      <c r="A233" s="2">
        <v>44348</v>
      </c>
      <c r="B233" t="s">
        <v>34</v>
      </c>
      <c r="C233" t="s">
        <v>35</v>
      </c>
      <c r="D233" t="s">
        <v>36</v>
      </c>
      <c r="E233" t="s">
        <v>26</v>
      </c>
      <c r="F233" s="10">
        <v>10032</v>
      </c>
      <c r="G233" t="s">
        <v>11</v>
      </c>
      <c r="H233" s="10">
        <v>15000</v>
      </c>
      <c r="I233" s="10">
        <f>IF(Sales_data[[#This Row],[Sales Amount]]&gt;=Sales_data[[#This Row],[Target]],0.1*Sales_data[[#This Row],[Target]],0)</f>
        <v>0</v>
      </c>
    </row>
    <row r="234" spans="1:9" x14ac:dyDescent="0.35">
      <c r="A234" s="2">
        <v>44348</v>
      </c>
      <c r="B234" t="s">
        <v>34</v>
      </c>
      <c r="C234" t="s">
        <v>35</v>
      </c>
      <c r="D234" t="s">
        <v>36</v>
      </c>
      <c r="E234" t="s">
        <v>26</v>
      </c>
      <c r="F234" s="10">
        <v>15953.599999999999</v>
      </c>
      <c r="G234" t="s">
        <v>15</v>
      </c>
      <c r="H234" s="10">
        <v>15000</v>
      </c>
      <c r="I234" s="10">
        <f>IF(Sales_data[[#This Row],[Sales Amount]]&gt;=Sales_data[[#This Row],[Target]],0.1*Sales_data[[#This Row],[Target]],0)</f>
        <v>1500</v>
      </c>
    </row>
    <row r="235" spans="1:9" x14ac:dyDescent="0.35">
      <c r="A235" s="2">
        <v>44348</v>
      </c>
      <c r="B235" t="s">
        <v>47</v>
      </c>
      <c r="C235" t="s">
        <v>48</v>
      </c>
      <c r="D235" t="s">
        <v>49</v>
      </c>
      <c r="E235" t="s">
        <v>26</v>
      </c>
      <c r="F235" s="10">
        <v>25560</v>
      </c>
      <c r="G235" t="s">
        <v>11</v>
      </c>
      <c r="H235" s="10">
        <v>15000</v>
      </c>
      <c r="I235" s="10">
        <f>IF(Sales_data[[#This Row],[Sales Amount]]&gt;=Sales_data[[#This Row],[Target]],0.1*Sales_data[[#This Row],[Target]],0)</f>
        <v>1500</v>
      </c>
    </row>
    <row r="236" spans="1:9" x14ac:dyDescent="0.35">
      <c r="A236" s="2">
        <v>44348</v>
      </c>
      <c r="B236" t="s">
        <v>34</v>
      </c>
      <c r="C236" t="s">
        <v>35</v>
      </c>
      <c r="D236" t="s">
        <v>36</v>
      </c>
      <c r="E236" t="s">
        <v>26</v>
      </c>
      <c r="F236" s="10">
        <v>35695</v>
      </c>
      <c r="G236" t="s">
        <v>15</v>
      </c>
      <c r="H236" s="10">
        <v>15000</v>
      </c>
      <c r="I236" s="10">
        <f>IF(Sales_data[[#This Row],[Sales Amount]]&gt;=Sales_data[[#This Row],[Target]],0.1*Sales_data[[#This Row],[Target]],0)</f>
        <v>1500</v>
      </c>
    </row>
    <row r="237" spans="1:9" x14ac:dyDescent="0.35">
      <c r="A237" s="2">
        <v>44378</v>
      </c>
      <c r="B237" t="s">
        <v>56</v>
      </c>
      <c r="C237" t="s">
        <v>57</v>
      </c>
      <c r="D237" t="s">
        <v>58</v>
      </c>
      <c r="E237" t="s">
        <v>26</v>
      </c>
      <c r="F237" s="10">
        <v>9405.2999999999993</v>
      </c>
      <c r="G237" t="s">
        <v>15</v>
      </c>
      <c r="H237" s="10">
        <v>15000</v>
      </c>
      <c r="I237" s="10">
        <f>IF(Sales_data[[#This Row],[Sales Amount]]&gt;=Sales_data[[#This Row],[Target]],0.1*Sales_data[[#This Row],[Target]],0)</f>
        <v>0</v>
      </c>
    </row>
    <row r="238" spans="1:9" x14ac:dyDescent="0.35">
      <c r="A238" s="2">
        <v>44378</v>
      </c>
      <c r="B238" t="s">
        <v>47</v>
      </c>
      <c r="C238" t="s">
        <v>48</v>
      </c>
      <c r="D238" t="s">
        <v>49</v>
      </c>
      <c r="E238" t="s">
        <v>26</v>
      </c>
      <c r="F238" s="10">
        <v>9704.1999999999989</v>
      </c>
      <c r="G238" t="s">
        <v>43</v>
      </c>
      <c r="H238" s="10">
        <v>15000</v>
      </c>
      <c r="I238" s="10">
        <f>IF(Sales_data[[#This Row],[Sales Amount]]&gt;=Sales_data[[#This Row],[Target]],0.1*Sales_data[[#This Row],[Target]],0)</f>
        <v>0</v>
      </c>
    </row>
    <row r="239" spans="1:9" x14ac:dyDescent="0.35">
      <c r="A239" s="2">
        <v>44378</v>
      </c>
      <c r="B239" t="s">
        <v>56</v>
      </c>
      <c r="C239" t="s">
        <v>57</v>
      </c>
      <c r="D239" t="s">
        <v>58</v>
      </c>
      <c r="E239" t="s">
        <v>26</v>
      </c>
      <c r="F239" s="10">
        <v>13674</v>
      </c>
      <c r="G239" t="s">
        <v>15</v>
      </c>
      <c r="H239" s="10">
        <v>15000</v>
      </c>
      <c r="I239" s="10">
        <f>IF(Sales_data[[#This Row],[Sales Amount]]&gt;=Sales_data[[#This Row],[Target]],0.1*Sales_data[[#This Row],[Target]],0)</f>
        <v>0</v>
      </c>
    </row>
    <row r="240" spans="1:9" x14ac:dyDescent="0.35">
      <c r="A240" s="2">
        <v>44378</v>
      </c>
      <c r="B240" t="s">
        <v>34</v>
      </c>
      <c r="C240" t="s">
        <v>35</v>
      </c>
      <c r="D240" t="s">
        <v>36</v>
      </c>
      <c r="E240" t="s">
        <v>26</v>
      </c>
      <c r="F240" s="10">
        <v>21120.400000000001</v>
      </c>
      <c r="G240" t="s">
        <v>15</v>
      </c>
      <c r="H240" s="10">
        <v>15000</v>
      </c>
      <c r="I240" s="10">
        <f>IF(Sales_data[[#This Row],[Sales Amount]]&gt;=Sales_data[[#This Row],[Target]],0.1*Sales_data[[#This Row],[Target]],0)</f>
        <v>1500</v>
      </c>
    </row>
    <row r="241" spans="1:9" x14ac:dyDescent="0.35">
      <c r="A241" s="2">
        <v>44378</v>
      </c>
      <c r="B241" t="s">
        <v>34</v>
      </c>
      <c r="C241" t="s">
        <v>35</v>
      </c>
      <c r="D241" t="s">
        <v>36</v>
      </c>
      <c r="E241" t="s">
        <v>26</v>
      </c>
      <c r="F241" s="10">
        <v>23997.600000000002</v>
      </c>
      <c r="G241" t="s">
        <v>11</v>
      </c>
      <c r="H241" s="10">
        <v>15000</v>
      </c>
      <c r="I241" s="10">
        <f>IF(Sales_data[[#This Row],[Sales Amount]]&gt;=Sales_data[[#This Row],[Target]],0.1*Sales_data[[#This Row],[Target]],0)</f>
        <v>1500</v>
      </c>
    </row>
    <row r="242" spans="1:9" x14ac:dyDescent="0.35">
      <c r="A242" s="2">
        <v>44378</v>
      </c>
      <c r="B242" t="s">
        <v>34</v>
      </c>
      <c r="C242" t="s">
        <v>35</v>
      </c>
      <c r="D242" t="s">
        <v>36</v>
      </c>
      <c r="E242" t="s">
        <v>26</v>
      </c>
      <c r="F242" s="10">
        <v>35715.4</v>
      </c>
      <c r="G242" t="s">
        <v>43</v>
      </c>
      <c r="H242" s="10">
        <v>15000</v>
      </c>
      <c r="I242" s="10">
        <f>IF(Sales_data[[#This Row],[Sales Amount]]&gt;=Sales_data[[#This Row],[Target]],0.1*Sales_data[[#This Row],[Target]],0)</f>
        <v>1500</v>
      </c>
    </row>
    <row r="243" spans="1:9" x14ac:dyDescent="0.35">
      <c r="A243" s="2">
        <v>44409</v>
      </c>
      <c r="B243" t="s">
        <v>34</v>
      </c>
      <c r="C243" t="s">
        <v>35</v>
      </c>
      <c r="D243" t="s">
        <v>36</v>
      </c>
      <c r="E243" t="s">
        <v>26</v>
      </c>
      <c r="F243" s="10">
        <v>3386.6000000000004</v>
      </c>
      <c r="G243" t="s">
        <v>15</v>
      </c>
      <c r="H243" s="10">
        <v>15000</v>
      </c>
      <c r="I243" s="10">
        <f>IF(Sales_data[[#This Row],[Sales Amount]]&gt;=Sales_data[[#This Row],[Target]],0.1*Sales_data[[#This Row],[Target]],0)</f>
        <v>0</v>
      </c>
    </row>
    <row r="244" spans="1:9" x14ac:dyDescent="0.35">
      <c r="A244" s="2">
        <v>44409</v>
      </c>
      <c r="B244" t="s">
        <v>47</v>
      </c>
      <c r="C244" t="s">
        <v>48</v>
      </c>
      <c r="D244" t="s">
        <v>49</v>
      </c>
      <c r="E244" t="s">
        <v>26</v>
      </c>
      <c r="F244" s="10">
        <v>4028</v>
      </c>
      <c r="G244" t="s">
        <v>11</v>
      </c>
      <c r="H244" s="10">
        <v>15000</v>
      </c>
      <c r="I244" s="10">
        <f>IF(Sales_data[[#This Row],[Sales Amount]]&gt;=Sales_data[[#This Row],[Target]],0.1*Sales_data[[#This Row],[Target]],0)</f>
        <v>0</v>
      </c>
    </row>
    <row r="245" spans="1:9" x14ac:dyDescent="0.35">
      <c r="A245" s="2">
        <v>44409</v>
      </c>
      <c r="B245" t="s">
        <v>23</v>
      </c>
      <c r="C245" t="s">
        <v>24</v>
      </c>
      <c r="D245" t="s">
        <v>25</v>
      </c>
      <c r="E245" t="s">
        <v>26</v>
      </c>
      <c r="F245" s="10">
        <v>5532.7999999999993</v>
      </c>
      <c r="G245" t="s">
        <v>15</v>
      </c>
      <c r="H245" s="10">
        <v>15000</v>
      </c>
      <c r="I245" s="10">
        <f>IF(Sales_data[[#This Row],[Sales Amount]]&gt;=Sales_data[[#This Row],[Target]],0.1*Sales_data[[#This Row],[Target]],0)</f>
        <v>0</v>
      </c>
    </row>
    <row r="246" spans="1:9" x14ac:dyDescent="0.35">
      <c r="A246" s="2">
        <v>44409</v>
      </c>
      <c r="B246" t="s">
        <v>34</v>
      </c>
      <c r="C246" t="s">
        <v>35</v>
      </c>
      <c r="D246" t="s">
        <v>36</v>
      </c>
      <c r="E246" t="s">
        <v>26</v>
      </c>
      <c r="F246" s="10">
        <v>10200</v>
      </c>
      <c r="G246" t="s">
        <v>43</v>
      </c>
      <c r="H246" s="10">
        <v>15000</v>
      </c>
      <c r="I246" s="10">
        <f>IF(Sales_data[[#This Row],[Sales Amount]]&gt;=Sales_data[[#This Row],[Target]],0.1*Sales_data[[#This Row],[Target]],0)</f>
        <v>0</v>
      </c>
    </row>
    <row r="247" spans="1:9" x14ac:dyDescent="0.35">
      <c r="A247" s="2">
        <v>44409</v>
      </c>
      <c r="B247" t="s">
        <v>23</v>
      </c>
      <c r="C247" t="s">
        <v>24</v>
      </c>
      <c r="D247" t="s">
        <v>25</v>
      </c>
      <c r="E247" t="s">
        <v>26</v>
      </c>
      <c r="F247" s="10">
        <v>13923</v>
      </c>
      <c r="G247" t="s">
        <v>43</v>
      </c>
      <c r="H247" s="10">
        <v>15000</v>
      </c>
      <c r="I247" s="10">
        <f>IF(Sales_data[[#This Row],[Sales Amount]]&gt;=Sales_data[[#This Row],[Target]],0.1*Sales_data[[#This Row],[Target]],0)</f>
        <v>0</v>
      </c>
    </row>
    <row r="248" spans="1:9" x14ac:dyDescent="0.35">
      <c r="A248" s="2">
        <v>44409</v>
      </c>
      <c r="B248" t="s">
        <v>47</v>
      </c>
      <c r="C248" t="s">
        <v>48</v>
      </c>
      <c r="D248" t="s">
        <v>49</v>
      </c>
      <c r="E248" t="s">
        <v>26</v>
      </c>
      <c r="F248" s="10">
        <v>17593.399999999998</v>
      </c>
      <c r="G248" t="s">
        <v>15</v>
      </c>
      <c r="H248" s="10">
        <v>15000</v>
      </c>
      <c r="I248" s="10">
        <f>IF(Sales_data[[#This Row],[Sales Amount]]&gt;=Sales_data[[#This Row],[Target]],0.1*Sales_data[[#This Row],[Target]],0)</f>
        <v>1500</v>
      </c>
    </row>
    <row r="249" spans="1:9" x14ac:dyDescent="0.35">
      <c r="A249" s="2">
        <v>44409</v>
      </c>
      <c r="B249" t="s">
        <v>56</v>
      </c>
      <c r="C249" t="s">
        <v>57</v>
      </c>
      <c r="D249" t="s">
        <v>58</v>
      </c>
      <c r="E249" t="s">
        <v>26</v>
      </c>
      <c r="F249" s="10">
        <v>17666</v>
      </c>
      <c r="G249" t="s">
        <v>11</v>
      </c>
      <c r="H249" s="10">
        <v>15000</v>
      </c>
      <c r="I249" s="10">
        <f>IF(Sales_data[[#This Row],[Sales Amount]]&gt;=Sales_data[[#This Row],[Target]],0.1*Sales_data[[#This Row],[Target]],0)</f>
        <v>1500</v>
      </c>
    </row>
    <row r="250" spans="1:9" x14ac:dyDescent="0.35">
      <c r="A250" s="2">
        <v>44409</v>
      </c>
      <c r="B250" t="s">
        <v>34</v>
      </c>
      <c r="C250" t="s">
        <v>35</v>
      </c>
      <c r="D250" t="s">
        <v>36</v>
      </c>
      <c r="E250" t="s">
        <v>26</v>
      </c>
      <c r="F250" s="10">
        <v>21420</v>
      </c>
      <c r="G250" t="s">
        <v>43</v>
      </c>
      <c r="H250" s="10">
        <v>15000</v>
      </c>
      <c r="I250" s="10">
        <f>IF(Sales_data[[#This Row],[Sales Amount]]&gt;=Sales_data[[#This Row],[Target]],0.1*Sales_data[[#This Row],[Target]],0)</f>
        <v>1500</v>
      </c>
    </row>
    <row r="251" spans="1:9" x14ac:dyDescent="0.35">
      <c r="A251" s="2">
        <v>44409</v>
      </c>
      <c r="B251" t="s">
        <v>23</v>
      </c>
      <c r="C251" t="s">
        <v>24</v>
      </c>
      <c r="D251" t="s">
        <v>25</v>
      </c>
      <c r="E251" t="s">
        <v>26</v>
      </c>
      <c r="F251" s="10">
        <v>24080</v>
      </c>
      <c r="G251" t="s">
        <v>11</v>
      </c>
      <c r="H251" s="10">
        <v>15000</v>
      </c>
      <c r="I251" s="10">
        <f>IF(Sales_data[[#This Row],[Sales Amount]]&gt;=Sales_data[[#This Row],[Target]],0.1*Sales_data[[#This Row],[Target]],0)</f>
        <v>1500</v>
      </c>
    </row>
    <row r="252" spans="1:9" x14ac:dyDescent="0.35">
      <c r="A252" s="2">
        <v>44409</v>
      </c>
      <c r="B252" t="s">
        <v>47</v>
      </c>
      <c r="C252" t="s">
        <v>48</v>
      </c>
      <c r="D252" t="s">
        <v>49</v>
      </c>
      <c r="E252" t="s">
        <v>26</v>
      </c>
      <c r="F252" s="10">
        <v>27531</v>
      </c>
      <c r="G252" t="s">
        <v>43</v>
      </c>
      <c r="H252" s="10">
        <v>15000</v>
      </c>
      <c r="I252" s="10">
        <f>IF(Sales_data[[#This Row],[Sales Amount]]&gt;=Sales_data[[#This Row],[Target]],0.1*Sales_data[[#This Row],[Target]],0)</f>
        <v>1500</v>
      </c>
    </row>
    <row r="253" spans="1:9" x14ac:dyDescent="0.35">
      <c r="A253" s="2">
        <v>44409</v>
      </c>
      <c r="B253" t="s">
        <v>56</v>
      </c>
      <c r="C253" t="s">
        <v>57</v>
      </c>
      <c r="D253" t="s">
        <v>58</v>
      </c>
      <c r="E253" t="s">
        <v>26</v>
      </c>
      <c r="F253" s="10">
        <v>32795.700000000004</v>
      </c>
      <c r="G253" t="s">
        <v>15</v>
      </c>
      <c r="H253" s="10">
        <v>15000</v>
      </c>
      <c r="I253" s="10">
        <f>IF(Sales_data[[#This Row],[Sales Amount]]&gt;=Sales_data[[#This Row],[Target]],0.1*Sales_data[[#This Row],[Target]],0)</f>
        <v>1500</v>
      </c>
    </row>
    <row r="254" spans="1:9" x14ac:dyDescent="0.35">
      <c r="A254" s="2">
        <v>44440</v>
      </c>
      <c r="B254" t="s">
        <v>47</v>
      </c>
      <c r="C254" t="s">
        <v>48</v>
      </c>
      <c r="D254" t="s">
        <v>49</v>
      </c>
      <c r="E254" t="s">
        <v>26</v>
      </c>
      <c r="F254" s="10">
        <v>7008</v>
      </c>
      <c r="G254" t="s">
        <v>43</v>
      </c>
      <c r="H254" s="10">
        <v>15000</v>
      </c>
      <c r="I254" s="10">
        <f>IF(Sales_data[[#This Row],[Sales Amount]]&gt;=Sales_data[[#This Row],[Target]],0.1*Sales_data[[#This Row],[Target]],0)</f>
        <v>0</v>
      </c>
    </row>
    <row r="255" spans="1:9" x14ac:dyDescent="0.35">
      <c r="A255" s="2">
        <v>44440</v>
      </c>
      <c r="B255" t="s">
        <v>23</v>
      </c>
      <c r="C255" t="s">
        <v>24</v>
      </c>
      <c r="D255" t="s">
        <v>25</v>
      </c>
      <c r="E255" t="s">
        <v>26</v>
      </c>
      <c r="F255" s="10">
        <v>8099.6999999999989</v>
      </c>
      <c r="G255" t="s">
        <v>11</v>
      </c>
      <c r="H255" s="10">
        <v>15000</v>
      </c>
      <c r="I255" s="10">
        <f>IF(Sales_data[[#This Row],[Sales Amount]]&gt;=Sales_data[[#This Row],[Target]],0.1*Sales_data[[#This Row],[Target]],0)</f>
        <v>0</v>
      </c>
    </row>
    <row r="256" spans="1:9" x14ac:dyDescent="0.35">
      <c r="A256" s="2">
        <v>44440</v>
      </c>
      <c r="B256" t="s">
        <v>34</v>
      </c>
      <c r="C256" t="s">
        <v>35</v>
      </c>
      <c r="D256" t="s">
        <v>36</v>
      </c>
      <c r="E256" t="s">
        <v>26</v>
      </c>
      <c r="F256" s="10">
        <v>9840</v>
      </c>
      <c r="G256" t="s">
        <v>15</v>
      </c>
      <c r="H256" s="10">
        <v>15000</v>
      </c>
      <c r="I256" s="10">
        <f>IF(Sales_data[[#This Row],[Sales Amount]]&gt;=Sales_data[[#This Row],[Target]],0.1*Sales_data[[#This Row],[Target]],0)</f>
        <v>0</v>
      </c>
    </row>
    <row r="257" spans="1:9" x14ac:dyDescent="0.35">
      <c r="A257" s="2">
        <v>44440</v>
      </c>
      <c r="B257" t="s">
        <v>50</v>
      </c>
      <c r="C257" t="s">
        <v>51</v>
      </c>
      <c r="D257" t="s">
        <v>52</v>
      </c>
      <c r="E257" t="s">
        <v>26</v>
      </c>
      <c r="F257" s="10">
        <v>10218</v>
      </c>
      <c r="G257" t="s">
        <v>15</v>
      </c>
      <c r="H257" s="10">
        <v>15000</v>
      </c>
      <c r="I257" s="10">
        <f>IF(Sales_data[[#This Row],[Sales Amount]]&gt;=Sales_data[[#This Row],[Target]],0.1*Sales_data[[#This Row],[Target]],0)</f>
        <v>0</v>
      </c>
    </row>
    <row r="258" spans="1:9" x14ac:dyDescent="0.35">
      <c r="A258" s="2">
        <v>44440</v>
      </c>
      <c r="B258" t="s">
        <v>34</v>
      </c>
      <c r="C258" t="s">
        <v>35</v>
      </c>
      <c r="D258" t="s">
        <v>36</v>
      </c>
      <c r="E258" t="s">
        <v>26</v>
      </c>
      <c r="F258" s="10">
        <v>14311.2</v>
      </c>
      <c r="G258" t="s">
        <v>11</v>
      </c>
      <c r="H258" s="10">
        <v>15000</v>
      </c>
      <c r="I258" s="10">
        <f>IF(Sales_data[[#This Row],[Sales Amount]]&gt;=Sales_data[[#This Row],[Target]],0.1*Sales_data[[#This Row],[Target]],0)</f>
        <v>0</v>
      </c>
    </row>
    <row r="259" spans="1:9" x14ac:dyDescent="0.35">
      <c r="A259" s="2">
        <v>44440</v>
      </c>
      <c r="B259" t="s">
        <v>34</v>
      </c>
      <c r="C259" t="s">
        <v>35</v>
      </c>
      <c r="D259" t="s">
        <v>36</v>
      </c>
      <c r="E259" t="s">
        <v>26</v>
      </c>
      <c r="F259" s="10">
        <v>14715.2</v>
      </c>
      <c r="G259" t="s">
        <v>15</v>
      </c>
      <c r="H259" s="10">
        <v>15000</v>
      </c>
      <c r="I259" s="10">
        <f>IF(Sales_data[[#This Row],[Sales Amount]]&gt;=Sales_data[[#This Row],[Target]],0.1*Sales_data[[#This Row],[Target]],0)</f>
        <v>0</v>
      </c>
    </row>
    <row r="260" spans="1:9" x14ac:dyDescent="0.35">
      <c r="A260" s="2">
        <v>44440</v>
      </c>
      <c r="B260" t="s">
        <v>56</v>
      </c>
      <c r="C260" t="s">
        <v>57</v>
      </c>
      <c r="D260" t="s">
        <v>58</v>
      </c>
      <c r="E260" t="s">
        <v>26</v>
      </c>
      <c r="F260" s="10">
        <v>19147.8</v>
      </c>
      <c r="G260" t="s">
        <v>15</v>
      </c>
      <c r="H260" s="10">
        <v>15000</v>
      </c>
      <c r="I260" s="10">
        <f>IF(Sales_data[[#This Row],[Sales Amount]]&gt;=Sales_data[[#This Row],[Target]],0.1*Sales_data[[#This Row],[Target]],0)</f>
        <v>1500</v>
      </c>
    </row>
    <row r="261" spans="1:9" x14ac:dyDescent="0.35">
      <c r="A261" s="2">
        <v>44440</v>
      </c>
      <c r="B261" t="s">
        <v>34</v>
      </c>
      <c r="C261" t="s">
        <v>35</v>
      </c>
      <c r="D261" t="s">
        <v>36</v>
      </c>
      <c r="E261" t="s">
        <v>26</v>
      </c>
      <c r="F261" s="10">
        <v>20760.300000000003</v>
      </c>
      <c r="G261" t="s">
        <v>15</v>
      </c>
      <c r="H261" s="10">
        <v>15000</v>
      </c>
      <c r="I261" s="10">
        <f>IF(Sales_data[[#This Row],[Sales Amount]]&gt;=Sales_data[[#This Row],[Target]],0.1*Sales_data[[#This Row],[Target]],0)</f>
        <v>1500</v>
      </c>
    </row>
    <row r="262" spans="1:9" x14ac:dyDescent="0.35">
      <c r="A262" s="2">
        <v>44440</v>
      </c>
      <c r="B262" t="s">
        <v>56</v>
      </c>
      <c r="C262" t="s">
        <v>57</v>
      </c>
      <c r="D262" t="s">
        <v>58</v>
      </c>
      <c r="E262" t="s">
        <v>26</v>
      </c>
      <c r="F262" s="10">
        <v>24579.8</v>
      </c>
      <c r="G262" t="s">
        <v>11</v>
      </c>
      <c r="H262" s="10">
        <v>15000</v>
      </c>
      <c r="I262" s="10">
        <f>IF(Sales_data[[#This Row],[Sales Amount]]&gt;=Sales_data[[#This Row],[Target]],0.1*Sales_data[[#This Row],[Target]],0)</f>
        <v>1500</v>
      </c>
    </row>
    <row r="263" spans="1:9" x14ac:dyDescent="0.35">
      <c r="A263" s="2">
        <v>44440</v>
      </c>
      <c r="B263" t="s">
        <v>56</v>
      </c>
      <c r="C263" t="s">
        <v>57</v>
      </c>
      <c r="D263" t="s">
        <v>58</v>
      </c>
      <c r="E263" t="s">
        <v>26</v>
      </c>
      <c r="F263" s="10">
        <v>25946.300000000003</v>
      </c>
      <c r="G263" t="s">
        <v>43</v>
      </c>
      <c r="H263" s="10">
        <v>15000</v>
      </c>
      <c r="I263" s="10">
        <f>IF(Sales_data[[#This Row],[Sales Amount]]&gt;=Sales_data[[#This Row],[Target]],0.1*Sales_data[[#This Row],[Target]],0)</f>
        <v>1500</v>
      </c>
    </row>
    <row r="264" spans="1:9" x14ac:dyDescent="0.35">
      <c r="A264" s="2">
        <v>44440</v>
      </c>
      <c r="B264" t="s">
        <v>23</v>
      </c>
      <c r="C264" t="s">
        <v>24</v>
      </c>
      <c r="D264" t="s">
        <v>25</v>
      </c>
      <c r="E264" t="s">
        <v>26</v>
      </c>
      <c r="F264" s="10">
        <v>30367.999999999996</v>
      </c>
      <c r="G264" t="s">
        <v>15</v>
      </c>
      <c r="H264" s="10">
        <v>15000</v>
      </c>
      <c r="I264" s="10">
        <f>IF(Sales_data[[#This Row],[Sales Amount]]&gt;=Sales_data[[#This Row],[Target]],0.1*Sales_data[[#This Row],[Target]],0)</f>
        <v>1500</v>
      </c>
    </row>
    <row r="265" spans="1:9" x14ac:dyDescent="0.35">
      <c r="A265" s="2">
        <v>44440</v>
      </c>
      <c r="B265" t="s">
        <v>47</v>
      </c>
      <c r="C265" t="s">
        <v>48</v>
      </c>
      <c r="D265" t="s">
        <v>49</v>
      </c>
      <c r="E265" t="s">
        <v>26</v>
      </c>
      <c r="F265" s="10">
        <v>35640</v>
      </c>
      <c r="G265" t="s">
        <v>11</v>
      </c>
      <c r="H265" s="10">
        <v>15000</v>
      </c>
      <c r="I265" s="10">
        <f>IF(Sales_data[[#This Row],[Sales Amount]]&gt;=Sales_data[[#This Row],[Target]],0.1*Sales_data[[#This Row],[Target]],0)</f>
        <v>1500</v>
      </c>
    </row>
    <row r="266" spans="1:9" x14ac:dyDescent="0.35">
      <c r="A266" s="2">
        <v>44470</v>
      </c>
      <c r="B266" t="s">
        <v>50</v>
      </c>
      <c r="C266" t="s">
        <v>51</v>
      </c>
      <c r="D266" t="s">
        <v>52</v>
      </c>
      <c r="E266" t="s">
        <v>26</v>
      </c>
      <c r="F266" s="10">
        <v>4201.6000000000004</v>
      </c>
      <c r="G266" t="s">
        <v>15</v>
      </c>
      <c r="H266" s="10">
        <v>15000</v>
      </c>
      <c r="I266" s="10">
        <f>IF(Sales_data[[#This Row],[Sales Amount]]&gt;=Sales_data[[#This Row],[Target]],0.1*Sales_data[[#This Row],[Target]],0)</f>
        <v>0</v>
      </c>
    </row>
    <row r="267" spans="1:9" x14ac:dyDescent="0.35">
      <c r="A267" s="2">
        <v>44470</v>
      </c>
      <c r="B267" t="s">
        <v>23</v>
      </c>
      <c r="C267" t="s">
        <v>24</v>
      </c>
      <c r="D267" t="s">
        <v>25</v>
      </c>
      <c r="E267" t="s">
        <v>26</v>
      </c>
      <c r="F267" s="10">
        <v>15262.8</v>
      </c>
      <c r="G267" t="s">
        <v>43</v>
      </c>
      <c r="H267" s="10">
        <v>15000</v>
      </c>
      <c r="I267" s="10">
        <f>IF(Sales_data[[#This Row],[Sales Amount]]&gt;=Sales_data[[#This Row],[Target]],0.1*Sales_data[[#This Row],[Target]],0)</f>
        <v>1500</v>
      </c>
    </row>
    <row r="268" spans="1:9" x14ac:dyDescent="0.35">
      <c r="A268" s="2">
        <v>44470</v>
      </c>
      <c r="B268" t="s">
        <v>56</v>
      </c>
      <c r="C268" t="s">
        <v>57</v>
      </c>
      <c r="D268" t="s">
        <v>58</v>
      </c>
      <c r="E268" t="s">
        <v>26</v>
      </c>
      <c r="F268" s="10">
        <v>20790</v>
      </c>
      <c r="G268" t="s">
        <v>15</v>
      </c>
      <c r="H268" s="10">
        <v>15000</v>
      </c>
      <c r="I268" s="10">
        <f>IF(Sales_data[[#This Row],[Sales Amount]]&gt;=Sales_data[[#This Row],[Target]],0.1*Sales_data[[#This Row],[Target]],0)</f>
        <v>1500</v>
      </c>
    </row>
    <row r="269" spans="1:9" x14ac:dyDescent="0.35">
      <c r="A269" s="2">
        <v>44470</v>
      </c>
      <c r="B269" t="s">
        <v>50</v>
      </c>
      <c r="C269" t="s">
        <v>51</v>
      </c>
      <c r="D269" t="s">
        <v>52</v>
      </c>
      <c r="E269" t="s">
        <v>26</v>
      </c>
      <c r="F269" s="10">
        <v>21878.5</v>
      </c>
      <c r="G269" t="s">
        <v>11</v>
      </c>
      <c r="H269" s="10">
        <v>15000</v>
      </c>
      <c r="I269" s="10">
        <f>IF(Sales_data[[#This Row],[Sales Amount]]&gt;=Sales_data[[#This Row],[Target]],0.1*Sales_data[[#This Row],[Target]],0)</f>
        <v>1500</v>
      </c>
    </row>
    <row r="270" spans="1:9" x14ac:dyDescent="0.35">
      <c r="A270" s="2">
        <v>44470</v>
      </c>
      <c r="B270" t="s">
        <v>56</v>
      </c>
      <c r="C270" t="s">
        <v>57</v>
      </c>
      <c r="D270" t="s">
        <v>58</v>
      </c>
      <c r="E270" t="s">
        <v>26</v>
      </c>
      <c r="F270" s="10">
        <v>22136.800000000003</v>
      </c>
      <c r="G270" t="s">
        <v>11</v>
      </c>
      <c r="H270" s="10">
        <v>15000</v>
      </c>
      <c r="I270" s="10">
        <f>IF(Sales_data[[#This Row],[Sales Amount]]&gt;=Sales_data[[#This Row],[Target]],0.1*Sales_data[[#This Row],[Target]],0)</f>
        <v>1500</v>
      </c>
    </row>
    <row r="271" spans="1:9" x14ac:dyDescent="0.35">
      <c r="A271" s="2">
        <v>44470</v>
      </c>
      <c r="B271" t="s">
        <v>56</v>
      </c>
      <c r="C271" t="s">
        <v>57</v>
      </c>
      <c r="D271" t="s">
        <v>58</v>
      </c>
      <c r="E271" t="s">
        <v>26</v>
      </c>
      <c r="F271" s="10">
        <v>23240.400000000001</v>
      </c>
      <c r="G271" t="s">
        <v>15</v>
      </c>
      <c r="H271" s="10">
        <v>15000</v>
      </c>
      <c r="I271" s="10">
        <f>IF(Sales_data[[#This Row],[Sales Amount]]&gt;=Sales_data[[#This Row],[Target]],0.1*Sales_data[[#This Row],[Target]],0)</f>
        <v>1500</v>
      </c>
    </row>
    <row r="272" spans="1:9" x14ac:dyDescent="0.35">
      <c r="A272" s="2">
        <v>44470</v>
      </c>
      <c r="B272" t="s">
        <v>50</v>
      </c>
      <c r="C272" t="s">
        <v>51</v>
      </c>
      <c r="D272" t="s">
        <v>52</v>
      </c>
      <c r="E272" t="s">
        <v>26</v>
      </c>
      <c r="F272" s="10">
        <v>41989.599999999999</v>
      </c>
      <c r="G272" t="s">
        <v>11</v>
      </c>
      <c r="H272" s="10">
        <v>15000</v>
      </c>
      <c r="I272" s="10">
        <f>IF(Sales_data[[#This Row],[Sales Amount]]&gt;=Sales_data[[#This Row],[Target]],0.1*Sales_data[[#This Row],[Target]],0)</f>
        <v>1500</v>
      </c>
    </row>
    <row r="273" spans="1:9" x14ac:dyDescent="0.35">
      <c r="A273" s="2">
        <v>44501</v>
      </c>
      <c r="B273" t="s">
        <v>34</v>
      </c>
      <c r="C273" t="s">
        <v>35</v>
      </c>
      <c r="D273" t="s">
        <v>36</v>
      </c>
      <c r="E273" t="s">
        <v>26</v>
      </c>
      <c r="F273" s="10">
        <v>9006</v>
      </c>
      <c r="G273" t="s">
        <v>43</v>
      </c>
      <c r="H273" s="10">
        <v>15000</v>
      </c>
      <c r="I273" s="10">
        <f>IF(Sales_data[[#This Row],[Sales Amount]]&gt;=Sales_data[[#This Row],[Target]],0.1*Sales_data[[#This Row],[Target]],0)</f>
        <v>0</v>
      </c>
    </row>
    <row r="274" spans="1:9" x14ac:dyDescent="0.35">
      <c r="A274" s="2">
        <v>44501</v>
      </c>
      <c r="B274" t="s">
        <v>50</v>
      </c>
      <c r="C274" t="s">
        <v>51</v>
      </c>
      <c r="D274" t="s">
        <v>52</v>
      </c>
      <c r="E274" t="s">
        <v>26</v>
      </c>
      <c r="F274" s="10">
        <v>10573.5</v>
      </c>
      <c r="G274" t="s">
        <v>11</v>
      </c>
      <c r="H274" s="10">
        <v>15000</v>
      </c>
      <c r="I274" s="10">
        <f>IF(Sales_data[[#This Row],[Sales Amount]]&gt;=Sales_data[[#This Row],[Target]],0.1*Sales_data[[#This Row],[Target]],0)</f>
        <v>0</v>
      </c>
    </row>
    <row r="275" spans="1:9" x14ac:dyDescent="0.35">
      <c r="A275" s="2">
        <v>44501</v>
      </c>
      <c r="B275" t="s">
        <v>47</v>
      </c>
      <c r="C275" t="s">
        <v>48</v>
      </c>
      <c r="D275" t="s">
        <v>49</v>
      </c>
      <c r="E275" t="s">
        <v>26</v>
      </c>
      <c r="F275" s="10">
        <v>13230</v>
      </c>
      <c r="G275" t="s">
        <v>15</v>
      </c>
      <c r="H275" s="10">
        <v>15000</v>
      </c>
      <c r="I275" s="10">
        <f>IF(Sales_data[[#This Row],[Sales Amount]]&gt;=Sales_data[[#This Row],[Target]],0.1*Sales_data[[#This Row],[Target]],0)</f>
        <v>0</v>
      </c>
    </row>
    <row r="276" spans="1:9" x14ac:dyDescent="0.35">
      <c r="A276" s="2">
        <v>44501</v>
      </c>
      <c r="B276" t="s">
        <v>23</v>
      </c>
      <c r="C276" t="s">
        <v>24</v>
      </c>
      <c r="D276" t="s">
        <v>25</v>
      </c>
      <c r="E276" t="s">
        <v>26</v>
      </c>
      <c r="F276" s="10">
        <v>15403.600000000002</v>
      </c>
      <c r="G276" t="s">
        <v>15</v>
      </c>
      <c r="H276" s="10">
        <v>15000</v>
      </c>
      <c r="I276" s="10">
        <f>IF(Sales_data[[#This Row],[Sales Amount]]&gt;=Sales_data[[#This Row],[Target]],0.1*Sales_data[[#This Row],[Target]],0)</f>
        <v>1500</v>
      </c>
    </row>
    <row r="277" spans="1:9" x14ac:dyDescent="0.35">
      <c r="A277" s="2">
        <v>44501</v>
      </c>
      <c r="B277" t="s">
        <v>34</v>
      </c>
      <c r="C277" t="s">
        <v>35</v>
      </c>
      <c r="D277" t="s">
        <v>36</v>
      </c>
      <c r="E277" t="s">
        <v>26</v>
      </c>
      <c r="F277" s="10">
        <v>16394.399999999998</v>
      </c>
      <c r="G277" t="s">
        <v>15</v>
      </c>
      <c r="H277" s="10">
        <v>15000</v>
      </c>
      <c r="I277" s="10">
        <f>IF(Sales_data[[#This Row],[Sales Amount]]&gt;=Sales_data[[#This Row],[Target]],0.1*Sales_data[[#This Row],[Target]],0)</f>
        <v>1500</v>
      </c>
    </row>
    <row r="278" spans="1:9" x14ac:dyDescent="0.35">
      <c r="A278" s="2">
        <v>44501</v>
      </c>
      <c r="B278" t="s">
        <v>34</v>
      </c>
      <c r="C278" t="s">
        <v>35</v>
      </c>
      <c r="D278" t="s">
        <v>36</v>
      </c>
      <c r="E278" t="s">
        <v>26</v>
      </c>
      <c r="F278" s="10">
        <v>16606</v>
      </c>
      <c r="G278" t="s">
        <v>43</v>
      </c>
      <c r="H278" s="10">
        <v>15000</v>
      </c>
      <c r="I278" s="10">
        <f>IF(Sales_data[[#This Row],[Sales Amount]]&gt;=Sales_data[[#This Row],[Target]],0.1*Sales_data[[#This Row],[Target]],0)</f>
        <v>1500</v>
      </c>
    </row>
    <row r="279" spans="1:9" x14ac:dyDescent="0.35">
      <c r="A279" s="2">
        <v>44501</v>
      </c>
      <c r="B279" t="s">
        <v>23</v>
      </c>
      <c r="C279" t="s">
        <v>24</v>
      </c>
      <c r="D279" t="s">
        <v>25</v>
      </c>
      <c r="E279" t="s">
        <v>26</v>
      </c>
      <c r="F279" s="10">
        <v>18452.599999999999</v>
      </c>
      <c r="G279" t="s">
        <v>43</v>
      </c>
      <c r="H279" s="10">
        <v>15000</v>
      </c>
      <c r="I279" s="10">
        <f>IF(Sales_data[[#This Row],[Sales Amount]]&gt;=Sales_data[[#This Row],[Target]],0.1*Sales_data[[#This Row],[Target]],0)</f>
        <v>1500</v>
      </c>
    </row>
    <row r="280" spans="1:9" x14ac:dyDescent="0.35">
      <c r="A280" s="2">
        <v>44501</v>
      </c>
      <c r="B280" t="s">
        <v>50</v>
      </c>
      <c r="C280" t="s">
        <v>51</v>
      </c>
      <c r="D280" t="s">
        <v>52</v>
      </c>
      <c r="E280" t="s">
        <v>26</v>
      </c>
      <c r="F280" s="10">
        <v>20062.5</v>
      </c>
      <c r="G280" t="s">
        <v>11</v>
      </c>
      <c r="H280" s="10">
        <v>15000</v>
      </c>
      <c r="I280" s="10">
        <f>IF(Sales_data[[#This Row],[Sales Amount]]&gt;=Sales_data[[#This Row],[Target]],0.1*Sales_data[[#This Row],[Target]],0)</f>
        <v>1500</v>
      </c>
    </row>
    <row r="281" spans="1:9" x14ac:dyDescent="0.35">
      <c r="A281" s="2">
        <v>44501</v>
      </c>
      <c r="B281" t="s">
        <v>56</v>
      </c>
      <c r="C281" t="s">
        <v>57</v>
      </c>
      <c r="D281" t="s">
        <v>58</v>
      </c>
      <c r="E281" t="s">
        <v>26</v>
      </c>
      <c r="F281" s="10">
        <v>22900.499999999996</v>
      </c>
      <c r="G281" t="s">
        <v>11</v>
      </c>
      <c r="H281" s="10">
        <v>15000</v>
      </c>
      <c r="I281" s="10">
        <f>IF(Sales_data[[#This Row],[Sales Amount]]&gt;=Sales_data[[#This Row],[Target]],0.1*Sales_data[[#This Row],[Target]],0)</f>
        <v>1500</v>
      </c>
    </row>
    <row r="282" spans="1:9" x14ac:dyDescent="0.35">
      <c r="A282" s="2">
        <v>44501</v>
      </c>
      <c r="B282" t="s">
        <v>56</v>
      </c>
      <c r="C282" t="s">
        <v>57</v>
      </c>
      <c r="D282" t="s">
        <v>58</v>
      </c>
      <c r="E282" t="s">
        <v>26</v>
      </c>
      <c r="F282" s="10">
        <v>23057.999999999996</v>
      </c>
      <c r="G282" t="s">
        <v>43</v>
      </c>
      <c r="H282" s="10">
        <v>15000</v>
      </c>
      <c r="I282" s="10">
        <f>IF(Sales_data[[#This Row],[Sales Amount]]&gt;=Sales_data[[#This Row],[Target]],0.1*Sales_data[[#This Row],[Target]],0)</f>
        <v>1500</v>
      </c>
    </row>
    <row r="283" spans="1:9" x14ac:dyDescent="0.35">
      <c r="A283" s="2">
        <v>44501</v>
      </c>
      <c r="B283" t="s">
        <v>34</v>
      </c>
      <c r="C283" t="s">
        <v>35</v>
      </c>
      <c r="D283" t="s">
        <v>36</v>
      </c>
      <c r="E283" t="s">
        <v>26</v>
      </c>
      <c r="F283" s="10">
        <v>37560</v>
      </c>
      <c r="G283" t="s">
        <v>43</v>
      </c>
      <c r="H283" s="10">
        <v>15000</v>
      </c>
      <c r="I283" s="10">
        <f>IF(Sales_data[[#This Row],[Sales Amount]]&gt;=Sales_data[[#This Row],[Target]],0.1*Sales_data[[#This Row],[Target]],0)</f>
        <v>1500</v>
      </c>
    </row>
    <row r="284" spans="1:9" x14ac:dyDescent="0.35">
      <c r="A284" s="2">
        <v>44501</v>
      </c>
      <c r="B284" t="s">
        <v>50</v>
      </c>
      <c r="C284" t="s">
        <v>51</v>
      </c>
      <c r="D284" t="s">
        <v>52</v>
      </c>
      <c r="E284" t="s">
        <v>26</v>
      </c>
      <c r="F284" s="10">
        <v>38570</v>
      </c>
      <c r="G284" t="s">
        <v>11</v>
      </c>
      <c r="H284" s="10">
        <v>15000</v>
      </c>
      <c r="I284" s="10">
        <f>IF(Sales_data[[#This Row],[Sales Amount]]&gt;=Sales_data[[#This Row],[Target]],0.1*Sales_data[[#This Row],[Target]],0)</f>
        <v>1500</v>
      </c>
    </row>
    <row r="285" spans="1:9" x14ac:dyDescent="0.35">
      <c r="A285" s="2">
        <v>44501</v>
      </c>
      <c r="B285" t="s">
        <v>23</v>
      </c>
      <c r="C285" t="s">
        <v>24</v>
      </c>
      <c r="D285" t="s">
        <v>25</v>
      </c>
      <c r="E285" t="s">
        <v>26</v>
      </c>
      <c r="F285" s="10">
        <v>39199.599999999999</v>
      </c>
      <c r="G285" t="s">
        <v>43</v>
      </c>
      <c r="H285" s="10">
        <v>15000</v>
      </c>
      <c r="I285" s="10">
        <f>IF(Sales_data[[#This Row],[Sales Amount]]&gt;=Sales_data[[#This Row],[Target]],0.1*Sales_data[[#This Row],[Target]],0)</f>
        <v>1500</v>
      </c>
    </row>
    <row r="286" spans="1:9" x14ac:dyDescent="0.35">
      <c r="A286" s="2">
        <v>44531</v>
      </c>
      <c r="B286" t="s">
        <v>34</v>
      </c>
      <c r="C286" t="s">
        <v>35</v>
      </c>
      <c r="D286" t="s">
        <v>36</v>
      </c>
      <c r="E286" t="s">
        <v>26</v>
      </c>
      <c r="F286" s="10">
        <v>8082.7999999999993</v>
      </c>
      <c r="G286" t="s">
        <v>11</v>
      </c>
      <c r="H286" s="10">
        <v>15000</v>
      </c>
      <c r="I286" s="10">
        <f>IF(Sales_data[[#This Row],[Sales Amount]]&gt;=Sales_data[[#This Row],[Target]],0.1*Sales_data[[#This Row],[Target]],0)</f>
        <v>0</v>
      </c>
    </row>
    <row r="287" spans="1:9" x14ac:dyDescent="0.35">
      <c r="A287" s="2">
        <v>44531</v>
      </c>
      <c r="B287" t="s">
        <v>50</v>
      </c>
      <c r="C287" t="s">
        <v>51</v>
      </c>
      <c r="D287" t="s">
        <v>52</v>
      </c>
      <c r="E287" t="s">
        <v>26</v>
      </c>
      <c r="F287" s="10">
        <v>9826.4</v>
      </c>
      <c r="G287" t="s">
        <v>43</v>
      </c>
      <c r="H287" s="10">
        <v>15000</v>
      </c>
      <c r="I287" s="10">
        <f>IF(Sales_data[[#This Row],[Sales Amount]]&gt;=Sales_data[[#This Row],[Target]],0.1*Sales_data[[#This Row],[Target]],0)</f>
        <v>0</v>
      </c>
    </row>
    <row r="288" spans="1:9" x14ac:dyDescent="0.35">
      <c r="A288" s="2">
        <v>44531</v>
      </c>
      <c r="B288" t="s">
        <v>56</v>
      </c>
      <c r="C288" t="s">
        <v>57</v>
      </c>
      <c r="D288" t="s">
        <v>58</v>
      </c>
      <c r="E288" t="s">
        <v>26</v>
      </c>
      <c r="F288" s="10">
        <v>12328</v>
      </c>
      <c r="G288" t="s">
        <v>15</v>
      </c>
      <c r="H288" s="10">
        <v>15000</v>
      </c>
      <c r="I288" s="10">
        <f>IF(Sales_data[[#This Row],[Sales Amount]]&gt;=Sales_data[[#This Row],[Target]],0.1*Sales_data[[#This Row],[Target]],0)</f>
        <v>0</v>
      </c>
    </row>
    <row r="289" spans="1:9" x14ac:dyDescent="0.35">
      <c r="A289" s="2">
        <v>44531</v>
      </c>
      <c r="B289" t="s">
        <v>34</v>
      </c>
      <c r="C289" t="s">
        <v>35</v>
      </c>
      <c r="D289" t="s">
        <v>36</v>
      </c>
      <c r="E289" t="s">
        <v>26</v>
      </c>
      <c r="F289" s="10">
        <v>24544</v>
      </c>
      <c r="G289" t="s">
        <v>15</v>
      </c>
      <c r="H289" s="10">
        <v>15000</v>
      </c>
      <c r="I289" s="10">
        <f>IF(Sales_data[[#This Row],[Sales Amount]]&gt;=Sales_data[[#This Row],[Target]],0.1*Sales_data[[#This Row],[Target]],0)</f>
        <v>1500</v>
      </c>
    </row>
    <row r="290" spans="1:9" x14ac:dyDescent="0.35">
      <c r="A290" s="2">
        <v>44531</v>
      </c>
      <c r="B290" t="s">
        <v>23</v>
      </c>
      <c r="C290" t="s">
        <v>24</v>
      </c>
      <c r="D290" t="s">
        <v>25</v>
      </c>
      <c r="E290" t="s">
        <v>26</v>
      </c>
      <c r="F290" s="10">
        <v>27350.400000000001</v>
      </c>
      <c r="G290" t="s">
        <v>43</v>
      </c>
      <c r="H290" s="10">
        <v>15000</v>
      </c>
      <c r="I290" s="10">
        <f>IF(Sales_data[[#This Row],[Sales Amount]]&gt;=Sales_data[[#This Row],[Target]],0.1*Sales_data[[#This Row],[Target]],0)</f>
        <v>1500</v>
      </c>
    </row>
    <row r="291" spans="1:9" x14ac:dyDescent="0.35">
      <c r="A291" s="2">
        <v>44531</v>
      </c>
      <c r="B291" t="s">
        <v>47</v>
      </c>
      <c r="C291" t="s">
        <v>48</v>
      </c>
      <c r="D291" t="s">
        <v>49</v>
      </c>
      <c r="E291" t="s">
        <v>26</v>
      </c>
      <c r="F291" s="10">
        <v>28845</v>
      </c>
      <c r="G291" t="s">
        <v>15</v>
      </c>
      <c r="H291" s="10">
        <v>15000</v>
      </c>
      <c r="I291" s="10">
        <f>IF(Sales_data[[#This Row],[Sales Amount]]&gt;=Sales_data[[#This Row],[Target]],0.1*Sales_data[[#This Row],[Target]],0)</f>
        <v>1500</v>
      </c>
    </row>
    <row r="292" spans="1:9" x14ac:dyDescent="0.35">
      <c r="A292" s="2">
        <v>44531</v>
      </c>
      <c r="B292" t="s">
        <v>23</v>
      </c>
      <c r="C292" t="s">
        <v>24</v>
      </c>
      <c r="D292" t="s">
        <v>25</v>
      </c>
      <c r="E292" t="s">
        <v>26</v>
      </c>
      <c r="F292" s="10">
        <v>43593.599999999999</v>
      </c>
      <c r="G292" t="s">
        <v>15</v>
      </c>
      <c r="H292" s="10">
        <v>15000</v>
      </c>
      <c r="I292" s="10">
        <f>IF(Sales_data[[#This Row],[Sales Amount]]&gt;=Sales_data[[#This Row],[Target]],0.1*Sales_data[[#This Row],[Target]],0)</f>
        <v>1500</v>
      </c>
    </row>
    <row r="293" spans="1:9" x14ac:dyDescent="0.35">
      <c r="A293" s="2">
        <v>44197</v>
      </c>
      <c r="B293" t="s">
        <v>19</v>
      </c>
      <c r="C293" t="s">
        <v>20</v>
      </c>
      <c r="D293" t="s">
        <v>21</v>
      </c>
      <c r="E293" t="s">
        <v>22</v>
      </c>
      <c r="F293" s="10">
        <v>6945.4</v>
      </c>
      <c r="G293" t="s">
        <v>43</v>
      </c>
      <c r="H293" s="10">
        <v>15000</v>
      </c>
      <c r="I293" s="10">
        <f>IF(Sales_data[[#This Row],[Sales Amount]]&gt;=Sales_data[[#This Row],[Target]],0.1*Sales_data[[#This Row],[Target]],0)</f>
        <v>0</v>
      </c>
    </row>
    <row r="294" spans="1:9" x14ac:dyDescent="0.35">
      <c r="A294" s="2">
        <v>44197</v>
      </c>
      <c r="B294" t="s">
        <v>19</v>
      </c>
      <c r="C294" t="s">
        <v>20</v>
      </c>
      <c r="D294" t="s">
        <v>21</v>
      </c>
      <c r="E294" t="s">
        <v>22</v>
      </c>
      <c r="F294" s="10">
        <v>7658.2000000000007</v>
      </c>
      <c r="G294" t="s">
        <v>43</v>
      </c>
      <c r="H294" s="10">
        <v>15000</v>
      </c>
      <c r="I294" s="10">
        <f>IF(Sales_data[[#This Row],[Sales Amount]]&gt;=Sales_data[[#This Row],[Target]],0.1*Sales_data[[#This Row],[Target]],0)</f>
        <v>0</v>
      </c>
    </row>
    <row r="295" spans="1:9" x14ac:dyDescent="0.35">
      <c r="A295" s="2">
        <v>44197</v>
      </c>
      <c r="B295" t="s">
        <v>44</v>
      </c>
      <c r="C295" t="s">
        <v>45</v>
      </c>
      <c r="D295" t="s">
        <v>46</v>
      </c>
      <c r="E295" t="s">
        <v>22</v>
      </c>
      <c r="F295" s="10">
        <v>7658.5999999999985</v>
      </c>
      <c r="G295" t="s">
        <v>15</v>
      </c>
      <c r="H295" s="10">
        <v>15000</v>
      </c>
      <c r="I295" s="10">
        <f>IF(Sales_data[[#This Row],[Sales Amount]]&gt;=Sales_data[[#This Row],[Target]],0.1*Sales_data[[#This Row],[Target]],0)</f>
        <v>0</v>
      </c>
    </row>
    <row r="296" spans="1:9" x14ac:dyDescent="0.35">
      <c r="A296" s="2">
        <v>44197</v>
      </c>
      <c r="B296" t="s">
        <v>53</v>
      </c>
      <c r="C296" t="s">
        <v>54</v>
      </c>
      <c r="D296" t="s">
        <v>55</v>
      </c>
      <c r="E296" t="s">
        <v>22</v>
      </c>
      <c r="F296" s="10">
        <v>9098.6</v>
      </c>
      <c r="G296" t="s">
        <v>43</v>
      </c>
      <c r="H296" s="10">
        <v>15000</v>
      </c>
      <c r="I296" s="10">
        <f>IF(Sales_data[[#This Row],[Sales Amount]]&gt;=Sales_data[[#This Row],[Target]],0.1*Sales_data[[#This Row],[Target]],0)</f>
        <v>0</v>
      </c>
    </row>
    <row r="297" spans="1:9" x14ac:dyDescent="0.35">
      <c r="A297" s="2">
        <v>44197</v>
      </c>
      <c r="B297" t="s">
        <v>19</v>
      </c>
      <c r="C297" t="s">
        <v>20</v>
      </c>
      <c r="D297" t="s">
        <v>21</v>
      </c>
      <c r="E297" t="s">
        <v>22</v>
      </c>
      <c r="F297" s="10">
        <v>10019.199999999999</v>
      </c>
      <c r="G297" t="s">
        <v>43</v>
      </c>
      <c r="H297" s="10">
        <v>15000</v>
      </c>
      <c r="I297" s="10">
        <f>IF(Sales_data[[#This Row],[Sales Amount]]&gt;=Sales_data[[#This Row],[Target]],0.1*Sales_data[[#This Row],[Target]],0)</f>
        <v>0</v>
      </c>
    </row>
    <row r="298" spans="1:9" x14ac:dyDescent="0.35">
      <c r="A298" s="2">
        <v>44197</v>
      </c>
      <c r="B298" t="s">
        <v>44</v>
      </c>
      <c r="C298" t="s">
        <v>45</v>
      </c>
      <c r="D298" t="s">
        <v>46</v>
      </c>
      <c r="E298" t="s">
        <v>22</v>
      </c>
      <c r="F298" s="10">
        <v>10176</v>
      </c>
      <c r="G298" t="s">
        <v>15</v>
      </c>
      <c r="H298" s="10">
        <v>15000</v>
      </c>
      <c r="I298" s="10">
        <f>IF(Sales_data[[#This Row],[Sales Amount]]&gt;=Sales_data[[#This Row],[Target]],0.1*Sales_data[[#This Row],[Target]],0)</f>
        <v>0</v>
      </c>
    </row>
    <row r="299" spans="1:9" x14ac:dyDescent="0.35">
      <c r="A299" s="2">
        <v>44197</v>
      </c>
      <c r="B299" t="s">
        <v>53</v>
      </c>
      <c r="C299" t="s">
        <v>54</v>
      </c>
      <c r="D299" t="s">
        <v>55</v>
      </c>
      <c r="E299" t="s">
        <v>22</v>
      </c>
      <c r="F299" s="10">
        <v>16385.600000000002</v>
      </c>
      <c r="G299" t="s">
        <v>11</v>
      </c>
      <c r="H299" s="10">
        <v>15000</v>
      </c>
      <c r="I299" s="10">
        <f>IF(Sales_data[[#This Row],[Sales Amount]]&gt;=Sales_data[[#This Row],[Target]],0.1*Sales_data[[#This Row],[Target]],0)</f>
        <v>1500</v>
      </c>
    </row>
    <row r="300" spans="1:9" x14ac:dyDescent="0.35">
      <c r="A300" s="2">
        <v>44197</v>
      </c>
      <c r="B300" t="s">
        <v>44</v>
      </c>
      <c r="C300" t="s">
        <v>45</v>
      </c>
      <c r="D300" t="s">
        <v>46</v>
      </c>
      <c r="E300" t="s">
        <v>22</v>
      </c>
      <c r="F300" s="10">
        <v>19108</v>
      </c>
      <c r="G300" t="s">
        <v>15</v>
      </c>
      <c r="H300" s="10">
        <v>15000</v>
      </c>
      <c r="I300" s="10">
        <f>IF(Sales_data[[#This Row],[Sales Amount]]&gt;=Sales_data[[#This Row],[Target]],0.1*Sales_data[[#This Row],[Target]],0)</f>
        <v>1500</v>
      </c>
    </row>
    <row r="301" spans="1:9" x14ac:dyDescent="0.35">
      <c r="A301" s="2">
        <v>44197</v>
      </c>
      <c r="B301" t="s">
        <v>19</v>
      </c>
      <c r="C301" t="s">
        <v>20</v>
      </c>
      <c r="D301" t="s">
        <v>21</v>
      </c>
      <c r="E301" t="s">
        <v>22</v>
      </c>
      <c r="F301" s="10">
        <v>19456</v>
      </c>
      <c r="G301" t="s">
        <v>11</v>
      </c>
      <c r="H301" s="10">
        <v>15000</v>
      </c>
      <c r="I301" s="10">
        <f>IF(Sales_data[[#This Row],[Sales Amount]]&gt;=Sales_data[[#This Row],[Target]],0.1*Sales_data[[#This Row],[Target]],0)</f>
        <v>1500</v>
      </c>
    </row>
    <row r="302" spans="1:9" x14ac:dyDescent="0.35">
      <c r="A302" s="2">
        <v>44197</v>
      </c>
      <c r="B302" t="s">
        <v>65</v>
      </c>
      <c r="C302" t="s">
        <v>66</v>
      </c>
      <c r="D302" t="s">
        <v>67</v>
      </c>
      <c r="E302" t="s">
        <v>22</v>
      </c>
      <c r="F302" s="10">
        <v>31127.199999999997</v>
      </c>
      <c r="G302" t="s">
        <v>43</v>
      </c>
      <c r="H302" s="10">
        <v>15000</v>
      </c>
      <c r="I302" s="10">
        <f>IF(Sales_data[[#This Row],[Sales Amount]]&gt;=Sales_data[[#This Row],[Target]],0.1*Sales_data[[#This Row],[Target]],0)</f>
        <v>1500</v>
      </c>
    </row>
    <row r="303" spans="1:9" x14ac:dyDescent="0.35">
      <c r="A303" s="2">
        <v>44197</v>
      </c>
      <c r="B303" t="s">
        <v>65</v>
      </c>
      <c r="C303" t="s">
        <v>66</v>
      </c>
      <c r="D303" t="s">
        <v>67</v>
      </c>
      <c r="E303" t="s">
        <v>22</v>
      </c>
      <c r="F303" s="10">
        <v>36372.1</v>
      </c>
      <c r="G303" t="s">
        <v>11</v>
      </c>
      <c r="H303" s="10">
        <v>15000</v>
      </c>
      <c r="I303" s="10">
        <f>IF(Sales_data[[#This Row],[Sales Amount]]&gt;=Sales_data[[#This Row],[Target]],0.1*Sales_data[[#This Row],[Target]],0)</f>
        <v>1500</v>
      </c>
    </row>
    <row r="304" spans="1:9" x14ac:dyDescent="0.35">
      <c r="A304" s="2">
        <v>44197</v>
      </c>
      <c r="B304" t="s">
        <v>44</v>
      </c>
      <c r="C304" t="s">
        <v>45</v>
      </c>
      <c r="D304" t="s">
        <v>46</v>
      </c>
      <c r="E304" t="s">
        <v>22</v>
      </c>
      <c r="F304" s="10">
        <v>39186</v>
      </c>
      <c r="G304" t="s">
        <v>15</v>
      </c>
      <c r="H304" s="10">
        <v>15000</v>
      </c>
      <c r="I304" s="10">
        <f>IF(Sales_data[[#This Row],[Sales Amount]]&gt;=Sales_data[[#This Row],[Target]],0.1*Sales_data[[#This Row],[Target]],0)</f>
        <v>1500</v>
      </c>
    </row>
    <row r="305" spans="1:9" x14ac:dyDescent="0.35">
      <c r="A305" s="2">
        <v>44197</v>
      </c>
      <c r="B305" t="s">
        <v>65</v>
      </c>
      <c r="C305" t="s">
        <v>66</v>
      </c>
      <c r="D305" t="s">
        <v>67</v>
      </c>
      <c r="E305" t="s">
        <v>22</v>
      </c>
      <c r="F305" s="10">
        <v>46715.999999999993</v>
      </c>
      <c r="G305" t="s">
        <v>11</v>
      </c>
      <c r="H305" s="10">
        <v>15000</v>
      </c>
      <c r="I305" s="10">
        <f>IF(Sales_data[[#This Row],[Sales Amount]]&gt;=Sales_data[[#This Row],[Target]],0.1*Sales_data[[#This Row],[Target]],0)</f>
        <v>1500</v>
      </c>
    </row>
    <row r="306" spans="1:9" x14ac:dyDescent="0.35">
      <c r="A306" s="2">
        <v>44228</v>
      </c>
      <c r="B306" t="s">
        <v>19</v>
      </c>
      <c r="C306" t="s">
        <v>20</v>
      </c>
      <c r="D306" t="s">
        <v>21</v>
      </c>
      <c r="E306" t="s">
        <v>22</v>
      </c>
      <c r="F306" s="10">
        <v>4531</v>
      </c>
      <c r="G306" t="s">
        <v>43</v>
      </c>
      <c r="H306" s="10">
        <v>15000</v>
      </c>
      <c r="I306" s="10">
        <f>IF(Sales_data[[#This Row],[Sales Amount]]&gt;=Sales_data[[#This Row],[Target]],0.1*Sales_data[[#This Row],[Target]],0)</f>
        <v>0</v>
      </c>
    </row>
    <row r="307" spans="1:9" x14ac:dyDescent="0.35">
      <c r="A307" s="2">
        <v>44228</v>
      </c>
      <c r="B307" t="s">
        <v>37</v>
      </c>
      <c r="C307" t="s">
        <v>38</v>
      </c>
      <c r="D307" t="s">
        <v>39</v>
      </c>
      <c r="E307" t="s">
        <v>22</v>
      </c>
      <c r="F307" s="10">
        <v>6751.7999999999993</v>
      </c>
      <c r="G307" t="s">
        <v>15</v>
      </c>
      <c r="H307" s="10">
        <v>15000</v>
      </c>
      <c r="I307" s="10">
        <f>IF(Sales_data[[#This Row],[Sales Amount]]&gt;=Sales_data[[#This Row],[Target]],0.1*Sales_data[[#This Row],[Target]],0)</f>
        <v>0</v>
      </c>
    </row>
    <row r="308" spans="1:9" x14ac:dyDescent="0.35">
      <c r="A308" s="2">
        <v>44228</v>
      </c>
      <c r="B308" t="s">
        <v>19</v>
      </c>
      <c r="C308" t="s">
        <v>20</v>
      </c>
      <c r="D308" t="s">
        <v>21</v>
      </c>
      <c r="E308" t="s">
        <v>22</v>
      </c>
      <c r="F308" s="10">
        <v>7343.2000000000007</v>
      </c>
      <c r="G308" t="s">
        <v>15</v>
      </c>
      <c r="H308" s="10">
        <v>15000</v>
      </c>
      <c r="I308" s="10">
        <f>IF(Sales_data[[#This Row],[Sales Amount]]&gt;=Sales_data[[#This Row],[Target]],0.1*Sales_data[[#This Row],[Target]],0)</f>
        <v>0</v>
      </c>
    </row>
    <row r="309" spans="1:9" x14ac:dyDescent="0.35">
      <c r="A309" s="2">
        <v>44228</v>
      </c>
      <c r="B309" t="s">
        <v>19</v>
      </c>
      <c r="C309" t="s">
        <v>20</v>
      </c>
      <c r="D309" t="s">
        <v>21</v>
      </c>
      <c r="E309" t="s">
        <v>22</v>
      </c>
      <c r="F309" s="10">
        <v>7356.5999999999995</v>
      </c>
      <c r="G309" t="s">
        <v>11</v>
      </c>
      <c r="H309" s="10">
        <v>15000</v>
      </c>
      <c r="I309" s="10">
        <f>IF(Sales_data[[#This Row],[Sales Amount]]&gt;=Sales_data[[#This Row],[Target]],0.1*Sales_data[[#This Row],[Target]],0)</f>
        <v>0</v>
      </c>
    </row>
    <row r="310" spans="1:9" x14ac:dyDescent="0.35">
      <c r="A310" s="2">
        <v>44228</v>
      </c>
      <c r="B310" t="s">
        <v>37</v>
      </c>
      <c r="C310" t="s">
        <v>38</v>
      </c>
      <c r="D310" t="s">
        <v>39</v>
      </c>
      <c r="E310" t="s">
        <v>22</v>
      </c>
      <c r="F310" s="10">
        <v>17748</v>
      </c>
      <c r="G310" t="s">
        <v>11</v>
      </c>
      <c r="H310" s="10">
        <v>15000</v>
      </c>
      <c r="I310" s="10">
        <f>IF(Sales_data[[#This Row],[Sales Amount]]&gt;=Sales_data[[#This Row],[Target]],0.1*Sales_data[[#This Row],[Target]],0)</f>
        <v>1500</v>
      </c>
    </row>
    <row r="311" spans="1:9" x14ac:dyDescent="0.35">
      <c r="A311" s="2">
        <v>44228</v>
      </c>
      <c r="B311" t="s">
        <v>19</v>
      </c>
      <c r="C311" t="s">
        <v>20</v>
      </c>
      <c r="D311" t="s">
        <v>21</v>
      </c>
      <c r="E311" t="s">
        <v>22</v>
      </c>
      <c r="F311" s="10">
        <v>28395.5</v>
      </c>
      <c r="G311" t="s">
        <v>43</v>
      </c>
      <c r="H311" s="10">
        <v>15000</v>
      </c>
      <c r="I311" s="10">
        <f>IF(Sales_data[[#This Row],[Sales Amount]]&gt;=Sales_data[[#This Row],[Target]],0.1*Sales_data[[#This Row],[Target]],0)</f>
        <v>1500</v>
      </c>
    </row>
    <row r="312" spans="1:9" x14ac:dyDescent="0.35">
      <c r="A312" s="2">
        <v>44228</v>
      </c>
      <c r="B312" t="s">
        <v>44</v>
      </c>
      <c r="C312" t="s">
        <v>45</v>
      </c>
      <c r="D312" t="s">
        <v>46</v>
      </c>
      <c r="E312" t="s">
        <v>22</v>
      </c>
      <c r="F312" s="10">
        <v>41429.5</v>
      </c>
      <c r="G312" t="s">
        <v>15</v>
      </c>
      <c r="H312" s="10">
        <v>15000</v>
      </c>
      <c r="I312" s="10">
        <f>IF(Sales_data[[#This Row],[Sales Amount]]&gt;=Sales_data[[#This Row],[Target]],0.1*Sales_data[[#This Row],[Target]],0)</f>
        <v>1500</v>
      </c>
    </row>
    <row r="313" spans="1:9" x14ac:dyDescent="0.35">
      <c r="A313" s="2">
        <v>44256</v>
      </c>
      <c r="B313" t="s">
        <v>65</v>
      </c>
      <c r="C313" t="s">
        <v>66</v>
      </c>
      <c r="D313" t="s">
        <v>67</v>
      </c>
      <c r="E313" t="s">
        <v>22</v>
      </c>
      <c r="F313" s="10">
        <v>6708.9</v>
      </c>
      <c r="G313" t="s">
        <v>43</v>
      </c>
      <c r="H313" s="10">
        <v>15000</v>
      </c>
      <c r="I313" s="10">
        <f>IF(Sales_data[[#This Row],[Sales Amount]]&gt;=Sales_data[[#This Row],[Target]],0.1*Sales_data[[#This Row],[Target]],0)</f>
        <v>0</v>
      </c>
    </row>
    <row r="314" spans="1:9" x14ac:dyDescent="0.35">
      <c r="A314" s="2">
        <v>44256</v>
      </c>
      <c r="B314" t="s">
        <v>53</v>
      </c>
      <c r="C314" t="s">
        <v>54</v>
      </c>
      <c r="D314" t="s">
        <v>55</v>
      </c>
      <c r="E314" t="s">
        <v>22</v>
      </c>
      <c r="F314" s="10">
        <v>7982.7</v>
      </c>
      <c r="G314" t="s">
        <v>43</v>
      </c>
      <c r="H314" s="10">
        <v>15000</v>
      </c>
      <c r="I314" s="10">
        <f>IF(Sales_data[[#This Row],[Sales Amount]]&gt;=Sales_data[[#This Row],[Target]],0.1*Sales_data[[#This Row],[Target]],0)</f>
        <v>0</v>
      </c>
    </row>
    <row r="315" spans="1:9" x14ac:dyDescent="0.35">
      <c r="A315" s="2">
        <v>44256</v>
      </c>
      <c r="B315" t="s">
        <v>44</v>
      </c>
      <c r="C315" t="s">
        <v>45</v>
      </c>
      <c r="D315" t="s">
        <v>46</v>
      </c>
      <c r="E315" t="s">
        <v>22</v>
      </c>
      <c r="F315" s="10">
        <v>8694</v>
      </c>
      <c r="G315" t="s">
        <v>11</v>
      </c>
      <c r="H315" s="10">
        <v>15000</v>
      </c>
      <c r="I315" s="10">
        <f>IF(Sales_data[[#This Row],[Sales Amount]]&gt;=Sales_data[[#This Row],[Target]],0.1*Sales_data[[#This Row],[Target]],0)</f>
        <v>0</v>
      </c>
    </row>
    <row r="316" spans="1:9" x14ac:dyDescent="0.35">
      <c r="A316" s="2">
        <v>44256</v>
      </c>
      <c r="B316" t="s">
        <v>44</v>
      </c>
      <c r="C316" t="s">
        <v>45</v>
      </c>
      <c r="D316" t="s">
        <v>46</v>
      </c>
      <c r="E316" t="s">
        <v>22</v>
      </c>
      <c r="F316" s="10">
        <v>9116</v>
      </c>
      <c r="G316" t="s">
        <v>11</v>
      </c>
      <c r="H316" s="10">
        <v>15000</v>
      </c>
      <c r="I316" s="10">
        <f>IF(Sales_data[[#This Row],[Sales Amount]]&gt;=Sales_data[[#This Row],[Target]],0.1*Sales_data[[#This Row],[Target]],0)</f>
        <v>0</v>
      </c>
    </row>
    <row r="317" spans="1:9" x14ac:dyDescent="0.35">
      <c r="A317" s="2">
        <v>44256</v>
      </c>
      <c r="B317" t="s">
        <v>53</v>
      </c>
      <c r="C317" t="s">
        <v>54</v>
      </c>
      <c r="D317" t="s">
        <v>55</v>
      </c>
      <c r="E317" t="s">
        <v>22</v>
      </c>
      <c r="F317" s="10">
        <v>10110.299999999999</v>
      </c>
      <c r="G317" t="s">
        <v>11</v>
      </c>
      <c r="H317" s="10">
        <v>15000</v>
      </c>
      <c r="I317" s="10">
        <f>IF(Sales_data[[#This Row],[Sales Amount]]&gt;=Sales_data[[#This Row],[Target]],0.1*Sales_data[[#This Row],[Target]],0)</f>
        <v>0</v>
      </c>
    </row>
    <row r="318" spans="1:9" x14ac:dyDescent="0.35">
      <c r="A318" s="2">
        <v>44256</v>
      </c>
      <c r="B318" t="s">
        <v>19</v>
      </c>
      <c r="C318" t="s">
        <v>20</v>
      </c>
      <c r="D318" t="s">
        <v>21</v>
      </c>
      <c r="E318" t="s">
        <v>22</v>
      </c>
      <c r="F318" s="10">
        <v>10451.199999999999</v>
      </c>
      <c r="G318" t="s">
        <v>11</v>
      </c>
      <c r="H318" s="10">
        <v>15000</v>
      </c>
      <c r="I318" s="10">
        <f>IF(Sales_data[[#This Row],[Sales Amount]]&gt;=Sales_data[[#This Row],[Target]],0.1*Sales_data[[#This Row],[Target]],0)</f>
        <v>0</v>
      </c>
    </row>
    <row r="319" spans="1:9" x14ac:dyDescent="0.35">
      <c r="A319" s="2">
        <v>44256</v>
      </c>
      <c r="B319" t="s">
        <v>19</v>
      </c>
      <c r="C319" t="s">
        <v>20</v>
      </c>
      <c r="D319" t="s">
        <v>21</v>
      </c>
      <c r="E319" t="s">
        <v>22</v>
      </c>
      <c r="F319" s="10">
        <v>11580.4</v>
      </c>
      <c r="G319" t="s">
        <v>15</v>
      </c>
      <c r="H319" s="10">
        <v>15000</v>
      </c>
      <c r="I319" s="10">
        <f>IF(Sales_data[[#This Row],[Sales Amount]]&gt;=Sales_data[[#This Row],[Target]],0.1*Sales_data[[#This Row],[Target]],0)</f>
        <v>0</v>
      </c>
    </row>
    <row r="320" spans="1:9" x14ac:dyDescent="0.35">
      <c r="A320" s="2">
        <v>44256</v>
      </c>
      <c r="B320" t="s">
        <v>44</v>
      </c>
      <c r="C320" t="s">
        <v>45</v>
      </c>
      <c r="D320" t="s">
        <v>46</v>
      </c>
      <c r="E320" t="s">
        <v>22</v>
      </c>
      <c r="F320" s="10">
        <v>14329.5</v>
      </c>
      <c r="G320" t="s">
        <v>11</v>
      </c>
      <c r="H320" s="10">
        <v>15000</v>
      </c>
      <c r="I320" s="10">
        <f>IF(Sales_data[[#This Row],[Sales Amount]]&gt;=Sales_data[[#This Row],[Target]],0.1*Sales_data[[#This Row],[Target]],0)</f>
        <v>0</v>
      </c>
    </row>
    <row r="321" spans="1:9" x14ac:dyDescent="0.35">
      <c r="A321" s="2">
        <v>44256</v>
      </c>
      <c r="B321" t="s">
        <v>44</v>
      </c>
      <c r="C321" t="s">
        <v>45</v>
      </c>
      <c r="D321" t="s">
        <v>46</v>
      </c>
      <c r="E321" t="s">
        <v>22</v>
      </c>
      <c r="F321" s="10">
        <v>20128</v>
      </c>
      <c r="G321" t="s">
        <v>43</v>
      </c>
      <c r="H321" s="10">
        <v>15000</v>
      </c>
      <c r="I321" s="10">
        <f>IF(Sales_data[[#This Row],[Sales Amount]]&gt;=Sales_data[[#This Row],[Target]],0.1*Sales_data[[#This Row],[Target]],0)</f>
        <v>1500</v>
      </c>
    </row>
    <row r="322" spans="1:9" x14ac:dyDescent="0.35">
      <c r="A322" s="2">
        <v>44256</v>
      </c>
      <c r="B322" t="s">
        <v>65</v>
      </c>
      <c r="C322" t="s">
        <v>66</v>
      </c>
      <c r="D322" t="s">
        <v>67</v>
      </c>
      <c r="E322" t="s">
        <v>22</v>
      </c>
      <c r="F322" s="10">
        <v>21167.999999999996</v>
      </c>
      <c r="G322" t="s">
        <v>11</v>
      </c>
      <c r="H322" s="10">
        <v>15000</v>
      </c>
      <c r="I322" s="10">
        <f>IF(Sales_data[[#This Row],[Sales Amount]]&gt;=Sales_data[[#This Row],[Target]],0.1*Sales_data[[#This Row],[Target]],0)</f>
        <v>1500</v>
      </c>
    </row>
    <row r="323" spans="1:9" x14ac:dyDescent="0.35">
      <c r="A323" s="2">
        <v>44256</v>
      </c>
      <c r="B323" t="s">
        <v>37</v>
      </c>
      <c r="C323" t="s">
        <v>38</v>
      </c>
      <c r="D323" t="s">
        <v>39</v>
      </c>
      <c r="E323" t="s">
        <v>22</v>
      </c>
      <c r="F323" s="10">
        <v>25102.399999999998</v>
      </c>
      <c r="G323" t="s">
        <v>15</v>
      </c>
      <c r="H323" s="10">
        <v>15000</v>
      </c>
      <c r="I323" s="10">
        <f>IF(Sales_data[[#This Row],[Sales Amount]]&gt;=Sales_data[[#This Row],[Target]],0.1*Sales_data[[#This Row],[Target]],0)</f>
        <v>1500</v>
      </c>
    </row>
    <row r="324" spans="1:9" x14ac:dyDescent="0.35">
      <c r="A324" s="2">
        <v>44256</v>
      </c>
      <c r="B324" t="s">
        <v>37</v>
      </c>
      <c r="C324" t="s">
        <v>38</v>
      </c>
      <c r="D324" t="s">
        <v>39</v>
      </c>
      <c r="E324" t="s">
        <v>22</v>
      </c>
      <c r="F324" s="10">
        <v>27670.9</v>
      </c>
      <c r="G324" t="s">
        <v>43</v>
      </c>
      <c r="H324" s="10">
        <v>15000</v>
      </c>
      <c r="I324" s="10">
        <f>IF(Sales_data[[#This Row],[Sales Amount]]&gt;=Sales_data[[#This Row],[Target]],0.1*Sales_data[[#This Row],[Target]],0)</f>
        <v>1500</v>
      </c>
    </row>
    <row r="325" spans="1:9" x14ac:dyDescent="0.35">
      <c r="A325" s="2">
        <v>44256</v>
      </c>
      <c r="B325" t="s">
        <v>37</v>
      </c>
      <c r="C325" t="s">
        <v>38</v>
      </c>
      <c r="D325" t="s">
        <v>39</v>
      </c>
      <c r="E325" t="s">
        <v>22</v>
      </c>
      <c r="F325" s="10">
        <v>27956.799999999999</v>
      </c>
      <c r="G325" t="s">
        <v>15</v>
      </c>
      <c r="H325" s="10">
        <v>15000</v>
      </c>
      <c r="I325" s="10">
        <f>IF(Sales_data[[#This Row],[Sales Amount]]&gt;=Sales_data[[#This Row],[Target]],0.1*Sales_data[[#This Row],[Target]],0)</f>
        <v>1500</v>
      </c>
    </row>
    <row r="326" spans="1:9" x14ac:dyDescent="0.35">
      <c r="A326" s="2">
        <v>44256</v>
      </c>
      <c r="B326" t="s">
        <v>44</v>
      </c>
      <c r="C326" t="s">
        <v>45</v>
      </c>
      <c r="D326" t="s">
        <v>46</v>
      </c>
      <c r="E326" t="s">
        <v>22</v>
      </c>
      <c r="F326" s="10">
        <v>31407</v>
      </c>
      <c r="G326" t="s">
        <v>15</v>
      </c>
      <c r="H326" s="10">
        <v>15000</v>
      </c>
      <c r="I326" s="10">
        <f>IF(Sales_data[[#This Row],[Sales Amount]]&gt;=Sales_data[[#This Row],[Target]],0.1*Sales_data[[#This Row],[Target]],0)</f>
        <v>1500</v>
      </c>
    </row>
    <row r="327" spans="1:9" x14ac:dyDescent="0.35">
      <c r="A327" s="2">
        <v>44256</v>
      </c>
      <c r="B327" t="s">
        <v>53</v>
      </c>
      <c r="C327" t="s">
        <v>54</v>
      </c>
      <c r="D327" t="s">
        <v>55</v>
      </c>
      <c r="E327" t="s">
        <v>22</v>
      </c>
      <c r="F327" s="10">
        <v>35647.5</v>
      </c>
      <c r="G327" t="s">
        <v>43</v>
      </c>
      <c r="H327" s="10">
        <v>15000</v>
      </c>
      <c r="I327" s="10">
        <f>IF(Sales_data[[#This Row],[Sales Amount]]&gt;=Sales_data[[#This Row],[Target]],0.1*Sales_data[[#This Row],[Target]],0)</f>
        <v>1500</v>
      </c>
    </row>
    <row r="328" spans="1:9" x14ac:dyDescent="0.35">
      <c r="A328" s="2">
        <v>44256</v>
      </c>
      <c r="B328" t="s">
        <v>53</v>
      </c>
      <c r="C328" t="s">
        <v>54</v>
      </c>
      <c r="D328" t="s">
        <v>55</v>
      </c>
      <c r="E328" t="s">
        <v>22</v>
      </c>
      <c r="F328" s="10">
        <v>36907.200000000004</v>
      </c>
      <c r="G328" t="s">
        <v>15</v>
      </c>
      <c r="H328" s="10">
        <v>15000</v>
      </c>
      <c r="I328" s="10">
        <f>IF(Sales_data[[#This Row],[Sales Amount]]&gt;=Sales_data[[#This Row],[Target]],0.1*Sales_data[[#This Row],[Target]],0)</f>
        <v>1500</v>
      </c>
    </row>
    <row r="329" spans="1:9" x14ac:dyDescent="0.35">
      <c r="A329" s="2">
        <v>44287</v>
      </c>
      <c r="B329" t="s">
        <v>53</v>
      </c>
      <c r="C329" t="s">
        <v>54</v>
      </c>
      <c r="D329" t="s">
        <v>55</v>
      </c>
      <c r="E329" t="s">
        <v>22</v>
      </c>
      <c r="F329" s="10">
        <v>5696.4</v>
      </c>
      <c r="G329" t="s">
        <v>11</v>
      </c>
      <c r="H329" s="10">
        <v>15000</v>
      </c>
      <c r="I329" s="10">
        <f>IF(Sales_data[[#This Row],[Sales Amount]]&gt;=Sales_data[[#This Row],[Target]],0.1*Sales_data[[#This Row],[Target]],0)</f>
        <v>0</v>
      </c>
    </row>
    <row r="330" spans="1:9" x14ac:dyDescent="0.35">
      <c r="A330" s="2">
        <v>44287</v>
      </c>
      <c r="B330" t="s">
        <v>19</v>
      </c>
      <c r="C330" t="s">
        <v>20</v>
      </c>
      <c r="D330" t="s">
        <v>21</v>
      </c>
      <c r="E330" t="s">
        <v>22</v>
      </c>
      <c r="F330" s="10">
        <v>11716.5</v>
      </c>
      <c r="G330" t="s">
        <v>11</v>
      </c>
      <c r="H330" s="10">
        <v>15000</v>
      </c>
      <c r="I330" s="10">
        <f>IF(Sales_data[[#This Row],[Sales Amount]]&gt;=Sales_data[[#This Row],[Target]],0.1*Sales_data[[#This Row],[Target]],0)</f>
        <v>0</v>
      </c>
    </row>
    <row r="331" spans="1:9" x14ac:dyDescent="0.35">
      <c r="A331" s="2">
        <v>44287</v>
      </c>
      <c r="B331" t="s">
        <v>65</v>
      </c>
      <c r="C331" t="s">
        <v>66</v>
      </c>
      <c r="D331" t="s">
        <v>67</v>
      </c>
      <c r="E331" t="s">
        <v>22</v>
      </c>
      <c r="F331" s="10">
        <v>14416</v>
      </c>
      <c r="G331" t="s">
        <v>43</v>
      </c>
      <c r="H331" s="10">
        <v>15000</v>
      </c>
      <c r="I331" s="10">
        <f>IF(Sales_data[[#This Row],[Sales Amount]]&gt;=Sales_data[[#This Row],[Target]],0.1*Sales_data[[#This Row],[Target]],0)</f>
        <v>0</v>
      </c>
    </row>
    <row r="332" spans="1:9" x14ac:dyDescent="0.35">
      <c r="A332" s="2">
        <v>44287</v>
      </c>
      <c r="B332" t="s">
        <v>19</v>
      </c>
      <c r="C332" t="s">
        <v>20</v>
      </c>
      <c r="D332" t="s">
        <v>21</v>
      </c>
      <c r="E332" t="s">
        <v>22</v>
      </c>
      <c r="F332" s="10">
        <v>16499.400000000001</v>
      </c>
      <c r="G332" t="s">
        <v>15</v>
      </c>
      <c r="H332" s="10">
        <v>15000</v>
      </c>
      <c r="I332" s="10">
        <f>IF(Sales_data[[#This Row],[Sales Amount]]&gt;=Sales_data[[#This Row],[Target]],0.1*Sales_data[[#This Row],[Target]],0)</f>
        <v>1500</v>
      </c>
    </row>
    <row r="333" spans="1:9" x14ac:dyDescent="0.35">
      <c r="A333" s="2">
        <v>44287</v>
      </c>
      <c r="B333" t="s">
        <v>53</v>
      </c>
      <c r="C333" t="s">
        <v>54</v>
      </c>
      <c r="D333" t="s">
        <v>55</v>
      </c>
      <c r="E333" t="s">
        <v>22</v>
      </c>
      <c r="F333" s="10">
        <v>16968</v>
      </c>
      <c r="G333" t="s">
        <v>43</v>
      </c>
      <c r="H333" s="10">
        <v>15000</v>
      </c>
      <c r="I333" s="10">
        <f>IF(Sales_data[[#This Row],[Sales Amount]]&gt;=Sales_data[[#This Row],[Target]],0.1*Sales_data[[#This Row],[Target]],0)</f>
        <v>1500</v>
      </c>
    </row>
    <row r="334" spans="1:9" x14ac:dyDescent="0.35">
      <c r="A334" s="2">
        <v>44287</v>
      </c>
      <c r="B334" t="s">
        <v>44</v>
      </c>
      <c r="C334" t="s">
        <v>45</v>
      </c>
      <c r="D334" t="s">
        <v>46</v>
      </c>
      <c r="E334" t="s">
        <v>22</v>
      </c>
      <c r="F334" s="10">
        <v>17993.5</v>
      </c>
      <c r="G334" t="s">
        <v>11</v>
      </c>
      <c r="H334" s="10">
        <v>15000</v>
      </c>
      <c r="I334" s="10">
        <f>IF(Sales_data[[#This Row],[Sales Amount]]&gt;=Sales_data[[#This Row],[Target]],0.1*Sales_data[[#This Row],[Target]],0)</f>
        <v>1500</v>
      </c>
    </row>
    <row r="335" spans="1:9" x14ac:dyDescent="0.35">
      <c r="A335" s="2">
        <v>44287</v>
      </c>
      <c r="B335" t="s">
        <v>53</v>
      </c>
      <c r="C335" t="s">
        <v>54</v>
      </c>
      <c r="D335" t="s">
        <v>55</v>
      </c>
      <c r="E335" t="s">
        <v>22</v>
      </c>
      <c r="F335" s="10">
        <v>18188.399999999998</v>
      </c>
      <c r="G335" t="s">
        <v>15</v>
      </c>
      <c r="H335" s="10">
        <v>15000</v>
      </c>
      <c r="I335" s="10">
        <f>IF(Sales_data[[#This Row],[Sales Amount]]&gt;=Sales_data[[#This Row],[Target]],0.1*Sales_data[[#This Row],[Target]],0)</f>
        <v>1500</v>
      </c>
    </row>
    <row r="336" spans="1:9" x14ac:dyDescent="0.35">
      <c r="A336" s="2">
        <v>44317</v>
      </c>
      <c r="B336" t="s">
        <v>65</v>
      </c>
      <c r="C336" t="s">
        <v>66</v>
      </c>
      <c r="D336" t="s">
        <v>67</v>
      </c>
      <c r="E336" t="s">
        <v>22</v>
      </c>
      <c r="F336" s="10">
        <v>9004.7999999999993</v>
      </c>
      <c r="G336" t="s">
        <v>11</v>
      </c>
      <c r="H336" s="10">
        <v>15000</v>
      </c>
      <c r="I336" s="10">
        <f>IF(Sales_data[[#This Row],[Sales Amount]]&gt;=Sales_data[[#This Row],[Target]],0.1*Sales_data[[#This Row],[Target]],0)</f>
        <v>0</v>
      </c>
    </row>
    <row r="337" spans="1:9" x14ac:dyDescent="0.35">
      <c r="A337" s="2">
        <v>44317</v>
      </c>
      <c r="B337" t="s">
        <v>53</v>
      </c>
      <c r="C337" t="s">
        <v>54</v>
      </c>
      <c r="D337" t="s">
        <v>55</v>
      </c>
      <c r="E337" t="s">
        <v>22</v>
      </c>
      <c r="F337" s="10">
        <v>18826.400000000001</v>
      </c>
      <c r="G337" t="s">
        <v>43</v>
      </c>
      <c r="H337" s="10">
        <v>15000</v>
      </c>
      <c r="I337" s="10">
        <f>IF(Sales_data[[#This Row],[Sales Amount]]&gt;=Sales_data[[#This Row],[Target]],0.1*Sales_data[[#This Row],[Target]],0)</f>
        <v>1500</v>
      </c>
    </row>
    <row r="338" spans="1:9" x14ac:dyDescent="0.35">
      <c r="A338" s="2">
        <v>44317</v>
      </c>
      <c r="B338" t="s">
        <v>53</v>
      </c>
      <c r="C338" t="s">
        <v>54</v>
      </c>
      <c r="D338" t="s">
        <v>55</v>
      </c>
      <c r="E338" t="s">
        <v>22</v>
      </c>
      <c r="F338" s="10">
        <v>19617.5</v>
      </c>
      <c r="G338" t="s">
        <v>43</v>
      </c>
      <c r="H338" s="10">
        <v>15000</v>
      </c>
      <c r="I338" s="10">
        <f>IF(Sales_data[[#This Row],[Sales Amount]]&gt;=Sales_data[[#This Row],[Target]],0.1*Sales_data[[#This Row],[Target]],0)</f>
        <v>1500</v>
      </c>
    </row>
    <row r="339" spans="1:9" x14ac:dyDescent="0.35">
      <c r="A339" s="2">
        <v>44317</v>
      </c>
      <c r="B339" t="s">
        <v>53</v>
      </c>
      <c r="C339" t="s">
        <v>54</v>
      </c>
      <c r="D339" t="s">
        <v>55</v>
      </c>
      <c r="E339" t="s">
        <v>22</v>
      </c>
      <c r="F339" s="10">
        <v>19836.400000000001</v>
      </c>
      <c r="G339" t="s">
        <v>11</v>
      </c>
      <c r="H339" s="10">
        <v>15000</v>
      </c>
      <c r="I339" s="10">
        <f>IF(Sales_data[[#This Row],[Sales Amount]]&gt;=Sales_data[[#This Row],[Target]],0.1*Sales_data[[#This Row],[Target]],0)</f>
        <v>1500</v>
      </c>
    </row>
    <row r="340" spans="1:9" x14ac:dyDescent="0.35">
      <c r="A340" s="2">
        <v>44317</v>
      </c>
      <c r="B340" t="s">
        <v>44</v>
      </c>
      <c r="C340" t="s">
        <v>45</v>
      </c>
      <c r="D340" t="s">
        <v>46</v>
      </c>
      <c r="E340" t="s">
        <v>22</v>
      </c>
      <c r="F340" s="10">
        <v>20717.599999999999</v>
      </c>
      <c r="G340" t="s">
        <v>15</v>
      </c>
      <c r="H340" s="10">
        <v>15000</v>
      </c>
      <c r="I340" s="10">
        <f>IF(Sales_data[[#This Row],[Sales Amount]]&gt;=Sales_data[[#This Row],[Target]],0.1*Sales_data[[#This Row],[Target]],0)</f>
        <v>1500</v>
      </c>
    </row>
    <row r="341" spans="1:9" x14ac:dyDescent="0.35">
      <c r="A341" s="2">
        <v>44317</v>
      </c>
      <c r="B341" t="s">
        <v>37</v>
      </c>
      <c r="C341" t="s">
        <v>38</v>
      </c>
      <c r="D341" t="s">
        <v>39</v>
      </c>
      <c r="E341" t="s">
        <v>22</v>
      </c>
      <c r="F341" s="10">
        <v>23364</v>
      </c>
      <c r="G341" t="s">
        <v>15</v>
      </c>
      <c r="H341" s="10">
        <v>15000</v>
      </c>
      <c r="I341" s="10">
        <f>IF(Sales_data[[#This Row],[Sales Amount]]&gt;=Sales_data[[#This Row],[Target]],0.1*Sales_data[[#This Row],[Target]],0)</f>
        <v>1500</v>
      </c>
    </row>
    <row r="342" spans="1:9" x14ac:dyDescent="0.35">
      <c r="A342" s="2">
        <v>44317</v>
      </c>
      <c r="B342" t="s">
        <v>53</v>
      </c>
      <c r="C342" t="s">
        <v>54</v>
      </c>
      <c r="D342" t="s">
        <v>55</v>
      </c>
      <c r="E342" t="s">
        <v>22</v>
      </c>
      <c r="F342" s="10">
        <v>23997.600000000002</v>
      </c>
      <c r="G342" t="s">
        <v>11</v>
      </c>
      <c r="H342" s="10">
        <v>15000</v>
      </c>
      <c r="I342" s="10">
        <f>IF(Sales_data[[#This Row],[Sales Amount]]&gt;=Sales_data[[#This Row],[Target]],0.1*Sales_data[[#This Row],[Target]],0)</f>
        <v>1500</v>
      </c>
    </row>
    <row r="343" spans="1:9" x14ac:dyDescent="0.35">
      <c r="A343" s="2">
        <v>44317</v>
      </c>
      <c r="B343" t="s">
        <v>65</v>
      </c>
      <c r="C343" t="s">
        <v>66</v>
      </c>
      <c r="D343" t="s">
        <v>67</v>
      </c>
      <c r="E343" t="s">
        <v>22</v>
      </c>
      <c r="F343" s="10">
        <v>27916.399999999998</v>
      </c>
      <c r="G343" t="s">
        <v>43</v>
      </c>
      <c r="H343" s="10">
        <v>15000</v>
      </c>
      <c r="I343" s="10">
        <f>IF(Sales_data[[#This Row],[Sales Amount]]&gt;=Sales_data[[#This Row],[Target]],0.1*Sales_data[[#This Row],[Target]],0)</f>
        <v>1500</v>
      </c>
    </row>
    <row r="344" spans="1:9" x14ac:dyDescent="0.35">
      <c r="A344" s="2">
        <v>44317</v>
      </c>
      <c r="B344" t="s">
        <v>65</v>
      </c>
      <c r="C344" t="s">
        <v>66</v>
      </c>
      <c r="D344" t="s">
        <v>67</v>
      </c>
      <c r="E344" t="s">
        <v>22</v>
      </c>
      <c r="F344" s="10">
        <v>42249.1</v>
      </c>
      <c r="G344" t="s">
        <v>15</v>
      </c>
      <c r="H344" s="10">
        <v>15000</v>
      </c>
      <c r="I344" s="10">
        <f>IF(Sales_data[[#This Row],[Sales Amount]]&gt;=Sales_data[[#This Row],[Target]],0.1*Sales_data[[#This Row],[Target]],0)</f>
        <v>1500</v>
      </c>
    </row>
    <row r="345" spans="1:9" x14ac:dyDescent="0.35">
      <c r="A345" s="2">
        <v>44348</v>
      </c>
      <c r="B345" t="s">
        <v>44</v>
      </c>
      <c r="C345" t="s">
        <v>45</v>
      </c>
      <c r="D345" t="s">
        <v>46</v>
      </c>
      <c r="E345" t="s">
        <v>22</v>
      </c>
      <c r="F345" s="10">
        <v>9574.7999999999993</v>
      </c>
      <c r="G345" t="s">
        <v>15</v>
      </c>
      <c r="H345" s="10">
        <v>15000</v>
      </c>
      <c r="I345" s="10">
        <f>IF(Sales_data[[#This Row],[Sales Amount]]&gt;=Sales_data[[#This Row],[Target]],0.1*Sales_data[[#This Row],[Target]],0)</f>
        <v>0</v>
      </c>
    </row>
    <row r="346" spans="1:9" x14ac:dyDescent="0.35">
      <c r="A346" s="2">
        <v>44348</v>
      </c>
      <c r="B346" t="s">
        <v>44</v>
      </c>
      <c r="C346" t="s">
        <v>45</v>
      </c>
      <c r="D346" t="s">
        <v>46</v>
      </c>
      <c r="E346" t="s">
        <v>22</v>
      </c>
      <c r="F346" s="10">
        <v>14301.6</v>
      </c>
      <c r="G346" t="s">
        <v>15</v>
      </c>
      <c r="H346" s="10">
        <v>15000</v>
      </c>
      <c r="I346" s="10">
        <f>IF(Sales_data[[#This Row],[Sales Amount]]&gt;=Sales_data[[#This Row],[Target]],0.1*Sales_data[[#This Row],[Target]],0)</f>
        <v>0</v>
      </c>
    </row>
    <row r="347" spans="1:9" x14ac:dyDescent="0.35">
      <c r="A347" s="2">
        <v>44348</v>
      </c>
      <c r="B347" t="s">
        <v>37</v>
      </c>
      <c r="C347" t="s">
        <v>38</v>
      </c>
      <c r="D347" t="s">
        <v>39</v>
      </c>
      <c r="E347" t="s">
        <v>22</v>
      </c>
      <c r="F347" s="10">
        <v>15061.2</v>
      </c>
      <c r="G347" t="s">
        <v>15</v>
      </c>
      <c r="H347" s="10">
        <v>15000</v>
      </c>
      <c r="I347" s="10">
        <f>IF(Sales_data[[#This Row],[Sales Amount]]&gt;=Sales_data[[#This Row],[Target]],0.1*Sales_data[[#This Row],[Target]],0)</f>
        <v>1500</v>
      </c>
    </row>
    <row r="348" spans="1:9" x14ac:dyDescent="0.35">
      <c r="A348" s="2">
        <v>44348</v>
      </c>
      <c r="B348" t="s">
        <v>53</v>
      </c>
      <c r="C348" t="s">
        <v>54</v>
      </c>
      <c r="D348" t="s">
        <v>55</v>
      </c>
      <c r="E348" t="s">
        <v>22</v>
      </c>
      <c r="F348" s="10">
        <v>17262</v>
      </c>
      <c r="G348" t="s">
        <v>15</v>
      </c>
      <c r="H348" s="10">
        <v>15000</v>
      </c>
      <c r="I348" s="10">
        <f>IF(Sales_data[[#This Row],[Sales Amount]]&gt;=Sales_data[[#This Row],[Target]],0.1*Sales_data[[#This Row],[Target]],0)</f>
        <v>1500</v>
      </c>
    </row>
    <row r="349" spans="1:9" x14ac:dyDescent="0.35">
      <c r="A349" s="2">
        <v>44348</v>
      </c>
      <c r="B349" t="s">
        <v>65</v>
      </c>
      <c r="C349" t="s">
        <v>66</v>
      </c>
      <c r="D349" t="s">
        <v>67</v>
      </c>
      <c r="E349" t="s">
        <v>22</v>
      </c>
      <c r="F349" s="10">
        <v>37192.5</v>
      </c>
      <c r="G349" t="s">
        <v>43</v>
      </c>
      <c r="H349" s="10">
        <v>15000</v>
      </c>
      <c r="I349" s="10">
        <f>IF(Sales_data[[#This Row],[Sales Amount]]&gt;=Sales_data[[#This Row],[Target]],0.1*Sales_data[[#This Row],[Target]],0)</f>
        <v>1500</v>
      </c>
    </row>
    <row r="350" spans="1:9" x14ac:dyDescent="0.35">
      <c r="A350" s="2">
        <v>44348</v>
      </c>
      <c r="B350" t="s">
        <v>37</v>
      </c>
      <c r="C350" t="s">
        <v>38</v>
      </c>
      <c r="D350" t="s">
        <v>39</v>
      </c>
      <c r="E350" t="s">
        <v>22</v>
      </c>
      <c r="F350" s="10">
        <v>39653.9</v>
      </c>
      <c r="G350" t="s">
        <v>43</v>
      </c>
      <c r="H350" s="10">
        <v>15000</v>
      </c>
      <c r="I350" s="10">
        <f>IF(Sales_data[[#This Row],[Sales Amount]]&gt;=Sales_data[[#This Row],[Target]],0.1*Sales_data[[#This Row],[Target]],0)</f>
        <v>1500</v>
      </c>
    </row>
    <row r="351" spans="1:9" x14ac:dyDescent="0.35">
      <c r="A351" s="2">
        <v>44378</v>
      </c>
      <c r="B351" t="s">
        <v>37</v>
      </c>
      <c r="C351" t="s">
        <v>38</v>
      </c>
      <c r="D351" t="s">
        <v>39</v>
      </c>
      <c r="E351" t="s">
        <v>22</v>
      </c>
      <c r="F351" s="10">
        <v>3465</v>
      </c>
      <c r="G351" t="s">
        <v>15</v>
      </c>
      <c r="H351" s="10">
        <v>15000</v>
      </c>
      <c r="I351" s="10">
        <f>IF(Sales_data[[#This Row],[Sales Amount]]&gt;=Sales_data[[#This Row],[Target]],0.1*Sales_data[[#This Row],[Target]],0)</f>
        <v>0</v>
      </c>
    </row>
    <row r="352" spans="1:9" x14ac:dyDescent="0.35">
      <c r="A352" s="2">
        <v>44378</v>
      </c>
      <c r="B352" t="s">
        <v>53</v>
      </c>
      <c r="C352" t="s">
        <v>54</v>
      </c>
      <c r="D352" t="s">
        <v>55</v>
      </c>
      <c r="E352" t="s">
        <v>22</v>
      </c>
      <c r="F352" s="10">
        <v>5332.7999999999993</v>
      </c>
      <c r="G352" t="s">
        <v>15</v>
      </c>
      <c r="H352" s="10">
        <v>15000</v>
      </c>
      <c r="I352" s="10">
        <f>IF(Sales_data[[#This Row],[Sales Amount]]&gt;=Sales_data[[#This Row],[Target]],0.1*Sales_data[[#This Row],[Target]],0)</f>
        <v>0</v>
      </c>
    </row>
    <row r="353" spans="1:9" x14ac:dyDescent="0.35">
      <c r="A353" s="2">
        <v>44378</v>
      </c>
      <c r="B353" t="s">
        <v>44</v>
      </c>
      <c r="C353" t="s">
        <v>45</v>
      </c>
      <c r="D353" t="s">
        <v>46</v>
      </c>
      <c r="E353" t="s">
        <v>22</v>
      </c>
      <c r="F353" s="10">
        <v>8065.5999999999995</v>
      </c>
      <c r="G353" t="s">
        <v>43</v>
      </c>
      <c r="H353" s="10">
        <v>15000</v>
      </c>
      <c r="I353" s="10">
        <f>IF(Sales_data[[#This Row],[Sales Amount]]&gt;=Sales_data[[#This Row],[Target]],0.1*Sales_data[[#This Row],[Target]],0)</f>
        <v>0</v>
      </c>
    </row>
    <row r="354" spans="1:9" x14ac:dyDescent="0.35">
      <c r="A354" s="2">
        <v>44378</v>
      </c>
      <c r="B354" t="s">
        <v>44</v>
      </c>
      <c r="C354" t="s">
        <v>45</v>
      </c>
      <c r="D354" t="s">
        <v>46</v>
      </c>
      <c r="E354" t="s">
        <v>22</v>
      </c>
      <c r="F354" s="10">
        <v>10067.200000000001</v>
      </c>
      <c r="G354" t="s">
        <v>43</v>
      </c>
      <c r="H354" s="10">
        <v>15000</v>
      </c>
      <c r="I354" s="10">
        <f>IF(Sales_data[[#This Row],[Sales Amount]]&gt;=Sales_data[[#This Row],[Target]],0.1*Sales_data[[#This Row],[Target]],0)</f>
        <v>0</v>
      </c>
    </row>
    <row r="355" spans="1:9" x14ac:dyDescent="0.35">
      <c r="A355" s="2">
        <v>44378</v>
      </c>
      <c r="B355" t="s">
        <v>44</v>
      </c>
      <c r="C355" t="s">
        <v>45</v>
      </c>
      <c r="D355" t="s">
        <v>46</v>
      </c>
      <c r="E355" t="s">
        <v>22</v>
      </c>
      <c r="F355" s="10">
        <v>10648.999999999998</v>
      </c>
      <c r="G355" t="s">
        <v>43</v>
      </c>
      <c r="H355" s="10">
        <v>15000</v>
      </c>
      <c r="I355" s="10">
        <f>IF(Sales_data[[#This Row],[Sales Amount]]&gt;=Sales_data[[#This Row],[Target]],0.1*Sales_data[[#This Row],[Target]],0)</f>
        <v>0</v>
      </c>
    </row>
    <row r="356" spans="1:9" x14ac:dyDescent="0.35">
      <c r="A356" s="2">
        <v>44378</v>
      </c>
      <c r="B356" t="s">
        <v>53</v>
      </c>
      <c r="C356" t="s">
        <v>54</v>
      </c>
      <c r="D356" t="s">
        <v>55</v>
      </c>
      <c r="E356" t="s">
        <v>22</v>
      </c>
      <c r="F356" s="10">
        <v>10679.400000000001</v>
      </c>
      <c r="G356" t="s">
        <v>43</v>
      </c>
      <c r="H356" s="10">
        <v>15000</v>
      </c>
      <c r="I356" s="10">
        <f>IF(Sales_data[[#This Row],[Sales Amount]]&gt;=Sales_data[[#This Row],[Target]],0.1*Sales_data[[#This Row],[Target]],0)</f>
        <v>0</v>
      </c>
    </row>
    <row r="357" spans="1:9" x14ac:dyDescent="0.35">
      <c r="A357" s="2">
        <v>44378</v>
      </c>
      <c r="B357" t="s">
        <v>65</v>
      </c>
      <c r="C357" t="s">
        <v>66</v>
      </c>
      <c r="D357" t="s">
        <v>67</v>
      </c>
      <c r="E357" t="s">
        <v>22</v>
      </c>
      <c r="F357" s="10">
        <v>11155.5</v>
      </c>
      <c r="G357" t="s">
        <v>11</v>
      </c>
      <c r="H357" s="10">
        <v>15000</v>
      </c>
      <c r="I357" s="10">
        <f>IF(Sales_data[[#This Row],[Sales Amount]]&gt;=Sales_data[[#This Row],[Target]],0.1*Sales_data[[#This Row],[Target]],0)</f>
        <v>0</v>
      </c>
    </row>
    <row r="358" spans="1:9" x14ac:dyDescent="0.35">
      <c r="A358" s="2">
        <v>44378</v>
      </c>
      <c r="B358" t="s">
        <v>44</v>
      </c>
      <c r="C358" t="s">
        <v>45</v>
      </c>
      <c r="D358" t="s">
        <v>46</v>
      </c>
      <c r="E358" t="s">
        <v>22</v>
      </c>
      <c r="F358" s="10">
        <v>11543</v>
      </c>
      <c r="G358" t="s">
        <v>11</v>
      </c>
      <c r="H358" s="10">
        <v>15000</v>
      </c>
      <c r="I358" s="10">
        <f>IF(Sales_data[[#This Row],[Sales Amount]]&gt;=Sales_data[[#This Row],[Target]],0.1*Sales_data[[#This Row],[Target]],0)</f>
        <v>0</v>
      </c>
    </row>
    <row r="359" spans="1:9" x14ac:dyDescent="0.35">
      <c r="A359" s="2">
        <v>44378</v>
      </c>
      <c r="B359" t="s">
        <v>44</v>
      </c>
      <c r="C359" t="s">
        <v>45</v>
      </c>
      <c r="D359" t="s">
        <v>46</v>
      </c>
      <c r="E359" t="s">
        <v>22</v>
      </c>
      <c r="F359" s="10">
        <v>15633.199999999999</v>
      </c>
      <c r="G359" t="s">
        <v>15</v>
      </c>
      <c r="H359" s="10">
        <v>15000</v>
      </c>
      <c r="I359" s="10">
        <f>IF(Sales_data[[#This Row],[Sales Amount]]&gt;=Sales_data[[#This Row],[Target]],0.1*Sales_data[[#This Row],[Target]],0)</f>
        <v>1500</v>
      </c>
    </row>
    <row r="360" spans="1:9" x14ac:dyDescent="0.35">
      <c r="A360" s="2">
        <v>44378</v>
      </c>
      <c r="B360" t="s">
        <v>44</v>
      </c>
      <c r="C360" t="s">
        <v>45</v>
      </c>
      <c r="D360" t="s">
        <v>46</v>
      </c>
      <c r="E360" t="s">
        <v>22</v>
      </c>
      <c r="F360" s="10">
        <v>20868.399999999998</v>
      </c>
      <c r="G360" t="s">
        <v>15</v>
      </c>
      <c r="H360" s="10">
        <v>15000</v>
      </c>
      <c r="I360" s="10">
        <f>IF(Sales_data[[#This Row],[Sales Amount]]&gt;=Sales_data[[#This Row],[Target]],0.1*Sales_data[[#This Row],[Target]],0)</f>
        <v>1500</v>
      </c>
    </row>
    <row r="361" spans="1:9" x14ac:dyDescent="0.35">
      <c r="A361" s="2">
        <v>44378</v>
      </c>
      <c r="B361" t="s">
        <v>44</v>
      </c>
      <c r="C361" t="s">
        <v>45</v>
      </c>
      <c r="D361" t="s">
        <v>46</v>
      </c>
      <c r="E361" t="s">
        <v>22</v>
      </c>
      <c r="F361" s="10">
        <v>24395.100000000002</v>
      </c>
      <c r="G361" t="s">
        <v>11</v>
      </c>
      <c r="H361" s="10">
        <v>15000</v>
      </c>
      <c r="I361" s="10">
        <f>IF(Sales_data[[#This Row],[Sales Amount]]&gt;=Sales_data[[#This Row],[Target]],0.1*Sales_data[[#This Row],[Target]],0)</f>
        <v>1500</v>
      </c>
    </row>
    <row r="362" spans="1:9" x14ac:dyDescent="0.35">
      <c r="A362" s="2">
        <v>44409</v>
      </c>
      <c r="B362" t="s">
        <v>44</v>
      </c>
      <c r="C362" t="s">
        <v>45</v>
      </c>
      <c r="D362" t="s">
        <v>46</v>
      </c>
      <c r="E362" t="s">
        <v>22</v>
      </c>
      <c r="F362" s="10">
        <v>3760.5</v>
      </c>
      <c r="G362" t="s">
        <v>11</v>
      </c>
      <c r="H362" s="10">
        <v>15000</v>
      </c>
      <c r="I362" s="10">
        <f>IF(Sales_data[[#This Row],[Sales Amount]]&gt;=Sales_data[[#This Row],[Target]],0.1*Sales_data[[#This Row],[Target]],0)</f>
        <v>0</v>
      </c>
    </row>
    <row r="363" spans="1:9" x14ac:dyDescent="0.35">
      <c r="A363" s="2">
        <v>44409</v>
      </c>
      <c r="B363" t="s">
        <v>44</v>
      </c>
      <c r="C363" t="s">
        <v>45</v>
      </c>
      <c r="D363" t="s">
        <v>46</v>
      </c>
      <c r="E363" t="s">
        <v>22</v>
      </c>
      <c r="F363" s="10">
        <v>4322.8</v>
      </c>
      <c r="G363" t="s">
        <v>43</v>
      </c>
      <c r="H363" s="10">
        <v>15000</v>
      </c>
      <c r="I363" s="10">
        <f>IF(Sales_data[[#This Row],[Sales Amount]]&gt;=Sales_data[[#This Row],[Target]],0.1*Sales_data[[#This Row],[Target]],0)</f>
        <v>0</v>
      </c>
    </row>
    <row r="364" spans="1:9" x14ac:dyDescent="0.35">
      <c r="A364" s="2">
        <v>44409</v>
      </c>
      <c r="B364" t="s">
        <v>44</v>
      </c>
      <c r="C364" t="s">
        <v>45</v>
      </c>
      <c r="D364" t="s">
        <v>46</v>
      </c>
      <c r="E364" t="s">
        <v>22</v>
      </c>
      <c r="F364" s="10">
        <v>9697.6</v>
      </c>
      <c r="G364" t="s">
        <v>15</v>
      </c>
      <c r="H364" s="10">
        <v>15000</v>
      </c>
      <c r="I364" s="10">
        <f>IF(Sales_data[[#This Row],[Sales Amount]]&gt;=Sales_data[[#This Row],[Target]],0.1*Sales_data[[#This Row],[Target]],0)</f>
        <v>0</v>
      </c>
    </row>
    <row r="365" spans="1:9" x14ac:dyDescent="0.35">
      <c r="A365" s="2">
        <v>44409</v>
      </c>
      <c r="B365" t="s">
        <v>44</v>
      </c>
      <c r="C365" t="s">
        <v>45</v>
      </c>
      <c r="D365" t="s">
        <v>46</v>
      </c>
      <c r="E365" t="s">
        <v>22</v>
      </c>
      <c r="F365" s="10">
        <v>10391.699999999999</v>
      </c>
      <c r="G365" t="s">
        <v>43</v>
      </c>
      <c r="H365" s="10">
        <v>15000</v>
      </c>
      <c r="I365" s="10">
        <f>IF(Sales_data[[#This Row],[Sales Amount]]&gt;=Sales_data[[#This Row],[Target]],0.1*Sales_data[[#This Row],[Target]],0)</f>
        <v>0</v>
      </c>
    </row>
    <row r="366" spans="1:9" x14ac:dyDescent="0.35">
      <c r="A366" s="2">
        <v>44409</v>
      </c>
      <c r="B366" t="s">
        <v>65</v>
      </c>
      <c r="C366" t="s">
        <v>66</v>
      </c>
      <c r="D366" t="s">
        <v>67</v>
      </c>
      <c r="E366" t="s">
        <v>22</v>
      </c>
      <c r="F366" s="10">
        <v>15670.2</v>
      </c>
      <c r="G366" t="s">
        <v>43</v>
      </c>
      <c r="H366" s="10">
        <v>15000</v>
      </c>
      <c r="I366" s="10">
        <f>IF(Sales_data[[#This Row],[Sales Amount]]&gt;=Sales_data[[#This Row],[Target]],0.1*Sales_data[[#This Row],[Target]],0)</f>
        <v>1500</v>
      </c>
    </row>
    <row r="367" spans="1:9" x14ac:dyDescent="0.35">
      <c r="A367" s="2">
        <v>44409</v>
      </c>
      <c r="B367" t="s">
        <v>53</v>
      </c>
      <c r="C367" t="s">
        <v>54</v>
      </c>
      <c r="D367" t="s">
        <v>55</v>
      </c>
      <c r="E367" t="s">
        <v>22</v>
      </c>
      <c r="F367" s="10">
        <v>22477.9</v>
      </c>
      <c r="G367" t="s">
        <v>15</v>
      </c>
      <c r="H367" s="10">
        <v>15000</v>
      </c>
      <c r="I367" s="10">
        <f>IF(Sales_data[[#This Row],[Sales Amount]]&gt;=Sales_data[[#This Row],[Target]],0.1*Sales_data[[#This Row],[Target]],0)</f>
        <v>1500</v>
      </c>
    </row>
    <row r="368" spans="1:9" x14ac:dyDescent="0.35">
      <c r="A368" s="2">
        <v>44409</v>
      </c>
      <c r="B368" t="s">
        <v>53</v>
      </c>
      <c r="C368" t="s">
        <v>54</v>
      </c>
      <c r="D368" t="s">
        <v>55</v>
      </c>
      <c r="E368" t="s">
        <v>22</v>
      </c>
      <c r="F368" s="10">
        <v>36088.1</v>
      </c>
      <c r="G368" t="s">
        <v>43</v>
      </c>
      <c r="H368" s="10">
        <v>15000</v>
      </c>
      <c r="I368" s="10">
        <f>IF(Sales_data[[#This Row],[Sales Amount]]&gt;=Sales_data[[#This Row],[Target]],0.1*Sales_data[[#This Row],[Target]],0)</f>
        <v>1500</v>
      </c>
    </row>
    <row r="369" spans="1:9" x14ac:dyDescent="0.35">
      <c r="A369" s="2">
        <v>44409</v>
      </c>
      <c r="B369" t="s">
        <v>19</v>
      </c>
      <c r="C369" t="s">
        <v>20</v>
      </c>
      <c r="D369" t="s">
        <v>21</v>
      </c>
      <c r="E369" t="s">
        <v>22</v>
      </c>
      <c r="F369" s="10">
        <v>43388.100000000006</v>
      </c>
      <c r="G369" t="s">
        <v>15</v>
      </c>
      <c r="H369" s="10">
        <v>15000</v>
      </c>
      <c r="I369" s="10">
        <f>IF(Sales_data[[#This Row],[Sales Amount]]&gt;=Sales_data[[#This Row],[Target]],0.1*Sales_data[[#This Row],[Target]],0)</f>
        <v>1500</v>
      </c>
    </row>
    <row r="370" spans="1:9" x14ac:dyDescent="0.35">
      <c r="A370" s="2">
        <v>44440</v>
      </c>
      <c r="B370" t="s">
        <v>37</v>
      </c>
      <c r="C370" t="s">
        <v>38</v>
      </c>
      <c r="D370" t="s">
        <v>39</v>
      </c>
      <c r="E370" t="s">
        <v>22</v>
      </c>
      <c r="F370" s="10">
        <v>7714</v>
      </c>
      <c r="G370" t="s">
        <v>11</v>
      </c>
      <c r="H370" s="10">
        <v>15000</v>
      </c>
      <c r="I370" s="10">
        <f>IF(Sales_data[[#This Row],[Sales Amount]]&gt;=Sales_data[[#This Row],[Target]],0.1*Sales_data[[#This Row],[Target]],0)</f>
        <v>0</v>
      </c>
    </row>
    <row r="371" spans="1:9" x14ac:dyDescent="0.35">
      <c r="A371" s="2">
        <v>44440</v>
      </c>
      <c r="B371" t="s">
        <v>19</v>
      </c>
      <c r="C371" t="s">
        <v>20</v>
      </c>
      <c r="D371" t="s">
        <v>21</v>
      </c>
      <c r="E371" t="s">
        <v>22</v>
      </c>
      <c r="F371" s="10">
        <v>15152.399999999998</v>
      </c>
      <c r="G371" t="s">
        <v>43</v>
      </c>
      <c r="H371" s="10">
        <v>15000</v>
      </c>
      <c r="I371" s="10">
        <f>IF(Sales_data[[#This Row],[Sales Amount]]&gt;=Sales_data[[#This Row],[Target]],0.1*Sales_data[[#This Row],[Target]],0)</f>
        <v>1500</v>
      </c>
    </row>
    <row r="372" spans="1:9" x14ac:dyDescent="0.35">
      <c r="A372" s="2">
        <v>44440</v>
      </c>
      <c r="B372" t="s">
        <v>44</v>
      </c>
      <c r="C372" t="s">
        <v>45</v>
      </c>
      <c r="D372" t="s">
        <v>46</v>
      </c>
      <c r="E372" t="s">
        <v>22</v>
      </c>
      <c r="F372" s="10">
        <v>16363.900000000001</v>
      </c>
      <c r="G372" t="s">
        <v>11</v>
      </c>
      <c r="H372" s="10">
        <v>15000</v>
      </c>
      <c r="I372" s="10">
        <f>IF(Sales_data[[#This Row],[Sales Amount]]&gt;=Sales_data[[#This Row],[Target]],0.1*Sales_data[[#This Row],[Target]],0)</f>
        <v>1500</v>
      </c>
    </row>
    <row r="373" spans="1:9" x14ac:dyDescent="0.35">
      <c r="A373" s="2">
        <v>44470</v>
      </c>
      <c r="B373" t="s">
        <v>19</v>
      </c>
      <c r="C373" t="s">
        <v>20</v>
      </c>
      <c r="D373" t="s">
        <v>21</v>
      </c>
      <c r="E373" t="s">
        <v>22</v>
      </c>
      <c r="F373" s="10">
        <v>2997.2</v>
      </c>
      <c r="G373" t="s">
        <v>11</v>
      </c>
      <c r="H373" s="10">
        <v>15000</v>
      </c>
      <c r="I373" s="10">
        <f>IF(Sales_data[[#This Row],[Sales Amount]]&gt;=Sales_data[[#This Row],[Target]],0.1*Sales_data[[#This Row],[Target]],0)</f>
        <v>0</v>
      </c>
    </row>
    <row r="374" spans="1:9" x14ac:dyDescent="0.35">
      <c r="A374" s="2">
        <v>44470</v>
      </c>
      <c r="B374" t="s">
        <v>37</v>
      </c>
      <c r="C374" t="s">
        <v>38</v>
      </c>
      <c r="D374" t="s">
        <v>39</v>
      </c>
      <c r="E374" t="s">
        <v>22</v>
      </c>
      <c r="F374" s="10">
        <v>7195.9999999999991</v>
      </c>
      <c r="G374" t="s">
        <v>15</v>
      </c>
      <c r="H374" s="10">
        <v>15000</v>
      </c>
      <c r="I374" s="10">
        <f>IF(Sales_data[[#This Row],[Sales Amount]]&gt;=Sales_data[[#This Row],[Target]],0.1*Sales_data[[#This Row],[Target]],0)</f>
        <v>0</v>
      </c>
    </row>
    <row r="375" spans="1:9" x14ac:dyDescent="0.35">
      <c r="A375" s="2">
        <v>44470</v>
      </c>
      <c r="B375" t="s">
        <v>53</v>
      </c>
      <c r="C375" t="s">
        <v>54</v>
      </c>
      <c r="D375" t="s">
        <v>55</v>
      </c>
      <c r="E375" t="s">
        <v>22</v>
      </c>
      <c r="F375" s="10">
        <v>10595.2</v>
      </c>
      <c r="G375" t="s">
        <v>43</v>
      </c>
      <c r="H375" s="10">
        <v>15000</v>
      </c>
      <c r="I375" s="10">
        <f>IF(Sales_data[[#This Row],[Sales Amount]]&gt;=Sales_data[[#This Row],[Target]],0.1*Sales_data[[#This Row],[Target]],0)</f>
        <v>0</v>
      </c>
    </row>
    <row r="376" spans="1:9" x14ac:dyDescent="0.35">
      <c r="A376" s="2">
        <v>44470</v>
      </c>
      <c r="B376" t="s">
        <v>37</v>
      </c>
      <c r="C376" t="s">
        <v>38</v>
      </c>
      <c r="D376" t="s">
        <v>39</v>
      </c>
      <c r="E376" t="s">
        <v>22</v>
      </c>
      <c r="F376" s="10">
        <v>10694.7</v>
      </c>
      <c r="G376" t="s">
        <v>43</v>
      </c>
      <c r="H376" s="10">
        <v>15000</v>
      </c>
      <c r="I376" s="10">
        <f>IF(Sales_data[[#This Row],[Sales Amount]]&gt;=Sales_data[[#This Row],[Target]],0.1*Sales_data[[#This Row],[Target]],0)</f>
        <v>0</v>
      </c>
    </row>
    <row r="377" spans="1:9" x14ac:dyDescent="0.35">
      <c r="A377" s="2">
        <v>44470</v>
      </c>
      <c r="B377" t="s">
        <v>53</v>
      </c>
      <c r="C377" t="s">
        <v>54</v>
      </c>
      <c r="D377" t="s">
        <v>55</v>
      </c>
      <c r="E377" t="s">
        <v>22</v>
      </c>
      <c r="F377" s="10">
        <v>14235.4</v>
      </c>
      <c r="G377" t="s">
        <v>43</v>
      </c>
      <c r="H377" s="10">
        <v>15000</v>
      </c>
      <c r="I377" s="10">
        <f>IF(Sales_data[[#This Row],[Sales Amount]]&gt;=Sales_data[[#This Row],[Target]],0.1*Sales_data[[#This Row],[Target]],0)</f>
        <v>0</v>
      </c>
    </row>
    <row r="378" spans="1:9" x14ac:dyDescent="0.35">
      <c r="A378" s="2">
        <v>44470</v>
      </c>
      <c r="B378" t="s">
        <v>53</v>
      </c>
      <c r="C378" t="s">
        <v>54</v>
      </c>
      <c r="D378" t="s">
        <v>55</v>
      </c>
      <c r="E378" t="s">
        <v>22</v>
      </c>
      <c r="F378" s="10">
        <v>36530.199999999997</v>
      </c>
      <c r="G378" t="s">
        <v>15</v>
      </c>
      <c r="H378" s="10">
        <v>15000</v>
      </c>
      <c r="I378" s="10">
        <f>IF(Sales_data[[#This Row],[Sales Amount]]&gt;=Sales_data[[#This Row],[Target]],0.1*Sales_data[[#This Row],[Target]],0)</f>
        <v>1500</v>
      </c>
    </row>
    <row r="379" spans="1:9" x14ac:dyDescent="0.35">
      <c r="A379" s="2">
        <v>44470</v>
      </c>
      <c r="B379" t="s">
        <v>65</v>
      </c>
      <c r="C379" t="s">
        <v>66</v>
      </c>
      <c r="D379" t="s">
        <v>67</v>
      </c>
      <c r="E379" t="s">
        <v>22</v>
      </c>
      <c r="F379" s="10">
        <v>36896.199999999997</v>
      </c>
      <c r="G379" t="s">
        <v>43</v>
      </c>
      <c r="H379" s="10">
        <v>15000</v>
      </c>
      <c r="I379" s="10">
        <f>IF(Sales_data[[#This Row],[Sales Amount]]&gt;=Sales_data[[#This Row],[Target]],0.1*Sales_data[[#This Row],[Target]],0)</f>
        <v>1500</v>
      </c>
    </row>
    <row r="380" spans="1:9" x14ac:dyDescent="0.35">
      <c r="A380" s="2">
        <v>44470</v>
      </c>
      <c r="B380" t="s">
        <v>19</v>
      </c>
      <c r="C380" t="s">
        <v>20</v>
      </c>
      <c r="D380" t="s">
        <v>21</v>
      </c>
      <c r="E380" t="s">
        <v>22</v>
      </c>
      <c r="F380" s="10">
        <v>41420.699999999997</v>
      </c>
      <c r="G380" t="s">
        <v>11</v>
      </c>
      <c r="H380" s="10">
        <v>15000</v>
      </c>
      <c r="I380" s="10">
        <f>IF(Sales_data[[#This Row],[Sales Amount]]&gt;=Sales_data[[#This Row],[Target]],0.1*Sales_data[[#This Row],[Target]],0)</f>
        <v>1500</v>
      </c>
    </row>
    <row r="381" spans="1:9" x14ac:dyDescent="0.35">
      <c r="A381" s="2">
        <v>44501</v>
      </c>
      <c r="B381" t="s">
        <v>53</v>
      </c>
      <c r="C381" t="s">
        <v>54</v>
      </c>
      <c r="D381" t="s">
        <v>55</v>
      </c>
      <c r="E381" t="s">
        <v>22</v>
      </c>
      <c r="F381" s="10">
        <v>6900</v>
      </c>
      <c r="G381" t="s">
        <v>15</v>
      </c>
      <c r="H381" s="10">
        <v>15000</v>
      </c>
      <c r="I381" s="10">
        <f>IF(Sales_data[[#This Row],[Sales Amount]]&gt;=Sales_data[[#This Row],[Target]],0.1*Sales_data[[#This Row],[Target]],0)</f>
        <v>0</v>
      </c>
    </row>
    <row r="382" spans="1:9" x14ac:dyDescent="0.35">
      <c r="A382" s="2">
        <v>44501</v>
      </c>
      <c r="B382" t="s">
        <v>65</v>
      </c>
      <c r="C382" t="s">
        <v>66</v>
      </c>
      <c r="D382" t="s">
        <v>67</v>
      </c>
      <c r="E382" t="s">
        <v>22</v>
      </c>
      <c r="F382" s="10">
        <v>9683</v>
      </c>
      <c r="G382" t="s">
        <v>43</v>
      </c>
      <c r="H382" s="10">
        <v>15000</v>
      </c>
      <c r="I382" s="10">
        <f>IF(Sales_data[[#This Row],[Sales Amount]]&gt;=Sales_data[[#This Row],[Target]],0.1*Sales_data[[#This Row],[Target]],0)</f>
        <v>0</v>
      </c>
    </row>
    <row r="383" spans="1:9" x14ac:dyDescent="0.35">
      <c r="A383" s="2">
        <v>44501</v>
      </c>
      <c r="B383" t="s">
        <v>44</v>
      </c>
      <c r="C383" t="s">
        <v>45</v>
      </c>
      <c r="D383" t="s">
        <v>46</v>
      </c>
      <c r="E383" t="s">
        <v>22</v>
      </c>
      <c r="F383" s="10">
        <v>14302.9</v>
      </c>
      <c r="G383" t="s">
        <v>11</v>
      </c>
      <c r="H383" s="10">
        <v>15000</v>
      </c>
      <c r="I383" s="10">
        <f>IF(Sales_data[[#This Row],[Sales Amount]]&gt;=Sales_data[[#This Row],[Target]],0.1*Sales_data[[#This Row],[Target]],0)</f>
        <v>0</v>
      </c>
    </row>
    <row r="384" spans="1:9" x14ac:dyDescent="0.35">
      <c r="A384" s="2">
        <v>44501</v>
      </c>
      <c r="B384" t="s">
        <v>19</v>
      </c>
      <c r="C384" t="s">
        <v>20</v>
      </c>
      <c r="D384" t="s">
        <v>21</v>
      </c>
      <c r="E384" t="s">
        <v>22</v>
      </c>
      <c r="F384" s="10">
        <v>16806.400000000001</v>
      </c>
      <c r="G384" t="s">
        <v>11</v>
      </c>
      <c r="H384" s="10">
        <v>15000</v>
      </c>
      <c r="I384" s="10">
        <f>IF(Sales_data[[#This Row],[Sales Amount]]&gt;=Sales_data[[#This Row],[Target]],0.1*Sales_data[[#This Row],[Target]],0)</f>
        <v>1500</v>
      </c>
    </row>
    <row r="385" spans="1:9" x14ac:dyDescent="0.35">
      <c r="A385" s="2">
        <v>44501</v>
      </c>
      <c r="B385" t="s">
        <v>37</v>
      </c>
      <c r="C385" t="s">
        <v>38</v>
      </c>
      <c r="D385" t="s">
        <v>39</v>
      </c>
      <c r="E385" t="s">
        <v>22</v>
      </c>
      <c r="F385" s="10">
        <v>20797.200000000004</v>
      </c>
      <c r="G385" t="s">
        <v>15</v>
      </c>
      <c r="H385" s="10">
        <v>15000</v>
      </c>
      <c r="I385" s="10">
        <f>IF(Sales_data[[#This Row],[Sales Amount]]&gt;=Sales_data[[#This Row],[Target]],0.1*Sales_data[[#This Row],[Target]],0)</f>
        <v>1500</v>
      </c>
    </row>
    <row r="386" spans="1:9" x14ac:dyDescent="0.35">
      <c r="A386" s="2">
        <v>44501</v>
      </c>
      <c r="B386" t="s">
        <v>65</v>
      </c>
      <c r="C386" t="s">
        <v>66</v>
      </c>
      <c r="D386" t="s">
        <v>67</v>
      </c>
      <c r="E386" t="s">
        <v>22</v>
      </c>
      <c r="F386" s="10">
        <v>26866</v>
      </c>
      <c r="G386" t="s">
        <v>43</v>
      </c>
      <c r="H386" s="10">
        <v>15000</v>
      </c>
      <c r="I386" s="10">
        <f>IF(Sales_data[[#This Row],[Sales Amount]]&gt;=Sales_data[[#This Row],[Target]],0.1*Sales_data[[#This Row],[Target]],0)</f>
        <v>1500</v>
      </c>
    </row>
    <row r="387" spans="1:9" x14ac:dyDescent="0.35">
      <c r="A387" s="2">
        <v>44531</v>
      </c>
      <c r="B387" t="s">
        <v>65</v>
      </c>
      <c r="C387" t="s">
        <v>66</v>
      </c>
      <c r="D387" t="s">
        <v>67</v>
      </c>
      <c r="E387" t="s">
        <v>22</v>
      </c>
      <c r="F387" s="10">
        <v>7009.2000000000007</v>
      </c>
      <c r="G387" t="s">
        <v>15</v>
      </c>
      <c r="H387" s="10">
        <v>15000</v>
      </c>
      <c r="I387" s="10">
        <f>IF(Sales_data[[#This Row],[Sales Amount]]&gt;=Sales_data[[#This Row],[Target]],0.1*Sales_data[[#This Row],[Target]],0)</f>
        <v>0</v>
      </c>
    </row>
    <row r="388" spans="1:9" x14ac:dyDescent="0.35">
      <c r="A388" s="2">
        <v>44531</v>
      </c>
      <c r="B388" t="s">
        <v>53</v>
      </c>
      <c r="C388" t="s">
        <v>54</v>
      </c>
      <c r="D388" t="s">
        <v>55</v>
      </c>
      <c r="E388" t="s">
        <v>22</v>
      </c>
      <c r="F388" s="10">
        <v>7088.9</v>
      </c>
      <c r="G388" t="s">
        <v>11</v>
      </c>
      <c r="H388" s="10">
        <v>15000</v>
      </c>
      <c r="I388" s="10">
        <f>IF(Sales_data[[#This Row],[Sales Amount]]&gt;=Sales_data[[#This Row],[Target]],0.1*Sales_data[[#This Row],[Target]],0)</f>
        <v>0</v>
      </c>
    </row>
    <row r="389" spans="1:9" x14ac:dyDescent="0.35">
      <c r="A389" s="2">
        <v>44531</v>
      </c>
      <c r="B389" t="s">
        <v>65</v>
      </c>
      <c r="C389" t="s">
        <v>66</v>
      </c>
      <c r="D389" t="s">
        <v>67</v>
      </c>
      <c r="E389" t="s">
        <v>22</v>
      </c>
      <c r="F389" s="10">
        <v>8095.5</v>
      </c>
      <c r="G389" t="s">
        <v>11</v>
      </c>
      <c r="H389" s="10">
        <v>15000</v>
      </c>
      <c r="I389" s="10">
        <f>IF(Sales_data[[#This Row],[Sales Amount]]&gt;=Sales_data[[#This Row],[Target]],0.1*Sales_data[[#This Row],[Target]],0)</f>
        <v>0</v>
      </c>
    </row>
    <row r="390" spans="1:9" x14ac:dyDescent="0.35">
      <c r="A390" s="2">
        <v>44531</v>
      </c>
      <c r="B390" t="s">
        <v>19</v>
      </c>
      <c r="C390" t="s">
        <v>20</v>
      </c>
      <c r="D390" t="s">
        <v>21</v>
      </c>
      <c r="E390" t="s">
        <v>22</v>
      </c>
      <c r="F390" s="10">
        <v>8914.5</v>
      </c>
      <c r="G390" t="s">
        <v>11</v>
      </c>
      <c r="H390" s="10">
        <v>15000</v>
      </c>
      <c r="I390" s="10">
        <f>IF(Sales_data[[#This Row],[Sales Amount]]&gt;=Sales_data[[#This Row],[Target]],0.1*Sales_data[[#This Row],[Target]],0)</f>
        <v>0</v>
      </c>
    </row>
    <row r="391" spans="1:9" x14ac:dyDescent="0.35">
      <c r="A391" t="s">
        <v>90</v>
      </c>
      <c r="F391" s="10">
        <f>SUBTOTAL(109,Sales_data[Sales Amount])</f>
        <v>7286551</v>
      </c>
      <c r="I391" s="10">
        <f>SUBTOTAL(109,Sales_data[Comission])</f>
        <v>325500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3C3B0-6F4B-43E3-B21B-6A23E37FC273}">
  <sheetPr>
    <tabColor rgb="FFC00000"/>
  </sheetPr>
  <dimension ref="A1:C6"/>
  <sheetViews>
    <sheetView tabSelected="1" zoomScale="77" workbookViewId="0">
      <selection activeCell="A2" sqref="A2"/>
    </sheetView>
  </sheetViews>
  <sheetFormatPr defaultRowHeight="14.5" x14ac:dyDescent="0.35"/>
  <cols>
    <col min="1" max="1" width="13.1796875" bestFit="1" customWidth="1"/>
    <col min="2" max="2" width="20" bestFit="1" customWidth="1"/>
    <col min="3" max="3" width="16.81640625" bestFit="1" customWidth="1"/>
  </cols>
  <sheetData>
    <row r="1" spans="1:3" x14ac:dyDescent="0.35">
      <c r="A1" s="11" t="s">
        <v>205</v>
      </c>
      <c r="B1" s="12" t="s">
        <v>92</v>
      </c>
      <c r="C1" s="12" t="s">
        <v>93</v>
      </c>
    </row>
    <row r="2" spans="1:3" x14ac:dyDescent="0.35">
      <c r="A2" s="13" t="s">
        <v>10</v>
      </c>
      <c r="B2" s="14">
        <v>1805833.5999999996</v>
      </c>
      <c r="C2" s="14">
        <v>85500</v>
      </c>
    </row>
    <row r="3" spans="1:3" x14ac:dyDescent="0.35">
      <c r="A3" s="13" t="s">
        <v>33</v>
      </c>
      <c r="B3" s="14">
        <v>1945833.2000000004</v>
      </c>
      <c r="C3" s="14">
        <v>85500</v>
      </c>
    </row>
    <row r="4" spans="1:3" x14ac:dyDescent="0.35">
      <c r="A4" s="13" t="s">
        <v>26</v>
      </c>
      <c r="B4" s="14">
        <v>1812496.3000000007</v>
      </c>
      <c r="C4" s="14">
        <v>81000</v>
      </c>
    </row>
    <row r="5" spans="1:3" x14ac:dyDescent="0.35">
      <c r="A5" s="13" t="s">
        <v>22</v>
      </c>
      <c r="B5" s="14">
        <v>1722387.8999999992</v>
      </c>
      <c r="C5" s="14">
        <v>73500</v>
      </c>
    </row>
    <row r="6" spans="1:3" x14ac:dyDescent="0.35">
      <c r="A6" s="13" t="s">
        <v>91</v>
      </c>
      <c r="B6" s="14">
        <v>7286551</v>
      </c>
      <c r="C6" s="14">
        <v>325500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9B00F-CB2C-45C2-93EA-5DFF4E155A75}">
  <sheetPr>
    <tabColor theme="1"/>
  </sheetPr>
  <dimension ref="A1:C16"/>
  <sheetViews>
    <sheetView workbookViewId="0">
      <selection activeCell="G3" sqref="G3"/>
    </sheetView>
  </sheetViews>
  <sheetFormatPr defaultRowHeight="14.5" x14ac:dyDescent="0.35"/>
  <cols>
    <col min="1" max="1" width="13.7265625" bestFit="1" customWidth="1"/>
    <col min="2" max="2" width="20" bestFit="1" customWidth="1"/>
    <col min="3" max="3" width="31.81640625" bestFit="1" customWidth="1"/>
  </cols>
  <sheetData>
    <row r="1" spans="1:3" x14ac:dyDescent="0.35">
      <c r="A1" s="9" t="s">
        <v>6</v>
      </c>
      <c r="B1" t="s">
        <v>107</v>
      </c>
    </row>
    <row r="3" spans="1:3" x14ac:dyDescent="0.35">
      <c r="A3" s="17" t="s">
        <v>105</v>
      </c>
      <c r="B3" s="16" t="s">
        <v>92</v>
      </c>
      <c r="C3" s="16" t="s">
        <v>106</v>
      </c>
    </row>
    <row r="4" spans="1:3" x14ac:dyDescent="0.35">
      <c r="A4" s="13" t="s">
        <v>94</v>
      </c>
      <c r="B4" s="14">
        <v>584500.19999999995</v>
      </c>
      <c r="C4" s="15">
        <v>8.0216305354892881E-2</v>
      </c>
    </row>
    <row r="5" spans="1:3" x14ac:dyDescent="0.35">
      <c r="A5" s="13" t="s">
        <v>95</v>
      </c>
      <c r="B5" s="14">
        <v>519336.4</v>
      </c>
      <c r="C5" s="15">
        <v>7.1273281419426016E-2</v>
      </c>
    </row>
    <row r="6" spans="1:3" x14ac:dyDescent="0.35">
      <c r="A6" s="13" t="s">
        <v>96</v>
      </c>
      <c r="B6" s="14">
        <v>849269.00000000012</v>
      </c>
      <c r="C6" s="15">
        <v>0.11655294802712562</v>
      </c>
    </row>
    <row r="7" spans="1:3" x14ac:dyDescent="0.35">
      <c r="A7" s="13" t="s">
        <v>97</v>
      </c>
      <c r="B7" s="14">
        <v>630620.60000000009</v>
      </c>
      <c r="C7" s="15">
        <v>8.6545829432882609E-2</v>
      </c>
    </row>
    <row r="8" spans="1:3" x14ac:dyDescent="0.35">
      <c r="A8" s="13" t="s">
        <v>78</v>
      </c>
      <c r="B8" s="14">
        <v>514485.8</v>
      </c>
      <c r="C8" s="15">
        <v>7.0607589242153115E-2</v>
      </c>
    </row>
    <row r="9" spans="1:3" x14ac:dyDescent="0.35">
      <c r="A9" s="13" t="s">
        <v>98</v>
      </c>
      <c r="B9" s="14">
        <v>424936.79999999993</v>
      </c>
      <c r="C9" s="15">
        <v>5.8317961405883245E-2</v>
      </c>
    </row>
    <row r="10" spans="1:3" x14ac:dyDescent="0.35">
      <c r="A10" s="13" t="s">
        <v>99</v>
      </c>
      <c r="B10" s="14">
        <v>595622.89999999991</v>
      </c>
      <c r="C10" s="15">
        <v>8.1742775148352084E-2</v>
      </c>
    </row>
    <row r="11" spans="1:3" x14ac:dyDescent="0.35">
      <c r="A11" s="13" t="s">
        <v>100</v>
      </c>
      <c r="B11" s="14">
        <v>660578.59999999986</v>
      </c>
      <c r="C11" s="15">
        <v>9.065723961857948E-2</v>
      </c>
    </row>
    <row r="12" spans="1:3" x14ac:dyDescent="0.35">
      <c r="A12" s="13" t="s">
        <v>101</v>
      </c>
      <c r="B12" s="14">
        <v>635805.00000000012</v>
      </c>
      <c r="C12" s="15">
        <v>8.7257332035417051E-2</v>
      </c>
    </row>
    <row r="13" spans="1:3" x14ac:dyDescent="0.35">
      <c r="A13" s="13" t="s">
        <v>102</v>
      </c>
      <c r="B13" s="14">
        <v>693219.09999999974</v>
      </c>
      <c r="C13" s="15">
        <v>9.513679379997475E-2</v>
      </c>
    </row>
    <row r="14" spans="1:3" x14ac:dyDescent="0.35">
      <c r="A14" s="13" t="s">
        <v>103</v>
      </c>
      <c r="B14" s="14">
        <v>700929.79999999993</v>
      </c>
      <c r="C14" s="15">
        <v>9.6195003644385393E-2</v>
      </c>
    </row>
    <row r="15" spans="1:3" x14ac:dyDescent="0.35">
      <c r="A15" s="13" t="s">
        <v>104</v>
      </c>
      <c r="B15" s="14">
        <v>477246.80000000005</v>
      </c>
      <c r="C15" s="15">
        <v>6.5496940870927833E-2</v>
      </c>
    </row>
    <row r="16" spans="1:3" x14ac:dyDescent="0.35">
      <c r="A16" s="13" t="s">
        <v>91</v>
      </c>
      <c r="B16" s="14">
        <v>7286550.9999999991</v>
      </c>
      <c r="C16" s="1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1CD5F422E388419BB522F4435A2991" ma:contentTypeVersion="12" ma:contentTypeDescription="Create a new document." ma:contentTypeScope="" ma:versionID="e5c10cafc2c37c7f469fd87ac61c85e7">
  <xsd:schema xmlns:xsd="http://www.w3.org/2001/XMLSchema" xmlns:xs="http://www.w3.org/2001/XMLSchema" xmlns:p="http://schemas.microsoft.com/office/2006/metadata/properties" xmlns:ns2="e126d1a7-de2c-4ae3-80af-dc9ec7d9558b" xmlns:ns3="16c367a0-1ebe-4645-bffe-e50f3117a967" targetNamespace="http://schemas.microsoft.com/office/2006/metadata/properties" ma:root="true" ma:fieldsID="64cf9e92a51322bbdec604bdb87428eb" ns2:_="" ns3:_="">
    <xsd:import namespace="e126d1a7-de2c-4ae3-80af-dc9ec7d9558b"/>
    <xsd:import namespace="16c367a0-1ebe-4645-bffe-e50f3117a96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26d1a7-de2c-4ae3-80af-dc9ec7d955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6c367a0-1ebe-4645-bffe-e50f3117a96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42A510-48B6-43F9-AAB2-E3FA724FCB53}">
  <ds:schemaRefs>
    <ds:schemaRef ds:uri="http://purl.org/dc/terms/"/>
    <ds:schemaRef ds:uri="http://schemas.microsoft.com/office/2006/documentManagement/types"/>
    <ds:schemaRef ds:uri="16c367a0-1ebe-4645-bffe-e50f3117a967"/>
    <ds:schemaRef ds:uri="http://schemas.microsoft.com/office/infopath/2007/PartnerControls"/>
    <ds:schemaRef ds:uri="http://schemas.openxmlformats.org/package/2006/metadata/core-properties"/>
    <ds:schemaRef ds:uri="http://purl.org/dc/dcmitype/"/>
    <ds:schemaRef ds:uri="http://www.w3.org/XML/1998/namespace"/>
    <ds:schemaRef ds:uri="http://purl.org/dc/elements/1.1/"/>
    <ds:schemaRef ds:uri="e126d1a7-de2c-4ae3-80af-dc9ec7d9558b"/>
    <ds:schemaRef ds:uri="http://schemas.microsoft.com/office/2006/metadata/properties"/>
  </ds:schemaRefs>
</ds:datastoreItem>
</file>

<file path=customXml/itemProps2.xml><?xml version="1.0" encoding="utf-8"?>
<ds:datastoreItem xmlns:ds="http://schemas.openxmlformats.org/officeDocument/2006/customXml" ds:itemID="{CD05788C-CCE3-43E2-B02F-684784C71F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26d1a7-de2c-4ae3-80af-dc9ec7d9558b"/>
    <ds:schemaRef ds:uri="16c367a0-1ebe-4645-bffe-e50f3117a9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82D493F-1B21-493B-8C3B-146983EC30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Cover Sheet</vt:lpstr>
      <vt:lpstr>All sales</vt:lpstr>
      <vt:lpstr>North</vt:lpstr>
      <vt:lpstr>South</vt:lpstr>
      <vt:lpstr>East</vt:lpstr>
      <vt:lpstr>West</vt:lpstr>
      <vt:lpstr>Copy of All Sales</vt:lpstr>
      <vt:lpstr>Chart</vt:lpstr>
      <vt:lpstr>Sales Analysis</vt:lpstr>
      <vt:lpstr>New Staff</vt:lpstr>
      <vt:lpstr>comission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2021-11-26T10:50:27Z</dcterms:created>
  <dcterms:modified xsi:type="dcterms:W3CDTF">2024-07-16T18:46:59Z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0x0101000E1CD5F422E388419BB522F4435A2991</vt:lpwstr>
  </property>
</Properties>
</file>