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.Shih\Desktop\BC\2.W203 Statistics for Data Science\lab 3 new\lab_3-master\"/>
    </mc:Choice>
  </mc:AlternateContent>
  <xr:revisionPtr revIDLastSave="0" documentId="13_ncr:1_{273E6FCA-8BC7-4DFC-9A6D-36995591E56E}" xr6:coauthVersionLast="36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fromation" sheetId="1" r:id="rId1"/>
    <sheet name="Covid-19 new" sheetId="3" r:id="rId2"/>
    <sheet name="Covid-19" sheetId="2" r:id="rId3"/>
  </sheets>
  <definedNames>
    <definedName name="_xlnm._FilterDatabase" localSheetId="2" hidden="1">'Covid-19'!$A$1:$Y$53</definedName>
    <definedName name="_xlnm._FilterDatabase" localSheetId="1" hidden="1">'Covid-19 new'!$A$1:$AA$53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3" i="3" l="1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Shih</author>
  </authors>
  <commentList>
    <comment ref="T1" authorId="0" shapeId="0" xr:uid="{E8D306E0-B4C9-486F-8380-863A92F87F66}">
      <text>
        <r>
          <rPr>
            <b/>
            <sz val="9"/>
            <color indexed="81"/>
            <rFont val="Tahoma"/>
            <family val="2"/>
          </rPr>
          <t>Sam Shih:</t>
        </r>
        <r>
          <rPr>
            <sz val="9"/>
            <color indexed="81"/>
            <rFont val="Tahoma"/>
            <family val="2"/>
          </rPr>
          <t xml:space="preserve">
Check how does this measure</t>
        </r>
      </text>
    </comment>
    <comment ref="U1" authorId="0" shapeId="0" xr:uid="{B60CAC46-48A5-4C1A-8EB0-2D57C4A29681}">
      <text>
        <r>
          <rPr>
            <b/>
            <sz val="9"/>
            <color indexed="81"/>
            <rFont val="Tahoma"/>
            <family val="2"/>
          </rPr>
          <t>Sam Shih:</t>
        </r>
        <r>
          <rPr>
            <sz val="9"/>
            <color indexed="81"/>
            <rFont val="Tahoma"/>
            <family val="2"/>
          </rPr>
          <t xml:space="preserve">
Death by any reason in 2018 ?</t>
        </r>
      </text>
    </comment>
  </commentList>
</comments>
</file>

<file path=xl/sharedStrings.xml><?xml version="1.0" encoding="utf-8"?>
<sst xmlns="http://schemas.openxmlformats.org/spreadsheetml/2006/main" count="195" uniqueCount="95">
  <si>
    <t>Variables</t>
  </si>
  <si>
    <t>source</t>
  </si>
  <si>
    <t>Note:</t>
  </si>
  <si>
    <t>Policies</t>
  </si>
  <si>
    <t>State of emergency</t>
  </si>
  <si>
    <t>COVID-19 US state policy database (CUSP)</t>
  </si>
  <si>
    <t>0 repersents  the absence of an order or directive</t>
  </si>
  <si>
    <t>Stay at home/ shelter in place</t>
  </si>
  <si>
    <t>End/relax stay at home/shelter in place</t>
  </si>
  <si>
    <t>Closed non-essential businesses</t>
  </si>
  <si>
    <t>Began to reopen businesses statewide</t>
  </si>
  <si>
    <t>Mandate face mask use by employees in public-facing businesses</t>
  </si>
  <si>
    <t>State Characteristics</t>
  </si>
  <si>
    <t>Weekly unemployment insurance maximum amount (dollars)</t>
  </si>
  <si>
    <t>https://docs.google.com/spreadsheets/d/e/2PACX-1vQCcbhaOMcxbv3Hk9e5kA72S047KkTlECgJHfP6bsJj46G0aM-fu7CI_iJDt32faPw87Kmwid7HANJI/pubhtml</t>
  </si>
  <si>
    <t>Population density per square miles</t>
  </si>
  <si>
    <t>Population 2018</t>
  </si>
  <si>
    <t>Percent living under the federal poverty line (2018)</t>
  </si>
  <si>
    <t>Suggested citation: Raifman J, Nocka K, Jones D, Bor J, Lipson S, Jay J, and Chan P. (2020). "COVID-19 US state policy database." Available at: www.tinyurl.com/statepolicies</t>
  </si>
  <si>
    <t>Percent at risk for serious illness due to COVID</t>
  </si>
  <si>
    <t>All-cause deaths 2018</t>
  </si>
  <si>
    <t xml:space="preserve">Demographics </t>
  </si>
  <si>
    <t>Children 0-18</t>
  </si>
  <si>
    <t>Adults 19-25</t>
  </si>
  <si>
    <t>Adults 26-34</t>
  </si>
  <si>
    <t>Adults 35-54</t>
  </si>
  <si>
    <t>Adults 55-64</t>
  </si>
  <si>
    <t>65+</t>
  </si>
  <si>
    <t xml:space="preserve">Covid-19 </t>
  </si>
  <si>
    <t>Total Cases</t>
  </si>
  <si>
    <t>Total Death</t>
  </si>
  <si>
    <t>Death_100k</t>
  </si>
  <si>
    <t>CasesInLast7Days</t>
  </si>
  <si>
    <t>RatePer100000</t>
  </si>
  <si>
    <t>The covid Tracking progect</t>
  </si>
  <si>
    <t>Last Update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</si>
  <si>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</si>
  <si>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</si>
  <si>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</si>
  <si>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</si>
  <si>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</si>
  <si>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</si>
  <si>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</si>
  <si>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</si>
  <si>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</si>
  <si>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</si>
  <si>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</si>
  <si>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</si>
  <si>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</si>
  <si>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</si>
  <si>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</si>
  <si>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</si>
  <si>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</si>
  <si>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</si>
  <si>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</si>
  <si>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</si>
  <si>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</si>
  <si>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</si>
  <si>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</si>
  <si>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</si>
  <si>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</si>
  <si>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</si>
  <si>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</si>
  <si>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</si>
  <si>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</si>
  <si>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</si>
  <si>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</si>
  <si>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</si>
  <si>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</si>
  <si>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</si>
  <si>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</si>
  <si>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</si>
  <si>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</si>
  <si>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</si>
  <si>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</si>
  <si>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</si>
  <si>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</si>
  <si>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</si>
  <si>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</si>
  <si>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</si>
  <si>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</si>
  <si>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</si>
  <si>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</si>
  <si>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</si>
  <si>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</si>
  <si>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</si>
  <si>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</si>
  <si>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</si>
  <si>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Kaiser Family Foundation estimates based on the Census Bureau's American Community Survey, 2008-2018.</t>
  </si>
  <si>
    <t>CDC(https://www.cdc.gov/covid-data-tracker/#cases)</t>
  </si>
  <si>
    <t>totalTestResults</t>
  </si>
  <si>
    <t>arizona</t>
  </si>
  <si>
    <t>Death/population*100k</t>
    <phoneticPr fontId="20" type="noConversion"/>
  </si>
  <si>
    <t>Cases/ population*100000</t>
    <phoneticPr fontId="20" type="noConversion"/>
  </si>
  <si>
    <t>Mandate face mask use by employees in public-facing businesses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</si>
</sst>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%"/>
  </numFmts>
  <fonts count="2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57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9"/>
      <name val="新細明體"/>
      <family val="3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wrapText="1"/>
    </xf>
    <xf numFmtId="14" fontId="18" fillId="0" borderId="0" xfId="0" applyNumberFormat="1" applyFont="1" applyAlignment="1">
      <alignment horizontal="right" wrapText="1"/>
    </xf>
    <xf numFmtId="0" fontId="18" fillId="0" borderId="0" xfId="0" applyFont="1" applyAlignment="1">
      <alignment horizontal="right" wrapText="1"/>
    </xf>
    <xf numFmtId="14" fontId="19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7" fontId="0" fillId="0" borderId="0" xfId="42" applyNumberFormat="1" applyFont="1" applyAlignment="1"/>
    <xf numFmtId="0" fontId="16" fillId="0" borderId="0" xfId="0" applyFont="1" applyFill="1" applyAlignment="1">
      <alignment wrapText="1"/>
    </xf>
    <xf numFmtId="0" fontId="16" fillId="0" borderId="0" xfId="0" applyFont="1" applyFill="1"/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Fill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A2" sqref="A2:A7"/>
    </sheetView>
  </sheetViews>
  <sheetFormatPr defaultColWidth="8.75" defaultRowHeight="15" x14ac:dyDescent="0.3"/>
  <cols>
    <col min="1" max="1" width="22.75" customWidth="1"/>
    <col min="2" max="2" width="49.125" style="6" customWidth="1"/>
    <col min="3" max="3" width="37.75" style="8" customWidth="1"/>
    <col min="4" max="4" width="18" style="8" customWidth="1"/>
    <col min="5" max="5" width="31.75" style="8" customWidth="1"/>
  </cols>
  <sheetData>
    <row r="1" spans="1:8" s="3" customFormat="1" ht="15.6" thickBot="1" x14ac:dyDescent="0.35">
      <c r="A1" s="2"/>
      <c r="B1" s="4" t="s">
        <v>0</v>
      </c>
      <c r="C1" s="4" t="s">
        <v>1</v>
      </c>
      <c r="D1" s="4" t="s">
        <v>35</v>
      </c>
      <c r="E1" s="4" t="s">
        <v>2</v>
      </c>
    </row>
    <row r="2" spans="1:8" ht="40.799999999999997" customHeight="1" thickTop="1" x14ac:dyDescent="0.3">
      <c r="A2" s="24" t="s">
        <v>3</v>
      </c>
      <c r="B2" s="5" t="s">
        <v>4</v>
      </c>
      <c r="C2" s="28" t="s">
        <v>5</v>
      </c>
      <c r="D2" s="23">
        <v>44014</v>
      </c>
      <c r="E2" s="7" t="s">
        <v>6</v>
      </c>
      <c r="F2" s="1"/>
      <c r="G2" s="1"/>
      <c r="H2" s="1"/>
    </row>
    <row r="3" spans="1:8" x14ac:dyDescent="0.3">
      <c r="A3" s="25"/>
      <c r="B3" s="5" t="s">
        <v>7</v>
      </c>
      <c r="C3" s="22"/>
      <c r="D3" s="21"/>
      <c r="E3" s="7"/>
      <c r="F3" s="1"/>
      <c r="G3" s="1"/>
      <c r="H3" s="1"/>
    </row>
    <row r="4" spans="1:8" x14ac:dyDescent="0.3">
      <c r="A4" s="25"/>
      <c r="B4" s="5" t="s">
        <v>8</v>
      </c>
      <c r="C4" s="22"/>
      <c r="D4" s="21"/>
      <c r="E4" s="7"/>
      <c r="F4" s="1"/>
      <c r="G4" s="1"/>
      <c r="H4" s="1"/>
    </row>
    <row r="5" spans="1:8" x14ac:dyDescent="0.3">
      <c r="A5" s="25"/>
      <c r="B5" s="5" t="s">
        <v>9</v>
      </c>
      <c r="C5" s="22"/>
      <c r="D5" s="21"/>
      <c r="E5" s="7"/>
      <c r="F5" s="1"/>
      <c r="G5" s="1"/>
      <c r="H5" s="1"/>
    </row>
    <row r="6" spans="1:8" x14ac:dyDescent="0.3">
      <c r="A6" s="25"/>
      <c r="B6" s="5" t="s">
        <v>10</v>
      </c>
      <c r="C6" s="22"/>
      <c r="D6" s="21"/>
      <c r="E6" s="7"/>
      <c r="F6" s="1"/>
      <c r="G6" s="1"/>
      <c r="H6" s="1"/>
    </row>
    <row r="7" spans="1:8" ht="28.8" customHeight="1" x14ac:dyDescent="0.3">
      <c r="A7" s="25"/>
      <c r="B7" s="5" t="s">
        <v>11</v>
      </c>
      <c r="C7" s="22"/>
      <c r="D7" s="21"/>
      <c r="E7" s="7"/>
      <c r="F7" s="1"/>
      <c r="G7" s="1"/>
      <c r="H7" s="1"/>
    </row>
    <row r="8" spans="1:8" ht="100.8" customHeight="1" x14ac:dyDescent="0.3">
      <c r="A8" s="25" t="s">
        <v>12</v>
      </c>
      <c r="B8" s="5" t="s">
        <v>13</v>
      </c>
      <c r="C8" s="22" t="s">
        <v>14</v>
      </c>
      <c r="D8" s="21"/>
      <c r="E8" s="7"/>
      <c r="F8" s="1"/>
      <c r="G8" s="1"/>
      <c r="H8" s="1"/>
    </row>
    <row r="9" spans="1:8" x14ac:dyDescent="0.3">
      <c r="A9" s="25"/>
      <c r="B9" s="5" t="s">
        <v>15</v>
      </c>
      <c r="C9" s="22"/>
      <c r="D9" s="21"/>
      <c r="E9" s="7"/>
      <c r="F9" s="1"/>
      <c r="G9" s="1"/>
      <c r="H9" s="1"/>
    </row>
    <row r="10" spans="1:8" x14ac:dyDescent="0.3">
      <c r="A10" s="25"/>
      <c r="B10" s="5" t="s">
        <v>16</v>
      </c>
      <c r="C10" s="22"/>
      <c r="D10" s="21"/>
      <c r="E10" s="7"/>
      <c r="F10" s="1"/>
      <c r="G10" s="1"/>
      <c r="H10" s="1"/>
    </row>
    <row r="11" spans="1:8" ht="29.55" customHeight="1" x14ac:dyDescent="0.3">
      <c r="A11" s="25"/>
      <c r="B11" s="5" t="s">
        <v>17</v>
      </c>
      <c r="C11" s="22" t="s">
        <v>18</v>
      </c>
      <c r="D11" s="21"/>
      <c r="E11" s="7"/>
      <c r="F11" s="1"/>
      <c r="G11" s="1"/>
      <c r="H11" s="1"/>
    </row>
    <row r="12" spans="1:8" x14ac:dyDescent="0.3">
      <c r="A12" s="25"/>
      <c r="B12" s="5" t="s">
        <v>19</v>
      </c>
      <c r="C12" s="22"/>
      <c r="D12" s="21"/>
      <c r="E12" s="7"/>
      <c r="F12" s="1"/>
      <c r="G12" s="1"/>
      <c r="H12" s="1"/>
    </row>
    <row r="13" spans="1:8" x14ac:dyDescent="0.3">
      <c r="A13" s="25"/>
      <c r="B13" s="5" t="s">
        <v>20</v>
      </c>
      <c r="C13" s="22"/>
      <c r="D13" s="21"/>
      <c r="E13" s="7"/>
      <c r="F13" s="1"/>
      <c r="G13" s="1"/>
      <c r="H13" s="1"/>
    </row>
    <row r="14" spans="1:8" x14ac:dyDescent="0.3">
      <c r="B14" s="5"/>
      <c r="C14" s="7"/>
      <c r="D14" s="7"/>
      <c r="E14" s="7"/>
      <c r="F14" s="1"/>
      <c r="G14" s="1"/>
      <c r="H14" s="1"/>
    </row>
    <row r="15" spans="1:8" x14ac:dyDescent="0.3">
      <c r="A15" s="25" t="s">
        <v>21</v>
      </c>
      <c r="B15" s="5" t="s">
        <v>22</v>
      </c>
      <c r="C15" s="22" t="s">
        <v>88</v>
      </c>
      <c r="D15" s="22">
        <v>2018</v>
      </c>
      <c r="E15" s="7"/>
      <c r="F15" s="1"/>
      <c r="G15" s="1"/>
      <c r="H15" s="1"/>
    </row>
    <row r="16" spans="1:8" x14ac:dyDescent="0.3">
      <c r="A16" s="25"/>
      <c r="B16" s="5" t="s">
        <v>23</v>
      </c>
      <c r="C16" s="22"/>
      <c r="D16" s="22"/>
      <c r="E16" s="7"/>
      <c r="F16" s="1"/>
      <c r="G16" s="1"/>
      <c r="H16" s="1"/>
    </row>
    <row r="17" spans="1:8" x14ac:dyDescent="0.3">
      <c r="A17" s="25"/>
      <c r="B17" s="5" t="s">
        <v>24</v>
      </c>
      <c r="C17" s="22"/>
      <c r="D17" s="22"/>
      <c r="E17" s="7"/>
      <c r="F17" s="1"/>
      <c r="G17" s="1"/>
      <c r="H17" s="1"/>
    </row>
    <row r="18" spans="1:8" x14ac:dyDescent="0.3">
      <c r="A18" s="25"/>
      <c r="B18" s="5" t="s">
        <v>25</v>
      </c>
      <c r="C18" s="22"/>
      <c r="D18" s="22"/>
      <c r="E18" s="7"/>
      <c r="F18" s="1"/>
      <c r="G18" s="1"/>
      <c r="H18" s="1"/>
    </row>
    <row r="19" spans="1:8" x14ac:dyDescent="0.3">
      <c r="A19" s="25"/>
      <c r="B19" s="5" t="s">
        <v>26</v>
      </c>
      <c r="C19" s="22"/>
      <c r="D19" s="22"/>
      <c r="E19" s="7"/>
      <c r="F19" s="1"/>
      <c r="G19" s="1"/>
      <c r="H19" s="1"/>
    </row>
    <row r="20" spans="1:8" x14ac:dyDescent="0.3">
      <c r="A20" s="25"/>
      <c r="B20" s="5" t="s">
        <v>27</v>
      </c>
      <c r="C20" s="22"/>
      <c r="D20" s="22"/>
      <c r="E20" s="7"/>
      <c r="F20" s="1"/>
      <c r="G20" s="1"/>
      <c r="H20" s="1"/>
    </row>
    <row r="21" spans="1:8" x14ac:dyDescent="0.3">
      <c r="B21" s="5"/>
      <c r="C21" s="7"/>
      <c r="D21" s="7"/>
      <c r="E21" s="7"/>
      <c r="F21" s="1"/>
      <c r="G21" s="1"/>
      <c r="H21" s="1"/>
    </row>
    <row r="22" spans="1:8" x14ac:dyDescent="0.3">
      <c r="A22" s="26" t="s">
        <v>28</v>
      </c>
      <c r="B22" s="15" t="s">
        <v>29</v>
      </c>
      <c r="C22" s="29" t="s">
        <v>89</v>
      </c>
      <c r="D22" s="21">
        <v>44018</v>
      </c>
      <c r="E22" s="18"/>
      <c r="F22" s="1"/>
      <c r="G22" s="1"/>
      <c r="H22" s="1"/>
    </row>
    <row r="23" spans="1:8" x14ac:dyDescent="0.3">
      <c r="A23" s="26"/>
      <c r="B23" s="15" t="s">
        <v>30</v>
      </c>
      <c r="C23" s="29"/>
      <c r="D23" s="21"/>
      <c r="E23" s="18"/>
      <c r="F23" s="1"/>
      <c r="G23" s="1"/>
      <c r="H23" s="1"/>
    </row>
    <row r="24" spans="1:8" x14ac:dyDescent="0.3">
      <c r="A24" s="26"/>
      <c r="B24" s="15" t="s">
        <v>31</v>
      </c>
      <c r="C24" s="29"/>
      <c r="D24" s="21"/>
      <c r="E24" s="18"/>
      <c r="F24" s="1"/>
      <c r="G24" s="1"/>
      <c r="H24" s="1"/>
    </row>
    <row r="25" spans="1:8" x14ac:dyDescent="0.3">
      <c r="A25" s="26"/>
      <c r="B25" s="15" t="s">
        <v>32</v>
      </c>
      <c r="C25" s="29"/>
      <c r="D25" s="21"/>
      <c r="E25" s="18"/>
      <c r="F25" s="1"/>
      <c r="G25" s="1"/>
      <c r="H25" s="1"/>
    </row>
    <row r="26" spans="1:8" x14ac:dyDescent="0.3">
      <c r="A26" s="26"/>
      <c r="B26" s="15" t="s">
        <v>33</v>
      </c>
      <c r="C26" s="29"/>
      <c r="D26" s="21"/>
      <c r="E26" s="18"/>
      <c r="F26" s="1"/>
      <c r="G26" s="1"/>
      <c r="H26" s="1"/>
    </row>
    <row r="27" spans="1:8" ht="15.6" thickBot="1" x14ac:dyDescent="0.35">
      <c r="A27" s="27"/>
      <c r="B27" s="20" t="s">
        <v>90</v>
      </c>
      <c r="C27" s="16" t="s">
        <v>34</v>
      </c>
      <c r="D27" s="17">
        <v>44017</v>
      </c>
      <c r="E27" s="16"/>
      <c r="F27" s="1"/>
      <c r="G27" s="1"/>
      <c r="H27" s="1"/>
    </row>
  </sheetData>
  <mergeCells count="12">
    <mergeCell ref="D22:D26"/>
    <mergeCell ref="D15:D20"/>
    <mergeCell ref="D2:D13"/>
    <mergeCell ref="A2:A7"/>
    <mergeCell ref="A8:A13"/>
    <mergeCell ref="A15:A20"/>
    <mergeCell ref="A22:A27"/>
    <mergeCell ref="C8:C10"/>
    <mergeCell ref="C2:C7"/>
    <mergeCell ref="C11:C13"/>
    <mergeCell ref="C15:C20"/>
    <mergeCell ref="C22:C26"/>
  </mergeCells>
  <phoneticPr fontId="2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A40A-C4F3-4C47-AC37-AC87E4156FD5}">
  <dimension ref="A1:AA53"/>
  <sheetViews>
    <sheetView tabSelected="1" topLeftCell="A28" workbookViewId="0">
      <selection activeCell="I38" sqref="I38"/>
    </sheetView>
  </sheetViews>
  <sheetFormatPr defaultColWidth="8.75" defaultRowHeight="15" x14ac:dyDescent="0.3"/>
  <cols>
    <col min="1" max="1" width="21" customWidth="1"/>
    <col min="5" max="5" width="10.75" customWidth="1"/>
    <col min="7" max="8" width="10.25" customWidth="1"/>
    <col min="9" max="9" width="14.125" customWidth="1"/>
    <col min="10" max="10" width="15" customWidth="1"/>
    <col min="11" max="11" width="13.75" customWidth="1"/>
    <col min="12" max="12" width="22.625" customWidth="1"/>
    <col min="13" max="13" width="14.75" customWidth="1"/>
    <col min="14" max="14" width="13.125" customWidth="1"/>
    <col min="15" max="15" width="14.5" customWidth="1"/>
    <col min="16" max="16" width="15.5" customWidth="1"/>
    <col min="17" max="17" width="12.625" customWidth="1"/>
    <col min="18" max="18" width="12.25" customWidth="1"/>
    <col min="19" max="19" width="13.125" customWidth="1"/>
    <col min="20" max="20" width="12.875" customWidth="1"/>
    <col min="21" max="21" width="11.5" customWidth="1"/>
    <col min="22" max="27" width="11.375" style="19" customWidth="1"/>
  </cols>
  <sheetData>
    <row r="1" spans="1:27" s="9" customFormat="1" ht="153.6" customHeight="1" x14ac:dyDescent="0.3">
      <c r="A1" s="34" t="s">
        <v>36</v>
      </c>
      <c r="B1" s="34" t="s">
        <v>29</v>
      </c>
      <c r="C1" s="34" t="s">
        <v>30</v>
      </c>
      <c r="D1" s="35" t="s">
        <v>31</v>
      </c>
      <c r="E1" s="35" t="s">
        <v>92</v>
      </c>
      <c r="F1" s="35" t="s">
        <v>32</v>
      </c>
      <c r="G1" s="35" t="s">
        <v>33</v>
      </c>
      <c r="H1" s="35" t="s">
        <v>93</v>
      </c>
      <c r="I1" s="35" t="s">
        <v>90</v>
      </c>
      <c r="J1" s="35" t="s">
        <v>4</v>
      </c>
      <c r="K1" s="35" t="s">
        <v>7</v>
      </c>
      <c r="L1" s="35" t="s">
        <v>8</v>
      </c>
      <c r="M1" s="35" t="s">
        <v>9</v>
      </c>
      <c r="N1" s="35" t="s">
        <v>10</v>
      </c>
      <c r="O1" s="35" t="s">
        <v>94</v>
      </c>
      <c r="P1" s="34" t="s">
        <v>13</v>
      </c>
      <c r="Q1" s="34" t="s">
        <v>15</v>
      </c>
      <c r="R1" s="34" t="s">
        <v>16</v>
      </c>
      <c r="S1" s="34" t="s">
        <v>17</v>
      </c>
      <c r="T1" s="34" t="s">
        <v>19</v>
      </c>
      <c r="U1" s="34" t="s">
        <v>20</v>
      </c>
      <c r="V1" s="33" t="s">
        <v>22</v>
      </c>
      <c r="W1" s="33" t="s">
        <v>23</v>
      </c>
      <c r="X1" s="33" t="s">
        <v>24</v>
      </c>
      <c r="Y1" s="33" t="s">
        <v>25</v>
      </c>
      <c r="Z1" s="33" t="s">
        <v>26</v>
      </c>
      <c r="AA1" s="33" t="s">
        <v>27</v>
      </c>
    </row>
    <row r="2" spans="1:27" x14ac:dyDescent="0.3">
      <c r="A2" t="s">
        <v>37</v>
      </c>
      <c r="B2">
        <v>44909</v>
      </c>
      <c r="C2">
        <v>1009</v>
      </c>
      <c r="D2">
        <v>20.6</v>
      </c>
      <c r="E2" s="30">
        <f>C2/R2*1000</f>
        <v>0.20642934316392555</v>
      </c>
      <c r="F2">
        <v>9804</v>
      </c>
      <c r="G2">
        <v>918.8</v>
      </c>
      <c r="H2">
        <f>B2/R2*100000</f>
        <v>918.78447692257009</v>
      </c>
      <c r="I2">
        <v>449886</v>
      </c>
      <c r="J2" s="12">
        <v>43903</v>
      </c>
      <c r="K2" s="10">
        <v>43925</v>
      </c>
      <c r="L2" s="13">
        <v>43951</v>
      </c>
      <c r="M2" s="10">
        <v>43918</v>
      </c>
      <c r="N2" s="13">
        <v>43951</v>
      </c>
      <c r="O2" s="10">
        <v>43962</v>
      </c>
      <c r="P2">
        <v>275</v>
      </c>
      <c r="Q2">
        <v>93.24</v>
      </c>
      <c r="R2">
        <v>4887871</v>
      </c>
      <c r="S2">
        <v>16.8</v>
      </c>
      <c r="T2">
        <v>43.1</v>
      </c>
      <c r="U2">
        <v>54352</v>
      </c>
      <c r="V2" s="19">
        <v>0.24</v>
      </c>
      <c r="W2" s="19">
        <v>0.09</v>
      </c>
      <c r="X2" s="19">
        <v>0.12</v>
      </c>
      <c r="Y2" s="19">
        <v>0.25</v>
      </c>
      <c r="Z2" s="19">
        <v>0.14000000000000001</v>
      </c>
      <c r="AA2" s="19">
        <v>0.17</v>
      </c>
    </row>
    <row r="3" spans="1:27" x14ac:dyDescent="0.3">
      <c r="A3" t="s">
        <v>38</v>
      </c>
      <c r="B3">
        <v>1138</v>
      </c>
      <c r="C3">
        <v>16</v>
      </c>
      <c r="D3">
        <v>2.2000000000000002</v>
      </c>
      <c r="E3" s="30">
        <f t="shared" ref="E3:E53" si="0">C3/R3*1000</f>
        <v>2.1696739251299769E-2</v>
      </c>
      <c r="F3">
        <v>284</v>
      </c>
      <c r="G3">
        <v>154.30000000000001</v>
      </c>
      <c r="H3">
        <f t="shared" ref="H3:H53" si="1">B3/R3*100000</f>
        <v>154.31805792486963</v>
      </c>
      <c r="I3">
        <v>122732</v>
      </c>
      <c r="J3" s="12">
        <v>43901</v>
      </c>
      <c r="K3" s="10">
        <v>43918</v>
      </c>
      <c r="L3" s="13">
        <v>43945</v>
      </c>
      <c r="M3" s="10">
        <v>43918</v>
      </c>
      <c r="N3" s="13">
        <v>43945</v>
      </c>
      <c r="O3" s="10">
        <v>43945</v>
      </c>
      <c r="P3">
        <v>370</v>
      </c>
      <c r="Q3">
        <v>1.1100000000000001</v>
      </c>
      <c r="R3">
        <v>737438</v>
      </c>
      <c r="S3">
        <v>10.9</v>
      </c>
      <c r="T3">
        <v>32.799999999999997</v>
      </c>
      <c r="U3">
        <v>4453</v>
      </c>
      <c r="V3" s="19">
        <v>0.27</v>
      </c>
      <c r="W3" s="19">
        <v>0.09</v>
      </c>
      <c r="X3" s="19">
        <v>0.13</v>
      </c>
      <c r="Y3" s="19">
        <v>0.26</v>
      </c>
      <c r="Z3" s="19">
        <v>0.13</v>
      </c>
      <c r="AA3" s="19">
        <v>0.12</v>
      </c>
    </row>
    <row r="4" spans="1:27" x14ac:dyDescent="0.3">
      <c r="A4" t="s">
        <v>39</v>
      </c>
      <c r="B4">
        <v>83376</v>
      </c>
      <c r="C4">
        <v>1538</v>
      </c>
      <c r="D4">
        <v>25.2</v>
      </c>
      <c r="E4" s="30">
        <f t="shared" si="0"/>
        <v>0.21445564937254294</v>
      </c>
      <c r="F4">
        <v>28038</v>
      </c>
      <c r="G4">
        <v>1367.7</v>
      </c>
      <c r="H4">
        <f t="shared" si="1"/>
        <v>1162.5782979249116</v>
      </c>
      <c r="I4">
        <v>604362</v>
      </c>
      <c r="J4" s="12">
        <v>43901</v>
      </c>
      <c r="K4" s="10">
        <v>43921</v>
      </c>
      <c r="L4" s="13">
        <v>43967</v>
      </c>
      <c r="M4" s="10">
        <v>43920</v>
      </c>
      <c r="N4" s="13">
        <v>43959</v>
      </c>
      <c r="O4" s="10">
        <v>43959</v>
      </c>
      <c r="P4">
        <v>240</v>
      </c>
      <c r="Q4">
        <v>62.91</v>
      </c>
      <c r="R4">
        <v>7171646</v>
      </c>
      <c r="S4">
        <v>14</v>
      </c>
      <c r="T4">
        <v>39.1</v>
      </c>
      <c r="U4">
        <v>59282</v>
      </c>
      <c r="V4" s="19">
        <v>0.24</v>
      </c>
      <c r="W4" s="19">
        <v>0.09</v>
      </c>
      <c r="X4" s="19">
        <v>0.12</v>
      </c>
      <c r="Y4" s="19">
        <v>0.24</v>
      </c>
      <c r="Z4" s="19">
        <v>0.12</v>
      </c>
      <c r="AA4" s="19">
        <v>0.18</v>
      </c>
    </row>
    <row r="5" spans="1:27" x14ac:dyDescent="0.3">
      <c r="A5" t="s">
        <v>91</v>
      </c>
      <c r="B5">
        <v>14713</v>
      </c>
      <c r="C5">
        <v>271</v>
      </c>
      <c r="D5">
        <v>25.2</v>
      </c>
      <c r="E5" s="30">
        <f t="shared" si="0"/>
        <v>3.7787698946657428E-2</v>
      </c>
      <c r="F5">
        <v>28038</v>
      </c>
      <c r="G5">
        <v>1367.7</v>
      </c>
      <c r="H5">
        <f t="shared" si="1"/>
        <v>205.15513453954645</v>
      </c>
      <c r="I5">
        <v>604362</v>
      </c>
      <c r="J5" s="12">
        <v>43901</v>
      </c>
      <c r="K5" s="10">
        <v>43921</v>
      </c>
      <c r="L5" s="13">
        <v>43967</v>
      </c>
      <c r="M5" s="10">
        <v>43920</v>
      </c>
      <c r="N5" s="13">
        <v>43959</v>
      </c>
      <c r="O5" s="10">
        <v>43959</v>
      </c>
      <c r="P5">
        <v>240</v>
      </c>
      <c r="Q5">
        <v>62.91</v>
      </c>
      <c r="R5">
        <v>7171646</v>
      </c>
      <c r="S5">
        <v>14</v>
      </c>
      <c r="T5">
        <v>39.1</v>
      </c>
      <c r="U5">
        <v>59282</v>
      </c>
      <c r="V5" s="19">
        <v>0.24</v>
      </c>
      <c r="W5" s="19">
        <v>0.09</v>
      </c>
      <c r="X5" s="19">
        <v>0.12</v>
      </c>
      <c r="Y5" s="19">
        <v>0.24</v>
      </c>
      <c r="Z5" s="19">
        <v>0.12</v>
      </c>
      <c r="AA5" s="19">
        <v>0.18</v>
      </c>
    </row>
    <row r="6" spans="1:27" x14ac:dyDescent="0.3">
      <c r="A6" t="s">
        <v>40</v>
      </c>
      <c r="B6">
        <v>23814</v>
      </c>
      <c r="C6">
        <v>287</v>
      </c>
      <c r="D6">
        <v>9.5</v>
      </c>
      <c r="E6" s="30">
        <f t="shared" si="0"/>
        <v>9.5227825105969985E-2</v>
      </c>
      <c r="F6">
        <v>4504</v>
      </c>
      <c r="G6">
        <v>790.2</v>
      </c>
      <c r="H6">
        <f t="shared" si="1"/>
        <v>790.15868539148744</v>
      </c>
      <c r="I6">
        <v>338893</v>
      </c>
      <c r="J6" s="12">
        <v>43901</v>
      </c>
      <c r="K6" s="11">
        <v>0</v>
      </c>
      <c r="L6" s="14">
        <v>0</v>
      </c>
      <c r="M6" s="11">
        <v>0</v>
      </c>
      <c r="N6" s="13">
        <v>43955</v>
      </c>
      <c r="O6" s="10">
        <v>43962</v>
      </c>
      <c r="P6">
        <v>451</v>
      </c>
      <c r="Q6">
        <v>56.67</v>
      </c>
      <c r="R6">
        <v>3013825</v>
      </c>
      <c r="S6">
        <v>17.2</v>
      </c>
      <c r="T6">
        <v>43.5</v>
      </c>
      <c r="U6">
        <v>32336</v>
      </c>
      <c r="V6" s="19">
        <v>0.25</v>
      </c>
      <c r="W6" s="19">
        <v>0.09</v>
      </c>
      <c r="X6" s="19">
        <v>0.12</v>
      </c>
      <c r="Y6" s="19">
        <v>0.25</v>
      </c>
      <c r="Z6" s="19">
        <v>0.13</v>
      </c>
      <c r="AA6" s="19">
        <v>0.17</v>
      </c>
    </row>
    <row r="7" spans="1:27" x14ac:dyDescent="0.3">
      <c r="A7" t="s">
        <v>41</v>
      </c>
      <c r="B7">
        <v>260155</v>
      </c>
      <c r="C7">
        <v>6331</v>
      </c>
      <c r="D7">
        <v>16</v>
      </c>
      <c r="E7" s="30">
        <f t="shared" si="0"/>
        <v>0.16004734428469061</v>
      </c>
      <c r="F7">
        <v>53722</v>
      </c>
      <c r="G7">
        <v>657.7</v>
      </c>
      <c r="H7">
        <f t="shared" si="1"/>
        <v>657.67046047044209</v>
      </c>
      <c r="I7">
        <v>4680138</v>
      </c>
      <c r="J7" s="12">
        <v>43894</v>
      </c>
      <c r="K7" s="10">
        <v>43909</v>
      </c>
      <c r="L7" s="14">
        <v>0</v>
      </c>
      <c r="M7" s="10">
        <v>43909</v>
      </c>
      <c r="N7" s="13">
        <v>43959</v>
      </c>
      <c r="O7" s="10">
        <v>43956</v>
      </c>
      <c r="P7">
        <v>450</v>
      </c>
      <c r="Q7">
        <v>241.65</v>
      </c>
      <c r="R7">
        <v>39557045</v>
      </c>
      <c r="S7">
        <v>12.8</v>
      </c>
      <c r="T7">
        <v>33.299999999999997</v>
      </c>
      <c r="U7">
        <v>268818</v>
      </c>
      <c r="V7" s="19">
        <v>0.24</v>
      </c>
      <c r="W7" s="19">
        <v>0.09</v>
      </c>
      <c r="X7" s="19">
        <v>0.14000000000000001</v>
      </c>
      <c r="Y7" s="19">
        <v>0.26</v>
      </c>
      <c r="Z7" s="19">
        <v>0.12</v>
      </c>
      <c r="AA7" s="19">
        <v>0.14000000000000001</v>
      </c>
    </row>
    <row r="8" spans="1:27" x14ac:dyDescent="0.3">
      <c r="A8" t="s">
        <v>42</v>
      </c>
      <c r="B8">
        <v>34065</v>
      </c>
      <c r="C8">
        <v>1701</v>
      </c>
      <c r="D8">
        <v>299</v>
      </c>
      <c r="E8" s="30">
        <f t="shared" si="0"/>
        <v>0.29865347839125328</v>
      </c>
      <c r="F8">
        <v>2043</v>
      </c>
      <c r="G8">
        <v>598.1</v>
      </c>
      <c r="H8">
        <f t="shared" si="1"/>
        <v>598.09704534967921</v>
      </c>
      <c r="I8">
        <v>350717</v>
      </c>
      <c r="J8" s="12">
        <v>43901</v>
      </c>
      <c r="K8" s="10">
        <v>43916</v>
      </c>
      <c r="L8" s="13">
        <v>43948</v>
      </c>
      <c r="M8" s="10">
        <v>43916</v>
      </c>
      <c r="N8" s="13">
        <v>43952</v>
      </c>
      <c r="O8" s="10">
        <v>43944</v>
      </c>
      <c r="P8">
        <v>618</v>
      </c>
      <c r="Q8">
        <v>54.72</v>
      </c>
      <c r="R8">
        <v>5695564</v>
      </c>
      <c r="S8">
        <v>9.6</v>
      </c>
      <c r="T8">
        <v>31.3</v>
      </c>
      <c r="U8">
        <v>38526</v>
      </c>
      <c r="V8" s="19">
        <v>0.24</v>
      </c>
      <c r="W8" s="19">
        <v>0.09</v>
      </c>
      <c r="X8" s="19">
        <v>0.14000000000000001</v>
      </c>
      <c r="Y8" s="19">
        <v>0.26</v>
      </c>
      <c r="Z8" s="19">
        <v>0.13</v>
      </c>
      <c r="AA8" s="19">
        <v>0.14000000000000001</v>
      </c>
    </row>
    <row r="9" spans="1:27" x14ac:dyDescent="0.3">
      <c r="A9" t="s">
        <v>43</v>
      </c>
      <c r="B9">
        <v>46717</v>
      </c>
      <c r="C9">
        <v>4335</v>
      </c>
      <c r="D9">
        <v>121.3</v>
      </c>
      <c r="E9" s="30">
        <f t="shared" si="0"/>
        <v>1.2133799278689719</v>
      </c>
      <c r="F9">
        <v>511</v>
      </c>
      <c r="G9">
        <v>1307.5999999999999</v>
      </c>
      <c r="H9">
        <f t="shared" si="1"/>
        <v>1307.6233008132585</v>
      </c>
      <c r="I9">
        <v>499669</v>
      </c>
      <c r="J9" s="12">
        <v>43900</v>
      </c>
      <c r="K9" s="11">
        <v>0</v>
      </c>
      <c r="L9" s="14">
        <v>0</v>
      </c>
      <c r="M9" s="10">
        <v>43913</v>
      </c>
      <c r="N9" s="13">
        <v>43971</v>
      </c>
      <c r="O9" s="10">
        <v>43924</v>
      </c>
      <c r="P9">
        <v>649</v>
      </c>
      <c r="Q9">
        <v>644.54</v>
      </c>
      <c r="R9">
        <v>3572665</v>
      </c>
      <c r="S9">
        <v>10.4</v>
      </c>
      <c r="T9">
        <v>36</v>
      </c>
      <c r="U9">
        <v>31230</v>
      </c>
      <c r="V9" s="19">
        <v>0.22</v>
      </c>
      <c r="W9" s="19">
        <v>0.08</v>
      </c>
      <c r="X9" s="19">
        <v>0.11</v>
      </c>
      <c r="Y9" s="19">
        <v>0.27</v>
      </c>
      <c r="Z9" s="19">
        <v>0.15</v>
      </c>
      <c r="AA9" s="19">
        <v>0.17</v>
      </c>
    </row>
    <row r="10" spans="1:27" x14ac:dyDescent="0.3">
      <c r="A10" t="s">
        <v>44</v>
      </c>
      <c r="B10">
        <v>12348</v>
      </c>
      <c r="C10">
        <v>512</v>
      </c>
      <c r="D10">
        <v>52.9</v>
      </c>
      <c r="E10" s="30">
        <f t="shared" si="0"/>
        <v>0.52937898262044669</v>
      </c>
      <c r="F10">
        <v>1095</v>
      </c>
      <c r="G10">
        <v>1276.7</v>
      </c>
      <c r="H10">
        <f t="shared" si="1"/>
        <v>1276.7132182416553</v>
      </c>
      <c r="I10">
        <v>123941</v>
      </c>
      <c r="J10" s="12">
        <v>43903</v>
      </c>
      <c r="K10" s="10">
        <v>43914</v>
      </c>
      <c r="L10" s="13">
        <v>43983</v>
      </c>
      <c r="M10" s="10">
        <v>43914</v>
      </c>
      <c r="N10" s="13">
        <v>43959</v>
      </c>
      <c r="O10" s="10">
        <v>43952</v>
      </c>
      <c r="P10">
        <v>400</v>
      </c>
      <c r="Q10">
        <v>388.58</v>
      </c>
      <c r="R10">
        <v>967171</v>
      </c>
      <c r="S10">
        <v>12.5</v>
      </c>
      <c r="T10">
        <v>41.3</v>
      </c>
      <c r="U10">
        <v>9433</v>
      </c>
      <c r="V10" s="19">
        <v>0.22</v>
      </c>
      <c r="W10" s="19">
        <v>0.08</v>
      </c>
      <c r="X10" s="19">
        <v>0.12</v>
      </c>
      <c r="Y10" s="19">
        <v>0.25</v>
      </c>
      <c r="Z10" s="19">
        <v>0.14000000000000001</v>
      </c>
      <c r="AA10" s="19">
        <v>0.19</v>
      </c>
    </row>
    <row r="11" spans="1:27" x14ac:dyDescent="0.3">
      <c r="A11" t="s">
        <v>45</v>
      </c>
      <c r="B11">
        <v>10482</v>
      </c>
      <c r="C11">
        <v>559</v>
      </c>
      <c r="D11">
        <v>79.599999999999994</v>
      </c>
      <c r="E11" s="30">
        <f t="shared" si="0"/>
        <v>0.79578051263070237</v>
      </c>
      <c r="F11">
        <v>266</v>
      </c>
      <c r="G11">
        <v>1492.2</v>
      </c>
      <c r="H11">
        <f t="shared" si="1"/>
        <v>1492.1952295876606</v>
      </c>
      <c r="I11">
        <v>105993</v>
      </c>
      <c r="J11" s="12">
        <v>43901</v>
      </c>
      <c r="K11" s="10">
        <v>43922</v>
      </c>
      <c r="L11" s="13">
        <v>43980</v>
      </c>
      <c r="M11" s="10">
        <v>43915</v>
      </c>
      <c r="N11" s="13">
        <v>43980</v>
      </c>
      <c r="O11" s="10">
        <v>43936</v>
      </c>
      <c r="P11">
        <v>444</v>
      </c>
      <c r="Q11">
        <v>11496.81</v>
      </c>
      <c r="R11">
        <v>702455</v>
      </c>
      <c r="S11">
        <v>16.2</v>
      </c>
      <c r="T11">
        <v>31.8</v>
      </c>
      <c r="U11">
        <v>5008</v>
      </c>
      <c r="V11" s="19">
        <v>0.2</v>
      </c>
      <c r="W11" s="19">
        <v>0.1</v>
      </c>
      <c r="X11" s="19">
        <v>0.21</v>
      </c>
      <c r="Y11" s="19">
        <v>0.27</v>
      </c>
      <c r="Z11" s="19">
        <v>0.1</v>
      </c>
      <c r="AA11" s="19">
        <v>0.12</v>
      </c>
    </row>
    <row r="12" spans="1:27" x14ac:dyDescent="0.3">
      <c r="A12" t="s">
        <v>46</v>
      </c>
      <c r="B12">
        <v>197076</v>
      </c>
      <c r="C12">
        <v>3731</v>
      </c>
      <c r="D12">
        <v>17.5</v>
      </c>
      <c r="E12" s="30">
        <f t="shared" si="0"/>
        <v>0.1751698704066913</v>
      </c>
      <c r="F12">
        <v>66984</v>
      </c>
      <c r="G12">
        <v>925.3</v>
      </c>
      <c r="H12">
        <f t="shared" si="1"/>
        <v>925.26875851699526</v>
      </c>
      <c r="I12">
        <v>2200199</v>
      </c>
      <c r="J12" s="12">
        <v>43899</v>
      </c>
      <c r="K12" s="10">
        <v>43924</v>
      </c>
      <c r="L12" s="13">
        <v>43969</v>
      </c>
      <c r="M12" s="11">
        <v>0</v>
      </c>
      <c r="N12" s="13">
        <v>43969</v>
      </c>
      <c r="O12" s="10">
        <v>43962</v>
      </c>
      <c r="P12">
        <v>275</v>
      </c>
      <c r="Q12">
        <v>323.89999999999998</v>
      </c>
      <c r="R12">
        <v>21299325</v>
      </c>
      <c r="S12">
        <v>13.6</v>
      </c>
      <c r="T12">
        <v>42.1</v>
      </c>
      <c r="U12">
        <v>205426</v>
      </c>
      <c r="V12" s="19">
        <v>0.21</v>
      </c>
      <c r="W12" s="19">
        <v>0.08</v>
      </c>
      <c r="X12" s="19">
        <v>0.12</v>
      </c>
      <c r="Y12" s="19">
        <v>0.25</v>
      </c>
      <c r="Z12" s="19">
        <v>0.14000000000000001</v>
      </c>
      <c r="AA12" s="19">
        <v>0.21</v>
      </c>
    </row>
    <row r="13" spans="1:27" x14ac:dyDescent="0.3">
      <c r="A13" t="s">
        <v>47</v>
      </c>
      <c r="B13">
        <v>95516</v>
      </c>
      <c r="C13">
        <v>2860</v>
      </c>
      <c r="D13">
        <v>27.2</v>
      </c>
      <c r="E13" s="30">
        <f t="shared" si="0"/>
        <v>0.27187668586122404</v>
      </c>
      <c r="F13">
        <v>20531</v>
      </c>
      <c r="G13">
        <v>908</v>
      </c>
      <c r="H13">
        <f t="shared" si="1"/>
        <v>907.99208135386982</v>
      </c>
      <c r="I13">
        <v>949185</v>
      </c>
      <c r="J13" s="12">
        <v>43904</v>
      </c>
      <c r="K13" s="10">
        <v>43924</v>
      </c>
      <c r="L13" s="13">
        <v>43952</v>
      </c>
      <c r="M13" s="11">
        <v>0</v>
      </c>
      <c r="N13" s="13">
        <v>43952</v>
      </c>
      <c r="O13" s="10">
        <v>43948</v>
      </c>
      <c r="P13">
        <v>365</v>
      </c>
      <c r="Q13">
        <v>177.02</v>
      </c>
      <c r="R13">
        <v>10519475</v>
      </c>
      <c r="S13">
        <v>14.3</v>
      </c>
      <c r="T13">
        <v>36.200000000000003</v>
      </c>
      <c r="U13">
        <v>85202</v>
      </c>
      <c r="V13" s="19">
        <v>0.26</v>
      </c>
      <c r="W13" s="19">
        <v>0.09</v>
      </c>
      <c r="X13" s="19">
        <v>0.12</v>
      </c>
      <c r="Y13" s="19">
        <v>0.27</v>
      </c>
      <c r="Z13" s="19">
        <v>0.12</v>
      </c>
      <c r="AA13" s="19">
        <v>0.14000000000000001</v>
      </c>
    </row>
    <row r="14" spans="1:27" x14ac:dyDescent="0.3">
      <c r="A14" t="s">
        <v>48</v>
      </c>
      <c r="B14">
        <v>939</v>
      </c>
      <c r="C14">
        <v>19</v>
      </c>
      <c r="D14">
        <v>1.3</v>
      </c>
      <c r="E14" s="30">
        <f t="shared" si="0"/>
        <v>1.3375656727145755E-2</v>
      </c>
      <c r="F14">
        <v>137</v>
      </c>
      <c r="G14">
        <v>66.099999999999994</v>
      </c>
      <c r="H14">
        <f t="shared" si="1"/>
        <v>66.103903509420334</v>
      </c>
      <c r="I14">
        <v>84325</v>
      </c>
      <c r="J14" s="12">
        <v>43894</v>
      </c>
      <c r="K14" s="10">
        <v>43915</v>
      </c>
      <c r="L14" s="14">
        <v>0</v>
      </c>
      <c r="M14" s="10">
        <v>43915</v>
      </c>
      <c r="N14" s="13">
        <v>43958</v>
      </c>
      <c r="O14" s="10">
        <v>43937</v>
      </c>
      <c r="P14">
        <v>648</v>
      </c>
      <c r="Q14">
        <v>129.94</v>
      </c>
      <c r="R14">
        <v>1420491</v>
      </c>
      <c r="S14">
        <v>8.8000000000000007</v>
      </c>
      <c r="T14">
        <v>39.1</v>
      </c>
      <c r="U14">
        <v>11415</v>
      </c>
      <c r="V14" s="19">
        <v>0.23</v>
      </c>
      <c r="W14" s="19">
        <v>7.0000000000000007E-2</v>
      </c>
      <c r="X14" s="19">
        <v>0.12</v>
      </c>
      <c r="Y14" s="19">
        <v>0.25</v>
      </c>
      <c r="Z14" s="19">
        <v>0.13</v>
      </c>
      <c r="AA14" s="19">
        <v>0.19</v>
      </c>
    </row>
    <row r="15" spans="1:27" x14ac:dyDescent="0.3">
      <c r="A15" t="s">
        <v>49</v>
      </c>
      <c r="B15">
        <v>7733</v>
      </c>
      <c r="C15">
        <v>93</v>
      </c>
      <c r="D15">
        <v>5.3</v>
      </c>
      <c r="E15" s="30">
        <f t="shared" si="0"/>
        <v>5.3015377879932137E-2</v>
      </c>
      <c r="F15">
        <v>2414</v>
      </c>
      <c r="G15">
        <v>440.8</v>
      </c>
      <c r="H15">
        <f t="shared" si="1"/>
        <v>440.82571736076903</v>
      </c>
      <c r="I15">
        <v>104266</v>
      </c>
      <c r="J15" s="12">
        <v>43903</v>
      </c>
      <c r="K15" s="10">
        <v>43915</v>
      </c>
      <c r="L15" s="13">
        <v>43952</v>
      </c>
      <c r="M15" s="10">
        <v>43915</v>
      </c>
      <c r="N15" s="13">
        <v>43952</v>
      </c>
      <c r="O15" s="11">
        <v>0</v>
      </c>
      <c r="P15">
        <v>448</v>
      </c>
      <c r="Q15">
        <v>20.99</v>
      </c>
      <c r="R15">
        <v>1754208</v>
      </c>
      <c r="S15">
        <v>11.8</v>
      </c>
      <c r="T15">
        <v>36.200000000000003</v>
      </c>
      <c r="U15">
        <v>14261</v>
      </c>
      <c r="V15" s="19">
        <v>0.27</v>
      </c>
      <c r="W15" s="19">
        <v>0.09</v>
      </c>
      <c r="X15" s="19">
        <v>0.12</v>
      </c>
      <c r="Y15" s="19">
        <v>0.24</v>
      </c>
      <c r="Z15" s="19">
        <v>0.12</v>
      </c>
      <c r="AA15" s="19">
        <v>0.16</v>
      </c>
    </row>
    <row r="16" spans="1:27" x14ac:dyDescent="0.3">
      <c r="A16" t="s">
        <v>50</v>
      </c>
      <c r="B16">
        <v>148373</v>
      </c>
      <c r="C16">
        <v>7230</v>
      </c>
      <c r="D16">
        <v>56.7</v>
      </c>
      <c r="E16" s="30">
        <f t="shared" si="0"/>
        <v>0.56745582007176787</v>
      </c>
      <c r="F16">
        <v>6243</v>
      </c>
      <c r="G16">
        <v>1164.5</v>
      </c>
      <c r="H16">
        <f t="shared" si="1"/>
        <v>1164.5245144053722</v>
      </c>
      <c r="I16">
        <v>1762828</v>
      </c>
      <c r="J16" s="12">
        <v>43899</v>
      </c>
      <c r="K16" s="10">
        <v>43911</v>
      </c>
      <c r="L16" s="13">
        <v>43980</v>
      </c>
      <c r="M16" s="10">
        <v>43911</v>
      </c>
      <c r="N16" s="13">
        <v>43980</v>
      </c>
      <c r="O16" s="10">
        <v>43952</v>
      </c>
      <c r="P16">
        <v>484</v>
      </c>
      <c r="Q16">
        <v>220</v>
      </c>
      <c r="R16">
        <v>12741080</v>
      </c>
      <c r="S16">
        <v>12.1</v>
      </c>
      <c r="T16">
        <v>36.200000000000003</v>
      </c>
      <c r="U16">
        <v>110022</v>
      </c>
      <c r="V16" s="19">
        <v>0.24</v>
      </c>
      <c r="W16" s="19">
        <v>0.09</v>
      </c>
      <c r="X16" s="19">
        <v>0.12</v>
      </c>
      <c r="Y16" s="19">
        <v>0.26</v>
      </c>
      <c r="Z16" s="19">
        <v>0.13</v>
      </c>
      <c r="AA16" s="19">
        <v>0.15</v>
      </c>
    </row>
    <row r="17" spans="1:27" x14ac:dyDescent="0.3">
      <c r="A17" t="s">
        <v>51</v>
      </c>
      <c r="B17">
        <v>48008</v>
      </c>
      <c r="C17">
        <v>2693</v>
      </c>
      <c r="D17">
        <v>40.200000000000003</v>
      </c>
      <c r="E17" s="30">
        <f t="shared" si="0"/>
        <v>0.40242813751236944</v>
      </c>
      <c r="F17">
        <v>3433</v>
      </c>
      <c r="G17">
        <v>717.4</v>
      </c>
      <c r="H17">
        <f t="shared" si="1"/>
        <v>717.40698201610974</v>
      </c>
      <c r="I17">
        <v>521722</v>
      </c>
      <c r="J17" s="12">
        <v>43896</v>
      </c>
      <c r="K17" s="10">
        <v>43915</v>
      </c>
      <c r="L17" s="13">
        <v>43969</v>
      </c>
      <c r="M17" s="10">
        <v>43915</v>
      </c>
      <c r="N17" s="13">
        <v>43969</v>
      </c>
      <c r="O17" s="10">
        <v>43952</v>
      </c>
      <c r="P17">
        <v>390</v>
      </c>
      <c r="Q17">
        <v>183.74</v>
      </c>
      <c r="R17">
        <v>6691878</v>
      </c>
      <c r="S17">
        <v>13.1</v>
      </c>
      <c r="T17">
        <v>39.9</v>
      </c>
      <c r="U17">
        <v>65693</v>
      </c>
      <c r="V17" s="19">
        <v>0.25</v>
      </c>
      <c r="W17" s="19">
        <v>0.09</v>
      </c>
      <c r="X17" s="19">
        <v>0.12</v>
      </c>
      <c r="Y17" s="19">
        <v>0.25</v>
      </c>
      <c r="Z17" s="19">
        <v>0.13</v>
      </c>
      <c r="AA17" s="19">
        <v>0.16</v>
      </c>
    </row>
    <row r="18" spans="1:27" x14ac:dyDescent="0.3">
      <c r="A18" t="s">
        <v>52</v>
      </c>
      <c r="B18">
        <v>31353</v>
      </c>
      <c r="C18">
        <v>721</v>
      </c>
      <c r="D18">
        <v>22.8</v>
      </c>
      <c r="E18" s="30">
        <f t="shared" si="0"/>
        <v>0.22844324326036985</v>
      </c>
      <c r="F18">
        <v>3341</v>
      </c>
      <c r="G18">
        <v>993.4</v>
      </c>
      <c r="H18">
        <f t="shared" si="1"/>
        <v>993.39542384776371</v>
      </c>
      <c r="I18">
        <v>332472</v>
      </c>
      <c r="J18" s="12">
        <v>43899</v>
      </c>
      <c r="K18" s="11">
        <v>0</v>
      </c>
      <c r="L18" s="14">
        <v>0</v>
      </c>
      <c r="M18" s="10">
        <v>43916</v>
      </c>
      <c r="N18" s="13">
        <v>43966</v>
      </c>
      <c r="O18" s="11">
        <v>0</v>
      </c>
      <c r="P18">
        <v>481</v>
      </c>
      <c r="Q18">
        <v>56.09</v>
      </c>
      <c r="R18">
        <v>3156145</v>
      </c>
      <c r="S18">
        <v>11.2</v>
      </c>
      <c r="T18">
        <v>36.9</v>
      </c>
      <c r="U18">
        <v>30367</v>
      </c>
      <c r="V18" s="19">
        <v>0.25</v>
      </c>
      <c r="W18" s="19">
        <v>0.09</v>
      </c>
      <c r="X18" s="19">
        <v>0.12</v>
      </c>
      <c r="Y18" s="19">
        <v>0.24</v>
      </c>
      <c r="Z18" s="19">
        <v>0.13</v>
      </c>
      <c r="AA18" s="19">
        <v>0.17</v>
      </c>
    </row>
    <row r="19" spans="1:27" x14ac:dyDescent="0.3">
      <c r="A19" t="s">
        <v>53</v>
      </c>
      <c r="B19">
        <v>15919</v>
      </c>
      <c r="C19">
        <v>277</v>
      </c>
      <c r="D19">
        <v>9.5</v>
      </c>
      <c r="E19" s="30">
        <f t="shared" si="0"/>
        <v>9.5139798832562544E-2</v>
      </c>
      <c r="F19">
        <v>2381</v>
      </c>
      <c r="G19">
        <v>546.79999999999995</v>
      </c>
      <c r="H19">
        <f t="shared" si="1"/>
        <v>546.76189805615991</v>
      </c>
      <c r="I19">
        <v>191561</v>
      </c>
      <c r="J19" s="12">
        <v>43902</v>
      </c>
      <c r="K19" s="10">
        <v>43920</v>
      </c>
      <c r="L19" s="13">
        <v>43955</v>
      </c>
      <c r="M19" s="10">
        <v>43920</v>
      </c>
      <c r="N19" s="13">
        <v>43955</v>
      </c>
      <c r="O19" s="11">
        <v>0</v>
      </c>
      <c r="P19">
        <v>488</v>
      </c>
      <c r="Q19">
        <v>35.39</v>
      </c>
      <c r="R19">
        <v>2911505</v>
      </c>
      <c r="S19">
        <v>12</v>
      </c>
      <c r="T19">
        <v>38</v>
      </c>
      <c r="U19">
        <v>27537</v>
      </c>
      <c r="V19" s="19">
        <v>0.26</v>
      </c>
      <c r="W19" s="19">
        <v>0.09</v>
      </c>
      <c r="X19" s="19">
        <v>0.12</v>
      </c>
      <c r="Y19" s="19">
        <v>0.24</v>
      </c>
      <c r="Z19" s="19">
        <v>0.13</v>
      </c>
      <c r="AA19" s="19">
        <v>0.16</v>
      </c>
    </row>
    <row r="20" spans="1:27" x14ac:dyDescent="0.3">
      <c r="A20" t="s">
        <v>54</v>
      </c>
      <c r="B20">
        <v>16376</v>
      </c>
      <c r="C20">
        <v>585</v>
      </c>
      <c r="D20">
        <v>13.1</v>
      </c>
      <c r="E20" s="30">
        <f t="shared" si="0"/>
        <v>0.13091928613405865</v>
      </c>
      <c r="F20">
        <v>1209</v>
      </c>
      <c r="G20">
        <v>366.5</v>
      </c>
      <c r="H20">
        <f t="shared" si="1"/>
        <v>366.48448371475979</v>
      </c>
      <c r="J20" s="12">
        <v>43896</v>
      </c>
      <c r="K20" s="11">
        <v>0</v>
      </c>
      <c r="L20" s="14">
        <v>0</v>
      </c>
      <c r="M20" s="10">
        <v>43916</v>
      </c>
      <c r="N20" s="13">
        <v>43962</v>
      </c>
      <c r="O20" s="10">
        <v>43962</v>
      </c>
      <c r="P20">
        <v>552</v>
      </c>
      <c r="Q20">
        <v>110.58</v>
      </c>
      <c r="R20">
        <v>4468402</v>
      </c>
      <c r="S20">
        <v>16.899999999999999</v>
      </c>
      <c r="T20">
        <v>43.6</v>
      </c>
      <c r="U20">
        <v>48707</v>
      </c>
      <c r="V20" s="19">
        <v>0.24</v>
      </c>
      <c r="W20" s="19">
        <v>0.09</v>
      </c>
      <c r="X20" s="19">
        <v>0.12</v>
      </c>
      <c r="Y20" s="19">
        <v>0.26</v>
      </c>
      <c r="Z20" s="19">
        <v>0.14000000000000001</v>
      </c>
      <c r="AA20" s="19">
        <v>0.16</v>
      </c>
    </row>
    <row r="21" spans="1:27" x14ac:dyDescent="0.3">
      <c r="A21" t="s">
        <v>55</v>
      </c>
      <c r="B21">
        <v>65226</v>
      </c>
      <c r="C21">
        <v>3288</v>
      </c>
      <c r="D21">
        <v>70.599999999999994</v>
      </c>
      <c r="E21" s="30">
        <f t="shared" si="0"/>
        <v>0.70558273021889795</v>
      </c>
      <c r="F21">
        <v>10457</v>
      </c>
      <c r="G21">
        <v>1399.7</v>
      </c>
      <c r="H21">
        <f t="shared" si="1"/>
        <v>1399.7061788703725</v>
      </c>
      <c r="I21">
        <v>802454</v>
      </c>
      <c r="J21" s="12">
        <v>43901</v>
      </c>
      <c r="K21" s="10">
        <v>43913</v>
      </c>
      <c r="L21" s="13">
        <v>43966</v>
      </c>
      <c r="M21" s="10">
        <v>43913</v>
      </c>
      <c r="N21" s="13">
        <v>43952</v>
      </c>
      <c r="O21" s="10">
        <v>43952</v>
      </c>
      <c r="P21">
        <v>247</v>
      </c>
      <c r="Q21">
        <v>88.97</v>
      </c>
      <c r="R21">
        <v>4659978</v>
      </c>
      <c r="S21">
        <v>18.600000000000001</v>
      </c>
      <c r="T21">
        <v>42.1</v>
      </c>
      <c r="U21">
        <v>46048</v>
      </c>
      <c r="V21" s="19">
        <v>0.25</v>
      </c>
      <c r="W21" s="19">
        <v>0.09</v>
      </c>
      <c r="X21" s="19">
        <v>0.12</v>
      </c>
      <c r="Y21" s="19">
        <v>0.25</v>
      </c>
      <c r="Z21" s="19">
        <v>0.13</v>
      </c>
      <c r="AA21" s="19">
        <v>0.15</v>
      </c>
    </row>
    <row r="22" spans="1:27" x14ac:dyDescent="0.3">
      <c r="A22" t="s">
        <v>56</v>
      </c>
      <c r="B22">
        <v>3423</v>
      </c>
      <c r="C22">
        <v>109</v>
      </c>
      <c r="D22">
        <v>8.1</v>
      </c>
      <c r="E22" s="30">
        <f t="shared" si="0"/>
        <v>8.1440282605252226E-2</v>
      </c>
      <c r="F22">
        <v>232</v>
      </c>
      <c r="G22">
        <v>255.8</v>
      </c>
      <c r="H22">
        <f t="shared" si="1"/>
        <v>255.75237372273247</v>
      </c>
      <c r="I22">
        <v>107932</v>
      </c>
      <c r="J22" s="12">
        <v>43905</v>
      </c>
      <c r="K22" s="10">
        <v>43922</v>
      </c>
      <c r="L22" s="13">
        <v>43982</v>
      </c>
      <c r="M22" s="10">
        <v>43915</v>
      </c>
      <c r="N22" s="13">
        <v>43952</v>
      </c>
      <c r="O22" s="10">
        <v>43952</v>
      </c>
      <c r="P22">
        <v>445</v>
      </c>
      <c r="Q22">
        <v>37.83</v>
      </c>
      <c r="R22">
        <v>1338404</v>
      </c>
      <c r="S22">
        <v>11.6</v>
      </c>
      <c r="T22">
        <v>42.5</v>
      </c>
      <c r="U22">
        <v>14715</v>
      </c>
      <c r="V22" s="19">
        <v>0.19</v>
      </c>
      <c r="W22" s="19">
        <v>7.0000000000000007E-2</v>
      </c>
      <c r="X22" s="19">
        <v>0.11</v>
      </c>
      <c r="Y22" s="19">
        <v>0.26</v>
      </c>
      <c r="Z22" s="19">
        <v>0.16</v>
      </c>
      <c r="AA22" s="19">
        <v>0.21</v>
      </c>
    </row>
    <row r="23" spans="1:27" x14ac:dyDescent="0.3">
      <c r="A23" t="s">
        <v>57</v>
      </c>
      <c r="B23">
        <v>69904</v>
      </c>
      <c r="C23">
        <v>3246</v>
      </c>
      <c r="D23">
        <v>53.7</v>
      </c>
      <c r="E23" s="30">
        <f t="shared" si="0"/>
        <v>0.53717548957273864</v>
      </c>
      <c r="F23">
        <v>3127</v>
      </c>
      <c r="G23">
        <v>1156.8</v>
      </c>
      <c r="H23">
        <f t="shared" si="1"/>
        <v>1156.8304196886236</v>
      </c>
      <c r="I23">
        <v>579962</v>
      </c>
      <c r="J23" s="12">
        <v>43895</v>
      </c>
      <c r="K23" s="10">
        <v>43920</v>
      </c>
      <c r="L23" s="13">
        <v>43966</v>
      </c>
      <c r="M23" s="10">
        <v>43913</v>
      </c>
      <c r="N23" s="13">
        <v>43966</v>
      </c>
      <c r="O23" s="10">
        <v>43939</v>
      </c>
      <c r="P23">
        <v>430</v>
      </c>
      <c r="Q23">
        <v>487.08</v>
      </c>
      <c r="R23">
        <v>6042718</v>
      </c>
      <c r="S23">
        <v>9</v>
      </c>
      <c r="T23">
        <v>37.1</v>
      </c>
      <c r="U23">
        <v>50568</v>
      </c>
      <c r="V23" s="19">
        <v>0.23</v>
      </c>
      <c r="W23" s="19">
        <v>0.08</v>
      </c>
      <c r="X23" s="19">
        <v>0.12</v>
      </c>
      <c r="Y23" s="19">
        <v>0.27</v>
      </c>
      <c r="Z23" s="19">
        <v>0.14000000000000001</v>
      </c>
      <c r="AA23" s="19">
        <v>0.15</v>
      </c>
    </row>
    <row r="24" spans="1:27" x14ac:dyDescent="0.3">
      <c r="A24" t="s">
        <v>58</v>
      </c>
      <c r="B24">
        <v>109974</v>
      </c>
      <c r="C24">
        <v>8183</v>
      </c>
      <c r="D24">
        <v>118.6</v>
      </c>
      <c r="E24" s="30">
        <f t="shared" si="0"/>
        <v>1.1855727832012899</v>
      </c>
      <c r="F24">
        <v>1531</v>
      </c>
      <c r="G24">
        <v>1593.3</v>
      </c>
      <c r="H24">
        <f t="shared" si="1"/>
        <v>1593.3298455307179</v>
      </c>
      <c r="I24">
        <v>891685</v>
      </c>
      <c r="J24" s="12">
        <v>43900</v>
      </c>
      <c r="K24" s="10">
        <v>43914</v>
      </c>
      <c r="L24" s="13">
        <v>43969</v>
      </c>
      <c r="M24" s="10">
        <v>43914</v>
      </c>
      <c r="N24" s="13">
        <v>43969</v>
      </c>
      <c r="O24" s="10">
        <v>43957</v>
      </c>
      <c r="P24">
        <v>823</v>
      </c>
      <c r="Q24">
        <v>653.98</v>
      </c>
      <c r="R24">
        <v>6902149</v>
      </c>
      <c r="S24">
        <v>10</v>
      </c>
      <c r="T24">
        <v>34.6</v>
      </c>
      <c r="U24">
        <v>59152</v>
      </c>
      <c r="V24" s="19">
        <v>0.21</v>
      </c>
      <c r="W24" s="19">
        <v>0.09</v>
      </c>
      <c r="X24" s="19">
        <v>0.13</v>
      </c>
      <c r="Y24" s="19">
        <v>0.26</v>
      </c>
      <c r="Z24" s="19">
        <v>0.14000000000000001</v>
      </c>
      <c r="AA24" s="19">
        <v>0.17</v>
      </c>
    </row>
    <row r="25" spans="1:27" x14ac:dyDescent="0.3">
      <c r="A25" t="s">
        <v>59</v>
      </c>
      <c r="B25">
        <v>72941</v>
      </c>
      <c r="C25">
        <v>6218</v>
      </c>
      <c r="D25">
        <v>62.3</v>
      </c>
      <c r="E25" s="30">
        <f t="shared" si="0"/>
        <v>0.62205410910356873</v>
      </c>
      <c r="F25">
        <v>3262</v>
      </c>
      <c r="G25">
        <v>730.4</v>
      </c>
      <c r="H25">
        <f t="shared" si="1"/>
        <v>729.7080857530301</v>
      </c>
      <c r="I25">
        <v>1146819</v>
      </c>
      <c r="J25" s="12">
        <v>43900</v>
      </c>
      <c r="K25" s="10">
        <v>43914</v>
      </c>
      <c r="L25" s="13">
        <v>43983</v>
      </c>
      <c r="M25" s="10">
        <v>43914</v>
      </c>
      <c r="N25" s="13">
        <v>43977</v>
      </c>
      <c r="O25" s="10">
        <v>43947</v>
      </c>
      <c r="P25">
        <v>362</v>
      </c>
      <c r="Q25">
        <v>103.36</v>
      </c>
      <c r="R25">
        <v>9995915</v>
      </c>
      <c r="S25">
        <v>14.1</v>
      </c>
      <c r="T25">
        <v>41.2</v>
      </c>
      <c r="U25">
        <v>98903</v>
      </c>
      <c r="V25" s="19">
        <v>0.23</v>
      </c>
      <c r="W25" s="19">
        <v>0.09</v>
      </c>
      <c r="X25" s="19">
        <v>0.12</v>
      </c>
      <c r="Y25" s="19">
        <v>0.25</v>
      </c>
      <c r="Z25" s="19">
        <v>0.14000000000000001</v>
      </c>
      <c r="AA25" s="19">
        <v>0.17</v>
      </c>
    </row>
    <row r="26" spans="1:27" x14ac:dyDescent="0.3">
      <c r="A26" t="s">
        <v>60</v>
      </c>
      <c r="B26">
        <v>38569</v>
      </c>
      <c r="C26">
        <v>1511</v>
      </c>
      <c r="D26">
        <v>26.9</v>
      </c>
      <c r="E26" s="30">
        <f t="shared" si="0"/>
        <v>0.2692838706446542</v>
      </c>
      <c r="F26">
        <v>3020</v>
      </c>
      <c r="G26">
        <v>687.4</v>
      </c>
      <c r="H26">
        <f t="shared" si="1"/>
        <v>687.36000045623211</v>
      </c>
      <c r="I26">
        <v>674015</v>
      </c>
      <c r="J26" s="12">
        <v>43903</v>
      </c>
      <c r="K26" s="10">
        <v>43918</v>
      </c>
      <c r="L26" s="13">
        <v>43969</v>
      </c>
      <c r="M26" s="10">
        <v>43918</v>
      </c>
      <c r="N26" s="13">
        <v>43948</v>
      </c>
      <c r="O26" s="10">
        <v>43983</v>
      </c>
      <c r="P26">
        <v>462</v>
      </c>
      <c r="Q26">
        <v>64.540000000000006</v>
      </c>
      <c r="R26">
        <v>5611179</v>
      </c>
      <c r="S26">
        <v>9.6</v>
      </c>
      <c r="T26">
        <v>33.9</v>
      </c>
      <c r="U26">
        <v>44745</v>
      </c>
      <c r="V26" s="19">
        <v>0.24</v>
      </c>
      <c r="W26" s="19">
        <v>0.08</v>
      </c>
      <c r="X26" s="19">
        <v>0.13</v>
      </c>
      <c r="Y26" s="19">
        <v>0.25</v>
      </c>
      <c r="Z26" s="19">
        <v>0.14000000000000001</v>
      </c>
      <c r="AA26" s="19">
        <v>0.16</v>
      </c>
    </row>
    <row r="27" spans="1:27" x14ac:dyDescent="0.3">
      <c r="A27" t="s">
        <v>61</v>
      </c>
      <c r="B27">
        <v>31257</v>
      </c>
      <c r="C27">
        <v>1114</v>
      </c>
      <c r="D27">
        <v>37.299999999999997</v>
      </c>
      <c r="E27" s="30">
        <f t="shared" si="0"/>
        <v>0.3730081398814008</v>
      </c>
      <c r="F27">
        <v>5365</v>
      </c>
      <c r="G27">
        <v>1046.5999999999999</v>
      </c>
      <c r="H27">
        <f t="shared" si="1"/>
        <v>1046.5992305451477</v>
      </c>
      <c r="I27">
        <v>310141</v>
      </c>
      <c r="J27" s="12">
        <v>43904</v>
      </c>
      <c r="K27" s="10">
        <v>43924</v>
      </c>
      <c r="L27" s="13">
        <v>43948</v>
      </c>
      <c r="M27" s="10">
        <v>43924</v>
      </c>
      <c r="N27" s="13">
        <v>43948</v>
      </c>
      <c r="O27" s="10">
        <v>43958</v>
      </c>
      <c r="P27">
        <v>235</v>
      </c>
      <c r="Q27">
        <v>61.66</v>
      </c>
      <c r="R27">
        <v>2986530</v>
      </c>
      <c r="S27">
        <v>19.7</v>
      </c>
      <c r="T27">
        <v>42.5</v>
      </c>
      <c r="U27">
        <v>32301</v>
      </c>
      <c r="V27" s="19">
        <v>0.26</v>
      </c>
      <c r="W27" s="19">
        <v>0.09</v>
      </c>
      <c r="X27" s="19">
        <v>0.11</v>
      </c>
      <c r="Y27" s="19">
        <v>0.25</v>
      </c>
      <c r="Z27" s="19">
        <v>0.13</v>
      </c>
      <c r="AA27" s="19">
        <v>0.16</v>
      </c>
    </row>
    <row r="28" spans="1:27" x14ac:dyDescent="0.3">
      <c r="A28" t="s">
        <v>62</v>
      </c>
      <c r="B28">
        <v>23436</v>
      </c>
      <c r="C28">
        <v>1028</v>
      </c>
      <c r="D28">
        <v>16.8</v>
      </c>
      <c r="E28" s="30">
        <f t="shared" si="0"/>
        <v>0.16779695654189405</v>
      </c>
      <c r="F28">
        <v>3175</v>
      </c>
      <c r="G28">
        <v>382.5</v>
      </c>
      <c r="H28">
        <f t="shared" si="1"/>
        <v>382.53788652877716</v>
      </c>
      <c r="I28">
        <v>419509</v>
      </c>
      <c r="J28" s="12">
        <v>43903</v>
      </c>
      <c r="K28" s="10">
        <v>43927</v>
      </c>
      <c r="L28" s="13">
        <v>43955</v>
      </c>
      <c r="M28" s="11">
        <v>0</v>
      </c>
      <c r="N28" s="13">
        <v>43955</v>
      </c>
      <c r="O28" s="11">
        <v>0</v>
      </c>
      <c r="P28">
        <v>320</v>
      </c>
      <c r="Q28">
        <v>87.89</v>
      </c>
      <c r="R28">
        <v>6126452</v>
      </c>
      <c r="S28">
        <v>13.2</v>
      </c>
      <c r="T28">
        <v>40.5</v>
      </c>
      <c r="U28">
        <v>63117</v>
      </c>
      <c r="V28" s="19">
        <v>0.24</v>
      </c>
      <c r="W28" s="19">
        <v>0.09</v>
      </c>
      <c r="X28" s="19">
        <v>0.12</v>
      </c>
      <c r="Y28" s="19">
        <v>0.25</v>
      </c>
      <c r="Z28" s="19">
        <v>0.14000000000000001</v>
      </c>
      <c r="AA28" s="19">
        <v>0.17</v>
      </c>
    </row>
    <row r="29" spans="1:27" x14ac:dyDescent="0.3">
      <c r="A29" t="s">
        <v>63</v>
      </c>
      <c r="B29">
        <v>1249</v>
      </c>
      <c r="C29">
        <v>23</v>
      </c>
      <c r="D29">
        <v>2.2000000000000002</v>
      </c>
      <c r="E29" s="30">
        <f t="shared" si="0"/>
        <v>2.1651032424774432E-2</v>
      </c>
      <c r="F29">
        <v>397</v>
      </c>
      <c r="G29">
        <v>117.6</v>
      </c>
      <c r="H29">
        <f t="shared" si="1"/>
        <v>117.57451955888374</v>
      </c>
      <c r="I29">
        <v>100106</v>
      </c>
      <c r="J29" s="12">
        <v>43902</v>
      </c>
      <c r="K29" s="10">
        <v>43918</v>
      </c>
      <c r="L29" s="13">
        <v>43947</v>
      </c>
      <c r="M29" s="10">
        <v>43918</v>
      </c>
      <c r="N29" s="13">
        <v>43948</v>
      </c>
      <c r="O29" s="11">
        <v>0</v>
      </c>
      <c r="P29">
        <v>552</v>
      </c>
      <c r="Q29">
        <v>7.22</v>
      </c>
      <c r="R29">
        <v>1062305</v>
      </c>
      <c r="S29">
        <v>13</v>
      </c>
      <c r="T29">
        <v>39</v>
      </c>
      <c r="U29">
        <v>9992</v>
      </c>
      <c r="V29" s="19">
        <v>0.23</v>
      </c>
      <c r="W29" s="19">
        <v>0.08</v>
      </c>
      <c r="X29" s="19">
        <v>0.11</v>
      </c>
      <c r="Y29" s="19">
        <v>0.24</v>
      </c>
      <c r="Z29" s="19">
        <v>0.15</v>
      </c>
      <c r="AA29" s="19">
        <v>0.19</v>
      </c>
    </row>
    <row r="30" spans="1:27" x14ac:dyDescent="0.3">
      <c r="A30" t="s">
        <v>64</v>
      </c>
      <c r="B30">
        <v>19929</v>
      </c>
      <c r="C30">
        <v>284</v>
      </c>
      <c r="D30">
        <v>14.7</v>
      </c>
      <c r="E30" s="30">
        <f t="shared" si="0"/>
        <v>0.14720609060016546</v>
      </c>
      <c r="F30">
        <v>1154</v>
      </c>
      <c r="G30">
        <v>1033</v>
      </c>
      <c r="H30">
        <f t="shared" si="1"/>
        <v>1032.982457595316</v>
      </c>
      <c r="I30">
        <v>189928</v>
      </c>
      <c r="J30" s="12">
        <v>43903</v>
      </c>
      <c r="K30" s="11">
        <v>0</v>
      </c>
      <c r="L30" s="14">
        <v>0</v>
      </c>
      <c r="M30" s="11">
        <v>0</v>
      </c>
      <c r="N30" s="13">
        <v>43969</v>
      </c>
      <c r="O30" s="10">
        <v>43955</v>
      </c>
      <c r="P30">
        <v>440</v>
      </c>
      <c r="Q30">
        <v>24.94</v>
      </c>
      <c r="R30">
        <v>1929268</v>
      </c>
      <c r="S30">
        <v>11</v>
      </c>
      <c r="T30">
        <v>36.6</v>
      </c>
      <c r="U30">
        <v>16904</v>
      </c>
      <c r="V30" s="19">
        <v>0.26</v>
      </c>
      <c r="W30" s="19">
        <v>0.09</v>
      </c>
      <c r="X30" s="19">
        <v>0.12</v>
      </c>
      <c r="Y30" s="19">
        <v>0.25</v>
      </c>
      <c r="Z30" s="19">
        <v>0.13</v>
      </c>
      <c r="AA30" s="19">
        <v>0.16</v>
      </c>
    </row>
    <row r="31" spans="1:27" x14ac:dyDescent="0.3">
      <c r="A31" t="s">
        <v>65</v>
      </c>
      <c r="B31">
        <v>22646</v>
      </c>
      <c r="C31">
        <v>557</v>
      </c>
      <c r="D31">
        <v>18.399999999999999</v>
      </c>
      <c r="E31" s="30">
        <f t="shared" si="0"/>
        <v>0.1835623083635865</v>
      </c>
      <c r="F31">
        <v>6070</v>
      </c>
      <c r="G31">
        <v>746.3</v>
      </c>
      <c r="H31">
        <f t="shared" si="1"/>
        <v>746.31095784592105</v>
      </c>
      <c r="I31">
        <v>307697</v>
      </c>
      <c r="J31" s="12">
        <v>43902</v>
      </c>
      <c r="K31" s="10">
        <v>43921</v>
      </c>
      <c r="L31" s="13">
        <v>43960</v>
      </c>
      <c r="M31" s="10">
        <v>43911</v>
      </c>
      <c r="N31" s="13">
        <v>43960</v>
      </c>
      <c r="O31" s="10">
        <v>43960</v>
      </c>
      <c r="P31">
        <v>469</v>
      </c>
      <c r="Q31">
        <v>27.44</v>
      </c>
      <c r="R31">
        <v>3034392</v>
      </c>
      <c r="S31">
        <v>12.9</v>
      </c>
      <c r="T31">
        <v>36.1</v>
      </c>
      <c r="U31">
        <v>24715</v>
      </c>
      <c r="V31" s="19">
        <v>0.24</v>
      </c>
      <c r="W31" s="19">
        <v>0.08</v>
      </c>
      <c r="X31" s="19">
        <v>0.13</v>
      </c>
      <c r="Y31" s="19">
        <v>0.27</v>
      </c>
      <c r="Z31" s="19">
        <v>0.13</v>
      </c>
      <c r="AA31" s="19">
        <v>0.16</v>
      </c>
    </row>
    <row r="32" spans="1:27" x14ac:dyDescent="0.3">
      <c r="A32" t="s">
        <v>66</v>
      </c>
      <c r="B32">
        <v>5897</v>
      </c>
      <c r="C32">
        <v>381</v>
      </c>
      <c r="D32">
        <v>28.1</v>
      </c>
      <c r="E32" s="30">
        <f t="shared" si="0"/>
        <v>0.28087858230774559</v>
      </c>
      <c r="F32">
        <v>226</v>
      </c>
      <c r="G32">
        <v>434.7</v>
      </c>
      <c r="H32">
        <f t="shared" si="1"/>
        <v>434.73517056923248</v>
      </c>
      <c r="I32">
        <v>123749</v>
      </c>
      <c r="J32" s="12">
        <v>43903</v>
      </c>
      <c r="K32" s="10">
        <v>43918</v>
      </c>
      <c r="L32" s="13">
        <v>43998</v>
      </c>
      <c r="M32" s="10">
        <v>43918</v>
      </c>
      <c r="N32" s="13">
        <v>43962</v>
      </c>
      <c r="O32" s="10">
        <v>43952</v>
      </c>
      <c r="P32">
        <v>427</v>
      </c>
      <c r="Q32">
        <v>145.09</v>
      </c>
      <c r="R32">
        <v>1356458</v>
      </c>
      <c r="S32">
        <v>7.6</v>
      </c>
      <c r="T32">
        <v>40.5</v>
      </c>
      <c r="U32">
        <v>12774</v>
      </c>
      <c r="V32" s="19">
        <v>0.2</v>
      </c>
      <c r="W32" s="19">
        <v>0.08</v>
      </c>
      <c r="X32" s="19">
        <v>0.11</v>
      </c>
      <c r="Y32" s="19">
        <v>0.26</v>
      </c>
      <c r="Z32" s="19">
        <v>0.16</v>
      </c>
      <c r="AA32" s="19">
        <v>0.18</v>
      </c>
    </row>
    <row r="33" spans="1:27" x14ac:dyDescent="0.3">
      <c r="A33" t="s">
        <v>67</v>
      </c>
      <c r="B33">
        <v>173402</v>
      </c>
      <c r="C33">
        <v>15211</v>
      </c>
      <c r="D33">
        <v>170.7</v>
      </c>
      <c r="E33" s="30">
        <f t="shared" si="0"/>
        <v>1.7074665601020147</v>
      </c>
      <c r="F33">
        <v>2529</v>
      </c>
      <c r="G33">
        <v>1946.5</v>
      </c>
      <c r="H33">
        <f t="shared" si="1"/>
        <v>1946.4737128052695</v>
      </c>
      <c r="I33">
        <v>1534640</v>
      </c>
      <c r="J33" s="12">
        <v>43899</v>
      </c>
      <c r="K33" s="11">
        <v>0</v>
      </c>
      <c r="L33" s="11">
        <v>0</v>
      </c>
      <c r="M33" s="10">
        <v>43911</v>
      </c>
      <c r="N33" s="13">
        <v>43969</v>
      </c>
      <c r="O33" s="10">
        <v>43929</v>
      </c>
      <c r="P33">
        <v>713</v>
      </c>
      <c r="Q33">
        <v>1021.27</v>
      </c>
      <c r="R33">
        <v>8908520</v>
      </c>
      <c r="S33">
        <v>9.5</v>
      </c>
      <c r="T33">
        <v>34.6</v>
      </c>
      <c r="U33">
        <v>75765</v>
      </c>
      <c r="V33" s="19">
        <v>0.23</v>
      </c>
      <c r="W33" s="19">
        <v>0.08</v>
      </c>
      <c r="X33" s="19">
        <v>0.11</v>
      </c>
      <c r="Y33" s="19">
        <v>0.27</v>
      </c>
      <c r="Z33" s="19">
        <v>0.14000000000000001</v>
      </c>
      <c r="AA33" s="19">
        <v>0.16</v>
      </c>
    </row>
    <row r="34" spans="1:27" x14ac:dyDescent="0.3">
      <c r="A34" t="s">
        <v>68</v>
      </c>
      <c r="B34">
        <v>13256</v>
      </c>
      <c r="C34">
        <v>513</v>
      </c>
      <c r="D34">
        <v>24.5</v>
      </c>
      <c r="E34" s="30">
        <f t="shared" si="0"/>
        <v>0.24481871961241333</v>
      </c>
      <c r="F34">
        <v>1637</v>
      </c>
      <c r="G34">
        <v>632.6</v>
      </c>
      <c r="H34">
        <f t="shared" si="1"/>
        <v>632.61538931425935</v>
      </c>
      <c r="I34">
        <v>372288</v>
      </c>
      <c r="J34" s="12">
        <v>43901</v>
      </c>
      <c r="K34" s="10">
        <v>43914</v>
      </c>
      <c r="L34" s="14">
        <v>0</v>
      </c>
      <c r="M34" s="10">
        <v>43914</v>
      </c>
      <c r="N34" s="13">
        <v>43966</v>
      </c>
      <c r="O34" s="10">
        <v>43957</v>
      </c>
      <c r="P34">
        <v>511</v>
      </c>
      <c r="Q34">
        <v>17.23</v>
      </c>
      <c r="R34">
        <v>2095428</v>
      </c>
      <c r="S34">
        <v>19.5</v>
      </c>
      <c r="T34">
        <v>39.4</v>
      </c>
      <c r="U34">
        <v>19007</v>
      </c>
      <c r="V34" s="19">
        <v>0.24</v>
      </c>
      <c r="W34" s="19">
        <v>0.09</v>
      </c>
      <c r="X34" s="19">
        <v>0.12</v>
      </c>
      <c r="Y34" s="19">
        <v>0.24</v>
      </c>
      <c r="Z34" s="19">
        <v>0.13</v>
      </c>
      <c r="AA34" s="19">
        <v>0.18</v>
      </c>
    </row>
    <row r="35" spans="1:27" x14ac:dyDescent="0.3">
      <c r="A35" t="s">
        <v>69</v>
      </c>
      <c r="B35">
        <v>398828</v>
      </c>
      <c r="C35">
        <v>31906</v>
      </c>
      <c r="D35">
        <v>354.29999999999995</v>
      </c>
      <c r="E35" s="30">
        <f t="shared" si="0"/>
        <v>1.6326711069357616</v>
      </c>
      <c r="F35">
        <v>5100</v>
      </c>
      <c r="G35">
        <v>4220.3999999999996</v>
      </c>
      <c r="H35">
        <f t="shared" si="1"/>
        <v>2040.8542350560267</v>
      </c>
      <c r="I35">
        <v>4233803</v>
      </c>
      <c r="J35" s="12">
        <v>43897</v>
      </c>
      <c r="K35" s="10">
        <v>43912</v>
      </c>
      <c r="L35" s="14">
        <v>0</v>
      </c>
      <c r="M35" s="10">
        <v>43912</v>
      </c>
      <c r="N35" s="13">
        <v>43966</v>
      </c>
      <c r="O35" s="10">
        <v>43938</v>
      </c>
      <c r="P35">
        <v>504</v>
      </c>
      <c r="Q35">
        <v>358.21</v>
      </c>
      <c r="R35">
        <v>19542209</v>
      </c>
      <c r="S35">
        <v>13.6</v>
      </c>
      <c r="T35">
        <v>36.9</v>
      </c>
      <c r="U35">
        <v>157183</v>
      </c>
      <c r="V35" s="19">
        <v>0.22</v>
      </c>
      <c r="W35" s="19">
        <v>0.09</v>
      </c>
      <c r="X35" s="19">
        <v>0.13</v>
      </c>
      <c r="Y35" s="19">
        <v>0.26</v>
      </c>
      <c r="Z35" s="19">
        <v>0.14000000000000001</v>
      </c>
      <c r="AA35" s="19">
        <v>0.16</v>
      </c>
    </row>
    <row r="36" spans="1:27" x14ac:dyDescent="0.3">
      <c r="A36" t="s">
        <v>70</v>
      </c>
      <c r="B36">
        <v>72983</v>
      </c>
      <c r="C36">
        <v>1396</v>
      </c>
      <c r="D36">
        <v>13.4</v>
      </c>
      <c r="E36" s="30">
        <f t="shared" si="0"/>
        <v>0.13444251619377443</v>
      </c>
      <c r="F36">
        <v>12446</v>
      </c>
      <c r="G36">
        <v>702.9</v>
      </c>
      <c r="H36">
        <f t="shared" si="1"/>
        <v>702.86663032738102</v>
      </c>
      <c r="I36">
        <v>1036838</v>
      </c>
      <c r="J36" s="12">
        <v>43900</v>
      </c>
      <c r="K36" s="10">
        <v>43920</v>
      </c>
      <c r="L36" s="13">
        <v>43973</v>
      </c>
      <c r="M36" s="10">
        <v>43920</v>
      </c>
      <c r="N36" s="13">
        <v>43959</v>
      </c>
      <c r="O36" s="10">
        <v>44008</v>
      </c>
      <c r="P36">
        <v>350</v>
      </c>
      <c r="Q36">
        <v>192.94</v>
      </c>
      <c r="R36">
        <v>10383620</v>
      </c>
      <c r="S36">
        <v>14</v>
      </c>
      <c r="T36">
        <v>39</v>
      </c>
      <c r="U36">
        <v>93885</v>
      </c>
      <c r="V36" s="19">
        <v>0.24</v>
      </c>
      <c r="W36" s="19">
        <v>0.08</v>
      </c>
      <c r="X36" s="19">
        <v>0.12</v>
      </c>
      <c r="Y36" s="19">
        <v>0.26</v>
      </c>
      <c r="Z36" s="19">
        <v>0.13</v>
      </c>
      <c r="AA36" s="19">
        <v>0.16</v>
      </c>
    </row>
    <row r="37" spans="1:27" x14ac:dyDescent="0.3">
      <c r="A37" t="s">
        <v>71</v>
      </c>
      <c r="B37">
        <v>3816</v>
      </c>
      <c r="C37">
        <v>80</v>
      </c>
      <c r="D37">
        <v>10.5</v>
      </c>
      <c r="E37" s="30">
        <f t="shared" si="0"/>
        <v>0.10525249415519744</v>
      </c>
      <c r="F37">
        <v>358</v>
      </c>
      <c r="G37">
        <v>502.1</v>
      </c>
      <c r="H37">
        <f t="shared" si="1"/>
        <v>502.05439712029175</v>
      </c>
      <c r="I37">
        <v>113128</v>
      </c>
      <c r="J37" s="12">
        <v>43903</v>
      </c>
      <c r="K37" s="11">
        <v>0</v>
      </c>
      <c r="L37" s="14">
        <v>0</v>
      </c>
      <c r="M37" s="11">
        <v>0</v>
      </c>
      <c r="N37" s="13">
        <v>43952</v>
      </c>
      <c r="O37" s="10">
        <v>43949</v>
      </c>
      <c r="P37">
        <v>618</v>
      </c>
      <c r="Q37">
        <v>10.75</v>
      </c>
      <c r="R37">
        <v>760077</v>
      </c>
      <c r="S37">
        <v>10.7</v>
      </c>
      <c r="T37">
        <v>34.6</v>
      </c>
      <c r="U37">
        <v>6445</v>
      </c>
      <c r="V37" s="19">
        <v>0.24</v>
      </c>
      <c r="W37" s="19">
        <v>0.11</v>
      </c>
      <c r="X37" s="19">
        <v>0.14000000000000001</v>
      </c>
      <c r="Y37" s="19">
        <v>0.23</v>
      </c>
      <c r="Z37" s="19">
        <v>0.13</v>
      </c>
      <c r="AA37" s="19">
        <v>0.15</v>
      </c>
    </row>
    <row r="38" spans="1:27" x14ac:dyDescent="0.3">
      <c r="A38" t="s">
        <v>72</v>
      </c>
      <c r="B38">
        <v>57151</v>
      </c>
      <c r="C38">
        <v>2911</v>
      </c>
      <c r="D38">
        <v>24.9</v>
      </c>
      <c r="E38" s="30">
        <f t="shared" si="0"/>
        <v>0.2490281400942834</v>
      </c>
      <c r="F38">
        <v>7696</v>
      </c>
      <c r="G38">
        <v>488.9</v>
      </c>
      <c r="H38">
        <f t="shared" si="1"/>
        <v>488.91127566225998</v>
      </c>
      <c r="I38">
        <v>868762</v>
      </c>
      <c r="J38" s="12">
        <v>43899</v>
      </c>
      <c r="K38" s="10">
        <v>43914</v>
      </c>
      <c r="L38" s="13">
        <v>43971</v>
      </c>
      <c r="M38" s="10">
        <v>43914</v>
      </c>
      <c r="N38" s="13">
        <v>43955</v>
      </c>
      <c r="O38" s="10">
        <v>43950</v>
      </c>
      <c r="P38">
        <v>480</v>
      </c>
      <c r="Q38">
        <v>260.77</v>
      </c>
      <c r="R38">
        <v>11689442</v>
      </c>
      <c r="S38">
        <v>13.9</v>
      </c>
      <c r="T38">
        <v>39.799999999999997</v>
      </c>
      <c r="U38">
        <v>124264</v>
      </c>
      <c r="W38" s="19">
        <v>0.09</v>
      </c>
      <c r="Y38" s="19">
        <v>0.25</v>
      </c>
      <c r="AA38" s="19">
        <v>0.17</v>
      </c>
    </row>
    <row r="39" spans="1:27" x14ac:dyDescent="0.3">
      <c r="A39" t="s">
        <v>73</v>
      </c>
      <c r="B39">
        <v>15776</v>
      </c>
      <c r="C39">
        <v>416</v>
      </c>
      <c r="D39">
        <v>10.6</v>
      </c>
      <c r="E39" s="30">
        <f t="shared" si="0"/>
        <v>0.10550131001686754</v>
      </c>
      <c r="F39">
        <v>3409</v>
      </c>
      <c r="G39">
        <v>400.1</v>
      </c>
      <c r="H39">
        <f t="shared" si="1"/>
        <v>400.09342952550531</v>
      </c>
      <c r="I39">
        <v>364717</v>
      </c>
      <c r="J39" s="12">
        <v>43905</v>
      </c>
      <c r="K39" s="11">
        <v>0</v>
      </c>
      <c r="L39" s="14">
        <v>0</v>
      </c>
      <c r="M39" s="10">
        <v>43922</v>
      </c>
      <c r="N39" s="13">
        <v>43945</v>
      </c>
      <c r="O39" s="11">
        <v>0</v>
      </c>
      <c r="P39">
        <v>539</v>
      </c>
      <c r="Q39">
        <v>56.41</v>
      </c>
      <c r="R39">
        <v>3943079</v>
      </c>
      <c r="S39">
        <v>15.6</v>
      </c>
      <c r="T39">
        <v>40.799999999999997</v>
      </c>
      <c r="U39">
        <v>40933</v>
      </c>
      <c r="V39" s="19">
        <v>0.26</v>
      </c>
      <c r="W39" s="19">
        <v>0.09</v>
      </c>
      <c r="X39" s="19">
        <v>0.13</v>
      </c>
      <c r="Y39" s="19">
        <v>0.24</v>
      </c>
      <c r="Z39" s="19">
        <v>0.13</v>
      </c>
      <c r="AA39" s="19">
        <v>0.16</v>
      </c>
    </row>
    <row r="40" spans="1:27" x14ac:dyDescent="0.3">
      <c r="A40" t="s">
        <v>74</v>
      </c>
      <c r="B40">
        <v>10230</v>
      </c>
      <c r="C40">
        <v>215</v>
      </c>
      <c r="D40">
        <v>5.0999999999999996</v>
      </c>
      <c r="E40" s="30">
        <f t="shared" si="0"/>
        <v>5.1303918927399703E-2</v>
      </c>
      <c r="F40">
        <v>2136</v>
      </c>
      <c r="G40">
        <v>244.1</v>
      </c>
      <c r="H40">
        <f t="shared" si="1"/>
        <v>244.11120494292976</v>
      </c>
      <c r="I40">
        <v>264201</v>
      </c>
      <c r="J40" s="12">
        <v>43898</v>
      </c>
      <c r="K40" s="10">
        <v>43913</v>
      </c>
      <c r="L40" s="13">
        <v>44001</v>
      </c>
      <c r="M40" s="11">
        <v>0</v>
      </c>
      <c r="N40" s="13">
        <v>43966</v>
      </c>
      <c r="O40" s="10">
        <v>43960</v>
      </c>
      <c r="P40">
        <v>648</v>
      </c>
      <c r="Q40">
        <v>42.6</v>
      </c>
      <c r="R40">
        <v>4190713</v>
      </c>
      <c r="S40">
        <v>12.6</v>
      </c>
      <c r="T40">
        <v>39.799999999999997</v>
      </c>
      <c r="U40">
        <v>36187</v>
      </c>
      <c r="V40" s="19">
        <v>0.22</v>
      </c>
      <c r="W40" s="19">
        <v>0.08</v>
      </c>
      <c r="X40" s="19">
        <v>0.13</v>
      </c>
      <c r="Y40" s="19">
        <v>0.26</v>
      </c>
      <c r="Z40" s="19">
        <v>0.13</v>
      </c>
      <c r="AA40" s="19">
        <v>0.18</v>
      </c>
    </row>
    <row r="41" spans="1:27" x14ac:dyDescent="0.3">
      <c r="A41" t="s">
        <v>75</v>
      </c>
      <c r="B41">
        <v>90304</v>
      </c>
      <c r="C41">
        <v>6754</v>
      </c>
      <c r="D41">
        <v>52.7</v>
      </c>
      <c r="E41" s="30">
        <f t="shared" si="0"/>
        <v>0.5273653750353321</v>
      </c>
      <c r="F41">
        <v>4808</v>
      </c>
      <c r="G41">
        <v>705.1</v>
      </c>
      <c r="H41">
        <f t="shared" si="1"/>
        <v>705.11108716598505</v>
      </c>
      <c r="I41">
        <v>824700</v>
      </c>
      <c r="J41" s="12">
        <v>43896</v>
      </c>
      <c r="K41" s="10">
        <v>43922</v>
      </c>
      <c r="L41" s="13">
        <v>43987</v>
      </c>
      <c r="M41" s="10">
        <v>43909</v>
      </c>
      <c r="N41" s="13">
        <v>43987</v>
      </c>
      <c r="O41" s="10">
        <v>43940</v>
      </c>
      <c r="P41">
        <v>572</v>
      </c>
      <c r="Q41">
        <v>278.08999999999997</v>
      </c>
      <c r="R41">
        <v>12807060</v>
      </c>
      <c r="S41">
        <v>12.2</v>
      </c>
      <c r="T41">
        <v>39.799999999999997</v>
      </c>
      <c r="U41">
        <v>134702</v>
      </c>
      <c r="V41" s="19">
        <v>0.22</v>
      </c>
      <c r="W41" s="19">
        <v>0.08</v>
      </c>
      <c r="X41" s="19">
        <v>0.12</v>
      </c>
      <c r="Y41" s="19">
        <v>0.25</v>
      </c>
      <c r="Z41" s="19">
        <v>0.14000000000000001</v>
      </c>
      <c r="AA41" s="19">
        <v>0.18</v>
      </c>
    </row>
    <row r="42" spans="1:27" x14ac:dyDescent="0.3">
      <c r="A42" t="s">
        <v>76</v>
      </c>
      <c r="B42">
        <v>16991</v>
      </c>
      <c r="C42">
        <v>960</v>
      </c>
      <c r="D42">
        <v>90.8</v>
      </c>
      <c r="E42" s="30">
        <f t="shared" si="0"/>
        <v>0.90796025782288148</v>
      </c>
      <c r="F42">
        <v>330</v>
      </c>
      <c r="G42">
        <v>1607</v>
      </c>
      <c r="H42">
        <f t="shared" si="1"/>
        <v>1606.995077152977</v>
      </c>
      <c r="I42">
        <v>250954</v>
      </c>
      <c r="J42" s="12">
        <v>43899</v>
      </c>
      <c r="K42" s="10">
        <v>43918</v>
      </c>
      <c r="L42" s="13">
        <v>43960</v>
      </c>
      <c r="M42" s="10">
        <v>43920</v>
      </c>
      <c r="N42" s="13">
        <v>43960</v>
      </c>
      <c r="O42" s="10">
        <v>43939</v>
      </c>
      <c r="P42">
        <v>190</v>
      </c>
      <c r="Q42">
        <v>684.35</v>
      </c>
      <c r="R42">
        <v>1057315</v>
      </c>
      <c r="S42">
        <v>12.9</v>
      </c>
      <c r="T42">
        <v>38.299999999999997</v>
      </c>
      <c r="U42">
        <v>10083</v>
      </c>
      <c r="V42" s="19">
        <v>0.2</v>
      </c>
      <c r="W42" s="19">
        <v>0.09</v>
      </c>
      <c r="X42" s="19">
        <v>0.13</v>
      </c>
      <c r="Y42" s="19">
        <v>0.26</v>
      </c>
      <c r="Z42" s="19">
        <v>0.15</v>
      </c>
      <c r="AA42" s="19">
        <v>0.17</v>
      </c>
    </row>
    <row r="43" spans="1:27" x14ac:dyDescent="0.3">
      <c r="A43" t="s">
        <v>77</v>
      </c>
      <c r="B43">
        <v>44847</v>
      </c>
      <c r="C43">
        <v>820</v>
      </c>
      <c r="D43">
        <v>16.100000000000001</v>
      </c>
      <c r="E43" s="30">
        <f t="shared" si="0"/>
        <v>0.16128629359573432</v>
      </c>
      <c r="F43">
        <v>12908</v>
      </c>
      <c r="G43">
        <v>882.1</v>
      </c>
      <c r="H43">
        <f t="shared" si="1"/>
        <v>882.0983425473047</v>
      </c>
      <c r="I43">
        <v>430809</v>
      </c>
      <c r="J43" s="12">
        <v>43903</v>
      </c>
      <c r="K43" s="10">
        <v>43928</v>
      </c>
      <c r="L43" s="13">
        <v>43955</v>
      </c>
      <c r="M43" s="10">
        <v>43922</v>
      </c>
      <c r="N43" s="13">
        <v>43941</v>
      </c>
      <c r="O43" s="11">
        <v>0</v>
      </c>
      <c r="P43">
        <v>326</v>
      </c>
      <c r="Q43">
        <v>158.78</v>
      </c>
      <c r="R43">
        <v>5084127</v>
      </c>
      <c r="S43">
        <v>15.3</v>
      </c>
      <c r="T43">
        <v>41.4</v>
      </c>
      <c r="U43">
        <v>50640</v>
      </c>
      <c r="V43" s="19">
        <v>0.23</v>
      </c>
      <c r="W43" s="19">
        <v>0.09</v>
      </c>
      <c r="X43" s="19">
        <v>0.11</v>
      </c>
      <c r="Y43" s="19">
        <v>0.25</v>
      </c>
      <c r="Z43" s="19">
        <v>0.14000000000000001</v>
      </c>
      <c r="AA43" s="19">
        <v>0.18</v>
      </c>
    </row>
    <row r="44" spans="1:27" x14ac:dyDescent="0.3">
      <c r="A44" t="s">
        <v>78</v>
      </c>
      <c r="B44">
        <v>7063</v>
      </c>
      <c r="C44">
        <v>97</v>
      </c>
      <c r="D44">
        <v>11</v>
      </c>
      <c r="E44" s="30">
        <f t="shared" si="0"/>
        <v>0.10994802971997257</v>
      </c>
      <c r="F44">
        <v>437</v>
      </c>
      <c r="G44">
        <v>800.6</v>
      </c>
      <c r="H44">
        <f t="shared" si="1"/>
        <v>800.58034423934657</v>
      </c>
      <c r="I44">
        <v>84003</v>
      </c>
      <c r="J44" s="12">
        <v>43903</v>
      </c>
      <c r="K44" s="11">
        <v>0</v>
      </c>
      <c r="L44" s="14">
        <v>0</v>
      </c>
      <c r="M44" s="11">
        <v>0</v>
      </c>
      <c r="N44" s="14">
        <v>0</v>
      </c>
      <c r="O44" s="11">
        <v>0</v>
      </c>
      <c r="P44">
        <v>414</v>
      </c>
      <c r="Q44">
        <v>11.44</v>
      </c>
      <c r="R44">
        <v>882235</v>
      </c>
      <c r="S44">
        <v>13.1</v>
      </c>
      <c r="T44">
        <v>35.299999999999997</v>
      </c>
      <c r="U44">
        <v>7971</v>
      </c>
      <c r="V44" s="19">
        <v>0.26</v>
      </c>
      <c r="W44" s="19">
        <v>0.09</v>
      </c>
      <c r="X44" s="19">
        <v>0.11</v>
      </c>
      <c r="Y44" s="19">
        <v>0.24</v>
      </c>
      <c r="Z44" s="19">
        <v>0.14000000000000001</v>
      </c>
      <c r="AA44" s="19">
        <v>0.16</v>
      </c>
    </row>
    <row r="45" spans="1:27" x14ac:dyDescent="0.3">
      <c r="A45" t="s">
        <v>79</v>
      </c>
      <c r="B45">
        <v>51431</v>
      </c>
      <c r="C45">
        <v>646</v>
      </c>
      <c r="D45">
        <v>9.5</v>
      </c>
      <c r="E45" s="30">
        <f t="shared" si="0"/>
        <v>9.5420833942638186E-2</v>
      </c>
      <c r="F45">
        <v>11259</v>
      </c>
      <c r="G45">
        <v>759.7</v>
      </c>
      <c r="H45">
        <f t="shared" si="1"/>
        <v>759.68868583650544</v>
      </c>
      <c r="I45">
        <v>896166</v>
      </c>
      <c r="J45" s="12">
        <v>43902</v>
      </c>
      <c r="K45" s="10">
        <v>43923</v>
      </c>
      <c r="L45" s="13">
        <v>43952</v>
      </c>
      <c r="M45" s="10">
        <v>43922</v>
      </c>
      <c r="N45" s="13">
        <v>43952</v>
      </c>
      <c r="O45" s="11">
        <v>0</v>
      </c>
      <c r="P45">
        <v>275</v>
      </c>
      <c r="Q45">
        <v>160.63999999999999</v>
      </c>
      <c r="R45">
        <v>6770010</v>
      </c>
      <c r="S45">
        <v>15.3</v>
      </c>
      <c r="T45">
        <v>41.6</v>
      </c>
      <c r="U45">
        <v>71078</v>
      </c>
      <c r="V45" s="19">
        <v>0.24</v>
      </c>
      <c r="W45" s="19">
        <v>0.09</v>
      </c>
      <c r="X45" s="19">
        <v>0.12</v>
      </c>
      <c r="Y45" s="19">
        <v>0.26</v>
      </c>
      <c r="Z45" s="19">
        <v>0.13</v>
      </c>
      <c r="AA45" s="19">
        <v>0.16</v>
      </c>
    </row>
    <row r="46" spans="1:27" x14ac:dyDescent="0.3">
      <c r="A46" t="s">
        <v>80</v>
      </c>
      <c r="B46">
        <v>195239</v>
      </c>
      <c r="C46">
        <v>2637</v>
      </c>
      <c r="D46">
        <v>9.1999999999999993</v>
      </c>
      <c r="E46" s="30">
        <f t="shared" si="0"/>
        <v>9.1875626810750316E-2</v>
      </c>
      <c r="F46">
        <v>51868</v>
      </c>
      <c r="G46">
        <v>680.2</v>
      </c>
      <c r="H46">
        <f t="shared" si="1"/>
        <v>680.23153215411764</v>
      </c>
      <c r="I46">
        <v>2133457</v>
      </c>
      <c r="J46" s="12">
        <v>43903</v>
      </c>
      <c r="K46" s="11">
        <v>0</v>
      </c>
      <c r="L46" s="14">
        <v>0</v>
      </c>
      <c r="M46" s="10">
        <v>43921</v>
      </c>
      <c r="N46" s="13">
        <v>43952</v>
      </c>
      <c r="O46" s="10">
        <v>43959</v>
      </c>
      <c r="P46">
        <v>521</v>
      </c>
      <c r="Q46">
        <v>106.86</v>
      </c>
      <c r="R46">
        <v>28701845</v>
      </c>
      <c r="S46">
        <v>14.9</v>
      </c>
      <c r="T46">
        <v>34.799999999999997</v>
      </c>
      <c r="U46">
        <v>202211</v>
      </c>
      <c r="V46" s="19">
        <v>0.27</v>
      </c>
      <c r="W46" s="19">
        <v>0.09</v>
      </c>
      <c r="X46" s="19">
        <v>0.13</v>
      </c>
      <c r="Y46" s="19">
        <v>0.26</v>
      </c>
      <c r="Z46" s="19">
        <v>0.11</v>
      </c>
      <c r="AA46" s="19">
        <v>0.13</v>
      </c>
    </row>
    <row r="47" spans="1:27" x14ac:dyDescent="0.3">
      <c r="A47" t="s">
        <v>81</v>
      </c>
      <c r="B47">
        <v>25500</v>
      </c>
      <c r="C47">
        <v>185</v>
      </c>
      <c r="D47">
        <v>5.9</v>
      </c>
      <c r="E47" s="30">
        <f t="shared" si="0"/>
        <v>5.852383897402965E-2</v>
      </c>
      <c r="F47">
        <v>4514</v>
      </c>
      <c r="G47">
        <v>806.7</v>
      </c>
      <c r="H47">
        <f t="shared" si="1"/>
        <v>806.67994261500337</v>
      </c>
      <c r="I47">
        <v>371308</v>
      </c>
      <c r="J47" s="12">
        <v>43896</v>
      </c>
      <c r="K47" s="11">
        <v>0</v>
      </c>
      <c r="L47" s="14">
        <v>0</v>
      </c>
      <c r="M47" s="11">
        <v>0</v>
      </c>
      <c r="N47" s="13">
        <v>43952</v>
      </c>
      <c r="O47" s="10">
        <v>43931</v>
      </c>
      <c r="P47">
        <v>580</v>
      </c>
      <c r="Q47">
        <v>37.229999999999997</v>
      </c>
      <c r="R47">
        <v>3161105</v>
      </c>
      <c r="S47">
        <v>9</v>
      </c>
      <c r="T47">
        <v>30</v>
      </c>
      <c r="U47">
        <v>18354</v>
      </c>
      <c r="V47" s="19">
        <v>0.31</v>
      </c>
      <c r="W47" s="19">
        <v>0.11</v>
      </c>
      <c r="X47" s="19">
        <v>0.13</v>
      </c>
      <c r="Y47" s="19">
        <v>0.24</v>
      </c>
      <c r="Z47" s="19">
        <v>0.1</v>
      </c>
      <c r="AA47" s="19">
        <v>0.11</v>
      </c>
    </row>
    <row r="48" spans="1:27" x14ac:dyDescent="0.3">
      <c r="A48" t="s">
        <v>82</v>
      </c>
      <c r="B48">
        <v>1251</v>
      </c>
      <c r="C48">
        <v>56</v>
      </c>
      <c r="D48">
        <v>8.9</v>
      </c>
      <c r="E48" s="30">
        <f t="shared" si="0"/>
        <v>8.9414161606517009E-2</v>
      </c>
      <c r="F48">
        <v>51</v>
      </c>
      <c r="G48">
        <v>199.7</v>
      </c>
      <c r="H48">
        <f t="shared" si="1"/>
        <v>199.74485030312997</v>
      </c>
      <c r="I48">
        <v>70024</v>
      </c>
      <c r="J48" s="12">
        <v>43903</v>
      </c>
      <c r="K48" s="10">
        <v>43915</v>
      </c>
      <c r="L48" s="13">
        <v>43966</v>
      </c>
      <c r="M48" s="10">
        <v>43915</v>
      </c>
      <c r="N48" s="13">
        <v>43948</v>
      </c>
      <c r="O48" s="10">
        <v>43938</v>
      </c>
      <c r="P48">
        <v>513</v>
      </c>
      <c r="Q48">
        <v>65.13</v>
      </c>
      <c r="R48">
        <v>626299</v>
      </c>
      <c r="S48">
        <v>11</v>
      </c>
      <c r="T48">
        <v>39.1</v>
      </c>
      <c r="U48">
        <v>6027</v>
      </c>
      <c r="V48" s="19">
        <v>0.19</v>
      </c>
      <c r="W48" s="19">
        <v>0.08</v>
      </c>
      <c r="X48" s="19">
        <v>0.11</v>
      </c>
      <c r="Y48" s="19">
        <v>0.25</v>
      </c>
      <c r="Z48" s="19">
        <v>0.16</v>
      </c>
      <c r="AA48" s="19">
        <v>0.2</v>
      </c>
    </row>
    <row r="49" spans="1:27" x14ac:dyDescent="0.3">
      <c r="A49" t="s">
        <v>83</v>
      </c>
      <c r="B49">
        <v>66102</v>
      </c>
      <c r="C49">
        <v>1853</v>
      </c>
      <c r="D49">
        <v>21.8</v>
      </c>
      <c r="E49" s="30">
        <f t="shared" si="0"/>
        <v>0.21754737349408906</v>
      </c>
      <c r="F49">
        <v>4366</v>
      </c>
      <c r="G49">
        <v>776.1</v>
      </c>
      <c r="H49">
        <f t="shared" si="1"/>
        <v>776.05593538619951</v>
      </c>
      <c r="I49">
        <v>709355</v>
      </c>
      <c r="J49" s="12">
        <v>43902</v>
      </c>
      <c r="K49" s="10">
        <v>43920</v>
      </c>
      <c r="L49" s="13">
        <v>43980</v>
      </c>
      <c r="M49" s="11">
        <v>0</v>
      </c>
      <c r="N49" s="13">
        <v>43980</v>
      </c>
      <c r="O49" s="10">
        <v>43980</v>
      </c>
      <c r="P49">
        <v>378</v>
      </c>
      <c r="Q49">
        <v>199.13</v>
      </c>
      <c r="R49">
        <v>8517685</v>
      </c>
      <c r="S49">
        <v>10.7</v>
      </c>
      <c r="T49">
        <v>35.9</v>
      </c>
      <c r="U49">
        <v>69359</v>
      </c>
      <c r="V49" s="19">
        <v>0.24</v>
      </c>
      <c r="W49" s="19">
        <v>0.09</v>
      </c>
      <c r="X49" s="19">
        <v>0.12</v>
      </c>
      <c r="Y49" s="19">
        <v>0.26</v>
      </c>
      <c r="Z49" s="19">
        <v>0.13</v>
      </c>
      <c r="AA49" s="19">
        <v>0.16</v>
      </c>
    </row>
    <row r="50" spans="1:27" x14ac:dyDescent="0.3">
      <c r="A50" t="s">
        <v>84</v>
      </c>
      <c r="B50">
        <v>35898</v>
      </c>
      <c r="C50">
        <v>1359</v>
      </c>
      <c r="D50">
        <v>18</v>
      </c>
      <c r="E50" s="30">
        <f t="shared" si="0"/>
        <v>0.18034418269250546</v>
      </c>
      <c r="F50">
        <v>4494</v>
      </c>
      <c r="G50">
        <v>476.4</v>
      </c>
      <c r="H50">
        <f t="shared" si="1"/>
        <v>476.37935763764244</v>
      </c>
      <c r="I50">
        <v>607276</v>
      </c>
      <c r="J50" s="12">
        <v>43890</v>
      </c>
      <c r="K50" s="10">
        <v>43913</v>
      </c>
      <c r="L50" s="13">
        <v>43983</v>
      </c>
      <c r="M50" s="10">
        <v>43915</v>
      </c>
      <c r="N50" s="13">
        <v>43956</v>
      </c>
      <c r="O50" s="10">
        <v>43955</v>
      </c>
      <c r="P50">
        <v>790</v>
      </c>
      <c r="Q50">
        <v>105.69</v>
      </c>
      <c r="R50">
        <v>7535591</v>
      </c>
      <c r="S50">
        <v>10.3</v>
      </c>
      <c r="T50">
        <v>35.1</v>
      </c>
      <c r="U50">
        <v>56877</v>
      </c>
      <c r="V50" s="19">
        <v>0.23</v>
      </c>
      <c r="W50" s="19">
        <v>0.08</v>
      </c>
      <c r="X50" s="19">
        <v>0.14000000000000001</v>
      </c>
      <c r="Y50" s="19">
        <v>0.26</v>
      </c>
      <c r="Z50" s="19">
        <v>0.13</v>
      </c>
      <c r="AA50" s="19">
        <v>0.16</v>
      </c>
    </row>
    <row r="51" spans="1:27" x14ac:dyDescent="0.3">
      <c r="A51" t="s">
        <v>85</v>
      </c>
      <c r="B51">
        <v>3335</v>
      </c>
      <c r="C51">
        <v>95</v>
      </c>
      <c r="D51">
        <v>5.3</v>
      </c>
      <c r="E51" s="30">
        <f t="shared" si="0"/>
        <v>5.2607330028485486E-2</v>
      </c>
      <c r="F51">
        <v>553</v>
      </c>
      <c r="G51">
        <v>184.7</v>
      </c>
      <c r="H51">
        <f t="shared" si="1"/>
        <v>184.67941646842007</v>
      </c>
      <c r="I51">
        <v>184821</v>
      </c>
      <c r="J51" s="12">
        <v>43906</v>
      </c>
      <c r="K51" s="10">
        <v>43914</v>
      </c>
      <c r="L51" s="13">
        <v>43955</v>
      </c>
      <c r="M51" s="10">
        <v>43914</v>
      </c>
      <c r="N51" s="13">
        <v>43955</v>
      </c>
      <c r="O51" s="10">
        <v>43955</v>
      </c>
      <c r="P51">
        <v>424</v>
      </c>
      <c r="Q51">
        <v>74.53</v>
      </c>
      <c r="R51">
        <v>1805832</v>
      </c>
      <c r="S51">
        <v>17.8</v>
      </c>
      <c r="T51">
        <v>49.3</v>
      </c>
      <c r="U51">
        <v>23478</v>
      </c>
      <c r="V51" s="19">
        <v>0.21</v>
      </c>
      <c r="W51" s="19">
        <v>0.08</v>
      </c>
      <c r="X51" s="19">
        <v>0.11</v>
      </c>
      <c r="Y51" s="19">
        <v>0.25</v>
      </c>
      <c r="Z51" s="19">
        <v>0.15</v>
      </c>
      <c r="AA51" s="19">
        <v>0.2</v>
      </c>
    </row>
    <row r="52" spans="1:27" x14ac:dyDescent="0.3">
      <c r="A52" t="s">
        <v>86</v>
      </c>
      <c r="B52">
        <v>34740</v>
      </c>
      <c r="C52">
        <v>803</v>
      </c>
      <c r="D52">
        <v>13.8</v>
      </c>
      <c r="E52" s="30">
        <f t="shared" si="0"/>
        <v>0.13812515825049262</v>
      </c>
      <c r="F52">
        <v>4513</v>
      </c>
      <c r="G52">
        <v>597.6</v>
      </c>
      <c r="H52">
        <f t="shared" si="1"/>
        <v>597.56762112355102</v>
      </c>
      <c r="I52">
        <v>618851</v>
      </c>
      <c r="J52" s="12">
        <v>43902</v>
      </c>
      <c r="K52" s="10">
        <v>43915</v>
      </c>
      <c r="L52" s="13">
        <v>43964</v>
      </c>
      <c r="M52" s="10">
        <v>43915</v>
      </c>
      <c r="N52" s="13">
        <v>43962</v>
      </c>
      <c r="O52" s="11">
        <v>0</v>
      </c>
      <c r="P52">
        <v>370</v>
      </c>
      <c r="Q52">
        <v>88.76</v>
      </c>
      <c r="R52">
        <v>5813568</v>
      </c>
      <c r="S52">
        <v>11</v>
      </c>
      <c r="T52">
        <v>36.5</v>
      </c>
      <c r="U52">
        <v>53684</v>
      </c>
      <c r="V52" s="19">
        <v>0.23</v>
      </c>
      <c r="W52" s="19">
        <v>0.09</v>
      </c>
      <c r="X52" s="19">
        <v>0.11</v>
      </c>
      <c r="Y52" s="19">
        <v>0.26</v>
      </c>
      <c r="Z52" s="19">
        <v>0.14000000000000001</v>
      </c>
      <c r="AA52" s="19">
        <v>0.17</v>
      </c>
    </row>
    <row r="53" spans="1:27" x14ac:dyDescent="0.3">
      <c r="A53" t="s">
        <v>87</v>
      </c>
      <c r="B53">
        <v>1634</v>
      </c>
      <c r="C53">
        <v>20</v>
      </c>
      <c r="D53">
        <v>3.5</v>
      </c>
      <c r="E53" s="30">
        <f t="shared" si="0"/>
        <v>3.4617827835156829E-2</v>
      </c>
      <c r="F53">
        <v>242</v>
      </c>
      <c r="G53">
        <v>282.8</v>
      </c>
      <c r="H53">
        <f t="shared" si="1"/>
        <v>282.8276534132313</v>
      </c>
      <c r="I53">
        <v>35327</v>
      </c>
      <c r="J53" s="12">
        <v>43903</v>
      </c>
      <c r="K53" s="11">
        <v>0</v>
      </c>
      <c r="L53" s="14">
        <v>0</v>
      </c>
      <c r="M53" s="11">
        <v>0</v>
      </c>
      <c r="N53" s="13">
        <v>43952</v>
      </c>
      <c r="O53" s="10">
        <v>43952</v>
      </c>
      <c r="P53">
        <v>508</v>
      </c>
      <c r="Q53">
        <v>5.91</v>
      </c>
      <c r="R53">
        <v>577737</v>
      </c>
      <c r="S53">
        <v>11.1</v>
      </c>
      <c r="T53">
        <v>36.4</v>
      </c>
      <c r="U53">
        <v>5070</v>
      </c>
      <c r="V53" s="19">
        <v>0.24</v>
      </c>
      <c r="W53" s="19">
        <v>0.08</v>
      </c>
      <c r="X53" s="19">
        <v>0.12</v>
      </c>
      <c r="Y53" s="19">
        <v>0.24</v>
      </c>
      <c r="Z53" s="19">
        <v>0.14000000000000001</v>
      </c>
      <c r="AA53" s="19">
        <v>0.17</v>
      </c>
    </row>
  </sheetData>
  <phoneticPr fontId="20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C22F-99C9-4ECF-A142-1CF4E60FA6D9}">
  <dimension ref="A1:Y53"/>
  <sheetViews>
    <sheetView workbookViewId="0">
      <selection activeCell="G1" sqref="G1"/>
    </sheetView>
  </sheetViews>
  <sheetFormatPr defaultColWidth="8.75" defaultRowHeight="15" x14ac:dyDescent="0.3"/>
  <cols>
    <col min="6" max="6" width="10.25" customWidth="1"/>
    <col min="7" max="7" width="14.125" customWidth="1"/>
    <col min="8" max="8" width="15" customWidth="1"/>
    <col min="9" max="9" width="13.75" customWidth="1"/>
    <col min="10" max="10" width="22.625" customWidth="1"/>
    <col min="11" max="11" width="14.75" customWidth="1"/>
    <col min="12" max="12" width="13.125" customWidth="1"/>
    <col min="13" max="13" width="14.5" customWidth="1"/>
  </cols>
  <sheetData>
    <row r="1" spans="1:25" s="9" customFormat="1" ht="153.6" customHeight="1" x14ac:dyDescent="0.3">
      <c r="A1" s="9" t="s">
        <v>36</v>
      </c>
      <c r="B1" s="9" t="s">
        <v>29</v>
      </c>
      <c r="C1" s="9" t="s">
        <v>30</v>
      </c>
      <c r="D1" s="31" t="s">
        <v>31</v>
      </c>
      <c r="E1" s="31" t="s">
        <v>32</v>
      </c>
      <c r="F1" s="31" t="s">
        <v>33</v>
      </c>
      <c r="G1" s="32" t="s">
        <v>90</v>
      </c>
      <c r="H1" s="9" t="s">
        <v>4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13</v>
      </c>
      <c r="O1" s="9" t="s">
        <v>15</v>
      </c>
      <c r="P1" s="9" t="s">
        <v>16</v>
      </c>
      <c r="Q1" s="9" t="s">
        <v>17</v>
      </c>
      <c r="R1" s="9" t="s">
        <v>19</v>
      </c>
      <c r="S1" s="9" t="s">
        <v>20</v>
      </c>
      <c r="T1" s="9" t="s">
        <v>22</v>
      </c>
      <c r="U1" s="9" t="s">
        <v>23</v>
      </c>
      <c r="V1" s="9" t="s">
        <v>24</v>
      </c>
      <c r="W1" s="9" t="s">
        <v>25</v>
      </c>
      <c r="X1" s="9" t="s">
        <v>26</v>
      </c>
      <c r="Y1" s="9" t="s">
        <v>27</v>
      </c>
    </row>
    <row r="2" spans="1:25" x14ac:dyDescent="0.3">
      <c r="A2" t="s">
        <v>37</v>
      </c>
      <c r="B2">
        <v>44909</v>
      </c>
      <c r="C2">
        <v>1009</v>
      </c>
      <c r="D2">
        <v>20.6</v>
      </c>
      <c r="E2">
        <v>9804</v>
      </c>
      <c r="F2">
        <v>918.8</v>
      </c>
      <c r="G2">
        <v>449886</v>
      </c>
      <c r="H2" s="12">
        <v>43903</v>
      </c>
      <c r="I2" s="10">
        <v>43925</v>
      </c>
      <c r="J2" s="13">
        <v>43951</v>
      </c>
      <c r="K2" s="10">
        <v>43918</v>
      </c>
      <c r="L2" s="13">
        <v>43951</v>
      </c>
      <c r="M2" s="10">
        <v>43962</v>
      </c>
      <c r="N2">
        <v>275</v>
      </c>
      <c r="O2">
        <v>93.24</v>
      </c>
      <c r="P2">
        <v>4887871</v>
      </c>
      <c r="Q2">
        <v>16.8</v>
      </c>
      <c r="R2">
        <v>43.1</v>
      </c>
      <c r="S2">
        <v>54352</v>
      </c>
      <c r="T2">
        <v>0.24</v>
      </c>
      <c r="U2">
        <v>0.09</v>
      </c>
      <c r="V2">
        <v>0.12</v>
      </c>
      <c r="W2">
        <v>0.25</v>
      </c>
      <c r="X2">
        <v>0.14000000000000001</v>
      </c>
      <c r="Y2">
        <v>0.17</v>
      </c>
    </row>
    <row r="3" spans="1:25" x14ac:dyDescent="0.3">
      <c r="A3" t="s">
        <v>38</v>
      </c>
      <c r="B3">
        <v>1138</v>
      </c>
      <c r="C3">
        <v>16</v>
      </c>
      <c r="D3">
        <v>2.2000000000000002</v>
      </c>
      <c r="E3">
        <v>284</v>
      </c>
      <c r="F3">
        <v>154.30000000000001</v>
      </c>
      <c r="G3">
        <v>122732</v>
      </c>
      <c r="H3" s="12">
        <v>43901</v>
      </c>
      <c r="I3" s="10">
        <v>43918</v>
      </c>
      <c r="J3" s="13">
        <v>43945</v>
      </c>
      <c r="K3" s="10">
        <v>43918</v>
      </c>
      <c r="L3" s="13">
        <v>43945</v>
      </c>
      <c r="M3" s="10">
        <v>43945</v>
      </c>
      <c r="N3">
        <v>370</v>
      </c>
      <c r="O3">
        <v>1.1100000000000001</v>
      </c>
      <c r="P3">
        <v>737438</v>
      </c>
      <c r="Q3">
        <v>10.9</v>
      </c>
      <c r="R3">
        <v>32.799999999999997</v>
      </c>
      <c r="S3">
        <v>4453</v>
      </c>
      <c r="T3">
        <v>0.27</v>
      </c>
      <c r="U3">
        <v>0.09</v>
      </c>
      <c r="V3">
        <v>0.13</v>
      </c>
      <c r="W3">
        <v>0.26</v>
      </c>
      <c r="X3">
        <v>0.13</v>
      </c>
      <c r="Y3">
        <v>0.12</v>
      </c>
    </row>
    <row r="4" spans="1:25" x14ac:dyDescent="0.3">
      <c r="A4" t="s">
        <v>39</v>
      </c>
      <c r="B4">
        <v>83376</v>
      </c>
      <c r="C4">
        <v>1538</v>
      </c>
      <c r="D4">
        <v>25.2</v>
      </c>
      <c r="E4">
        <v>28038</v>
      </c>
      <c r="F4">
        <v>1367.7</v>
      </c>
      <c r="G4">
        <v>604362</v>
      </c>
      <c r="H4" s="12">
        <v>43901</v>
      </c>
      <c r="I4" s="10">
        <v>43921</v>
      </c>
      <c r="J4" s="13">
        <v>43967</v>
      </c>
      <c r="K4" s="10">
        <v>43920</v>
      </c>
      <c r="L4" s="13">
        <v>43959</v>
      </c>
      <c r="M4" s="10">
        <v>43959</v>
      </c>
      <c r="N4">
        <v>240</v>
      </c>
      <c r="O4">
        <v>62.91</v>
      </c>
      <c r="P4">
        <v>7171646</v>
      </c>
      <c r="Q4">
        <v>14</v>
      </c>
      <c r="R4">
        <v>39.1</v>
      </c>
      <c r="S4">
        <v>59282</v>
      </c>
      <c r="T4">
        <v>0.24</v>
      </c>
      <c r="U4">
        <v>0.09</v>
      </c>
      <c r="V4">
        <v>0.12</v>
      </c>
      <c r="W4">
        <v>0.24</v>
      </c>
      <c r="X4">
        <v>0.12</v>
      </c>
      <c r="Y4">
        <v>0.18</v>
      </c>
    </row>
    <row r="5" spans="1:25" x14ac:dyDescent="0.3">
      <c r="A5" t="s">
        <v>91</v>
      </c>
      <c r="B5">
        <v>14713</v>
      </c>
      <c r="C5">
        <v>271</v>
      </c>
      <c r="D5">
        <v>25.2</v>
      </c>
      <c r="E5">
        <v>28038</v>
      </c>
      <c r="F5">
        <v>1367.7</v>
      </c>
      <c r="G5">
        <v>604362</v>
      </c>
      <c r="H5" s="12">
        <v>43901</v>
      </c>
      <c r="I5" s="10">
        <v>43921</v>
      </c>
      <c r="J5" s="13">
        <v>43967</v>
      </c>
      <c r="K5" s="10">
        <v>43920</v>
      </c>
      <c r="L5" s="13">
        <v>43959</v>
      </c>
      <c r="M5" s="10">
        <v>43959</v>
      </c>
      <c r="N5">
        <v>240</v>
      </c>
      <c r="O5">
        <v>62.91</v>
      </c>
      <c r="P5">
        <v>7171646</v>
      </c>
      <c r="Q5">
        <v>14</v>
      </c>
      <c r="R5">
        <v>39.1</v>
      </c>
      <c r="S5">
        <v>59282</v>
      </c>
      <c r="T5">
        <v>0.24</v>
      </c>
      <c r="U5">
        <v>0.09</v>
      </c>
      <c r="V5">
        <v>0.12</v>
      </c>
      <c r="W5">
        <v>0.24</v>
      </c>
      <c r="X5">
        <v>0.12</v>
      </c>
      <c r="Y5">
        <v>0.18</v>
      </c>
    </row>
    <row r="6" spans="1:25" x14ac:dyDescent="0.3">
      <c r="A6" t="s">
        <v>40</v>
      </c>
      <c r="B6">
        <v>23814</v>
      </c>
      <c r="C6">
        <v>287</v>
      </c>
      <c r="D6">
        <v>9.5</v>
      </c>
      <c r="E6">
        <v>4504</v>
      </c>
      <c r="F6">
        <v>790.2</v>
      </c>
      <c r="G6">
        <v>338893</v>
      </c>
      <c r="H6" s="12">
        <v>43901</v>
      </c>
      <c r="I6" s="11">
        <v>0</v>
      </c>
      <c r="J6" s="14">
        <v>0</v>
      </c>
      <c r="K6" s="11">
        <v>0</v>
      </c>
      <c r="L6" s="13">
        <v>43955</v>
      </c>
      <c r="M6" s="10">
        <v>43962</v>
      </c>
      <c r="N6">
        <v>451</v>
      </c>
      <c r="O6">
        <v>56.67</v>
      </c>
      <c r="P6">
        <v>3013825</v>
      </c>
      <c r="Q6">
        <v>17.2</v>
      </c>
      <c r="R6">
        <v>43.5</v>
      </c>
      <c r="S6">
        <v>32336</v>
      </c>
      <c r="T6">
        <v>0.25</v>
      </c>
      <c r="U6">
        <v>0.09</v>
      </c>
      <c r="V6">
        <v>0.12</v>
      </c>
      <c r="W6">
        <v>0.25</v>
      </c>
      <c r="X6">
        <v>0.13</v>
      </c>
      <c r="Y6">
        <v>0.17</v>
      </c>
    </row>
    <row r="7" spans="1:25" x14ac:dyDescent="0.3">
      <c r="A7" t="s">
        <v>41</v>
      </c>
      <c r="B7">
        <v>260155</v>
      </c>
      <c r="C7">
        <v>6331</v>
      </c>
      <c r="D7">
        <v>16</v>
      </c>
      <c r="E7">
        <v>53722</v>
      </c>
      <c r="F7">
        <v>657.7</v>
      </c>
      <c r="G7">
        <v>4680138</v>
      </c>
      <c r="H7" s="12">
        <v>43894</v>
      </c>
      <c r="I7" s="10">
        <v>43909</v>
      </c>
      <c r="J7" s="14">
        <v>0</v>
      </c>
      <c r="K7" s="10">
        <v>43909</v>
      </c>
      <c r="L7" s="13">
        <v>43959</v>
      </c>
      <c r="M7" s="10">
        <v>43956</v>
      </c>
      <c r="N7">
        <v>450</v>
      </c>
      <c r="O7">
        <v>241.65</v>
      </c>
      <c r="P7">
        <v>39557045</v>
      </c>
      <c r="Q7">
        <v>12.8</v>
      </c>
      <c r="R7">
        <v>33.299999999999997</v>
      </c>
      <c r="S7">
        <v>268818</v>
      </c>
      <c r="T7">
        <v>0.24</v>
      </c>
      <c r="U7">
        <v>0.09</v>
      </c>
      <c r="V7">
        <v>0.14000000000000001</v>
      </c>
      <c r="W7">
        <v>0.26</v>
      </c>
      <c r="X7">
        <v>0.12</v>
      </c>
      <c r="Y7">
        <v>0.14000000000000001</v>
      </c>
    </row>
    <row r="8" spans="1:25" x14ac:dyDescent="0.3">
      <c r="A8" t="s">
        <v>42</v>
      </c>
      <c r="B8">
        <v>34065</v>
      </c>
      <c r="C8">
        <v>1701</v>
      </c>
      <c r="D8">
        <v>299</v>
      </c>
      <c r="E8">
        <v>2043</v>
      </c>
      <c r="F8">
        <v>598.1</v>
      </c>
      <c r="G8">
        <v>350717</v>
      </c>
      <c r="H8" s="12">
        <v>43901</v>
      </c>
      <c r="I8" s="10">
        <v>43916</v>
      </c>
      <c r="J8" s="13">
        <v>43948</v>
      </c>
      <c r="K8" s="10">
        <v>43916</v>
      </c>
      <c r="L8" s="13">
        <v>43952</v>
      </c>
      <c r="M8" s="10">
        <v>43944</v>
      </c>
      <c r="N8">
        <v>618</v>
      </c>
      <c r="O8">
        <v>54.72</v>
      </c>
      <c r="P8">
        <v>5695564</v>
      </c>
      <c r="Q8">
        <v>9.6</v>
      </c>
      <c r="R8">
        <v>31.3</v>
      </c>
      <c r="S8">
        <v>38526</v>
      </c>
      <c r="T8">
        <v>0.24</v>
      </c>
      <c r="U8">
        <v>0.09</v>
      </c>
      <c r="V8">
        <v>0.14000000000000001</v>
      </c>
      <c r="W8">
        <v>0.26</v>
      </c>
      <c r="X8">
        <v>0.13</v>
      </c>
      <c r="Y8">
        <v>0.14000000000000001</v>
      </c>
    </row>
    <row r="9" spans="1:25" x14ac:dyDescent="0.3">
      <c r="A9" t="s">
        <v>43</v>
      </c>
      <c r="B9">
        <v>46717</v>
      </c>
      <c r="C9">
        <v>4335</v>
      </c>
      <c r="D9">
        <v>121.3</v>
      </c>
      <c r="E9">
        <v>511</v>
      </c>
      <c r="F9">
        <v>1307.5999999999999</v>
      </c>
      <c r="G9">
        <v>499669</v>
      </c>
      <c r="H9" s="12">
        <v>43900</v>
      </c>
      <c r="I9" s="11">
        <v>0</v>
      </c>
      <c r="J9" s="14">
        <v>0</v>
      </c>
      <c r="K9" s="10">
        <v>43913</v>
      </c>
      <c r="L9" s="13">
        <v>43971</v>
      </c>
      <c r="M9" s="10">
        <v>43924</v>
      </c>
      <c r="N9">
        <v>649</v>
      </c>
      <c r="O9">
        <v>644.54</v>
      </c>
      <c r="P9">
        <v>3572665</v>
      </c>
      <c r="Q9">
        <v>10.4</v>
      </c>
      <c r="R9">
        <v>36</v>
      </c>
      <c r="S9">
        <v>31230</v>
      </c>
      <c r="T9">
        <v>0.22</v>
      </c>
      <c r="U9">
        <v>0.08</v>
      </c>
      <c r="V9">
        <v>0.11</v>
      </c>
      <c r="W9">
        <v>0.27</v>
      </c>
      <c r="X9">
        <v>0.15</v>
      </c>
      <c r="Y9">
        <v>0.17</v>
      </c>
    </row>
    <row r="10" spans="1:25" x14ac:dyDescent="0.3">
      <c r="A10" t="s">
        <v>44</v>
      </c>
      <c r="B10">
        <v>12348</v>
      </c>
      <c r="C10">
        <v>512</v>
      </c>
      <c r="D10">
        <v>52.9</v>
      </c>
      <c r="E10">
        <v>1095</v>
      </c>
      <c r="F10">
        <v>1276.7</v>
      </c>
      <c r="G10">
        <v>123941</v>
      </c>
      <c r="H10" s="12">
        <v>43903</v>
      </c>
      <c r="I10" s="10">
        <v>43914</v>
      </c>
      <c r="J10" s="13">
        <v>43983</v>
      </c>
      <c r="K10" s="10">
        <v>43914</v>
      </c>
      <c r="L10" s="13">
        <v>43959</v>
      </c>
      <c r="M10" s="10">
        <v>43952</v>
      </c>
      <c r="N10">
        <v>400</v>
      </c>
      <c r="O10">
        <v>388.58</v>
      </c>
      <c r="P10">
        <v>967171</v>
      </c>
      <c r="Q10">
        <v>12.5</v>
      </c>
      <c r="R10">
        <v>41.3</v>
      </c>
      <c r="S10">
        <v>9433</v>
      </c>
      <c r="T10">
        <v>0.22</v>
      </c>
      <c r="U10">
        <v>0.08</v>
      </c>
      <c r="V10">
        <v>0.12</v>
      </c>
      <c r="W10">
        <v>0.25</v>
      </c>
      <c r="X10">
        <v>0.14000000000000001</v>
      </c>
      <c r="Y10">
        <v>0.19</v>
      </c>
    </row>
    <row r="11" spans="1:25" x14ac:dyDescent="0.3">
      <c r="A11" t="s">
        <v>45</v>
      </c>
      <c r="B11">
        <v>10482</v>
      </c>
      <c r="C11">
        <v>559</v>
      </c>
      <c r="D11">
        <v>79.599999999999994</v>
      </c>
      <c r="E11">
        <v>266</v>
      </c>
      <c r="F11">
        <v>1492.2</v>
      </c>
      <c r="G11">
        <v>105993</v>
      </c>
      <c r="H11" s="12">
        <v>43901</v>
      </c>
      <c r="I11" s="10">
        <v>43922</v>
      </c>
      <c r="J11" s="13">
        <v>43980</v>
      </c>
      <c r="K11" s="10">
        <v>43915</v>
      </c>
      <c r="L11" s="13">
        <v>43980</v>
      </c>
      <c r="M11" s="10">
        <v>43936</v>
      </c>
      <c r="N11">
        <v>444</v>
      </c>
      <c r="O11">
        <v>11496.81</v>
      </c>
      <c r="P11">
        <v>702455</v>
      </c>
      <c r="Q11">
        <v>16.2</v>
      </c>
      <c r="R11">
        <v>31.8</v>
      </c>
      <c r="S11">
        <v>5008</v>
      </c>
      <c r="T11">
        <v>0.2</v>
      </c>
      <c r="U11">
        <v>0.1</v>
      </c>
      <c r="V11">
        <v>0.21</v>
      </c>
      <c r="W11">
        <v>0.27</v>
      </c>
      <c r="X11">
        <v>0.1</v>
      </c>
      <c r="Y11">
        <v>0.12</v>
      </c>
    </row>
    <row r="12" spans="1:25" x14ac:dyDescent="0.3">
      <c r="A12" t="s">
        <v>46</v>
      </c>
      <c r="B12">
        <v>197076</v>
      </c>
      <c r="C12">
        <v>3731</v>
      </c>
      <c r="D12">
        <v>17.5</v>
      </c>
      <c r="E12">
        <v>66984</v>
      </c>
      <c r="F12">
        <v>925.3</v>
      </c>
      <c r="G12">
        <v>2200199</v>
      </c>
      <c r="H12" s="12">
        <v>43899</v>
      </c>
      <c r="I12" s="10">
        <v>43924</v>
      </c>
      <c r="J12" s="13">
        <v>43969</v>
      </c>
      <c r="K12" s="11">
        <v>0</v>
      </c>
      <c r="L12" s="13">
        <v>43969</v>
      </c>
      <c r="M12" s="10">
        <v>43962</v>
      </c>
      <c r="N12">
        <v>275</v>
      </c>
      <c r="O12">
        <v>323.89999999999998</v>
      </c>
      <c r="P12">
        <v>21299325</v>
      </c>
      <c r="Q12">
        <v>13.6</v>
      </c>
      <c r="R12">
        <v>42.1</v>
      </c>
      <c r="S12">
        <v>205426</v>
      </c>
      <c r="T12">
        <v>0.21</v>
      </c>
      <c r="U12">
        <v>0.08</v>
      </c>
      <c r="V12">
        <v>0.12</v>
      </c>
      <c r="W12">
        <v>0.25</v>
      </c>
      <c r="X12">
        <v>0.14000000000000001</v>
      </c>
      <c r="Y12">
        <v>0.21</v>
      </c>
    </row>
    <row r="13" spans="1:25" x14ac:dyDescent="0.3">
      <c r="A13" t="s">
        <v>47</v>
      </c>
      <c r="B13">
        <v>95516</v>
      </c>
      <c r="C13">
        <v>2860</v>
      </c>
      <c r="D13">
        <v>27.2</v>
      </c>
      <c r="E13">
        <v>20531</v>
      </c>
      <c r="F13">
        <v>908</v>
      </c>
      <c r="G13">
        <v>949185</v>
      </c>
      <c r="H13" s="12">
        <v>43904</v>
      </c>
      <c r="I13" s="10">
        <v>43924</v>
      </c>
      <c r="J13" s="13">
        <v>43952</v>
      </c>
      <c r="K13" s="11">
        <v>0</v>
      </c>
      <c r="L13" s="13">
        <v>43952</v>
      </c>
      <c r="M13" s="10">
        <v>43948</v>
      </c>
      <c r="N13">
        <v>365</v>
      </c>
      <c r="O13">
        <v>177.02</v>
      </c>
      <c r="P13">
        <v>10519475</v>
      </c>
      <c r="Q13">
        <v>14.3</v>
      </c>
      <c r="R13">
        <v>36.200000000000003</v>
      </c>
      <c r="S13">
        <v>85202</v>
      </c>
      <c r="T13">
        <v>0.26</v>
      </c>
      <c r="U13">
        <v>0.09</v>
      </c>
      <c r="V13">
        <v>0.12</v>
      </c>
      <c r="W13">
        <v>0.27</v>
      </c>
      <c r="X13">
        <v>0.12</v>
      </c>
      <c r="Y13">
        <v>0.14000000000000001</v>
      </c>
    </row>
    <row r="14" spans="1:25" x14ac:dyDescent="0.3">
      <c r="A14" t="s">
        <v>48</v>
      </c>
      <c r="B14">
        <v>939</v>
      </c>
      <c r="C14">
        <v>19</v>
      </c>
      <c r="D14">
        <v>1.3</v>
      </c>
      <c r="E14">
        <v>137</v>
      </c>
      <c r="F14">
        <v>66.099999999999994</v>
      </c>
      <c r="G14">
        <v>84325</v>
      </c>
      <c r="H14" s="12">
        <v>43894</v>
      </c>
      <c r="I14" s="10">
        <v>43915</v>
      </c>
      <c r="J14" s="14">
        <v>0</v>
      </c>
      <c r="K14" s="10">
        <v>43915</v>
      </c>
      <c r="L14" s="13">
        <v>43958</v>
      </c>
      <c r="M14" s="10">
        <v>43937</v>
      </c>
      <c r="N14">
        <v>648</v>
      </c>
      <c r="O14">
        <v>129.94</v>
      </c>
      <c r="P14">
        <v>1420491</v>
      </c>
      <c r="Q14">
        <v>8.8000000000000007</v>
      </c>
      <c r="R14">
        <v>39.1</v>
      </c>
      <c r="S14">
        <v>11415</v>
      </c>
      <c r="T14">
        <v>0.23</v>
      </c>
      <c r="U14">
        <v>7.0000000000000007E-2</v>
      </c>
      <c r="V14">
        <v>0.12</v>
      </c>
      <c r="W14">
        <v>0.25</v>
      </c>
      <c r="X14">
        <v>0.13</v>
      </c>
      <c r="Y14">
        <v>0.19</v>
      </c>
    </row>
    <row r="15" spans="1:25" x14ac:dyDescent="0.3">
      <c r="A15" t="s">
        <v>49</v>
      </c>
      <c r="B15">
        <v>7733</v>
      </c>
      <c r="C15">
        <v>93</v>
      </c>
      <c r="D15">
        <v>5.3</v>
      </c>
      <c r="E15">
        <v>2414</v>
      </c>
      <c r="F15">
        <v>440.8</v>
      </c>
      <c r="G15">
        <v>104266</v>
      </c>
      <c r="H15" s="12">
        <v>43903</v>
      </c>
      <c r="I15" s="10">
        <v>43915</v>
      </c>
      <c r="J15" s="13">
        <v>43952</v>
      </c>
      <c r="K15" s="10">
        <v>43915</v>
      </c>
      <c r="L15" s="13">
        <v>43952</v>
      </c>
      <c r="M15" s="11">
        <v>0</v>
      </c>
      <c r="N15">
        <v>448</v>
      </c>
      <c r="O15">
        <v>20.99</v>
      </c>
      <c r="P15">
        <v>1754208</v>
      </c>
      <c r="Q15">
        <v>11.8</v>
      </c>
      <c r="R15">
        <v>36.200000000000003</v>
      </c>
      <c r="S15">
        <v>14261</v>
      </c>
      <c r="T15">
        <v>0.27</v>
      </c>
      <c r="U15">
        <v>0.09</v>
      </c>
      <c r="V15">
        <v>0.12</v>
      </c>
      <c r="W15">
        <v>0.24</v>
      </c>
      <c r="X15">
        <v>0.12</v>
      </c>
      <c r="Y15">
        <v>0.16</v>
      </c>
    </row>
    <row r="16" spans="1:25" x14ac:dyDescent="0.3">
      <c r="A16" t="s">
        <v>50</v>
      </c>
      <c r="B16">
        <v>148373</v>
      </c>
      <c r="C16">
        <v>7230</v>
      </c>
      <c r="D16">
        <v>56.7</v>
      </c>
      <c r="E16">
        <v>6243</v>
      </c>
      <c r="F16">
        <v>1164.5</v>
      </c>
      <c r="G16">
        <v>1762828</v>
      </c>
      <c r="H16" s="12">
        <v>43899</v>
      </c>
      <c r="I16" s="10">
        <v>43911</v>
      </c>
      <c r="J16" s="13">
        <v>43980</v>
      </c>
      <c r="K16" s="10">
        <v>43911</v>
      </c>
      <c r="L16" s="13">
        <v>43980</v>
      </c>
      <c r="M16" s="10">
        <v>43952</v>
      </c>
      <c r="N16">
        <v>484</v>
      </c>
      <c r="O16">
        <v>220</v>
      </c>
      <c r="P16">
        <v>12741080</v>
      </c>
      <c r="Q16">
        <v>12.1</v>
      </c>
      <c r="R16">
        <v>36.200000000000003</v>
      </c>
      <c r="S16">
        <v>110022</v>
      </c>
      <c r="T16">
        <v>0.24</v>
      </c>
      <c r="U16">
        <v>0.09</v>
      </c>
      <c r="V16">
        <v>0.12</v>
      </c>
      <c r="W16">
        <v>0.26</v>
      </c>
      <c r="X16">
        <v>0.13</v>
      </c>
      <c r="Y16">
        <v>0.15</v>
      </c>
    </row>
    <row r="17" spans="1:25" x14ac:dyDescent="0.3">
      <c r="A17" t="s">
        <v>51</v>
      </c>
      <c r="B17">
        <v>48008</v>
      </c>
      <c r="C17">
        <v>2693</v>
      </c>
      <c r="D17">
        <v>40.200000000000003</v>
      </c>
      <c r="E17">
        <v>3433</v>
      </c>
      <c r="F17">
        <v>717.4</v>
      </c>
      <c r="G17">
        <v>521722</v>
      </c>
      <c r="H17" s="12">
        <v>43896</v>
      </c>
      <c r="I17" s="10">
        <v>43915</v>
      </c>
      <c r="J17" s="13">
        <v>43969</v>
      </c>
      <c r="K17" s="10">
        <v>43915</v>
      </c>
      <c r="L17" s="13">
        <v>43969</v>
      </c>
      <c r="M17" s="10">
        <v>43952</v>
      </c>
      <c r="N17">
        <v>390</v>
      </c>
      <c r="O17">
        <v>183.74</v>
      </c>
      <c r="P17">
        <v>6691878</v>
      </c>
      <c r="Q17">
        <v>13.1</v>
      </c>
      <c r="R17">
        <v>39.9</v>
      </c>
      <c r="S17">
        <v>65693</v>
      </c>
      <c r="T17">
        <v>0.25</v>
      </c>
      <c r="U17">
        <v>0.09</v>
      </c>
      <c r="V17">
        <v>0.12</v>
      </c>
      <c r="W17">
        <v>0.25</v>
      </c>
      <c r="X17">
        <v>0.13</v>
      </c>
      <c r="Y17">
        <v>0.16</v>
      </c>
    </row>
    <row r="18" spans="1:25" x14ac:dyDescent="0.3">
      <c r="A18" t="s">
        <v>52</v>
      </c>
      <c r="B18">
        <v>31353</v>
      </c>
      <c r="C18">
        <v>721</v>
      </c>
      <c r="D18">
        <v>22.8</v>
      </c>
      <c r="E18">
        <v>3341</v>
      </c>
      <c r="F18">
        <v>993.4</v>
      </c>
      <c r="G18">
        <v>332472</v>
      </c>
      <c r="H18" s="12">
        <v>43899</v>
      </c>
      <c r="I18" s="11">
        <v>0</v>
      </c>
      <c r="J18" s="14">
        <v>0</v>
      </c>
      <c r="K18" s="10">
        <v>43916</v>
      </c>
      <c r="L18" s="13">
        <v>43966</v>
      </c>
      <c r="M18" s="11">
        <v>0</v>
      </c>
      <c r="N18">
        <v>481</v>
      </c>
      <c r="O18">
        <v>56.09</v>
      </c>
      <c r="P18">
        <v>3156145</v>
      </c>
      <c r="Q18">
        <v>11.2</v>
      </c>
      <c r="R18">
        <v>36.9</v>
      </c>
      <c r="S18">
        <v>30367</v>
      </c>
      <c r="T18">
        <v>0.25</v>
      </c>
      <c r="U18">
        <v>0.09</v>
      </c>
      <c r="V18">
        <v>0.12</v>
      </c>
      <c r="W18">
        <v>0.24</v>
      </c>
      <c r="X18">
        <v>0.13</v>
      </c>
      <c r="Y18">
        <v>0.17</v>
      </c>
    </row>
    <row r="19" spans="1:25" x14ac:dyDescent="0.3">
      <c r="A19" t="s">
        <v>53</v>
      </c>
      <c r="B19">
        <v>15919</v>
      </c>
      <c r="C19">
        <v>277</v>
      </c>
      <c r="D19">
        <v>9.5</v>
      </c>
      <c r="E19">
        <v>2381</v>
      </c>
      <c r="F19">
        <v>546.79999999999995</v>
      </c>
      <c r="G19">
        <v>191561</v>
      </c>
      <c r="H19" s="12">
        <v>43902</v>
      </c>
      <c r="I19" s="10">
        <v>43920</v>
      </c>
      <c r="J19" s="13">
        <v>43955</v>
      </c>
      <c r="K19" s="10">
        <v>43920</v>
      </c>
      <c r="L19" s="13">
        <v>43955</v>
      </c>
      <c r="M19" s="11">
        <v>0</v>
      </c>
      <c r="N19">
        <v>488</v>
      </c>
      <c r="O19">
        <v>35.39</v>
      </c>
      <c r="P19">
        <v>2911505</v>
      </c>
      <c r="Q19">
        <v>12</v>
      </c>
      <c r="R19">
        <v>38</v>
      </c>
      <c r="S19">
        <v>27537</v>
      </c>
      <c r="T19">
        <v>0.26</v>
      </c>
      <c r="U19">
        <v>0.09</v>
      </c>
      <c r="V19">
        <v>0.12</v>
      </c>
      <c r="W19">
        <v>0.24</v>
      </c>
      <c r="X19">
        <v>0.13</v>
      </c>
      <c r="Y19">
        <v>0.16</v>
      </c>
    </row>
    <row r="20" spans="1:25" x14ac:dyDescent="0.3">
      <c r="A20" t="s">
        <v>54</v>
      </c>
      <c r="B20">
        <v>16376</v>
      </c>
      <c r="C20">
        <v>585</v>
      </c>
      <c r="D20">
        <v>13.1</v>
      </c>
      <c r="E20">
        <v>1209</v>
      </c>
      <c r="F20">
        <v>366.5</v>
      </c>
      <c r="H20" s="12">
        <v>43896</v>
      </c>
      <c r="I20" s="11">
        <v>0</v>
      </c>
      <c r="J20" s="14">
        <v>0</v>
      </c>
      <c r="K20" s="10">
        <v>43916</v>
      </c>
      <c r="L20" s="13">
        <v>43962</v>
      </c>
      <c r="M20" s="10">
        <v>43962</v>
      </c>
      <c r="N20">
        <v>552</v>
      </c>
      <c r="O20">
        <v>110.58</v>
      </c>
      <c r="P20">
        <v>4468402</v>
      </c>
      <c r="Q20">
        <v>16.899999999999999</v>
      </c>
      <c r="R20">
        <v>43.6</v>
      </c>
      <c r="S20">
        <v>48707</v>
      </c>
      <c r="T20">
        <v>0.24</v>
      </c>
      <c r="U20">
        <v>0.09</v>
      </c>
      <c r="V20">
        <v>0.12</v>
      </c>
      <c r="W20">
        <v>0.26</v>
      </c>
      <c r="X20">
        <v>0.14000000000000001</v>
      </c>
      <c r="Y20">
        <v>0.16</v>
      </c>
    </row>
    <row r="21" spans="1:25" x14ac:dyDescent="0.3">
      <c r="A21" t="s">
        <v>55</v>
      </c>
      <c r="B21">
        <v>65226</v>
      </c>
      <c r="C21">
        <v>3288</v>
      </c>
      <c r="D21">
        <v>70.599999999999994</v>
      </c>
      <c r="E21">
        <v>10457</v>
      </c>
      <c r="F21">
        <v>1399.7</v>
      </c>
      <c r="G21">
        <v>802454</v>
      </c>
      <c r="H21" s="12">
        <v>43901</v>
      </c>
      <c r="I21" s="10">
        <v>43913</v>
      </c>
      <c r="J21" s="13">
        <v>43966</v>
      </c>
      <c r="K21" s="10">
        <v>43913</v>
      </c>
      <c r="L21" s="13">
        <v>43952</v>
      </c>
      <c r="M21" s="10">
        <v>43952</v>
      </c>
      <c r="N21">
        <v>247</v>
      </c>
      <c r="O21">
        <v>88.97</v>
      </c>
      <c r="P21">
        <v>4659978</v>
      </c>
      <c r="Q21">
        <v>18.600000000000001</v>
      </c>
      <c r="R21">
        <v>42.1</v>
      </c>
      <c r="S21">
        <v>46048</v>
      </c>
      <c r="T21">
        <v>0.25</v>
      </c>
      <c r="U21">
        <v>0.09</v>
      </c>
      <c r="V21">
        <v>0.12</v>
      </c>
      <c r="W21">
        <v>0.25</v>
      </c>
      <c r="X21">
        <v>0.13</v>
      </c>
      <c r="Y21">
        <v>0.15</v>
      </c>
    </row>
    <row r="22" spans="1:25" x14ac:dyDescent="0.3">
      <c r="A22" t="s">
        <v>56</v>
      </c>
      <c r="B22">
        <v>3423</v>
      </c>
      <c r="C22">
        <v>109</v>
      </c>
      <c r="D22">
        <v>8.1</v>
      </c>
      <c r="E22">
        <v>232</v>
      </c>
      <c r="F22">
        <v>255.8</v>
      </c>
      <c r="G22">
        <v>107932</v>
      </c>
      <c r="H22" s="12">
        <v>43905</v>
      </c>
      <c r="I22" s="10">
        <v>43922</v>
      </c>
      <c r="J22" s="13">
        <v>43982</v>
      </c>
      <c r="K22" s="10">
        <v>43915</v>
      </c>
      <c r="L22" s="13">
        <v>43952</v>
      </c>
      <c r="M22" s="10">
        <v>43952</v>
      </c>
      <c r="N22">
        <v>445</v>
      </c>
      <c r="O22">
        <v>37.83</v>
      </c>
      <c r="P22">
        <v>1338404</v>
      </c>
      <c r="Q22">
        <v>11.6</v>
      </c>
      <c r="R22">
        <v>42.5</v>
      </c>
      <c r="S22">
        <v>14715</v>
      </c>
      <c r="T22">
        <v>0.19</v>
      </c>
      <c r="U22">
        <v>7.0000000000000007E-2</v>
      </c>
      <c r="V22">
        <v>0.11</v>
      </c>
      <c r="W22">
        <v>0.26</v>
      </c>
      <c r="X22">
        <v>0.16</v>
      </c>
      <c r="Y22">
        <v>0.21</v>
      </c>
    </row>
    <row r="23" spans="1:25" x14ac:dyDescent="0.3">
      <c r="A23" t="s">
        <v>57</v>
      </c>
      <c r="B23">
        <v>69904</v>
      </c>
      <c r="C23">
        <v>3246</v>
      </c>
      <c r="D23">
        <v>53.7</v>
      </c>
      <c r="E23">
        <v>3127</v>
      </c>
      <c r="F23">
        <v>1156.8</v>
      </c>
      <c r="G23">
        <v>579962</v>
      </c>
      <c r="H23" s="12">
        <v>43895</v>
      </c>
      <c r="I23" s="10">
        <v>43920</v>
      </c>
      <c r="J23" s="13">
        <v>43966</v>
      </c>
      <c r="K23" s="10">
        <v>43913</v>
      </c>
      <c r="L23" s="13">
        <v>43966</v>
      </c>
      <c r="M23" s="10">
        <v>43939</v>
      </c>
      <c r="N23">
        <v>430</v>
      </c>
      <c r="O23">
        <v>487.08</v>
      </c>
      <c r="P23">
        <v>6042718</v>
      </c>
      <c r="Q23">
        <v>9</v>
      </c>
      <c r="R23">
        <v>37.1</v>
      </c>
      <c r="S23">
        <v>50568</v>
      </c>
      <c r="T23">
        <v>0.23</v>
      </c>
      <c r="U23">
        <v>0.08</v>
      </c>
      <c r="V23">
        <v>0.12</v>
      </c>
      <c r="W23">
        <v>0.27</v>
      </c>
      <c r="X23">
        <v>0.14000000000000001</v>
      </c>
      <c r="Y23">
        <v>0.15</v>
      </c>
    </row>
    <row r="24" spans="1:25" x14ac:dyDescent="0.3">
      <c r="A24" t="s">
        <v>58</v>
      </c>
      <c r="B24">
        <v>109974</v>
      </c>
      <c r="C24">
        <v>8183</v>
      </c>
      <c r="D24">
        <v>118.6</v>
      </c>
      <c r="E24">
        <v>1531</v>
      </c>
      <c r="F24">
        <v>1593.3</v>
      </c>
      <c r="G24">
        <v>891685</v>
      </c>
      <c r="H24" s="12">
        <v>43900</v>
      </c>
      <c r="I24" s="10">
        <v>43914</v>
      </c>
      <c r="J24" s="13">
        <v>43969</v>
      </c>
      <c r="K24" s="10">
        <v>43914</v>
      </c>
      <c r="L24" s="13">
        <v>43969</v>
      </c>
      <c r="M24" s="10">
        <v>43957</v>
      </c>
      <c r="N24">
        <v>823</v>
      </c>
      <c r="O24">
        <v>653.98</v>
      </c>
      <c r="P24">
        <v>6902149</v>
      </c>
      <c r="Q24">
        <v>10</v>
      </c>
      <c r="R24">
        <v>34.6</v>
      </c>
      <c r="S24">
        <v>59152</v>
      </c>
      <c r="T24">
        <v>0.21</v>
      </c>
      <c r="U24">
        <v>0.09</v>
      </c>
      <c r="V24">
        <v>0.13</v>
      </c>
      <c r="W24">
        <v>0.26</v>
      </c>
      <c r="X24">
        <v>0.14000000000000001</v>
      </c>
      <c r="Y24">
        <v>0.17</v>
      </c>
    </row>
    <row r="25" spans="1:25" x14ac:dyDescent="0.3">
      <c r="A25" t="s">
        <v>59</v>
      </c>
      <c r="B25">
        <v>72941</v>
      </c>
      <c r="C25">
        <v>6218</v>
      </c>
      <c r="D25">
        <v>62.3</v>
      </c>
      <c r="E25">
        <v>3262</v>
      </c>
      <c r="F25">
        <v>730.4</v>
      </c>
      <c r="G25">
        <v>1146819</v>
      </c>
      <c r="H25" s="12">
        <v>43900</v>
      </c>
      <c r="I25" s="10">
        <v>43914</v>
      </c>
      <c r="J25" s="13">
        <v>43983</v>
      </c>
      <c r="K25" s="10">
        <v>43914</v>
      </c>
      <c r="L25" s="13">
        <v>43977</v>
      </c>
      <c r="M25" s="10">
        <v>43947</v>
      </c>
      <c r="N25">
        <v>362</v>
      </c>
      <c r="O25">
        <v>103.36</v>
      </c>
      <c r="P25">
        <v>9995915</v>
      </c>
      <c r="Q25">
        <v>14.1</v>
      </c>
      <c r="R25">
        <v>41.2</v>
      </c>
      <c r="S25">
        <v>98903</v>
      </c>
      <c r="T25">
        <v>0.23</v>
      </c>
      <c r="U25">
        <v>0.09</v>
      </c>
      <c r="V25">
        <v>0.12</v>
      </c>
      <c r="W25">
        <v>0.25</v>
      </c>
      <c r="X25">
        <v>0.14000000000000001</v>
      </c>
      <c r="Y25">
        <v>0.17</v>
      </c>
    </row>
    <row r="26" spans="1:25" x14ac:dyDescent="0.3">
      <c r="A26" t="s">
        <v>60</v>
      </c>
      <c r="B26">
        <v>38569</v>
      </c>
      <c r="C26">
        <v>1511</v>
      </c>
      <c r="D26">
        <v>26.9</v>
      </c>
      <c r="E26">
        <v>3020</v>
      </c>
      <c r="F26">
        <v>687.4</v>
      </c>
      <c r="G26">
        <v>674015</v>
      </c>
      <c r="H26" s="12">
        <v>43903</v>
      </c>
      <c r="I26" s="10">
        <v>43918</v>
      </c>
      <c r="J26" s="13">
        <v>43969</v>
      </c>
      <c r="K26" s="10">
        <v>43918</v>
      </c>
      <c r="L26" s="13">
        <v>43948</v>
      </c>
      <c r="M26" s="10">
        <v>43983</v>
      </c>
      <c r="N26">
        <v>462</v>
      </c>
      <c r="O26">
        <v>64.540000000000006</v>
      </c>
      <c r="P26">
        <v>5611179</v>
      </c>
      <c r="Q26">
        <v>9.6</v>
      </c>
      <c r="R26">
        <v>33.9</v>
      </c>
      <c r="S26">
        <v>44745</v>
      </c>
      <c r="T26">
        <v>0.24</v>
      </c>
      <c r="U26">
        <v>0.08</v>
      </c>
      <c r="V26">
        <v>0.13</v>
      </c>
      <c r="W26">
        <v>0.25</v>
      </c>
      <c r="X26">
        <v>0.14000000000000001</v>
      </c>
      <c r="Y26">
        <v>0.16</v>
      </c>
    </row>
    <row r="27" spans="1:25" x14ac:dyDescent="0.3">
      <c r="A27" t="s">
        <v>61</v>
      </c>
      <c r="B27">
        <v>31257</v>
      </c>
      <c r="C27">
        <v>1114</v>
      </c>
      <c r="D27">
        <v>37.299999999999997</v>
      </c>
      <c r="E27">
        <v>5365</v>
      </c>
      <c r="F27">
        <v>1046.5999999999999</v>
      </c>
      <c r="G27">
        <v>310141</v>
      </c>
      <c r="H27" s="12">
        <v>43904</v>
      </c>
      <c r="I27" s="10">
        <v>43924</v>
      </c>
      <c r="J27" s="13">
        <v>43948</v>
      </c>
      <c r="K27" s="10">
        <v>43924</v>
      </c>
      <c r="L27" s="13">
        <v>43948</v>
      </c>
      <c r="M27" s="10">
        <v>43958</v>
      </c>
      <c r="N27">
        <v>235</v>
      </c>
      <c r="O27">
        <v>61.66</v>
      </c>
      <c r="P27">
        <v>2986530</v>
      </c>
      <c r="Q27">
        <v>19.7</v>
      </c>
      <c r="R27">
        <v>42.5</v>
      </c>
      <c r="S27">
        <v>32301</v>
      </c>
      <c r="T27">
        <v>0.26</v>
      </c>
      <c r="U27">
        <v>0.09</v>
      </c>
      <c r="V27">
        <v>0.11</v>
      </c>
      <c r="W27">
        <v>0.25</v>
      </c>
      <c r="X27">
        <v>0.13</v>
      </c>
      <c r="Y27">
        <v>0.16</v>
      </c>
    </row>
    <row r="28" spans="1:25" x14ac:dyDescent="0.3">
      <c r="A28" t="s">
        <v>62</v>
      </c>
      <c r="B28">
        <v>23436</v>
      </c>
      <c r="C28">
        <v>1028</v>
      </c>
      <c r="D28">
        <v>16.8</v>
      </c>
      <c r="E28">
        <v>3175</v>
      </c>
      <c r="F28">
        <v>382.5</v>
      </c>
      <c r="G28">
        <v>419509</v>
      </c>
      <c r="H28" s="12">
        <v>43903</v>
      </c>
      <c r="I28" s="10">
        <v>43927</v>
      </c>
      <c r="J28" s="13">
        <v>43955</v>
      </c>
      <c r="K28" s="11">
        <v>0</v>
      </c>
      <c r="L28" s="13">
        <v>43955</v>
      </c>
      <c r="M28" s="11">
        <v>0</v>
      </c>
      <c r="N28">
        <v>320</v>
      </c>
      <c r="O28">
        <v>87.89</v>
      </c>
      <c r="P28">
        <v>6126452</v>
      </c>
      <c r="Q28">
        <v>13.2</v>
      </c>
      <c r="R28">
        <v>40.5</v>
      </c>
      <c r="S28">
        <v>63117</v>
      </c>
      <c r="T28">
        <v>0.24</v>
      </c>
      <c r="U28">
        <v>0.09</v>
      </c>
      <c r="V28">
        <v>0.12</v>
      </c>
      <c r="W28">
        <v>0.25</v>
      </c>
      <c r="X28">
        <v>0.14000000000000001</v>
      </c>
      <c r="Y28">
        <v>0.17</v>
      </c>
    </row>
    <row r="29" spans="1:25" x14ac:dyDescent="0.3">
      <c r="A29" t="s">
        <v>63</v>
      </c>
      <c r="B29">
        <v>1249</v>
      </c>
      <c r="C29">
        <v>23</v>
      </c>
      <c r="D29">
        <v>2.2000000000000002</v>
      </c>
      <c r="E29">
        <v>397</v>
      </c>
      <c r="F29">
        <v>117.6</v>
      </c>
      <c r="G29">
        <v>100106</v>
      </c>
      <c r="H29" s="12">
        <v>43902</v>
      </c>
      <c r="I29" s="10">
        <v>43918</v>
      </c>
      <c r="J29" s="13">
        <v>43947</v>
      </c>
      <c r="K29" s="10">
        <v>43918</v>
      </c>
      <c r="L29" s="13">
        <v>43948</v>
      </c>
      <c r="M29" s="11">
        <v>0</v>
      </c>
      <c r="N29">
        <v>552</v>
      </c>
      <c r="O29">
        <v>7.22</v>
      </c>
      <c r="P29">
        <v>1062305</v>
      </c>
      <c r="Q29">
        <v>13</v>
      </c>
      <c r="R29">
        <v>39</v>
      </c>
      <c r="S29">
        <v>9992</v>
      </c>
      <c r="T29">
        <v>0.23</v>
      </c>
      <c r="U29">
        <v>0.08</v>
      </c>
      <c r="V29">
        <v>0.11</v>
      </c>
      <c r="W29">
        <v>0.24</v>
      </c>
      <c r="X29">
        <v>0.15</v>
      </c>
      <c r="Y29">
        <v>0.19</v>
      </c>
    </row>
    <row r="30" spans="1:25" x14ac:dyDescent="0.3">
      <c r="A30" t="s">
        <v>64</v>
      </c>
      <c r="B30">
        <v>19929</v>
      </c>
      <c r="C30">
        <v>284</v>
      </c>
      <c r="D30">
        <v>14.7</v>
      </c>
      <c r="E30">
        <v>1154</v>
      </c>
      <c r="F30">
        <v>1033</v>
      </c>
      <c r="G30">
        <v>189928</v>
      </c>
      <c r="H30" s="12">
        <v>43903</v>
      </c>
      <c r="I30" s="11">
        <v>0</v>
      </c>
      <c r="J30" s="14">
        <v>0</v>
      </c>
      <c r="K30" s="11">
        <v>0</v>
      </c>
      <c r="L30" s="13">
        <v>43969</v>
      </c>
      <c r="M30" s="10">
        <v>43955</v>
      </c>
      <c r="N30">
        <v>440</v>
      </c>
      <c r="O30">
        <v>24.94</v>
      </c>
      <c r="P30">
        <v>1929268</v>
      </c>
      <c r="Q30">
        <v>11</v>
      </c>
      <c r="R30">
        <v>36.6</v>
      </c>
      <c r="S30">
        <v>16904</v>
      </c>
      <c r="T30">
        <v>0.26</v>
      </c>
      <c r="U30">
        <v>0.09</v>
      </c>
      <c r="V30">
        <v>0.12</v>
      </c>
      <c r="W30">
        <v>0.25</v>
      </c>
      <c r="X30">
        <v>0.13</v>
      </c>
      <c r="Y30">
        <v>0.16</v>
      </c>
    </row>
    <row r="31" spans="1:25" x14ac:dyDescent="0.3">
      <c r="A31" t="s">
        <v>65</v>
      </c>
      <c r="B31">
        <v>22646</v>
      </c>
      <c r="C31">
        <v>557</v>
      </c>
      <c r="D31">
        <v>18.399999999999999</v>
      </c>
      <c r="E31">
        <v>6070</v>
      </c>
      <c r="F31">
        <v>746.3</v>
      </c>
      <c r="G31">
        <v>307697</v>
      </c>
      <c r="H31" s="12">
        <v>43902</v>
      </c>
      <c r="I31" s="10">
        <v>43921</v>
      </c>
      <c r="J31" s="13">
        <v>43960</v>
      </c>
      <c r="K31" s="10">
        <v>43911</v>
      </c>
      <c r="L31" s="13">
        <v>43960</v>
      </c>
      <c r="M31" s="10">
        <v>43960</v>
      </c>
      <c r="N31">
        <v>469</v>
      </c>
      <c r="O31">
        <v>27.44</v>
      </c>
      <c r="P31">
        <v>3034392</v>
      </c>
      <c r="Q31">
        <v>12.9</v>
      </c>
      <c r="R31">
        <v>36.1</v>
      </c>
      <c r="S31">
        <v>24715</v>
      </c>
      <c r="T31">
        <v>0.24</v>
      </c>
      <c r="U31">
        <v>0.08</v>
      </c>
      <c r="V31">
        <v>0.13</v>
      </c>
      <c r="W31">
        <v>0.27</v>
      </c>
      <c r="X31">
        <v>0.13</v>
      </c>
      <c r="Y31">
        <v>0.16</v>
      </c>
    </row>
    <row r="32" spans="1:25" x14ac:dyDescent="0.3">
      <c r="A32" t="s">
        <v>66</v>
      </c>
      <c r="B32">
        <v>5897</v>
      </c>
      <c r="C32">
        <v>381</v>
      </c>
      <c r="D32">
        <v>28.1</v>
      </c>
      <c r="E32">
        <v>226</v>
      </c>
      <c r="F32">
        <v>434.7</v>
      </c>
      <c r="G32">
        <v>123749</v>
      </c>
      <c r="H32" s="12">
        <v>43903</v>
      </c>
      <c r="I32" s="10">
        <v>43918</v>
      </c>
      <c r="J32" s="13">
        <v>43998</v>
      </c>
      <c r="K32" s="10">
        <v>43918</v>
      </c>
      <c r="L32" s="13">
        <v>43962</v>
      </c>
      <c r="M32" s="10">
        <v>43952</v>
      </c>
      <c r="N32">
        <v>427</v>
      </c>
      <c r="O32">
        <v>145.09</v>
      </c>
      <c r="P32">
        <v>1356458</v>
      </c>
      <c r="Q32">
        <v>7.6</v>
      </c>
      <c r="R32">
        <v>40.5</v>
      </c>
      <c r="S32">
        <v>12774</v>
      </c>
      <c r="T32">
        <v>0.2</v>
      </c>
      <c r="U32">
        <v>0.08</v>
      </c>
      <c r="V32">
        <v>0.11</v>
      </c>
      <c r="W32">
        <v>0.26</v>
      </c>
      <c r="X32">
        <v>0.16</v>
      </c>
      <c r="Y32">
        <v>0.18</v>
      </c>
    </row>
    <row r="33" spans="1:25" x14ac:dyDescent="0.3">
      <c r="A33" t="s">
        <v>67</v>
      </c>
      <c r="B33">
        <v>173402</v>
      </c>
      <c r="C33">
        <v>15211</v>
      </c>
      <c r="D33">
        <v>170.7</v>
      </c>
      <c r="E33">
        <v>2529</v>
      </c>
      <c r="F33">
        <v>1946.5</v>
      </c>
      <c r="G33">
        <v>1534640</v>
      </c>
      <c r="H33" s="12">
        <v>43899</v>
      </c>
      <c r="I33" s="11">
        <v>0</v>
      </c>
      <c r="J33" s="11">
        <v>0</v>
      </c>
      <c r="K33" s="10">
        <v>43911</v>
      </c>
      <c r="L33" s="13">
        <v>43969</v>
      </c>
      <c r="M33" s="10">
        <v>43929</v>
      </c>
      <c r="N33">
        <v>713</v>
      </c>
      <c r="O33">
        <v>1021.27</v>
      </c>
      <c r="P33">
        <v>8908520</v>
      </c>
      <c r="Q33">
        <v>9.5</v>
      </c>
      <c r="R33">
        <v>34.6</v>
      </c>
      <c r="S33">
        <v>75765</v>
      </c>
      <c r="T33">
        <v>0.23</v>
      </c>
      <c r="U33">
        <v>0.08</v>
      </c>
      <c r="V33">
        <v>0.11</v>
      </c>
      <c r="W33">
        <v>0.27</v>
      </c>
      <c r="X33">
        <v>0.14000000000000001</v>
      </c>
      <c r="Y33">
        <v>0.16</v>
      </c>
    </row>
    <row r="34" spans="1:25" x14ac:dyDescent="0.3">
      <c r="A34" t="s">
        <v>68</v>
      </c>
      <c r="B34">
        <v>13256</v>
      </c>
      <c r="C34">
        <v>513</v>
      </c>
      <c r="D34">
        <v>24.5</v>
      </c>
      <c r="E34">
        <v>1637</v>
      </c>
      <c r="F34">
        <v>632.6</v>
      </c>
      <c r="G34">
        <v>372288</v>
      </c>
      <c r="H34" s="12">
        <v>43901</v>
      </c>
      <c r="I34" s="10">
        <v>43914</v>
      </c>
      <c r="J34" s="14">
        <v>0</v>
      </c>
      <c r="K34" s="10">
        <v>43914</v>
      </c>
      <c r="L34" s="13">
        <v>43966</v>
      </c>
      <c r="M34" s="10">
        <v>43957</v>
      </c>
      <c r="N34">
        <v>511</v>
      </c>
      <c r="O34">
        <v>17.23</v>
      </c>
      <c r="P34">
        <v>2095428</v>
      </c>
      <c r="Q34">
        <v>19.5</v>
      </c>
      <c r="R34">
        <v>39.4</v>
      </c>
      <c r="S34">
        <v>19007</v>
      </c>
      <c r="T34">
        <v>0.24</v>
      </c>
      <c r="U34">
        <v>0.09</v>
      </c>
      <c r="V34">
        <v>0.12</v>
      </c>
      <c r="W34">
        <v>0.24</v>
      </c>
      <c r="X34">
        <v>0.13</v>
      </c>
      <c r="Y34">
        <v>0.18</v>
      </c>
    </row>
    <row r="35" spans="1:25" x14ac:dyDescent="0.3">
      <c r="A35" t="s">
        <v>69</v>
      </c>
      <c r="B35">
        <v>398828</v>
      </c>
      <c r="C35">
        <v>31906</v>
      </c>
      <c r="D35">
        <v>354.29999999999995</v>
      </c>
      <c r="E35">
        <v>5100</v>
      </c>
      <c r="F35">
        <v>4220.3999999999996</v>
      </c>
      <c r="G35">
        <v>4233803</v>
      </c>
      <c r="H35" s="12">
        <v>43897</v>
      </c>
      <c r="I35" s="10">
        <v>43912</v>
      </c>
      <c r="J35" s="14">
        <v>0</v>
      </c>
      <c r="K35" s="10">
        <v>43912</v>
      </c>
      <c r="L35" s="13">
        <v>43966</v>
      </c>
      <c r="M35" s="10">
        <v>43938</v>
      </c>
      <c r="N35">
        <v>504</v>
      </c>
      <c r="O35">
        <v>358.21</v>
      </c>
      <c r="P35">
        <v>19542209</v>
      </c>
      <c r="Q35">
        <v>13.6</v>
      </c>
      <c r="R35">
        <v>36.9</v>
      </c>
      <c r="S35">
        <v>157183</v>
      </c>
      <c r="T35">
        <v>0.22</v>
      </c>
      <c r="U35">
        <v>0.09</v>
      </c>
      <c r="V35">
        <v>0.13</v>
      </c>
      <c r="W35">
        <v>0.26</v>
      </c>
      <c r="X35">
        <v>0.14000000000000001</v>
      </c>
      <c r="Y35">
        <v>0.16</v>
      </c>
    </row>
    <row r="36" spans="1:25" x14ac:dyDescent="0.3">
      <c r="A36" t="s">
        <v>70</v>
      </c>
      <c r="B36">
        <v>72983</v>
      </c>
      <c r="C36">
        <v>1396</v>
      </c>
      <c r="D36">
        <v>13.4</v>
      </c>
      <c r="E36">
        <v>12446</v>
      </c>
      <c r="F36">
        <v>702.9</v>
      </c>
      <c r="G36">
        <v>1036838</v>
      </c>
      <c r="H36" s="12">
        <v>43900</v>
      </c>
      <c r="I36" s="10">
        <v>43920</v>
      </c>
      <c r="J36" s="13">
        <v>43973</v>
      </c>
      <c r="K36" s="10">
        <v>43920</v>
      </c>
      <c r="L36" s="13">
        <v>43959</v>
      </c>
      <c r="M36" s="10">
        <v>44008</v>
      </c>
      <c r="N36">
        <v>350</v>
      </c>
      <c r="O36">
        <v>192.94</v>
      </c>
      <c r="P36">
        <v>10383620</v>
      </c>
      <c r="Q36">
        <v>14</v>
      </c>
      <c r="R36">
        <v>39</v>
      </c>
      <c r="S36">
        <v>93885</v>
      </c>
      <c r="T36">
        <v>0.24</v>
      </c>
      <c r="U36">
        <v>0.08</v>
      </c>
      <c r="V36">
        <v>0.12</v>
      </c>
      <c r="W36">
        <v>0.26</v>
      </c>
      <c r="X36">
        <v>0.13</v>
      </c>
      <c r="Y36">
        <v>0.16</v>
      </c>
    </row>
    <row r="37" spans="1:25" x14ac:dyDescent="0.3">
      <c r="A37" t="s">
        <v>71</v>
      </c>
      <c r="B37">
        <v>3816</v>
      </c>
      <c r="C37">
        <v>80</v>
      </c>
      <c r="D37">
        <v>10.5</v>
      </c>
      <c r="E37">
        <v>358</v>
      </c>
      <c r="F37">
        <v>502.1</v>
      </c>
      <c r="G37">
        <v>113128</v>
      </c>
      <c r="H37" s="12">
        <v>43903</v>
      </c>
      <c r="I37" s="11">
        <v>0</v>
      </c>
      <c r="J37" s="14">
        <v>0</v>
      </c>
      <c r="K37" s="11">
        <v>0</v>
      </c>
      <c r="L37" s="13">
        <v>43952</v>
      </c>
      <c r="M37" s="10">
        <v>43949</v>
      </c>
      <c r="N37">
        <v>618</v>
      </c>
      <c r="O37">
        <v>10.75</v>
      </c>
      <c r="P37">
        <v>760077</v>
      </c>
      <c r="Q37">
        <v>10.7</v>
      </c>
      <c r="R37">
        <v>34.6</v>
      </c>
      <c r="S37">
        <v>6445</v>
      </c>
      <c r="T37">
        <v>0.24</v>
      </c>
      <c r="U37">
        <v>0.11</v>
      </c>
      <c r="V37">
        <v>0.14000000000000001</v>
      </c>
      <c r="W37">
        <v>0.23</v>
      </c>
      <c r="X37">
        <v>0.13</v>
      </c>
      <c r="Y37">
        <v>0.15</v>
      </c>
    </row>
    <row r="38" spans="1:25" x14ac:dyDescent="0.3">
      <c r="A38" t="s">
        <v>72</v>
      </c>
      <c r="B38">
        <v>57151</v>
      </c>
      <c r="C38">
        <v>2911</v>
      </c>
      <c r="D38">
        <v>24.9</v>
      </c>
      <c r="E38">
        <v>7696</v>
      </c>
      <c r="F38">
        <v>488.9</v>
      </c>
      <c r="G38">
        <v>868762</v>
      </c>
      <c r="H38" s="12">
        <v>43899</v>
      </c>
      <c r="I38" s="10">
        <v>43914</v>
      </c>
      <c r="J38" s="13">
        <v>43971</v>
      </c>
      <c r="K38" s="10">
        <v>43914</v>
      </c>
      <c r="L38" s="13">
        <v>43955</v>
      </c>
      <c r="M38" s="10">
        <v>43950</v>
      </c>
      <c r="N38">
        <v>480</v>
      </c>
      <c r="O38">
        <v>260.77</v>
      </c>
      <c r="P38">
        <v>11689442</v>
      </c>
      <c r="Q38">
        <v>13.9</v>
      </c>
      <c r="R38">
        <v>39.799999999999997</v>
      </c>
      <c r="S38">
        <v>124264</v>
      </c>
      <c r="U38">
        <v>0.09</v>
      </c>
      <c r="W38">
        <v>0.25</v>
      </c>
      <c r="Y38">
        <v>0.17</v>
      </c>
    </row>
    <row r="39" spans="1:25" x14ac:dyDescent="0.3">
      <c r="A39" t="s">
        <v>73</v>
      </c>
      <c r="B39">
        <v>15776</v>
      </c>
      <c r="C39">
        <v>416</v>
      </c>
      <c r="D39">
        <v>10.6</v>
      </c>
      <c r="E39">
        <v>3409</v>
      </c>
      <c r="F39">
        <v>400.1</v>
      </c>
      <c r="G39">
        <v>364717</v>
      </c>
      <c r="H39" s="12">
        <v>43905</v>
      </c>
      <c r="I39" s="11">
        <v>0</v>
      </c>
      <c r="J39" s="14">
        <v>0</v>
      </c>
      <c r="K39" s="10">
        <v>43922</v>
      </c>
      <c r="L39" s="13">
        <v>43945</v>
      </c>
      <c r="M39" s="11">
        <v>0</v>
      </c>
      <c r="N39">
        <v>539</v>
      </c>
      <c r="O39">
        <v>56.41</v>
      </c>
      <c r="P39">
        <v>3943079</v>
      </c>
      <c r="Q39">
        <v>15.6</v>
      </c>
      <c r="R39">
        <v>40.799999999999997</v>
      </c>
      <c r="S39">
        <v>40933</v>
      </c>
      <c r="T39">
        <v>0.26</v>
      </c>
      <c r="U39">
        <v>0.09</v>
      </c>
      <c r="V39">
        <v>0.13</v>
      </c>
      <c r="W39">
        <v>0.24</v>
      </c>
      <c r="X39">
        <v>0.13</v>
      </c>
      <c r="Y39">
        <v>0.16</v>
      </c>
    </row>
    <row r="40" spans="1:25" x14ac:dyDescent="0.3">
      <c r="A40" t="s">
        <v>74</v>
      </c>
      <c r="B40">
        <v>10230</v>
      </c>
      <c r="C40">
        <v>215</v>
      </c>
      <c r="D40">
        <v>5.0999999999999996</v>
      </c>
      <c r="E40">
        <v>2136</v>
      </c>
      <c r="F40">
        <v>244.1</v>
      </c>
      <c r="G40">
        <v>264201</v>
      </c>
      <c r="H40" s="12">
        <v>43898</v>
      </c>
      <c r="I40" s="10">
        <v>43913</v>
      </c>
      <c r="J40" s="13">
        <v>44001</v>
      </c>
      <c r="K40" s="11">
        <v>0</v>
      </c>
      <c r="L40" s="13">
        <v>43966</v>
      </c>
      <c r="M40" s="10">
        <v>43960</v>
      </c>
      <c r="N40">
        <v>648</v>
      </c>
      <c r="O40">
        <v>42.6</v>
      </c>
      <c r="P40">
        <v>4190713</v>
      </c>
      <c r="Q40">
        <v>12.6</v>
      </c>
      <c r="R40">
        <v>39.799999999999997</v>
      </c>
      <c r="S40">
        <v>36187</v>
      </c>
      <c r="T40">
        <v>0.22</v>
      </c>
      <c r="U40">
        <v>0.08</v>
      </c>
      <c r="V40">
        <v>0.13</v>
      </c>
      <c r="W40">
        <v>0.26</v>
      </c>
      <c r="X40">
        <v>0.13</v>
      </c>
      <c r="Y40">
        <v>0.18</v>
      </c>
    </row>
    <row r="41" spans="1:25" x14ac:dyDescent="0.3">
      <c r="A41" t="s">
        <v>75</v>
      </c>
      <c r="B41">
        <v>90304</v>
      </c>
      <c r="C41">
        <v>6754</v>
      </c>
      <c r="D41">
        <v>52.7</v>
      </c>
      <c r="E41">
        <v>4808</v>
      </c>
      <c r="F41">
        <v>705.1</v>
      </c>
      <c r="G41">
        <v>824700</v>
      </c>
      <c r="H41" s="12">
        <v>43896</v>
      </c>
      <c r="I41" s="10">
        <v>43922</v>
      </c>
      <c r="J41" s="13">
        <v>43987</v>
      </c>
      <c r="K41" s="10">
        <v>43909</v>
      </c>
      <c r="L41" s="13">
        <v>43987</v>
      </c>
      <c r="M41" s="10">
        <v>43940</v>
      </c>
      <c r="N41">
        <v>572</v>
      </c>
      <c r="O41">
        <v>278.08999999999997</v>
      </c>
      <c r="P41">
        <v>12807060</v>
      </c>
      <c r="Q41">
        <v>12.2</v>
      </c>
      <c r="R41">
        <v>39.799999999999997</v>
      </c>
      <c r="S41">
        <v>134702</v>
      </c>
      <c r="T41">
        <v>0.22</v>
      </c>
      <c r="U41">
        <v>0.08</v>
      </c>
      <c r="V41">
        <v>0.12</v>
      </c>
      <c r="W41">
        <v>0.25</v>
      </c>
      <c r="X41">
        <v>0.14000000000000001</v>
      </c>
      <c r="Y41">
        <v>0.18</v>
      </c>
    </row>
    <row r="42" spans="1:25" x14ac:dyDescent="0.3">
      <c r="A42" t="s">
        <v>76</v>
      </c>
      <c r="B42">
        <v>16991</v>
      </c>
      <c r="C42">
        <v>960</v>
      </c>
      <c r="D42">
        <v>90.8</v>
      </c>
      <c r="E42">
        <v>330</v>
      </c>
      <c r="F42">
        <v>1607</v>
      </c>
      <c r="G42">
        <v>250954</v>
      </c>
      <c r="H42" s="12">
        <v>43899</v>
      </c>
      <c r="I42" s="10">
        <v>43918</v>
      </c>
      <c r="J42" s="13">
        <v>43960</v>
      </c>
      <c r="K42" s="10">
        <v>43920</v>
      </c>
      <c r="L42" s="13">
        <v>43960</v>
      </c>
      <c r="M42" s="10">
        <v>43939</v>
      </c>
      <c r="N42">
        <v>190</v>
      </c>
      <c r="O42">
        <v>684.35</v>
      </c>
      <c r="P42">
        <v>1057315</v>
      </c>
      <c r="Q42">
        <v>12.9</v>
      </c>
      <c r="R42">
        <v>38.299999999999997</v>
      </c>
      <c r="S42">
        <v>10083</v>
      </c>
      <c r="T42">
        <v>0.2</v>
      </c>
      <c r="U42">
        <v>0.09</v>
      </c>
      <c r="V42">
        <v>0.13</v>
      </c>
      <c r="W42">
        <v>0.26</v>
      </c>
      <c r="X42">
        <v>0.15</v>
      </c>
      <c r="Y42">
        <v>0.17</v>
      </c>
    </row>
    <row r="43" spans="1:25" x14ac:dyDescent="0.3">
      <c r="A43" t="s">
        <v>77</v>
      </c>
      <c r="B43">
        <v>44847</v>
      </c>
      <c r="C43">
        <v>820</v>
      </c>
      <c r="D43">
        <v>16.100000000000001</v>
      </c>
      <c r="E43">
        <v>12908</v>
      </c>
      <c r="F43">
        <v>882.1</v>
      </c>
      <c r="G43">
        <v>430809</v>
      </c>
      <c r="H43" s="12">
        <v>43903</v>
      </c>
      <c r="I43" s="10">
        <v>43928</v>
      </c>
      <c r="J43" s="13">
        <v>43955</v>
      </c>
      <c r="K43" s="10">
        <v>43922</v>
      </c>
      <c r="L43" s="13">
        <v>43941</v>
      </c>
      <c r="M43" s="11">
        <v>0</v>
      </c>
      <c r="N43">
        <v>326</v>
      </c>
      <c r="O43">
        <v>158.78</v>
      </c>
      <c r="P43">
        <v>5084127</v>
      </c>
      <c r="Q43">
        <v>15.3</v>
      </c>
      <c r="R43">
        <v>41.4</v>
      </c>
      <c r="S43">
        <v>50640</v>
      </c>
      <c r="T43">
        <v>0.23</v>
      </c>
      <c r="U43">
        <v>0.09</v>
      </c>
      <c r="V43">
        <v>0.11</v>
      </c>
      <c r="W43">
        <v>0.25</v>
      </c>
      <c r="X43">
        <v>0.14000000000000001</v>
      </c>
      <c r="Y43">
        <v>0.18</v>
      </c>
    </row>
    <row r="44" spans="1:25" x14ac:dyDescent="0.3">
      <c r="A44" t="s">
        <v>78</v>
      </c>
      <c r="B44">
        <v>7063</v>
      </c>
      <c r="C44">
        <v>97</v>
      </c>
      <c r="D44">
        <v>11</v>
      </c>
      <c r="E44">
        <v>437</v>
      </c>
      <c r="F44">
        <v>800.6</v>
      </c>
      <c r="G44">
        <v>84003</v>
      </c>
      <c r="H44" s="12">
        <v>43903</v>
      </c>
      <c r="I44" s="11">
        <v>0</v>
      </c>
      <c r="J44" s="14">
        <v>0</v>
      </c>
      <c r="K44" s="11">
        <v>0</v>
      </c>
      <c r="L44" s="14">
        <v>0</v>
      </c>
      <c r="M44" s="11">
        <v>0</v>
      </c>
      <c r="N44">
        <v>414</v>
      </c>
      <c r="O44">
        <v>11.44</v>
      </c>
      <c r="P44">
        <v>882235</v>
      </c>
      <c r="Q44">
        <v>13.1</v>
      </c>
      <c r="R44">
        <v>35.299999999999997</v>
      </c>
      <c r="S44">
        <v>7971</v>
      </c>
      <c r="T44">
        <v>0.26</v>
      </c>
      <c r="U44">
        <v>0.09</v>
      </c>
      <c r="V44">
        <v>0.11</v>
      </c>
      <c r="W44">
        <v>0.24</v>
      </c>
      <c r="X44">
        <v>0.14000000000000001</v>
      </c>
      <c r="Y44">
        <v>0.16</v>
      </c>
    </row>
    <row r="45" spans="1:25" x14ac:dyDescent="0.3">
      <c r="A45" t="s">
        <v>79</v>
      </c>
      <c r="B45">
        <v>51431</v>
      </c>
      <c r="C45">
        <v>646</v>
      </c>
      <c r="D45">
        <v>9.5</v>
      </c>
      <c r="E45">
        <v>11259</v>
      </c>
      <c r="F45">
        <v>759.7</v>
      </c>
      <c r="G45">
        <v>896166</v>
      </c>
      <c r="H45" s="12">
        <v>43902</v>
      </c>
      <c r="I45" s="10">
        <v>43923</v>
      </c>
      <c r="J45" s="13">
        <v>43952</v>
      </c>
      <c r="K45" s="10">
        <v>43922</v>
      </c>
      <c r="L45" s="13">
        <v>43952</v>
      </c>
      <c r="M45" s="11">
        <v>0</v>
      </c>
      <c r="N45">
        <v>275</v>
      </c>
      <c r="O45">
        <v>160.63999999999999</v>
      </c>
      <c r="P45">
        <v>6770010</v>
      </c>
      <c r="Q45">
        <v>15.3</v>
      </c>
      <c r="R45">
        <v>41.6</v>
      </c>
      <c r="S45">
        <v>71078</v>
      </c>
      <c r="T45">
        <v>0.24</v>
      </c>
      <c r="U45">
        <v>0.09</v>
      </c>
      <c r="V45">
        <v>0.12</v>
      </c>
      <c r="W45">
        <v>0.26</v>
      </c>
      <c r="X45">
        <v>0.13</v>
      </c>
      <c r="Y45">
        <v>0.16</v>
      </c>
    </row>
    <row r="46" spans="1:25" x14ac:dyDescent="0.3">
      <c r="A46" t="s">
        <v>80</v>
      </c>
      <c r="B46">
        <v>195239</v>
      </c>
      <c r="C46">
        <v>2637</v>
      </c>
      <c r="D46">
        <v>9.1999999999999993</v>
      </c>
      <c r="E46">
        <v>51868</v>
      </c>
      <c r="F46">
        <v>680.2</v>
      </c>
      <c r="G46">
        <v>2133457</v>
      </c>
      <c r="H46" s="12">
        <v>43903</v>
      </c>
      <c r="I46" s="11">
        <v>0</v>
      </c>
      <c r="J46" s="14">
        <v>0</v>
      </c>
      <c r="K46" s="10">
        <v>43921</v>
      </c>
      <c r="L46" s="13">
        <v>43952</v>
      </c>
      <c r="M46" s="10">
        <v>43959</v>
      </c>
      <c r="N46">
        <v>521</v>
      </c>
      <c r="O46">
        <v>106.86</v>
      </c>
      <c r="P46">
        <v>28701845</v>
      </c>
      <c r="Q46">
        <v>14.9</v>
      </c>
      <c r="R46">
        <v>34.799999999999997</v>
      </c>
      <c r="S46">
        <v>202211</v>
      </c>
      <c r="T46">
        <v>0.27</v>
      </c>
      <c r="U46">
        <v>0.09</v>
      </c>
      <c r="V46">
        <v>0.13</v>
      </c>
      <c r="W46">
        <v>0.26</v>
      </c>
      <c r="X46">
        <v>0.11</v>
      </c>
      <c r="Y46">
        <v>0.13</v>
      </c>
    </row>
    <row r="47" spans="1:25" x14ac:dyDescent="0.3">
      <c r="A47" t="s">
        <v>81</v>
      </c>
      <c r="B47">
        <v>25500</v>
      </c>
      <c r="C47">
        <v>185</v>
      </c>
      <c r="D47">
        <v>5.9</v>
      </c>
      <c r="E47">
        <v>4514</v>
      </c>
      <c r="F47">
        <v>806.7</v>
      </c>
      <c r="G47">
        <v>371308</v>
      </c>
      <c r="H47" s="12">
        <v>43896</v>
      </c>
      <c r="I47" s="11">
        <v>0</v>
      </c>
      <c r="J47" s="14">
        <v>0</v>
      </c>
      <c r="K47" s="11">
        <v>0</v>
      </c>
      <c r="L47" s="13">
        <v>43952</v>
      </c>
      <c r="M47" s="10">
        <v>43931</v>
      </c>
      <c r="N47">
        <v>580</v>
      </c>
      <c r="O47">
        <v>37.229999999999997</v>
      </c>
      <c r="P47">
        <v>3161105</v>
      </c>
      <c r="Q47">
        <v>9</v>
      </c>
      <c r="R47">
        <v>30</v>
      </c>
      <c r="S47">
        <v>18354</v>
      </c>
      <c r="T47">
        <v>0.31</v>
      </c>
      <c r="U47">
        <v>0.11</v>
      </c>
      <c r="V47">
        <v>0.13</v>
      </c>
      <c r="W47">
        <v>0.24</v>
      </c>
      <c r="X47">
        <v>0.1</v>
      </c>
      <c r="Y47">
        <v>0.11</v>
      </c>
    </row>
    <row r="48" spans="1:25" x14ac:dyDescent="0.3">
      <c r="A48" t="s">
        <v>82</v>
      </c>
      <c r="B48">
        <v>1251</v>
      </c>
      <c r="C48">
        <v>56</v>
      </c>
      <c r="D48">
        <v>8.9</v>
      </c>
      <c r="E48">
        <v>51</v>
      </c>
      <c r="F48">
        <v>199.7</v>
      </c>
      <c r="G48">
        <v>70024</v>
      </c>
      <c r="H48" s="12">
        <v>43903</v>
      </c>
      <c r="I48" s="10">
        <v>43915</v>
      </c>
      <c r="J48" s="13">
        <v>43966</v>
      </c>
      <c r="K48" s="10">
        <v>43915</v>
      </c>
      <c r="L48" s="13">
        <v>43948</v>
      </c>
      <c r="M48" s="10">
        <v>43938</v>
      </c>
      <c r="N48">
        <v>513</v>
      </c>
      <c r="O48">
        <v>65.13</v>
      </c>
      <c r="P48">
        <v>626299</v>
      </c>
      <c r="Q48">
        <v>11</v>
      </c>
      <c r="R48">
        <v>39.1</v>
      </c>
      <c r="S48">
        <v>6027</v>
      </c>
      <c r="T48">
        <v>0.19</v>
      </c>
      <c r="U48">
        <v>0.08</v>
      </c>
      <c r="V48">
        <v>0.11</v>
      </c>
      <c r="W48">
        <v>0.25</v>
      </c>
      <c r="X48">
        <v>0.16</v>
      </c>
      <c r="Y48">
        <v>0.2</v>
      </c>
    </row>
    <row r="49" spans="1:25" x14ac:dyDescent="0.3">
      <c r="A49" t="s">
        <v>83</v>
      </c>
      <c r="B49">
        <v>66102</v>
      </c>
      <c r="C49">
        <v>1853</v>
      </c>
      <c r="D49">
        <v>21.8</v>
      </c>
      <c r="E49">
        <v>4366</v>
      </c>
      <c r="F49">
        <v>776.1</v>
      </c>
      <c r="G49">
        <v>709355</v>
      </c>
      <c r="H49" s="12">
        <v>43902</v>
      </c>
      <c r="I49" s="10">
        <v>43920</v>
      </c>
      <c r="J49" s="13">
        <v>43980</v>
      </c>
      <c r="K49" s="11">
        <v>0</v>
      </c>
      <c r="L49" s="13">
        <v>43980</v>
      </c>
      <c r="M49" s="10">
        <v>43980</v>
      </c>
      <c r="N49">
        <v>378</v>
      </c>
      <c r="O49">
        <v>199.13</v>
      </c>
      <c r="P49">
        <v>8517685</v>
      </c>
      <c r="Q49">
        <v>10.7</v>
      </c>
      <c r="R49">
        <v>35.9</v>
      </c>
      <c r="S49">
        <v>69359</v>
      </c>
      <c r="T49">
        <v>0.24</v>
      </c>
      <c r="U49">
        <v>0.09</v>
      </c>
      <c r="V49">
        <v>0.12</v>
      </c>
      <c r="W49">
        <v>0.26</v>
      </c>
      <c r="X49">
        <v>0.13</v>
      </c>
      <c r="Y49">
        <v>0.16</v>
      </c>
    </row>
    <row r="50" spans="1:25" x14ac:dyDescent="0.3">
      <c r="A50" t="s">
        <v>84</v>
      </c>
      <c r="B50">
        <v>35898</v>
      </c>
      <c r="C50">
        <v>1359</v>
      </c>
      <c r="D50">
        <v>18</v>
      </c>
      <c r="E50">
        <v>4494</v>
      </c>
      <c r="F50">
        <v>476.4</v>
      </c>
      <c r="G50">
        <v>607276</v>
      </c>
      <c r="H50" s="12">
        <v>43890</v>
      </c>
      <c r="I50" s="10">
        <v>43913</v>
      </c>
      <c r="J50" s="13">
        <v>43983</v>
      </c>
      <c r="K50" s="10">
        <v>43915</v>
      </c>
      <c r="L50" s="13">
        <v>43956</v>
      </c>
      <c r="M50" s="10">
        <v>43955</v>
      </c>
      <c r="N50">
        <v>790</v>
      </c>
      <c r="O50">
        <v>105.69</v>
      </c>
      <c r="P50">
        <v>7535591</v>
      </c>
      <c r="Q50">
        <v>10.3</v>
      </c>
      <c r="R50">
        <v>35.1</v>
      </c>
      <c r="S50">
        <v>56877</v>
      </c>
      <c r="T50">
        <v>0.23</v>
      </c>
      <c r="U50">
        <v>0.08</v>
      </c>
      <c r="V50">
        <v>0.14000000000000001</v>
      </c>
      <c r="W50">
        <v>0.26</v>
      </c>
      <c r="X50">
        <v>0.13</v>
      </c>
      <c r="Y50">
        <v>0.16</v>
      </c>
    </row>
    <row r="51" spans="1:25" x14ac:dyDescent="0.3">
      <c r="A51" t="s">
        <v>85</v>
      </c>
      <c r="B51">
        <v>3335</v>
      </c>
      <c r="C51">
        <v>95</v>
      </c>
      <c r="D51">
        <v>5.3</v>
      </c>
      <c r="E51">
        <v>553</v>
      </c>
      <c r="F51">
        <v>184.7</v>
      </c>
      <c r="G51">
        <v>184821</v>
      </c>
      <c r="H51" s="12">
        <v>43906</v>
      </c>
      <c r="I51" s="10">
        <v>43914</v>
      </c>
      <c r="J51" s="13">
        <v>43955</v>
      </c>
      <c r="K51" s="10">
        <v>43914</v>
      </c>
      <c r="L51" s="13">
        <v>43955</v>
      </c>
      <c r="M51" s="10">
        <v>43955</v>
      </c>
      <c r="N51">
        <v>424</v>
      </c>
      <c r="O51">
        <v>74.53</v>
      </c>
      <c r="P51">
        <v>1805832</v>
      </c>
      <c r="Q51">
        <v>17.8</v>
      </c>
      <c r="R51">
        <v>49.3</v>
      </c>
      <c r="S51">
        <v>23478</v>
      </c>
      <c r="T51">
        <v>0.21</v>
      </c>
      <c r="U51">
        <v>0.08</v>
      </c>
      <c r="V51">
        <v>0.11</v>
      </c>
      <c r="W51">
        <v>0.25</v>
      </c>
      <c r="X51">
        <v>0.15</v>
      </c>
      <c r="Y51">
        <v>0.2</v>
      </c>
    </row>
    <row r="52" spans="1:25" x14ac:dyDescent="0.3">
      <c r="A52" t="s">
        <v>86</v>
      </c>
      <c r="B52">
        <v>34740</v>
      </c>
      <c r="C52">
        <v>803</v>
      </c>
      <c r="D52">
        <v>13.8</v>
      </c>
      <c r="E52">
        <v>4513</v>
      </c>
      <c r="F52">
        <v>597.6</v>
      </c>
      <c r="G52">
        <v>618851</v>
      </c>
      <c r="H52" s="12">
        <v>43902</v>
      </c>
      <c r="I52" s="10">
        <v>43915</v>
      </c>
      <c r="J52" s="13">
        <v>43964</v>
      </c>
      <c r="K52" s="10">
        <v>43915</v>
      </c>
      <c r="L52" s="13">
        <v>43962</v>
      </c>
      <c r="M52" s="11">
        <v>0</v>
      </c>
      <c r="N52">
        <v>370</v>
      </c>
      <c r="O52">
        <v>88.76</v>
      </c>
      <c r="P52">
        <v>5813568</v>
      </c>
      <c r="Q52">
        <v>11</v>
      </c>
      <c r="R52">
        <v>36.5</v>
      </c>
      <c r="S52">
        <v>53684</v>
      </c>
      <c r="T52">
        <v>0.23</v>
      </c>
      <c r="U52">
        <v>0.09</v>
      </c>
      <c r="V52">
        <v>0.11</v>
      </c>
      <c r="W52">
        <v>0.26</v>
      </c>
      <c r="X52">
        <v>0.14000000000000001</v>
      </c>
      <c r="Y52">
        <v>0.17</v>
      </c>
    </row>
    <row r="53" spans="1:25" x14ac:dyDescent="0.3">
      <c r="A53" t="s">
        <v>87</v>
      </c>
      <c r="B53">
        <v>1634</v>
      </c>
      <c r="C53">
        <v>20</v>
      </c>
      <c r="D53">
        <v>3.5</v>
      </c>
      <c r="E53">
        <v>242</v>
      </c>
      <c r="F53">
        <v>282.8</v>
      </c>
      <c r="G53">
        <v>35327</v>
      </c>
      <c r="H53" s="12">
        <v>43903</v>
      </c>
      <c r="I53" s="11">
        <v>0</v>
      </c>
      <c r="J53" s="14">
        <v>0</v>
      </c>
      <c r="K53" s="11">
        <v>0</v>
      </c>
      <c r="L53" s="13">
        <v>43952</v>
      </c>
      <c r="M53" s="10">
        <v>43952</v>
      </c>
      <c r="N53">
        <v>508</v>
      </c>
      <c r="O53">
        <v>5.91</v>
      </c>
      <c r="P53">
        <v>577737</v>
      </c>
      <c r="Q53">
        <v>11.1</v>
      </c>
      <c r="R53">
        <v>36.4</v>
      </c>
      <c r="S53">
        <v>5070</v>
      </c>
      <c r="T53">
        <v>0.24</v>
      </c>
      <c r="U53">
        <v>0.08</v>
      </c>
      <c r="V53">
        <v>0.12</v>
      </c>
      <c r="W53">
        <v>0.24</v>
      </c>
      <c r="X53">
        <v>0.14000000000000001</v>
      </c>
      <c r="Y53">
        <v>0.17</v>
      </c>
    </row>
  </sheetData>
  <autoFilter ref="A1:Y53" xr:uid="{ED40F9B2-835F-4271-A79E-8FB9CEED8756}"/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Infromation</vt:lpstr>
      <vt:lpstr>Covid-19 new</vt:lpstr>
      <vt:lpstr>Covid-19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Shih</cp:lastModifiedBy>
  <dcterms:created xsi:type="dcterms:W3CDTF">2020-07-03T18:10:48Z</dcterms:created>
  <dcterms:modified xsi:type="dcterms:W3CDTF">2020-07-08T07:08:05Z</dcterms:modified>
</cp:coreProperties>
</file>