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bdullayev\Documents\Machine_learning_course\ml schulung\Jupiter_notebooks\Machine Learning\Documents\CART (Classification and Regression Trees)\"/>
    </mc:Choice>
  </mc:AlternateContent>
  <xr:revisionPtr revIDLastSave="0" documentId="13_ncr:1_{C85E3502-748D-4A2B-8B4F-4A1636D11DFF}" xr6:coauthVersionLast="47" xr6:coauthVersionMax="47" xr10:uidLastSave="{00000000-0000-0000-0000-000000000000}"/>
  <bookViews>
    <workbookView xWindow="-28920" yWindow="-120" windowWidth="29040" windowHeight="15720" xr2:uid="{EE81AF97-A620-4706-8423-73215693C395}"/>
  </bookViews>
  <sheets>
    <sheet name="Classfication Tree" sheetId="1" r:id="rId1"/>
    <sheet name="Regression Tree " sheetId="4" r:id="rId2"/>
  </sheets>
  <definedNames>
    <definedName name="ExternalData_1" localSheetId="1" hidden="1">'Regression Tree '!$A$13:$C$23</definedName>
    <definedName name="ExternalData_2" localSheetId="1" hidden="1">'Regression Tree '!$I$13:$K$24</definedName>
    <definedName name="ExternalData_3" localSheetId="1" hidden="1">'Regression Tree '!$T$13:$V$24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0" i="4" l="1"/>
  <c r="X20" i="4" s="1"/>
  <c r="W21" i="4"/>
  <c r="X21" i="4" s="1"/>
  <c r="W22" i="4"/>
  <c r="X22" i="4" s="1"/>
  <c r="W23" i="4"/>
  <c r="X23" i="4" s="1"/>
  <c r="W19" i="4"/>
  <c r="X19" i="4" s="1"/>
  <c r="W15" i="4"/>
  <c r="X15" i="4" s="1"/>
  <c r="W16" i="4"/>
  <c r="X16" i="4" s="1"/>
  <c r="W17" i="4"/>
  <c r="X17" i="4" s="1"/>
  <c r="W18" i="4"/>
  <c r="X18" i="4" s="1"/>
  <c r="W14" i="4"/>
  <c r="X14" i="4" s="1"/>
  <c r="L16" i="4"/>
  <c r="L17" i="4"/>
  <c r="L18" i="4"/>
  <c r="L19" i="4"/>
  <c r="L20" i="4"/>
  <c r="L21" i="4"/>
  <c r="L22" i="4"/>
  <c r="L23" i="4"/>
  <c r="L15" i="4"/>
  <c r="M14" i="4"/>
  <c r="X24" i="4" l="1"/>
  <c r="M16" i="4" l="1"/>
  <c r="M17" i="4"/>
  <c r="M18" i="4"/>
  <c r="M19" i="4"/>
  <c r="M20" i="4"/>
  <c r="M21" i="4"/>
  <c r="M22" i="4"/>
  <c r="M23" i="4"/>
  <c r="M15" i="4"/>
  <c r="M24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81C6A7-F433-4C59-ADE7-8BD4457AE337}" keepAlive="1" name="Query - apartment_dataset" description="Connection to the 'apartment_dataset' query in the workbook." type="5" refreshedVersion="8" background="1" saveData="1">
    <dbPr connection="Provider=Microsoft.Mashup.OleDb.1;Data Source=$Workbook$;Location=apartment_dataset;Extended Properties=&quot;&quot;" command="SELECT * FROM [apartment_dataset]"/>
  </connection>
  <connection id="2" xr16:uid="{39BE5006-EA14-47D8-B0E3-382E0CE29680}" keepAlive="1" name="Query - apartment_dataset (2)" description="Connection to the 'apartment_dataset (2)' query in the workbook." type="5" refreshedVersion="8" background="1" saveData="1">
    <dbPr connection="Provider=Microsoft.Mashup.OleDb.1;Data Source=$Workbook$;Location=&quot;apartment_dataset (2)&quot;;Extended Properties=&quot;&quot;" command="SELECT * FROM [apartment_dataset (2)]"/>
  </connection>
  <connection id="3" xr16:uid="{780BB439-14FC-44BB-A896-4DE8D8395BAD}" keepAlive="1" name="Query - apartment_dataset (3)" description="Connection to the 'apartment_dataset (3)' query in the workbook." type="5" refreshedVersion="8" background="1" saveData="1">
    <dbPr connection="Provider=Microsoft.Mashup.OleDb.1;Data Source=$Workbook$;Location=&quot;apartment_dataset (3)&quot;;Extended Properties=&quot;&quot;" command="SELECT * FROM [apartment_dataset (3)]"/>
  </connection>
</connections>
</file>

<file path=xl/sharedStrings.xml><?xml version="1.0" encoding="utf-8"?>
<sst xmlns="http://schemas.openxmlformats.org/spreadsheetml/2006/main" count="54" uniqueCount="19">
  <si>
    <t>Age</t>
  </si>
  <si>
    <t>Gender</t>
  </si>
  <si>
    <t>Male</t>
  </si>
  <si>
    <t>No</t>
  </si>
  <si>
    <t>Female</t>
  </si>
  <si>
    <t>Yes</t>
  </si>
  <si>
    <t>Has Coupon</t>
  </si>
  <si>
    <t>Buy Product</t>
  </si>
  <si>
    <t>Apartment_Area(sqft)</t>
  </si>
  <si>
    <t>Price($)</t>
  </si>
  <si>
    <t>ID</t>
  </si>
  <si>
    <t>Prediction</t>
  </si>
  <si>
    <t>RMSE</t>
  </si>
  <si>
    <t>Mean Square Error</t>
  </si>
  <si>
    <t>Regression Tree model prediction</t>
  </si>
  <si>
    <r>
      <rPr>
        <sz val="28"/>
        <color theme="1"/>
        <rFont val="Calibri"/>
        <family val="2"/>
        <scheme val="minor"/>
      </rPr>
      <t>Classification Tree model prediction</t>
    </r>
    <r>
      <rPr>
        <sz val="11"/>
        <color theme="1"/>
        <rFont val="Calibri"/>
        <family val="2"/>
        <scheme val="minor"/>
      </rPr>
      <t xml:space="preserve"> </t>
    </r>
  </si>
  <si>
    <t>Do not buy</t>
  </si>
  <si>
    <t>First Tree</t>
  </si>
  <si>
    <t>Second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</si>
</sst>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.6"/>
      <color rgb="FF374151"/>
      <name val="Segoe UI"/>
      <family val="2"/>
    </font>
    <font>
      <sz val="9.6"/>
      <color rgb="FF374151"/>
      <name val="Segoe UI"/>
      <family val="2"/>
    </font>
    <font>
      <b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8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2" borderId="0" xfId="0" applyFill="1"/>
    <xf numFmtId="0" fontId="0" fillId="3" borderId="0" xfId="0" applyFill="1"/>
    <xf numFmtId="2" fontId="3" fillId="4" borderId="5" xfId="0" applyNumberFormat="1" applyFont="1" applyFill="1" applyBorder="1"/>
    <xf numFmtId="0" fontId="6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1371600</xdr:colOff>
      <xdr:row>36</xdr:row>
      <xdr:rowOff>38101</xdr:rowOff>
    </xdr:from>
    <xdr:to>
      <xdr:col>6</xdr:col>
      <xdr:colOff>485775</xdr:colOff>
      <xdr:row>41</xdr:row>
      <xdr:rowOff>1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7656634A-B569-DBFC-D594-344768A61281}"/>
            </a:ext>
          </a:extLst>
        </xdr:cNvPr>
        <xdr:cNvSpPr/>
      </xdr:nvSpPr>
      <xdr:spPr>
        <a:xfrm>
          <a:off x="4143375" y="3733801"/>
          <a:ext cx="1304925" cy="9144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Buy Product ?</a:t>
          </a:r>
        </a:p>
      </xdr:txBody>
    </xdr:sp>
    <xdr:clientData/>
  </xdr:twoCellAnchor>
  <xdr:twoCellAnchor>
    <xdr:from>
      <xdr:col>7</xdr:col>
      <xdr:colOff>514350</xdr:colOff>
      <xdr:row>37</xdr:row>
      <xdr:rowOff>133350</xdr:rowOff>
    </xdr:from>
    <xdr:to>
      <xdr:col>9</xdr:col>
      <xdr:colOff>38100</xdr:colOff>
      <xdr:row>39</xdr:row>
      <xdr:rowOff>114300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9F8C5AA9-84B0-CD85-2E4D-5F272EF64313}"/>
            </a:ext>
          </a:extLst>
        </xdr:cNvPr>
        <xdr:cNvSpPr/>
      </xdr:nvSpPr>
      <xdr:spPr>
        <a:xfrm>
          <a:off x="6086475" y="4019550"/>
          <a:ext cx="742950" cy="361950"/>
        </a:xfrm>
        <a:prstGeom prst="rect">
          <a:avLst/>
        </a:prstGeom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Age</a:t>
          </a:r>
        </a:p>
      </xdr:txBody>
    </xdr:sp>
    <xdr:clientData/>
  </xdr:twoCellAnchor>
  <xdr:twoCellAnchor>
    <xdr:from>
      <xdr:col>6</xdr:col>
      <xdr:colOff>485775</xdr:colOff>
      <xdr:row>38</xdr:row>
      <xdr:rowOff>114301</xdr:rowOff>
    </xdr:from>
    <xdr:to>
      <xdr:col>7</xdr:col>
      <xdr:colOff>514350</xdr:colOff>
      <xdr:row>38</xdr:row>
      <xdr:rowOff>123825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328D67F2-3C36-AD7C-4CCC-623473581824}"/>
            </a:ext>
          </a:extLst>
        </xdr:cNvPr>
        <xdr:cNvCxnSpPr>
          <a:stCxn id="4" idx="3"/>
          <a:endCxn id="5" idx="1"/>
        </xdr:cNvCxnSpPr>
      </xdr:nvCxnSpPr>
      <xdr:spPr>
        <a:xfrm>
          <a:off x="5448300" y="4191001"/>
          <a:ext cx="638175" cy="95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36</xdr:row>
      <xdr:rowOff>68035</xdr:rowOff>
    </xdr:from>
    <xdr:to>
      <xdr:col>12</xdr:col>
      <xdr:colOff>457200</xdr:colOff>
      <xdr:row>41</xdr:row>
      <xdr:rowOff>28574</xdr:rowOff>
    </xdr:to>
    <xdr:sp macro="" textlink="">
      <xdr:nvSpPr>
        <xdr:cNvPr id="14" name="Flowchart: Decision 13">
          <a:extLst>
            <a:ext uri="{FF2B5EF4-FFF2-40B4-BE49-F238E27FC236}">
              <a16:creationId xmlns:a16="http://schemas.microsoft.com/office/drawing/2014/main" id="{BCCA1308-250C-8DF0-2F77-98E82A80730B}"/>
            </a:ext>
          </a:extLst>
        </xdr:cNvPr>
        <xdr:cNvSpPr/>
      </xdr:nvSpPr>
      <xdr:spPr>
        <a:xfrm>
          <a:off x="7568293" y="5728606"/>
          <a:ext cx="1529443" cy="913039"/>
        </a:xfrm>
        <a:prstGeom prst="flowChartDecision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If </a:t>
          </a:r>
          <a:r>
            <a:rPr lang="de-DE" sz="1100" baseline="0"/>
            <a:t> age &lt; 30</a:t>
          </a:r>
          <a:endParaRPr lang="de-DE" sz="1100"/>
        </a:p>
      </xdr:txBody>
    </xdr:sp>
    <xdr:clientData/>
  </xdr:twoCellAnchor>
  <xdr:twoCellAnchor>
    <xdr:from>
      <xdr:col>9</xdr:col>
      <xdr:colOff>38100</xdr:colOff>
      <xdr:row>38</xdr:row>
      <xdr:rowOff>123825</xdr:rowOff>
    </xdr:from>
    <xdr:to>
      <xdr:col>10</xdr:col>
      <xdr:colOff>152400</xdr:colOff>
      <xdr:row>38</xdr:row>
      <xdr:rowOff>143555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1DE17CFD-6E85-3A1C-6561-F6DCC59C0173}"/>
            </a:ext>
          </a:extLst>
        </xdr:cNvPr>
        <xdr:cNvCxnSpPr>
          <a:stCxn id="5" idx="3"/>
          <a:endCxn id="14" idx="1"/>
        </xdr:cNvCxnSpPr>
      </xdr:nvCxnSpPr>
      <xdr:spPr>
        <a:xfrm>
          <a:off x="6841671" y="6165396"/>
          <a:ext cx="726622" cy="197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472168</xdr:colOff>
      <xdr:row>23</xdr:row>
      <xdr:rowOff>137433</xdr:rowOff>
    </xdr:from>
    <xdr:to>
      <xdr:col>15</xdr:col>
      <xdr:colOff>348343</xdr:colOff>
      <xdr:row>25</xdr:row>
      <xdr:rowOff>102054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8F1182AA-9311-176D-67DA-66D867D147DC}"/>
            </a:ext>
          </a:extLst>
        </xdr:cNvPr>
        <xdr:cNvSpPr/>
      </xdr:nvSpPr>
      <xdr:spPr>
        <a:xfrm>
          <a:off x="9725025" y="1294040"/>
          <a:ext cx="1100818" cy="536121"/>
        </a:xfrm>
        <a:prstGeom prst="rect">
          <a:avLst/>
        </a:prstGeom>
        <a:solidFill>
          <a:schemeClr val="accent6"/>
        </a:solidFill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Male</a:t>
          </a:r>
        </a:p>
      </xdr:txBody>
    </xdr:sp>
    <xdr:clientData/>
  </xdr:twoCellAnchor>
  <xdr:twoCellAnchor>
    <xdr:from>
      <xdr:col>11</xdr:col>
      <xdr:colOff>299356</xdr:colOff>
      <xdr:row>24</xdr:row>
      <xdr:rowOff>38102</xdr:rowOff>
    </xdr:from>
    <xdr:to>
      <xdr:col>13</xdr:col>
      <xdr:colOff>472168</xdr:colOff>
      <xdr:row>35</xdr:row>
      <xdr:rowOff>122466</xdr:rowOff>
    </xdr:to>
    <xdr:cxnSp macro="">
      <xdr:nvCxnSpPr>
        <xdr:cNvPr id="20" name="Connector: Elbow 19">
          <a:extLst>
            <a:ext uri="{FF2B5EF4-FFF2-40B4-BE49-F238E27FC236}">
              <a16:creationId xmlns:a16="http://schemas.microsoft.com/office/drawing/2014/main" id="{6B9857D6-5553-D19B-D54D-F706B0DFD6B2}"/>
            </a:ext>
          </a:extLst>
        </xdr:cNvPr>
        <xdr:cNvCxnSpPr>
          <a:cxnSpLocks/>
          <a:endCxn id="18" idx="1"/>
        </xdr:cNvCxnSpPr>
      </xdr:nvCxnSpPr>
      <xdr:spPr>
        <a:xfrm rot="5400000" flipH="1" flipV="1">
          <a:off x="7868330" y="2021342"/>
          <a:ext cx="2315935" cy="139745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304801</xdr:colOff>
      <xdr:row>41</xdr:row>
      <xdr:rowOff>28574</xdr:rowOff>
    </xdr:from>
    <xdr:to>
      <xdr:col>13</xdr:col>
      <xdr:colOff>552450</xdr:colOff>
      <xdr:row>45</xdr:row>
      <xdr:rowOff>119062</xdr:rowOff>
    </xdr:to>
    <xdr:cxnSp macro="">
      <xdr:nvCxnSpPr>
        <xdr:cNvPr id="22" name="Connector: Elbow 21">
          <a:extLst>
            <a:ext uri="{FF2B5EF4-FFF2-40B4-BE49-F238E27FC236}">
              <a16:creationId xmlns:a16="http://schemas.microsoft.com/office/drawing/2014/main" id="{8C19B9D7-A015-402A-A7A3-E5A6C39CCE43}"/>
            </a:ext>
          </a:extLst>
        </xdr:cNvPr>
        <xdr:cNvCxnSpPr>
          <a:cxnSpLocks/>
          <a:stCxn id="14" idx="2"/>
        </xdr:cNvCxnSpPr>
      </xdr:nvCxnSpPr>
      <xdr:spPr>
        <a:xfrm rot="16200000" flipH="1">
          <a:off x="8642917" y="6331743"/>
          <a:ext cx="852488" cy="147229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590550</xdr:colOff>
      <xdr:row>44</xdr:row>
      <xdr:rowOff>57150</xdr:rowOff>
    </xdr:from>
    <xdr:to>
      <xdr:col>15</xdr:col>
      <xdr:colOff>466725</xdr:colOff>
      <xdr:row>47</xdr:row>
      <xdr:rowOff>9525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CA7F405F-0AEA-4C00-AE67-614627A9F3E4}"/>
            </a:ext>
          </a:extLst>
        </xdr:cNvPr>
        <xdr:cNvSpPr/>
      </xdr:nvSpPr>
      <xdr:spPr>
        <a:xfrm>
          <a:off x="9820275" y="5486400"/>
          <a:ext cx="1095375" cy="523875"/>
        </a:xfrm>
        <a:prstGeom prst="rect">
          <a:avLst/>
        </a:prstGeom>
        <a:solidFill>
          <a:schemeClr val="accent6"/>
        </a:solidFill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Male</a:t>
          </a:r>
          <a:endParaRPr lang="de-DE" sz="1100"/>
        </a:p>
      </xdr:txBody>
    </xdr:sp>
    <xdr:clientData/>
  </xdr:twoCellAnchor>
  <xdr:twoCellAnchor>
    <xdr:from>
      <xdr:col>11</xdr:col>
      <xdr:colOff>73479</xdr:colOff>
      <xdr:row>27</xdr:row>
      <xdr:rowOff>42182</xdr:rowOff>
    </xdr:from>
    <xdr:to>
      <xdr:col>11</xdr:col>
      <xdr:colOff>530679</xdr:colOff>
      <xdr:row>28</xdr:row>
      <xdr:rowOff>89806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3DB10BE7-D9A7-5A8F-61D5-54E32025DDD0}"/>
            </a:ext>
          </a:extLst>
        </xdr:cNvPr>
        <xdr:cNvSpPr txBox="1"/>
      </xdr:nvSpPr>
      <xdr:spPr>
        <a:xfrm>
          <a:off x="8101693" y="2178503"/>
          <a:ext cx="457200" cy="25173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YES</a:t>
          </a:r>
        </a:p>
      </xdr:txBody>
    </xdr:sp>
    <xdr:clientData/>
  </xdr:twoCellAnchor>
  <xdr:twoCellAnchor>
    <xdr:from>
      <xdr:col>11</xdr:col>
      <xdr:colOff>95250</xdr:colOff>
      <xdr:row>42</xdr:row>
      <xdr:rowOff>123825</xdr:rowOff>
    </xdr:from>
    <xdr:to>
      <xdr:col>11</xdr:col>
      <xdr:colOff>552450</xdr:colOff>
      <xdr:row>43</xdr:row>
      <xdr:rowOff>180975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4100CD05-EBB8-411B-9856-0BB9266EC980}"/>
            </a:ext>
          </a:extLst>
        </xdr:cNvPr>
        <xdr:cNvSpPr txBox="1"/>
      </xdr:nvSpPr>
      <xdr:spPr>
        <a:xfrm>
          <a:off x="8105775" y="5172075"/>
          <a:ext cx="45720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NO</a:t>
          </a:r>
        </a:p>
      </xdr:txBody>
    </xdr:sp>
    <xdr:clientData/>
  </xdr:twoCellAnchor>
  <xdr:twoCellAnchor>
    <xdr:from>
      <xdr:col>16</xdr:col>
      <xdr:colOff>571099</xdr:colOff>
      <xdr:row>16</xdr:row>
      <xdr:rowOff>104934</xdr:rowOff>
    </xdr:from>
    <xdr:to>
      <xdr:col>19</xdr:col>
      <xdr:colOff>330652</xdr:colOff>
      <xdr:row>22</xdr:row>
      <xdr:rowOff>76279</xdr:rowOff>
    </xdr:to>
    <xdr:sp macro="" textlink="">
      <xdr:nvSpPr>
        <xdr:cNvPr id="32" name="Flowchart: Decision 31">
          <a:extLst>
            <a:ext uri="{FF2B5EF4-FFF2-40B4-BE49-F238E27FC236}">
              <a16:creationId xmlns:a16="http://schemas.microsoft.com/office/drawing/2014/main" id="{B9648A23-09F1-8303-15CB-A41386DB3C6D}"/>
            </a:ext>
          </a:extLst>
        </xdr:cNvPr>
        <xdr:cNvSpPr/>
      </xdr:nvSpPr>
      <xdr:spPr>
        <a:xfrm>
          <a:off x="11575275" y="104934"/>
          <a:ext cx="1574906" cy="923845"/>
        </a:xfrm>
        <a:prstGeom prst="flowChartDecision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Has Coupon</a:t>
          </a:r>
        </a:p>
      </xdr:txBody>
    </xdr:sp>
    <xdr:clientData/>
  </xdr:twoCellAnchor>
  <xdr:twoCellAnchor>
    <xdr:from>
      <xdr:col>17</xdr:col>
      <xdr:colOff>330652</xdr:colOff>
      <xdr:row>52</xdr:row>
      <xdr:rowOff>76201</xdr:rowOff>
    </xdr:from>
    <xdr:to>
      <xdr:col>20</xdr:col>
      <xdr:colOff>163285</xdr:colOff>
      <xdr:row>58</xdr:row>
      <xdr:rowOff>123826</xdr:rowOff>
    </xdr:to>
    <xdr:sp macro="" textlink="">
      <xdr:nvSpPr>
        <xdr:cNvPr id="33" name="Flowchart: Decision 32">
          <a:extLst>
            <a:ext uri="{FF2B5EF4-FFF2-40B4-BE49-F238E27FC236}">
              <a16:creationId xmlns:a16="http://schemas.microsoft.com/office/drawing/2014/main" id="{EE3249F1-E6A7-4724-806D-93EDE444964F}"/>
            </a:ext>
          </a:extLst>
        </xdr:cNvPr>
        <xdr:cNvSpPr/>
      </xdr:nvSpPr>
      <xdr:spPr>
        <a:xfrm>
          <a:off x="12032795" y="8784772"/>
          <a:ext cx="1669597" cy="1190625"/>
        </a:xfrm>
        <a:prstGeom prst="flowChartDecision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Has Coupon</a:t>
          </a:r>
        </a:p>
      </xdr:txBody>
    </xdr:sp>
    <xdr:clientData/>
  </xdr:twoCellAnchor>
  <xdr:twoCellAnchor>
    <xdr:from>
      <xdr:col>14</xdr:col>
      <xdr:colOff>410256</xdr:colOff>
      <xdr:row>19</xdr:row>
      <xdr:rowOff>185857</xdr:rowOff>
    </xdr:from>
    <xdr:to>
      <xdr:col>16</xdr:col>
      <xdr:colOff>571099</xdr:colOff>
      <xdr:row>23</xdr:row>
      <xdr:rowOff>137433</xdr:rowOff>
    </xdr:to>
    <xdr:cxnSp macro="">
      <xdr:nvCxnSpPr>
        <xdr:cNvPr id="34" name="Connector: Elbow 33">
          <a:extLst>
            <a:ext uri="{FF2B5EF4-FFF2-40B4-BE49-F238E27FC236}">
              <a16:creationId xmlns:a16="http://schemas.microsoft.com/office/drawing/2014/main" id="{616EA26E-15B5-4DD4-B60B-BF735AD135EA}"/>
            </a:ext>
          </a:extLst>
        </xdr:cNvPr>
        <xdr:cNvCxnSpPr>
          <a:cxnSpLocks/>
          <a:stCxn id="18" idx="0"/>
          <a:endCxn id="32" idx="1"/>
        </xdr:cNvCxnSpPr>
      </xdr:nvCxnSpPr>
      <xdr:spPr>
        <a:xfrm rot="5400000" flipH="1" flipV="1">
          <a:off x="10527345" y="243709"/>
          <a:ext cx="724782" cy="1371078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242484</xdr:colOff>
      <xdr:row>20</xdr:row>
      <xdr:rowOff>112008</xdr:rowOff>
    </xdr:from>
    <xdr:to>
      <xdr:col>15</xdr:col>
      <xdr:colOff>90084</xdr:colOff>
      <xdr:row>21</xdr:row>
      <xdr:rowOff>172518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AF6E86CD-47FE-446A-8D8A-7C289A549461}"/>
            </a:ext>
          </a:extLst>
        </xdr:cNvPr>
        <xdr:cNvSpPr txBox="1"/>
      </xdr:nvSpPr>
      <xdr:spPr>
        <a:xfrm>
          <a:off x="10044575" y="1445508"/>
          <a:ext cx="453736" cy="2510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YES</a:t>
          </a:r>
        </a:p>
      </xdr:txBody>
    </xdr:sp>
    <xdr:clientData/>
  </xdr:twoCellAnchor>
  <xdr:twoCellAnchor>
    <xdr:from>
      <xdr:col>14</xdr:col>
      <xdr:colOff>528637</xdr:colOff>
      <xdr:row>47</xdr:row>
      <xdr:rowOff>9524</xdr:rowOff>
    </xdr:from>
    <xdr:to>
      <xdr:col>17</xdr:col>
      <xdr:colOff>330652</xdr:colOff>
      <xdr:row>55</xdr:row>
      <xdr:rowOff>100013</xdr:rowOff>
    </xdr:to>
    <xdr:cxnSp macro="">
      <xdr:nvCxnSpPr>
        <xdr:cNvPr id="38" name="Connector: Elbow 37">
          <a:extLst>
            <a:ext uri="{FF2B5EF4-FFF2-40B4-BE49-F238E27FC236}">
              <a16:creationId xmlns:a16="http://schemas.microsoft.com/office/drawing/2014/main" id="{4A2D5C6C-7AEC-4237-B970-D7071A7AA1E5}"/>
            </a:ext>
          </a:extLst>
        </xdr:cNvPr>
        <xdr:cNvCxnSpPr>
          <a:cxnSpLocks/>
          <a:stCxn id="26" idx="2"/>
          <a:endCxn id="33" idx="1"/>
        </xdr:cNvCxnSpPr>
      </xdr:nvCxnSpPr>
      <xdr:spPr>
        <a:xfrm rot="16200000" flipH="1">
          <a:off x="10406061" y="7753350"/>
          <a:ext cx="1614489" cy="1638979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244929</xdr:colOff>
      <xdr:row>26</xdr:row>
      <xdr:rowOff>121664</xdr:rowOff>
    </xdr:from>
    <xdr:to>
      <xdr:col>15</xdr:col>
      <xdr:colOff>89808</xdr:colOff>
      <xdr:row>27</xdr:row>
      <xdr:rowOff>165207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6F01FDCE-BB10-493E-911E-34B693E668AF}"/>
            </a:ext>
          </a:extLst>
        </xdr:cNvPr>
        <xdr:cNvSpPr txBox="1"/>
      </xdr:nvSpPr>
      <xdr:spPr>
        <a:xfrm>
          <a:off x="10038870" y="2049076"/>
          <a:ext cx="449997" cy="2452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NO</a:t>
          </a:r>
        </a:p>
      </xdr:txBody>
    </xdr:sp>
    <xdr:clientData/>
  </xdr:twoCellAnchor>
  <xdr:twoCellAnchor>
    <xdr:from>
      <xdr:col>14</xdr:col>
      <xdr:colOff>326571</xdr:colOff>
      <xdr:row>41</xdr:row>
      <xdr:rowOff>176892</xdr:rowOff>
    </xdr:from>
    <xdr:to>
      <xdr:col>15</xdr:col>
      <xdr:colOff>171450</xdr:colOff>
      <xdr:row>43</xdr:row>
      <xdr:rowOff>47624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68883CB6-53AF-492C-8087-B2F5FD25E86D}"/>
            </a:ext>
          </a:extLst>
        </xdr:cNvPr>
        <xdr:cNvSpPr txBox="1"/>
      </xdr:nvSpPr>
      <xdr:spPr>
        <a:xfrm>
          <a:off x="10191750" y="5075463"/>
          <a:ext cx="457200" cy="25173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YES</a:t>
          </a:r>
        </a:p>
      </xdr:txBody>
    </xdr:sp>
    <xdr:clientData/>
  </xdr:twoCellAnchor>
  <xdr:twoCellAnchor>
    <xdr:from>
      <xdr:col>14</xdr:col>
      <xdr:colOff>528637</xdr:colOff>
      <xdr:row>41</xdr:row>
      <xdr:rowOff>140156</xdr:rowOff>
    </xdr:from>
    <xdr:to>
      <xdr:col>17</xdr:col>
      <xdr:colOff>272142</xdr:colOff>
      <xdr:row>44</xdr:row>
      <xdr:rowOff>57151</xdr:rowOff>
    </xdr:to>
    <xdr:cxnSp macro="">
      <xdr:nvCxnSpPr>
        <xdr:cNvPr id="45" name="Connector: Elbow 44">
          <a:extLst>
            <a:ext uri="{FF2B5EF4-FFF2-40B4-BE49-F238E27FC236}">
              <a16:creationId xmlns:a16="http://schemas.microsoft.com/office/drawing/2014/main" id="{09C108E0-1308-4987-98B1-44F5B4034DE5}"/>
            </a:ext>
          </a:extLst>
        </xdr:cNvPr>
        <xdr:cNvCxnSpPr>
          <a:cxnSpLocks/>
          <a:stCxn id="26" idx="0"/>
          <a:endCxn id="53" idx="1"/>
        </xdr:cNvCxnSpPr>
      </xdr:nvCxnSpPr>
      <xdr:spPr>
        <a:xfrm rot="5400000" flipH="1" flipV="1">
          <a:off x="10939803" y="4492740"/>
          <a:ext cx="488495" cy="1580469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410255</xdr:colOff>
      <xdr:row>25</xdr:row>
      <xdr:rowOff>102054</xdr:rowOff>
    </xdr:from>
    <xdr:to>
      <xdr:col>17</xdr:col>
      <xdr:colOff>173209</xdr:colOff>
      <xdr:row>29</xdr:row>
      <xdr:rowOff>103653</xdr:rowOff>
    </xdr:to>
    <xdr:cxnSp macro="">
      <xdr:nvCxnSpPr>
        <xdr:cNvPr id="46" name="Connector: Elbow 45">
          <a:extLst>
            <a:ext uri="{FF2B5EF4-FFF2-40B4-BE49-F238E27FC236}">
              <a16:creationId xmlns:a16="http://schemas.microsoft.com/office/drawing/2014/main" id="{6D88563B-AAC2-4BA7-8B50-C6E18A371A73}"/>
            </a:ext>
          </a:extLst>
        </xdr:cNvPr>
        <xdr:cNvCxnSpPr>
          <a:cxnSpLocks/>
          <a:stCxn id="18" idx="2"/>
          <a:endCxn id="68" idx="1"/>
        </xdr:cNvCxnSpPr>
      </xdr:nvCxnSpPr>
      <xdr:spPr>
        <a:xfrm rot="16200000" flipH="1">
          <a:off x="10589139" y="1442817"/>
          <a:ext cx="808422" cy="157830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272142</xdr:colOff>
      <xdr:row>39</xdr:row>
      <xdr:rowOff>54430</xdr:rowOff>
    </xdr:from>
    <xdr:to>
      <xdr:col>20</xdr:col>
      <xdr:colOff>24492</xdr:colOff>
      <xdr:row>44</xdr:row>
      <xdr:rowOff>35380</xdr:rowOff>
    </xdr:to>
    <xdr:sp macro="" textlink="">
      <xdr:nvSpPr>
        <xdr:cNvPr id="53" name="Flowchart: Decision 52">
          <a:extLst>
            <a:ext uri="{FF2B5EF4-FFF2-40B4-BE49-F238E27FC236}">
              <a16:creationId xmlns:a16="http://schemas.microsoft.com/office/drawing/2014/main" id="{C38571EE-6AC4-413C-BB17-F4C766A98BCE}"/>
            </a:ext>
          </a:extLst>
        </xdr:cNvPr>
        <xdr:cNvSpPr/>
      </xdr:nvSpPr>
      <xdr:spPr>
        <a:xfrm>
          <a:off x="11974285" y="4572001"/>
          <a:ext cx="1589314" cy="933450"/>
        </a:xfrm>
        <a:prstGeom prst="flowChartDecision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Has Coupon</a:t>
          </a:r>
        </a:p>
      </xdr:txBody>
    </xdr:sp>
    <xdr:clientData/>
  </xdr:twoCellAnchor>
  <xdr:twoCellAnchor>
    <xdr:from>
      <xdr:col>17</xdr:col>
      <xdr:colOff>173210</xdr:colOff>
      <xdr:row>27</xdr:row>
      <xdr:rowOff>42740</xdr:rowOff>
    </xdr:from>
    <xdr:to>
      <xdr:col>19</xdr:col>
      <xdr:colOff>537881</xdr:colOff>
      <xdr:row>31</xdr:row>
      <xdr:rowOff>164565</xdr:rowOff>
    </xdr:to>
    <xdr:sp macro="" textlink="">
      <xdr:nvSpPr>
        <xdr:cNvPr id="68" name="Flowchart: Decision 67">
          <a:extLst>
            <a:ext uri="{FF2B5EF4-FFF2-40B4-BE49-F238E27FC236}">
              <a16:creationId xmlns:a16="http://schemas.microsoft.com/office/drawing/2014/main" id="{CBB346EC-52D3-4863-9FEC-8D129DFDD911}"/>
            </a:ext>
          </a:extLst>
        </xdr:cNvPr>
        <xdr:cNvSpPr/>
      </xdr:nvSpPr>
      <xdr:spPr>
        <a:xfrm>
          <a:off x="11782504" y="2171858"/>
          <a:ext cx="1574906" cy="928648"/>
        </a:xfrm>
        <a:prstGeom prst="flowChartDecision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Has Coupon</a:t>
          </a:r>
        </a:p>
      </xdr:txBody>
    </xdr:sp>
    <xdr:clientData/>
  </xdr:twoCellAnchor>
  <xdr:twoCellAnchor>
    <xdr:from>
      <xdr:col>14</xdr:col>
      <xdr:colOff>367393</xdr:colOff>
      <xdr:row>48</xdr:row>
      <xdr:rowOff>13607</xdr:rowOff>
    </xdr:from>
    <xdr:to>
      <xdr:col>15</xdr:col>
      <xdr:colOff>212272</xdr:colOff>
      <xdr:row>49</xdr:row>
      <xdr:rowOff>70757</xdr:rowOff>
    </xdr:to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25B7F70A-2044-40DD-AF01-AE4BE353A801}"/>
            </a:ext>
          </a:extLst>
        </xdr:cNvPr>
        <xdr:cNvSpPr txBox="1"/>
      </xdr:nvSpPr>
      <xdr:spPr>
        <a:xfrm>
          <a:off x="10232572" y="6245678"/>
          <a:ext cx="45720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NO</a:t>
          </a:r>
        </a:p>
      </xdr:txBody>
    </xdr:sp>
    <xdr:clientData/>
  </xdr:twoCellAnchor>
  <xdr:twoCellAnchor>
    <xdr:from>
      <xdr:col>22</xdr:col>
      <xdr:colOff>522019</xdr:colOff>
      <xdr:row>11</xdr:row>
      <xdr:rowOff>34637</xdr:rowOff>
    </xdr:from>
    <xdr:to>
      <xdr:col>25</xdr:col>
      <xdr:colOff>432954</xdr:colOff>
      <xdr:row>15</xdr:row>
      <xdr:rowOff>136071</xdr:rowOff>
    </xdr:to>
    <xdr:sp macro="" textlink="">
      <xdr:nvSpPr>
        <xdr:cNvPr id="78" name="Oval 77">
          <a:extLst>
            <a:ext uri="{FF2B5EF4-FFF2-40B4-BE49-F238E27FC236}">
              <a16:creationId xmlns:a16="http://schemas.microsoft.com/office/drawing/2014/main" id="{AEB275AD-2679-2F1D-24B9-71E76BDF334B}"/>
            </a:ext>
          </a:extLst>
        </xdr:cNvPr>
        <xdr:cNvSpPr/>
      </xdr:nvSpPr>
      <xdr:spPr>
        <a:xfrm>
          <a:off x="15173201" y="2130137"/>
          <a:ext cx="1729344" cy="863434"/>
        </a:xfrm>
        <a:prstGeom prst="ellipse">
          <a:avLst/>
        </a:prstGeom>
        <a:solidFill>
          <a:srgbClr val="FF0000"/>
        </a:solidFill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800"/>
            <a:t>Do not buy</a:t>
          </a:r>
        </a:p>
      </xdr:txBody>
    </xdr:sp>
    <xdr:clientData/>
  </xdr:twoCellAnchor>
  <xdr:twoCellAnchor>
    <xdr:from>
      <xdr:col>23</xdr:col>
      <xdr:colOff>32163</xdr:colOff>
      <xdr:row>23</xdr:row>
      <xdr:rowOff>44533</xdr:rowOff>
    </xdr:from>
    <xdr:to>
      <xdr:col>25</xdr:col>
      <xdr:colOff>435429</xdr:colOff>
      <xdr:row>26</xdr:row>
      <xdr:rowOff>138546</xdr:rowOff>
    </xdr:to>
    <xdr:sp macro="" textlink="">
      <xdr:nvSpPr>
        <xdr:cNvPr id="79" name="Oval 78">
          <a:extLst>
            <a:ext uri="{FF2B5EF4-FFF2-40B4-BE49-F238E27FC236}">
              <a16:creationId xmlns:a16="http://schemas.microsoft.com/office/drawing/2014/main" id="{EDE5F2DE-9DFF-43C2-8EE5-46D56B2C7EDE}"/>
            </a:ext>
          </a:extLst>
        </xdr:cNvPr>
        <xdr:cNvSpPr/>
      </xdr:nvSpPr>
      <xdr:spPr>
        <a:xfrm>
          <a:off x="15408234" y="2915640"/>
          <a:ext cx="1627909" cy="869620"/>
        </a:xfrm>
        <a:prstGeom prst="ellipse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800"/>
            <a:t>Buy</a:t>
          </a:r>
        </a:p>
      </xdr:txBody>
    </xdr:sp>
    <xdr:clientData/>
  </xdr:twoCellAnchor>
  <xdr:twoCellAnchor>
    <xdr:from>
      <xdr:col>18</xdr:col>
      <xdr:colOff>147807</xdr:colOff>
      <xdr:row>13</xdr:row>
      <xdr:rowOff>85355</xdr:rowOff>
    </xdr:from>
    <xdr:to>
      <xdr:col>22</xdr:col>
      <xdr:colOff>522018</xdr:colOff>
      <xdr:row>16</xdr:row>
      <xdr:rowOff>104935</xdr:rowOff>
    </xdr:to>
    <xdr:cxnSp macro="">
      <xdr:nvCxnSpPr>
        <xdr:cNvPr id="105" name="Connector: Elbow 104">
          <a:extLst>
            <a:ext uri="{FF2B5EF4-FFF2-40B4-BE49-F238E27FC236}">
              <a16:creationId xmlns:a16="http://schemas.microsoft.com/office/drawing/2014/main" id="{E6EF0209-936E-410C-A505-D37CA559D0CB}"/>
            </a:ext>
          </a:extLst>
        </xdr:cNvPr>
        <xdr:cNvCxnSpPr>
          <a:cxnSpLocks/>
          <a:stCxn id="32" idx="0"/>
          <a:endCxn id="78" idx="2"/>
        </xdr:cNvCxnSpPr>
      </xdr:nvCxnSpPr>
      <xdr:spPr>
        <a:xfrm rot="5400000" flipH="1" flipV="1">
          <a:off x="13478282" y="1458016"/>
          <a:ext cx="591080" cy="279875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554182</xdr:colOff>
      <xdr:row>14</xdr:row>
      <xdr:rowOff>51954</xdr:rowOff>
    </xdr:from>
    <xdr:to>
      <xdr:col>18</xdr:col>
      <xdr:colOff>401782</xdr:colOff>
      <xdr:row>15</xdr:row>
      <xdr:rowOff>112464</xdr:rowOff>
    </xdr:to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3FDD4545-E61E-4805-B2BE-EA3DDC9499B0}"/>
            </a:ext>
          </a:extLst>
        </xdr:cNvPr>
        <xdr:cNvSpPr txBox="1"/>
      </xdr:nvSpPr>
      <xdr:spPr>
        <a:xfrm>
          <a:off x="12174682" y="1194954"/>
          <a:ext cx="453736" cy="2510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YES</a:t>
          </a:r>
        </a:p>
      </xdr:txBody>
    </xdr:sp>
    <xdr:clientData/>
  </xdr:twoCellAnchor>
  <xdr:twoCellAnchor>
    <xdr:from>
      <xdr:col>18</xdr:col>
      <xdr:colOff>144715</xdr:colOff>
      <xdr:row>22</xdr:row>
      <xdr:rowOff>76278</xdr:rowOff>
    </xdr:from>
    <xdr:to>
      <xdr:col>23</xdr:col>
      <xdr:colOff>32163</xdr:colOff>
      <xdr:row>24</xdr:row>
      <xdr:rowOff>111949</xdr:rowOff>
    </xdr:to>
    <xdr:cxnSp macro="">
      <xdr:nvCxnSpPr>
        <xdr:cNvPr id="120" name="Connector: Elbow 119">
          <a:extLst>
            <a:ext uri="{FF2B5EF4-FFF2-40B4-BE49-F238E27FC236}">
              <a16:creationId xmlns:a16="http://schemas.microsoft.com/office/drawing/2014/main" id="{5F5033F6-F290-48CC-8DC5-4D5BA6A80C34}"/>
            </a:ext>
          </a:extLst>
        </xdr:cNvPr>
        <xdr:cNvCxnSpPr>
          <a:cxnSpLocks/>
          <a:stCxn id="32" idx="2"/>
          <a:endCxn id="79" idx="2"/>
        </xdr:cNvCxnSpPr>
      </xdr:nvCxnSpPr>
      <xdr:spPr>
        <a:xfrm rot="16200000" flipH="1">
          <a:off x="13630121" y="1572336"/>
          <a:ext cx="607171" cy="294905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551709</xdr:colOff>
      <xdr:row>22</xdr:row>
      <xdr:rowOff>166996</xdr:rowOff>
    </xdr:from>
    <xdr:to>
      <xdr:col>18</xdr:col>
      <xdr:colOff>396588</xdr:colOff>
      <xdr:row>23</xdr:row>
      <xdr:rowOff>206828</xdr:rowOff>
    </xdr:to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6490F638-2DE9-40ED-A431-0FE9E45C31B0}"/>
            </a:ext>
          </a:extLst>
        </xdr:cNvPr>
        <xdr:cNvSpPr txBox="1"/>
      </xdr:nvSpPr>
      <xdr:spPr>
        <a:xfrm>
          <a:off x="12172209" y="2833996"/>
          <a:ext cx="45101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NO</a:t>
          </a:r>
        </a:p>
      </xdr:txBody>
    </xdr:sp>
    <xdr:clientData/>
  </xdr:twoCellAnchor>
  <xdr:twoCellAnchor>
    <xdr:from>
      <xdr:col>18</xdr:col>
      <xdr:colOff>355546</xdr:colOff>
      <xdr:row>25</xdr:row>
      <xdr:rowOff>78441</xdr:rowOff>
    </xdr:from>
    <xdr:to>
      <xdr:col>23</xdr:col>
      <xdr:colOff>112060</xdr:colOff>
      <xdr:row>27</xdr:row>
      <xdr:rowOff>42740</xdr:rowOff>
    </xdr:to>
    <xdr:cxnSp macro="">
      <xdr:nvCxnSpPr>
        <xdr:cNvPr id="136" name="Connector: Elbow 135">
          <a:extLst>
            <a:ext uri="{FF2B5EF4-FFF2-40B4-BE49-F238E27FC236}">
              <a16:creationId xmlns:a16="http://schemas.microsoft.com/office/drawing/2014/main" id="{D6C27EB3-1213-4574-85CA-24A508E03C34}"/>
            </a:ext>
          </a:extLst>
        </xdr:cNvPr>
        <xdr:cNvCxnSpPr>
          <a:cxnSpLocks/>
          <a:stCxn id="68" idx="0"/>
        </xdr:cNvCxnSpPr>
      </xdr:nvCxnSpPr>
      <xdr:spPr>
        <a:xfrm rot="5400000" flipH="1" flipV="1">
          <a:off x="13777153" y="2311452"/>
          <a:ext cx="367711" cy="278210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179294</xdr:colOff>
      <xdr:row>32</xdr:row>
      <xdr:rowOff>134471</xdr:rowOff>
    </xdr:from>
    <xdr:to>
      <xdr:col>19</xdr:col>
      <xdr:colOff>24174</xdr:colOff>
      <xdr:row>33</xdr:row>
      <xdr:rowOff>174303</xdr:rowOff>
    </xdr:to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BF2E82E7-95B5-4659-938B-25F77931BECB}"/>
            </a:ext>
          </a:extLst>
        </xdr:cNvPr>
        <xdr:cNvSpPr txBox="1"/>
      </xdr:nvSpPr>
      <xdr:spPr>
        <a:xfrm>
          <a:off x="12393706" y="4986618"/>
          <a:ext cx="449997" cy="2415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NO</a:t>
          </a:r>
        </a:p>
      </xdr:txBody>
    </xdr:sp>
    <xdr:clientData/>
  </xdr:twoCellAnchor>
  <xdr:twoCellAnchor>
    <xdr:from>
      <xdr:col>18</xdr:col>
      <xdr:colOff>184387</xdr:colOff>
      <xdr:row>25</xdr:row>
      <xdr:rowOff>164013</xdr:rowOff>
    </xdr:from>
    <xdr:to>
      <xdr:col>19</xdr:col>
      <xdr:colOff>31988</xdr:colOff>
      <xdr:row>27</xdr:row>
      <xdr:rowOff>11611</xdr:rowOff>
    </xdr:to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id="{8AC39416-2589-764F-EBEC-BF1011822C4B}"/>
            </a:ext>
          </a:extLst>
        </xdr:cNvPr>
        <xdr:cNvSpPr txBox="1"/>
      </xdr:nvSpPr>
      <xdr:spPr>
        <a:xfrm>
          <a:off x="12398799" y="3604219"/>
          <a:ext cx="452718" cy="2510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YES</a:t>
          </a:r>
        </a:p>
      </xdr:txBody>
    </xdr:sp>
    <xdr:clientData/>
  </xdr:twoCellAnchor>
  <xdr:twoCellAnchor>
    <xdr:from>
      <xdr:col>18</xdr:col>
      <xdr:colOff>355545</xdr:colOff>
      <xdr:row>31</xdr:row>
      <xdr:rowOff>164565</xdr:rowOff>
    </xdr:from>
    <xdr:to>
      <xdr:col>24</xdr:col>
      <xdr:colOff>78441</xdr:colOff>
      <xdr:row>34</xdr:row>
      <xdr:rowOff>78441</xdr:rowOff>
    </xdr:to>
    <xdr:cxnSp macro="">
      <xdr:nvCxnSpPr>
        <xdr:cNvPr id="142" name="Connector: Elbow 141">
          <a:extLst>
            <a:ext uri="{FF2B5EF4-FFF2-40B4-BE49-F238E27FC236}">
              <a16:creationId xmlns:a16="http://schemas.microsoft.com/office/drawing/2014/main" id="{CB49B7CF-1829-44DB-B6EF-8D0628DA12B2}"/>
            </a:ext>
          </a:extLst>
        </xdr:cNvPr>
        <xdr:cNvCxnSpPr>
          <a:cxnSpLocks/>
          <a:stCxn id="68" idx="2"/>
        </xdr:cNvCxnSpPr>
      </xdr:nvCxnSpPr>
      <xdr:spPr>
        <a:xfrm rot="16200000" flipH="1">
          <a:off x="13987261" y="3397702"/>
          <a:ext cx="518994" cy="335360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259137</xdr:colOff>
      <xdr:row>31</xdr:row>
      <xdr:rowOff>49025</xdr:rowOff>
    </xdr:from>
    <xdr:to>
      <xdr:col>25</xdr:col>
      <xdr:colOff>567373</xdr:colOff>
      <xdr:row>35</xdr:row>
      <xdr:rowOff>116841</xdr:rowOff>
    </xdr:to>
    <xdr:sp macro="" textlink="">
      <xdr:nvSpPr>
        <xdr:cNvPr id="145" name="Oval 144">
          <a:extLst>
            <a:ext uri="{FF2B5EF4-FFF2-40B4-BE49-F238E27FC236}">
              <a16:creationId xmlns:a16="http://schemas.microsoft.com/office/drawing/2014/main" id="{AAB74426-1413-430D-A1C6-3D096D8AAC8B}"/>
            </a:ext>
          </a:extLst>
        </xdr:cNvPr>
        <xdr:cNvSpPr/>
      </xdr:nvSpPr>
      <xdr:spPr>
        <a:xfrm>
          <a:off x="15737262" y="4621025"/>
          <a:ext cx="1546486" cy="829816"/>
        </a:xfrm>
        <a:prstGeom prst="ellipse">
          <a:avLst/>
        </a:prstGeom>
        <a:solidFill>
          <a:srgbClr val="FF0000"/>
        </a:solidFill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de-DE" sz="1800"/>
        </a:p>
      </xdr:txBody>
    </xdr:sp>
    <xdr:clientData/>
  </xdr:twoCellAnchor>
  <xdr:twoCellAnchor>
    <xdr:from>
      <xdr:col>18</xdr:col>
      <xdr:colOff>454478</xdr:colOff>
      <xdr:row>38</xdr:row>
      <xdr:rowOff>54430</xdr:rowOff>
    </xdr:from>
    <xdr:to>
      <xdr:col>23</xdr:col>
      <xdr:colOff>326572</xdr:colOff>
      <xdr:row>39</xdr:row>
      <xdr:rowOff>54431</xdr:rowOff>
    </xdr:to>
    <xdr:cxnSp macro="">
      <xdr:nvCxnSpPr>
        <xdr:cNvPr id="147" name="Connector: Elbow 146">
          <a:extLst>
            <a:ext uri="{FF2B5EF4-FFF2-40B4-BE49-F238E27FC236}">
              <a16:creationId xmlns:a16="http://schemas.microsoft.com/office/drawing/2014/main" id="{B8845CC8-9DC6-4EA0-BD5C-F16DF4722725}"/>
            </a:ext>
          </a:extLst>
        </xdr:cNvPr>
        <xdr:cNvCxnSpPr>
          <a:cxnSpLocks/>
          <a:stCxn id="53" idx="0"/>
        </xdr:cNvCxnSpPr>
      </xdr:nvCxnSpPr>
      <xdr:spPr>
        <a:xfrm rot="5400000" flipH="1" flipV="1">
          <a:off x="14140542" y="4724401"/>
          <a:ext cx="190501" cy="2933701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268433</xdr:colOff>
      <xdr:row>37</xdr:row>
      <xdr:rowOff>133597</xdr:rowOff>
    </xdr:from>
    <xdr:to>
      <xdr:col>19</xdr:col>
      <xdr:colOff>116032</xdr:colOff>
      <xdr:row>39</xdr:row>
      <xdr:rowOff>3607</xdr:rowOff>
    </xdr:to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BED7DE88-3162-BAD3-5F7D-2914929B89A0}"/>
            </a:ext>
          </a:extLst>
        </xdr:cNvPr>
        <xdr:cNvSpPr txBox="1"/>
      </xdr:nvSpPr>
      <xdr:spPr>
        <a:xfrm>
          <a:off x="12582897" y="5984668"/>
          <a:ext cx="459921" cy="2510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YES</a:t>
          </a:r>
        </a:p>
      </xdr:txBody>
    </xdr:sp>
    <xdr:clientData/>
  </xdr:twoCellAnchor>
  <xdr:twoCellAnchor>
    <xdr:from>
      <xdr:col>23</xdr:col>
      <xdr:colOff>336777</xdr:colOff>
      <xdr:row>36</xdr:row>
      <xdr:rowOff>71437</xdr:rowOff>
    </xdr:from>
    <xdr:to>
      <xdr:col>26</xdr:col>
      <xdr:colOff>37419</xdr:colOff>
      <xdr:row>40</xdr:row>
      <xdr:rowOff>179057</xdr:rowOff>
    </xdr:to>
    <xdr:sp macro="" textlink="">
      <xdr:nvSpPr>
        <xdr:cNvPr id="151" name="Oval 150">
          <a:extLst>
            <a:ext uri="{FF2B5EF4-FFF2-40B4-BE49-F238E27FC236}">
              <a16:creationId xmlns:a16="http://schemas.microsoft.com/office/drawing/2014/main" id="{51494908-83B6-40D5-BAAD-9467B6C9EDB7}"/>
            </a:ext>
          </a:extLst>
        </xdr:cNvPr>
        <xdr:cNvSpPr/>
      </xdr:nvSpPr>
      <xdr:spPr>
        <a:xfrm>
          <a:off x="15814902" y="5595937"/>
          <a:ext cx="1558017" cy="869620"/>
        </a:xfrm>
        <a:prstGeom prst="ellipse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800"/>
            <a:t>Buy</a:t>
          </a:r>
        </a:p>
      </xdr:txBody>
    </xdr:sp>
    <xdr:clientData/>
  </xdr:twoCellAnchor>
  <xdr:twoCellAnchor>
    <xdr:from>
      <xdr:col>18</xdr:col>
      <xdr:colOff>457881</xdr:colOff>
      <xdr:row>44</xdr:row>
      <xdr:rowOff>35379</xdr:rowOff>
    </xdr:from>
    <xdr:to>
      <xdr:col>23</xdr:col>
      <xdr:colOff>432028</xdr:colOff>
      <xdr:row>45</xdr:row>
      <xdr:rowOff>84934</xdr:rowOff>
    </xdr:to>
    <xdr:cxnSp macro="">
      <xdr:nvCxnSpPr>
        <xdr:cNvPr id="152" name="Connector: Elbow 151">
          <a:extLst>
            <a:ext uri="{FF2B5EF4-FFF2-40B4-BE49-F238E27FC236}">
              <a16:creationId xmlns:a16="http://schemas.microsoft.com/office/drawing/2014/main" id="{B9D9E4BC-806D-4D69-AA29-00B8885732C9}"/>
            </a:ext>
          </a:extLst>
        </xdr:cNvPr>
        <xdr:cNvCxnSpPr>
          <a:cxnSpLocks/>
          <a:stCxn id="53" idx="2"/>
          <a:endCxn id="155" idx="2"/>
        </xdr:cNvCxnSpPr>
      </xdr:nvCxnSpPr>
      <xdr:spPr>
        <a:xfrm rot="16200000" flipH="1">
          <a:off x="14255239" y="5669021"/>
          <a:ext cx="240055" cy="306977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432027</xdr:colOff>
      <xdr:row>43</xdr:row>
      <xdr:rowOff>30616</xdr:rowOff>
    </xdr:from>
    <xdr:to>
      <xdr:col>26</xdr:col>
      <xdr:colOff>23814</xdr:colOff>
      <xdr:row>47</xdr:row>
      <xdr:rowOff>139253</xdr:rowOff>
    </xdr:to>
    <xdr:sp macro="" textlink="">
      <xdr:nvSpPr>
        <xdr:cNvPr id="155" name="Oval 154">
          <a:extLst>
            <a:ext uri="{FF2B5EF4-FFF2-40B4-BE49-F238E27FC236}">
              <a16:creationId xmlns:a16="http://schemas.microsoft.com/office/drawing/2014/main" id="{524B2B87-7BB7-4F1B-A3C9-51871A0670B5}"/>
            </a:ext>
          </a:extLst>
        </xdr:cNvPr>
        <xdr:cNvSpPr/>
      </xdr:nvSpPr>
      <xdr:spPr>
        <a:xfrm>
          <a:off x="15910152" y="6888616"/>
          <a:ext cx="1449162" cy="870637"/>
        </a:xfrm>
        <a:prstGeom prst="ellipse">
          <a:avLst/>
        </a:prstGeom>
        <a:solidFill>
          <a:srgbClr val="FF0000"/>
        </a:solidFill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de-DE" sz="1800"/>
        </a:p>
      </xdr:txBody>
    </xdr:sp>
    <xdr:clientData/>
  </xdr:twoCellAnchor>
  <xdr:twoCellAnchor>
    <xdr:from>
      <xdr:col>18</xdr:col>
      <xdr:colOff>285751</xdr:colOff>
      <xdr:row>44</xdr:row>
      <xdr:rowOff>81643</xdr:rowOff>
    </xdr:from>
    <xdr:to>
      <xdr:col>19</xdr:col>
      <xdr:colOff>130629</xdr:colOff>
      <xdr:row>45</xdr:row>
      <xdr:rowOff>138793</xdr:rowOff>
    </xdr:to>
    <xdr:sp macro="" textlink="">
      <xdr:nvSpPr>
        <xdr:cNvPr id="162" name="TextBox 161">
          <a:extLst>
            <a:ext uri="{FF2B5EF4-FFF2-40B4-BE49-F238E27FC236}">
              <a16:creationId xmlns:a16="http://schemas.microsoft.com/office/drawing/2014/main" id="{F9C63926-8C4C-BB20-DB5C-AE68D08D286C}"/>
            </a:ext>
          </a:extLst>
        </xdr:cNvPr>
        <xdr:cNvSpPr txBox="1"/>
      </xdr:nvSpPr>
      <xdr:spPr>
        <a:xfrm>
          <a:off x="12600215" y="7266214"/>
          <a:ext cx="45720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NO</a:t>
          </a:r>
        </a:p>
      </xdr:txBody>
    </xdr:sp>
    <xdr:clientData/>
  </xdr:twoCellAnchor>
  <xdr:twoCellAnchor>
    <xdr:from>
      <xdr:col>18</xdr:col>
      <xdr:colOff>553130</xdr:colOff>
      <xdr:row>50</xdr:row>
      <xdr:rowOff>108859</xdr:rowOff>
    </xdr:from>
    <xdr:to>
      <xdr:col>24</xdr:col>
      <xdr:colOff>258536</xdr:colOff>
      <xdr:row>52</xdr:row>
      <xdr:rowOff>76202</xdr:rowOff>
    </xdr:to>
    <xdr:cxnSp macro="">
      <xdr:nvCxnSpPr>
        <xdr:cNvPr id="163" name="Connector: Elbow 162">
          <a:extLst>
            <a:ext uri="{FF2B5EF4-FFF2-40B4-BE49-F238E27FC236}">
              <a16:creationId xmlns:a16="http://schemas.microsoft.com/office/drawing/2014/main" id="{94CDC504-0EDE-4165-AF6E-7E534C9E790A}"/>
            </a:ext>
          </a:extLst>
        </xdr:cNvPr>
        <xdr:cNvCxnSpPr>
          <a:cxnSpLocks/>
          <a:stCxn id="33" idx="0"/>
        </xdr:cNvCxnSpPr>
      </xdr:nvCxnSpPr>
      <xdr:spPr>
        <a:xfrm rot="5400000" flipH="1" flipV="1">
          <a:off x="14383090" y="6920934"/>
          <a:ext cx="348343" cy="337933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363683</xdr:colOff>
      <xdr:row>50</xdr:row>
      <xdr:rowOff>174419</xdr:rowOff>
    </xdr:from>
    <xdr:to>
      <xdr:col>19</xdr:col>
      <xdr:colOff>211282</xdr:colOff>
      <xdr:row>52</xdr:row>
      <xdr:rowOff>44429</xdr:rowOff>
    </xdr:to>
    <xdr:sp macro="" textlink="">
      <xdr:nvSpPr>
        <xdr:cNvPr id="164" name="TextBox 163">
          <a:extLst>
            <a:ext uri="{FF2B5EF4-FFF2-40B4-BE49-F238E27FC236}">
              <a16:creationId xmlns:a16="http://schemas.microsoft.com/office/drawing/2014/main" id="{661DB4AB-AF9A-66A3-FF83-3E1D0C2CE52E}"/>
            </a:ext>
          </a:extLst>
        </xdr:cNvPr>
        <xdr:cNvSpPr txBox="1"/>
      </xdr:nvSpPr>
      <xdr:spPr>
        <a:xfrm>
          <a:off x="12678147" y="8501990"/>
          <a:ext cx="459921" cy="2510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YES</a:t>
          </a:r>
        </a:p>
      </xdr:txBody>
    </xdr:sp>
    <xdr:clientData/>
  </xdr:twoCellAnchor>
  <xdr:twoCellAnchor>
    <xdr:from>
      <xdr:col>23</xdr:col>
      <xdr:colOff>557893</xdr:colOff>
      <xdr:row>48</xdr:row>
      <xdr:rowOff>122464</xdr:rowOff>
    </xdr:from>
    <xdr:to>
      <xdr:col>26</xdr:col>
      <xdr:colOff>231321</xdr:colOff>
      <xdr:row>52</xdr:row>
      <xdr:rowOff>94013</xdr:rowOff>
    </xdr:to>
    <xdr:sp macro="" textlink="">
      <xdr:nvSpPr>
        <xdr:cNvPr id="166" name="Oval 165">
          <a:extLst>
            <a:ext uri="{FF2B5EF4-FFF2-40B4-BE49-F238E27FC236}">
              <a16:creationId xmlns:a16="http://schemas.microsoft.com/office/drawing/2014/main" id="{ACFB9A4C-32E1-4450-BE7F-9A1960D6E8C3}"/>
            </a:ext>
          </a:extLst>
        </xdr:cNvPr>
        <xdr:cNvSpPr/>
      </xdr:nvSpPr>
      <xdr:spPr>
        <a:xfrm>
          <a:off x="15933964" y="8069035"/>
          <a:ext cx="1510393" cy="733549"/>
        </a:xfrm>
        <a:prstGeom prst="ellipse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800"/>
            <a:t>Buy</a:t>
          </a:r>
        </a:p>
      </xdr:txBody>
    </xdr:sp>
    <xdr:clientData/>
  </xdr:twoCellAnchor>
  <xdr:twoCellAnchor>
    <xdr:from>
      <xdr:col>18</xdr:col>
      <xdr:colOff>539523</xdr:colOff>
      <xdr:row>58</xdr:row>
      <xdr:rowOff>110217</xdr:rowOff>
    </xdr:from>
    <xdr:to>
      <xdr:col>25</xdr:col>
      <xdr:colOff>163286</xdr:colOff>
      <xdr:row>61</xdr:row>
      <xdr:rowOff>81644</xdr:rowOff>
    </xdr:to>
    <xdr:cxnSp macro="">
      <xdr:nvCxnSpPr>
        <xdr:cNvPr id="172" name="Connector: Elbow 171">
          <a:extLst>
            <a:ext uri="{FF2B5EF4-FFF2-40B4-BE49-F238E27FC236}">
              <a16:creationId xmlns:a16="http://schemas.microsoft.com/office/drawing/2014/main" id="{AFE1AFE1-BB57-42A3-96D1-ED2B0D6D8040}"/>
            </a:ext>
          </a:extLst>
        </xdr:cNvPr>
        <xdr:cNvCxnSpPr>
          <a:cxnSpLocks/>
        </xdr:cNvCxnSpPr>
      </xdr:nvCxnSpPr>
      <xdr:spPr>
        <a:xfrm rot="16200000" flipH="1">
          <a:off x="14537530" y="8278245"/>
          <a:ext cx="542927" cy="3910013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51027</xdr:colOff>
      <xdr:row>57</xdr:row>
      <xdr:rowOff>176893</xdr:rowOff>
    </xdr:from>
    <xdr:to>
      <xdr:col>26</xdr:col>
      <xdr:colOff>366466</xdr:colOff>
      <xdr:row>62</xdr:row>
      <xdr:rowOff>168235</xdr:rowOff>
    </xdr:to>
    <xdr:sp macro="" textlink="">
      <xdr:nvSpPr>
        <xdr:cNvPr id="175" name="Oval 174">
          <a:extLst>
            <a:ext uri="{FF2B5EF4-FFF2-40B4-BE49-F238E27FC236}">
              <a16:creationId xmlns:a16="http://schemas.microsoft.com/office/drawing/2014/main" id="{F4AC4EC4-8152-4145-8AF1-0F055E5A29B6}"/>
            </a:ext>
          </a:extLst>
        </xdr:cNvPr>
        <xdr:cNvSpPr/>
      </xdr:nvSpPr>
      <xdr:spPr>
        <a:xfrm>
          <a:off x="16148277" y="9701893"/>
          <a:ext cx="1553689" cy="943842"/>
        </a:xfrm>
        <a:prstGeom prst="ellipse">
          <a:avLst/>
        </a:prstGeom>
        <a:solidFill>
          <a:srgbClr val="FF0000"/>
        </a:solidFill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de-DE" sz="1800"/>
        </a:p>
      </xdr:txBody>
    </xdr:sp>
    <xdr:clientData/>
  </xdr:twoCellAnchor>
  <xdr:twoCellAnchor>
    <xdr:from>
      <xdr:col>18</xdr:col>
      <xdr:colOff>394608</xdr:colOff>
      <xdr:row>59</xdr:row>
      <xdr:rowOff>0</xdr:rowOff>
    </xdr:from>
    <xdr:to>
      <xdr:col>19</xdr:col>
      <xdr:colOff>239486</xdr:colOff>
      <xdr:row>60</xdr:row>
      <xdr:rowOff>57150</xdr:rowOff>
    </xdr:to>
    <xdr:sp macro="" textlink="">
      <xdr:nvSpPr>
        <xdr:cNvPr id="181" name="TextBox 180">
          <a:extLst>
            <a:ext uri="{FF2B5EF4-FFF2-40B4-BE49-F238E27FC236}">
              <a16:creationId xmlns:a16="http://schemas.microsoft.com/office/drawing/2014/main" id="{01A20203-8470-C1F8-9D38-748425589190}"/>
            </a:ext>
          </a:extLst>
        </xdr:cNvPr>
        <xdr:cNvSpPr txBox="1"/>
      </xdr:nvSpPr>
      <xdr:spPr>
        <a:xfrm>
          <a:off x="12709072" y="10042071"/>
          <a:ext cx="45720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NO</a:t>
          </a:r>
        </a:p>
      </xdr:txBody>
    </xdr:sp>
    <xdr:clientData/>
  </xdr:twoCellAnchor>
  <xdr:twoCellAnchor editAs="oneCell">
    <xdr:from>
      <xdr:col>23</xdr:col>
      <xdr:colOff>410672</xdr:colOff>
      <xdr:row>32</xdr:row>
      <xdr:rowOff>100980</xdr:rowOff>
    </xdr:from>
    <xdr:to>
      <xdr:col>25</xdr:col>
      <xdr:colOff>509153</xdr:colOff>
      <xdr:row>34</xdr:row>
      <xdr:rowOff>179162</xdr:rowOff>
    </xdr:to>
    <xdr:pic>
      <xdr:nvPicPr>
        <xdr:cNvPr id="2" name="Picture 1" descr="A black background with white text&#10;&#10;Description automatically generated">
          <a:extLst>
            <a:ext uri="{FF2B5EF4-FFF2-40B4-BE49-F238E27FC236}">
              <a16:creationId xmlns:a16="http://schemas.microsoft.com/office/drawing/2014/main" id="{DDA3A208-440A-807B-0D3C-32A62A0E87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667990" y="6526025"/>
          <a:ext cx="1310754" cy="493819"/>
        </a:xfrm>
        <a:prstGeom prst="rect">
          <a:avLst/>
        </a:prstGeom>
      </xdr:spPr>
    </xdr:pic>
    <xdr:clientData/>
  </xdr:twoCellAnchor>
  <xdr:twoCellAnchor editAs="oneCell">
    <xdr:from>
      <xdr:col>23</xdr:col>
      <xdr:colOff>393061</xdr:colOff>
      <xdr:row>44</xdr:row>
      <xdr:rowOff>65252</xdr:rowOff>
    </xdr:from>
    <xdr:to>
      <xdr:col>25</xdr:col>
      <xdr:colOff>491542</xdr:colOff>
      <xdr:row>46</xdr:row>
      <xdr:rowOff>178071</xdr:rowOff>
    </xdr:to>
    <xdr:pic>
      <xdr:nvPicPr>
        <xdr:cNvPr id="3" name="Picture 2" descr="A black background with white text&#10;&#10;Description automatically generated">
          <a:extLst>
            <a:ext uri="{FF2B5EF4-FFF2-40B4-BE49-F238E27FC236}">
              <a16:creationId xmlns:a16="http://schemas.microsoft.com/office/drawing/2014/main" id="{1D589DAC-E3CC-7978-E79B-C51794C91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650379" y="8810934"/>
          <a:ext cx="1310754" cy="493819"/>
        </a:xfrm>
        <a:prstGeom prst="rect">
          <a:avLst/>
        </a:prstGeom>
      </xdr:spPr>
    </xdr:pic>
    <xdr:clientData/>
  </xdr:twoCellAnchor>
  <xdr:twoCellAnchor editAs="oneCell">
    <xdr:from>
      <xdr:col>24</xdr:col>
      <xdr:colOff>180913</xdr:colOff>
      <xdr:row>59</xdr:row>
      <xdr:rowOff>72984</xdr:rowOff>
    </xdr:from>
    <xdr:to>
      <xdr:col>26</xdr:col>
      <xdr:colOff>279395</xdr:colOff>
      <xdr:row>61</xdr:row>
      <xdr:rowOff>185803</xdr:rowOff>
    </xdr:to>
    <xdr:pic>
      <xdr:nvPicPr>
        <xdr:cNvPr id="6" name="Picture 5" descr="A black background with white text&#10;&#10;Description automatically generated">
          <a:extLst>
            <a:ext uri="{FF2B5EF4-FFF2-40B4-BE49-F238E27FC236}">
              <a16:creationId xmlns:a16="http://schemas.microsoft.com/office/drawing/2014/main" id="{17D19354-6026-43E3-8377-8C711EBCA0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44368" y="11780075"/>
          <a:ext cx="1310754" cy="4938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21943</xdr:colOff>
      <xdr:row>11</xdr:row>
      <xdr:rowOff>117314</xdr:rowOff>
    </xdr:from>
    <xdr:to>
      <xdr:col>7</xdr:col>
      <xdr:colOff>180978</xdr:colOff>
      <xdr:row>22</xdr:row>
      <xdr:rowOff>57150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4E143E40-0B2A-D529-953E-2EDD951E4FCA}"/>
            </a:ext>
          </a:extLst>
        </xdr:cNvPr>
        <xdr:cNvSpPr/>
      </xdr:nvSpPr>
      <xdr:spPr>
        <a:xfrm rot="16200000">
          <a:off x="3741518" y="2236564"/>
          <a:ext cx="2035336" cy="1987835"/>
        </a:xfrm>
        <a:prstGeom prst="downArrow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de-DE" sz="1100"/>
            <a:t>The</a:t>
          </a:r>
          <a:r>
            <a:rPr lang="de-DE" sz="1100" baseline="0"/>
            <a:t> split point is less than 1000</a:t>
          </a:r>
          <a:endParaRPr lang="de-DE" sz="1100"/>
        </a:p>
      </xdr:txBody>
    </xdr:sp>
    <xdr:clientData/>
  </xdr:twoCellAnchor>
  <xdr:twoCellAnchor>
    <xdr:from>
      <xdr:col>14</xdr:col>
      <xdr:colOff>266701</xdr:colOff>
      <xdr:row>12</xdr:row>
      <xdr:rowOff>38100</xdr:rowOff>
    </xdr:from>
    <xdr:to>
      <xdr:col>17</xdr:col>
      <xdr:colOff>425736</xdr:colOff>
      <xdr:row>22</xdr:row>
      <xdr:rowOff>168436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94264372-1BFD-4BD2-A3E3-7FC48BE78529}"/>
            </a:ext>
          </a:extLst>
        </xdr:cNvPr>
        <xdr:cNvSpPr/>
      </xdr:nvSpPr>
      <xdr:spPr>
        <a:xfrm rot="16200000">
          <a:off x="11606276" y="2347850"/>
          <a:ext cx="2035336" cy="1987835"/>
        </a:xfrm>
        <a:prstGeom prst="downArrow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de-DE" sz="1100"/>
            <a:t>The</a:t>
          </a:r>
          <a:r>
            <a:rPr lang="de-DE" sz="1100" baseline="0"/>
            <a:t> split point is less than 1500</a:t>
          </a:r>
          <a:endParaRPr lang="de-DE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FD89B06-14DE-46F1-B322-41F03FEFBA8F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Apartment_Area(sqft)" tableColumnId="2"/>
      <queryTableField id="3" name="Price($)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41568265-3BDE-4B3C-8B8B-7C8E6AC004BD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Column1" tableColumnId="1"/>
      <queryTableField id="2" name="Apartment_Area(sqft)" tableColumnId="2"/>
      <queryTableField id="3" name="Price($)" tableColumnId="3"/>
      <queryTableField id="4" dataBound="0" tableColumnId="4"/>
      <queryTableField id="5" dataBound="0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BB312A7C-9BF7-4E6D-9AF3-68A780382266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Column1" tableColumnId="1"/>
      <queryTableField id="2" name="Apartment_Area(sqft)" tableColumnId="2"/>
      <queryTableField id="3" name="Price($)" tableColumnId="3"/>
      <queryTableField id="4" dataBound="0" tableColumnId="4"/>
      <queryTableField id="5" dataBound="0" tableColumnId="5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15C0FA-00F5-4858-A4AC-F2EB4A2FC12C}" name="Table1" displayName="Table1" ref="B24:E34" totalsRowShown="0">
  <autoFilter ref="B24:E34" xr:uid="{0115C0FA-00F5-4858-A4AC-F2EB4A2FC12C}"/>
  <tableColumns count="4">
    <tableColumn id="1" xr3:uid="{F4BB3744-73AB-4657-8217-1FBA2B9C4F1C}" name="Age"/>
    <tableColumn id="2" xr3:uid="{25E33AE0-3E33-4B23-AFCD-964915DEC544}" name="Gender"/>
    <tableColumn id="3" xr3:uid="{695A600E-2BA8-4099-9492-F0040AB7CE30}" name="Has Coupon"/>
    <tableColumn id="4" xr3:uid="{BB505843-80EF-49B0-BB9B-F22EF84A6C32}" name="Buy Product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596F3F-09DD-47F8-B853-74198653D200}" name="apartment_dataset" displayName="apartment_dataset" ref="A13:C23" tableType="queryTable" totalsRowShown="0">
  <autoFilter ref="A13:C23" xr:uid="{E2596F3F-09DD-47F8-B853-74198653D200}"/>
  <sortState xmlns:xlrd2="http://schemas.microsoft.com/office/spreadsheetml/2017/richdata2" ref="A14:C23">
    <sortCondition ref="B14:B23"/>
  </sortState>
  <tableColumns count="3">
    <tableColumn id="1" xr3:uid="{E010CF2B-B1C0-4963-B63F-A9DD78A32FB3}" uniqueName="1" name="ID" queryTableFieldId="1"/>
    <tableColumn id="2" xr3:uid="{EEB37E72-434F-4E61-B582-C9A82413A31C}" uniqueName="2" name="Apartment_Area(sqft)" queryTableFieldId="2"/>
    <tableColumn id="3" xr3:uid="{7F807CD9-5EB2-44C4-96FC-84BD22E77E58}" uniqueName="3" name="Price($)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50BE57F-7AA2-4E29-8144-99BE117C44EE}" name="apartment_dataset5" displayName="apartment_dataset5" ref="I13:M24" tableType="queryTable" totalsRowShown="0">
  <autoFilter ref="I13:M24" xr:uid="{150BE57F-7AA2-4E29-8144-99BE117C44EE}"/>
  <sortState xmlns:xlrd2="http://schemas.microsoft.com/office/spreadsheetml/2017/richdata2" ref="I14:K23">
    <sortCondition ref="J14:J23"/>
  </sortState>
  <tableColumns count="5">
    <tableColumn id="1" xr3:uid="{814FE7E4-BD60-4386-B824-3111089DA315}" uniqueName="1" name="ID" queryTableFieldId="1"/>
    <tableColumn id="2" xr3:uid="{44563BA3-D0B2-4572-B54A-E509A3AE5667}" uniqueName="2" name="Apartment_Area(sqft)" queryTableFieldId="2"/>
    <tableColumn id="3" xr3:uid="{B9433DC6-DDE1-46BB-A011-FB09A8AD83A3}" uniqueName="3" name="Price($)" queryTableFieldId="3"/>
    <tableColumn id="4" xr3:uid="{FC8F3F97-5D3A-4318-9256-47FC4F69E184}" uniqueName="4" name="Prediction" queryTableFieldId="4"/>
    <tableColumn id="5" xr3:uid="{0A1C38F5-F6AA-410D-865E-41506D9A410C}" uniqueName="5" name="Mean Square Error" queryTableFieldId="5">
      <calculatedColumnFormula>POWER(apartment_dataset5[[#This Row],[Price($)]]-apartment_dataset5[[#This Row],[Prediction]],2)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90FE18B-D335-48CD-B181-7E577DCCA1AE}" name="apartment_dataset56" displayName="apartment_dataset56" ref="T13:X24" tableType="queryTable" totalsRowShown="0">
  <autoFilter ref="T13:X24" xr:uid="{190FE18B-D335-48CD-B181-7E577DCCA1AE}"/>
  <sortState xmlns:xlrd2="http://schemas.microsoft.com/office/spreadsheetml/2017/richdata2" ref="T14:V23">
    <sortCondition ref="U14:U23"/>
  </sortState>
  <tableColumns count="5">
    <tableColumn id="1" xr3:uid="{BD9F3776-F3F2-4D30-9589-C81F4F775903}" uniqueName="1" name="ID" queryTableFieldId="1"/>
    <tableColumn id="2" xr3:uid="{BE2453DD-0788-405E-8167-FB8FFCB88909}" uniqueName="2" name="Apartment_Area(sqft)" queryTableFieldId="2"/>
    <tableColumn id="3" xr3:uid="{A07AAFCA-4BCF-4D6C-9886-0F21B2BE83D0}" uniqueName="3" name="Price($)" queryTableFieldId="3"/>
    <tableColumn id="4" xr3:uid="{1685E3FD-5803-4112-B96D-F84320902AE4}" uniqueName="4" name="Prediction" queryTableFieldId="4"/>
    <tableColumn id="5" xr3:uid="{83FA98FA-877A-4EFA-A721-ED5CFEA3B9FF}" uniqueName="5" name="Mean Square Error" queryTableFieldId="5">
      <calculatedColumnFormula>POWER(apartment_dataset56[[#This Row],[Price($)]]-apartment_dataset56[[#This Row],[Prediction]],2)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D967D-A526-4BB0-B426-EC890D2E3F5A}">
  <dimension ref="B1:AW55"/>
  <sheetViews>
    <sheetView showGridLines="0" tabSelected="1" topLeftCell="A19" zoomScale="70" zoomScaleNormal="70" workbookViewId="0">
      <selection activeCell="W20" sqref="W20"/>
    </sheetView>
  </sheetViews>
  <sheetFormatPr defaultRowHeight="15" x14ac:dyDescent="0.25"/>
  <cols>
    <col min="2" max="2" width="12.28515625" customWidth="1"/>
    <col min="3" max="3" width="10" customWidth="1"/>
    <col min="4" max="4" width="10.140625" customWidth="1"/>
    <col min="5" max="5" width="23.7109375" customWidth="1"/>
  </cols>
  <sheetData>
    <row r="1" spans="2:49" x14ac:dyDescent="0.25">
      <c r="B1" s="9" t="s">
        <v>15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</row>
    <row r="2" spans="2:49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</row>
    <row r="3" spans="2:49" x14ac:dyDescent="0.25"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</row>
    <row r="4" spans="2:49" x14ac:dyDescent="0.25"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</row>
    <row r="5" spans="2:49" x14ac:dyDescent="0.25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</row>
    <row r="6" spans="2:49" x14ac:dyDescent="0.25"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</row>
    <row r="7" spans="2:49" x14ac:dyDescent="0.25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</row>
    <row r="8" spans="2:49" x14ac:dyDescent="0.25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</row>
    <row r="23" spans="2:5" ht="15.75" thickBot="1" x14ac:dyDescent="0.3"/>
    <row r="24" spans="2:5" ht="29.25" thickBot="1" x14ac:dyDescent="0.3">
      <c r="B24" s="1" t="s">
        <v>0</v>
      </c>
      <c r="C24" s="1" t="s">
        <v>1</v>
      </c>
      <c r="D24" s="1" t="s">
        <v>6</v>
      </c>
      <c r="E24" s="2" t="s">
        <v>7</v>
      </c>
    </row>
    <row r="25" spans="2:5" ht="15.75" thickBot="1" x14ac:dyDescent="0.3">
      <c r="B25" s="3">
        <v>28</v>
      </c>
      <c r="C25" s="3" t="s">
        <v>2</v>
      </c>
      <c r="D25" s="3" t="s">
        <v>5</v>
      </c>
      <c r="E25" s="4" t="s">
        <v>3</v>
      </c>
    </row>
    <row r="26" spans="2:5" ht="15.75" thickBot="1" x14ac:dyDescent="0.3">
      <c r="B26" s="3">
        <v>22</v>
      </c>
      <c r="C26" s="3" t="s">
        <v>4</v>
      </c>
      <c r="D26" s="3" t="s">
        <v>3</v>
      </c>
      <c r="E26" s="4" t="s">
        <v>3</v>
      </c>
    </row>
    <row r="27" spans="2:5" ht="15.75" thickBot="1" x14ac:dyDescent="0.3">
      <c r="B27" s="3">
        <v>35</v>
      </c>
      <c r="C27" s="3" t="s">
        <v>2</v>
      </c>
      <c r="D27" s="3" t="s">
        <v>3</v>
      </c>
      <c r="E27" s="4" t="s">
        <v>3</v>
      </c>
    </row>
    <row r="28" spans="2:5" ht="15.75" thickBot="1" x14ac:dyDescent="0.3">
      <c r="B28" s="3">
        <v>42</v>
      </c>
      <c r="C28" s="3" t="s">
        <v>4</v>
      </c>
      <c r="D28" s="3" t="s">
        <v>5</v>
      </c>
      <c r="E28" s="4" t="s">
        <v>5</v>
      </c>
    </row>
    <row r="29" spans="2:5" ht="15.75" thickBot="1" x14ac:dyDescent="0.3">
      <c r="B29" s="3">
        <v>37</v>
      </c>
      <c r="C29" s="3" t="s">
        <v>2</v>
      </c>
      <c r="D29" s="3" t="s">
        <v>5</v>
      </c>
      <c r="E29" s="4" t="s">
        <v>5</v>
      </c>
    </row>
    <row r="30" spans="2:5" ht="15.75" thickBot="1" x14ac:dyDescent="0.3">
      <c r="B30" s="3">
        <v>31</v>
      </c>
      <c r="C30" s="3" t="s">
        <v>4</v>
      </c>
      <c r="D30" s="3" t="s">
        <v>5</v>
      </c>
      <c r="E30" s="4" t="s">
        <v>5</v>
      </c>
    </row>
    <row r="31" spans="2:5" ht="15.75" thickBot="1" x14ac:dyDescent="0.3">
      <c r="B31" s="3">
        <v>29</v>
      </c>
      <c r="C31" s="3" t="s">
        <v>2</v>
      </c>
      <c r="D31" s="3" t="s">
        <v>3</v>
      </c>
      <c r="E31" s="4" t="s">
        <v>3</v>
      </c>
    </row>
    <row r="32" spans="2:5" ht="15.75" thickBot="1" x14ac:dyDescent="0.3">
      <c r="B32" s="3">
        <v>40</v>
      </c>
      <c r="C32" s="3" t="s">
        <v>4</v>
      </c>
      <c r="D32" s="3" t="s">
        <v>3</v>
      </c>
      <c r="E32" s="4" t="s">
        <v>3</v>
      </c>
    </row>
    <row r="33" spans="2:5" ht="15.75" thickBot="1" x14ac:dyDescent="0.3">
      <c r="B33" s="3">
        <v>33</v>
      </c>
      <c r="C33" s="3" t="s">
        <v>2</v>
      </c>
      <c r="D33" s="3" t="s">
        <v>5</v>
      </c>
      <c r="E33" s="4" t="s">
        <v>5</v>
      </c>
    </row>
    <row r="34" spans="2:5" ht="15.75" thickBot="1" x14ac:dyDescent="0.3">
      <c r="B34" s="3">
        <v>25</v>
      </c>
      <c r="C34" s="3" t="s">
        <v>4</v>
      </c>
      <c r="D34" s="3" t="s">
        <v>5</v>
      </c>
      <c r="E34" s="4" t="s">
        <v>5</v>
      </c>
    </row>
    <row r="55" spans="25:25" ht="23.25" x14ac:dyDescent="0.25">
      <c r="Y55" s="8" t="s">
        <v>16</v>
      </c>
    </row>
  </sheetData>
  <mergeCells count="1">
    <mergeCell ref="B1:AW8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05733-6616-4D2C-BFED-3EC5531329CC}">
  <dimension ref="A7:X24"/>
  <sheetViews>
    <sheetView topLeftCell="B1" zoomScaleNormal="100" workbookViewId="0">
      <selection activeCell="P31" sqref="P31"/>
    </sheetView>
  </sheetViews>
  <sheetFormatPr defaultRowHeight="15" x14ac:dyDescent="0.25"/>
  <cols>
    <col min="1" max="1" width="11.140625" bestFit="1" customWidth="1"/>
    <col min="2" max="2" width="23.140625" bestFit="1" customWidth="1"/>
    <col min="3" max="3" width="12.7109375" customWidth="1"/>
    <col min="11" max="12" width="12.5703125" customWidth="1"/>
    <col min="13" max="13" width="25.140625" customWidth="1"/>
    <col min="23" max="23" width="14.42578125" customWidth="1"/>
    <col min="24" max="24" width="23.5703125" customWidth="1"/>
  </cols>
  <sheetData>
    <row r="7" spans="1:24" x14ac:dyDescent="0.25">
      <c r="D7" s="10" t="s">
        <v>14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</row>
    <row r="8" spans="1:24" x14ac:dyDescent="0.25"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</row>
    <row r="9" spans="1:24" x14ac:dyDescent="0.25"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 spans="1:24" x14ac:dyDescent="0.25"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3" spans="1:24" x14ac:dyDescent="0.25">
      <c r="A13" t="s">
        <v>10</v>
      </c>
      <c r="B13" t="s">
        <v>8</v>
      </c>
      <c r="C13" t="s">
        <v>9</v>
      </c>
      <c r="I13" t="s">
        <v>10</v>
      </c>
      <c r="J13" t="s">
        <v>8</v>
      </c>
      <c r="K13" t="s">
        <v>9</v>
      </c>
      <c r="L13" t="s">
        <v>11</v>
      </c>
      <c r="M13" t="s">
        <v>13</v>
      </c>
      <c r="T13" t="s">
        <v>10</v>
      </c>
      <c r="U13" t="s">
        <v>8</v>
      </c>
      <c r="V13" t="s">
        <v>9</v>
      </c>
      <c r="W13" t="s">
        <v>11</v>
      </c>
      <c r="X13" t="s">
        <v>13</v>
      </c>
    </row>
    <row r="14" spans="1:24" x14ac:dyDescent="0.25">
      <c r="A14">
        <v>7</v>
      </c>
      <c r="B14">
        <v>777</v>
      </c>
      <c r="C14">
        <v>977</v>
      </c>
      <c r="I14" s="6">
        <v>7</v>
      </c>
      <c r="J14" s="6">
        <v>777</v>
      </c>
      <c r="K14" s="6">
        <v>977</v>
      </c>
      <c r="L14">
        <v>977</v>
      </c>
      <c r="M14">
        <f>POWER(apartment_dataset5[[#This Row],[Price($)]]-apartment_dataset5[[#This Row],[Prediction]],2)</f>
        <v>0</v>
      </c>
      <c r="T14" s="6">
        <v>7</v>
      </c>
      <c r="U14" s="6">
        <v>777</v>
      </c>
      <c r="V14" s="6">
        <v>977</v>
      </c>
      <c r="W14">
        <f>ROUND(AVERAGE($V$14:$V$18),1)</f>
        <v>1276.4000000000001</v>
      </c>
      <c r="X14">
        <f>POWER(apartment_dataset56[[#This Row],[Prediction]]-apartment_dataset56[[#This Row],[Price($)]],2)</f>
        <v>89640.360000000059</v>
      </c>
    </row>
    <row r="15" spans="1:24" x14ac:dyDescent="0.25">
      <c r="A15">
        <v>1</v>
      </c>
      <c r="B15">
        <v>1059</v>
      </c>
      <c r="C15">
        <v>1259</v>
      </c>
      <c r="I15" s="5">
        <v>1</v>
      </c>
      <c r="J15" s="5">
        <v>1059</v>
      </c>
      <c r="K15" s="5">
        <v>1259</v>
      </c>
      <c r="L15">
        <f>ROUND(AVERAGE($K$15:$K$23),1)</f>
        <v>1607.3</v>
      </c>
      <c r="M15">
        <f>POWER(apartment_dataset5[[#This Row],[Price($)]]-apartment_dataset5[[#This Row],[Prediction]],2)</f>
        <v>121312.88999999997</v>
      </c>
      <c r="T15" s="6">
        <v>1</v>
      </c>
      <c r="U15" s="6">
        <v>1059</v>
      </c>
      <c r="V15" s="6">
        <v>1259</v>
      </c>
      <c r="W15">
        <f t="shared" ref="W15:W18" si="0">ROUND(AVERAGE($V$14:$V$18),1)</f>
        <v>1276.4000000000001</v>
      </c>
      <c r="X15">
        <f>POWER(apartment_dataset56[[#This Row],[Prediction]]-apartment_dataset56[[#This Row],[Price($)]],2)</f>
        <v>302.76000000000317</v>
      </c>
    </row>
    <row r="16" spans="1:24" x14ac:dyDescent="0.25">
      <c r="A16">
        <v>8</v>
      </c>
      <c r="B16">
        <v>1099</v>
      </c>
      <c r="C16">
        <v>1299</v>
      </c>
      <c r="I16" s="5">
        <v>8</v>
      </c>
      <c r="J16" s="5">
        <v>1099</v>
      </c>
      <c r="K16" s="5">
        <v>1299</v>
      </c>
      <c r="L16">
        <f t="shared" ref="L16:L23" si="1">ROUND(AVERAGE($K$15:$K$23),1)</f>
        <v>1607.3</v>
      </c>
      <c r="M16">
        <f>POWER(apartment_dataset5[[#This Row],[Price($)]]-apartment_dataset5[[#This Row],[Prediction]],2)</f>
        <v>95048.88999999997</v>
      </c>
      <c r="T16" s="6">
        <v>8</v>
      </c>
      <c r="U16" s="6">
        <v>1099</v>
      </c>
      <c r="V16" s="6">
        <v>1299</v>
      </c>
      <c r="W16">
        <f t="shared" si="0"/>
        <v>1276.4000000000001</v>
      </c>
      <c r="X16">
        <f>POWER(apartment_dataset56[[#This Row],[Prediction]]-apartment_dataset56[[#This Row],[Price($)]],2)</f>
        <v>510.7599999999959</v>
      </c>
    </row>
    <row r="17" spans="1:24" x14ac:dyDescent="0.25">
      <c r="A17">
        <v>0</v>
      </c>
      <c r="B17">
        <v>1184</v>
      </c>
      <c r="C17">
        <v>1384</v>
      </c>
      <c r="I17" s="5">
        <v>0</v>
      </c>
      <c r="J17" s="5">
        <v>1184</v>
      </c>
      <c r="K17" s="5">
        <v>1384</v>
      </c>
      <c r="L17">
        <f t="shared" si="1"/>
        <v>1607.3</v>
      </c>
      <c r="M17">
        <f>POWER(apartment_dataset5[[#This Row],[Price($)]]-apartment_dataset5[[#This Row],[Prediction]],2)</f>
        <v>49862.889999999978</v>
      </c>
      <c r="T17" s="6">
        <v>0</v>
      </c>
      <c r="U17" s="6">
        <v>1184</v>
      </c>
      <c r="V17" s="6">
        <v>1384</v>
      </c>
      <c r="W17">
        <f t="shared" si="0"/>
        <v>1276.4000000000001</v>
      </c>
      <c r="X17">
        <f>POWER(apartment_dataset56[[#This Row],[Prediction]]-apartment_dataset56[[#This Row],[Price($)]],2)</f>
        <v>11577.75999999998</v>
      </c>
    </row>
    <row r="18" spans="1:24" x14ac:dyDescent="0.25">
      <c r="A18">
        <v>4</v>
      </c>
      <c r="B18">
        <v>1263</v>
      </c>
      <c r="C18">
        <v>1463</v>
      </c>
      <c r="I18" s="5">
        <v>4</v>
      </c>
      <c r="J18" s="5">
        <v>1263</v>
      </c>
      <c r="K18" s="5">
        <v>1463</v>
      </c>
      <c r="L18">
        <f t="shared" si="1"/>
        <v>1607.3</v>
      </c>
      <c r="M18">
        <f>POWER(apartment_dataset5[[#This Row],[Price($)]]-apartment_dataset5[[#This Row],[Prediction]],2)</f>
        <v>20822.489999999987</v>
      </c>
      <c r="T18" s="6">
        <v>4</v>
      </c>
      <c r="U18" s="6">
        <v>1263</v>
      </c>
      <c r="V18" s="6">
        <v>1463</v>
      </c>
      <c r="W18">
        <f t="shared" si="0"/>
        <v>1276.4000000000001</v>
      </c>
      <c r="X18">
        <f>POWER(apartment_dataset56[[#This Row],[Prediction]]-apartment_dataset56[[#This Row],[Price($)]],2)</f>
        <v>34819.559999999969</v>
      </c>
    </row>
    <row r="19" spans="1:24" x14ac:dyDescent="0.25">
      <c r="A19">
        <v>3</v>
      </c>
      <c r="B19">
        <v>1335</v>
      </c>
      <c r="C19">
        <v>1535</v>
      </c>
      <c r="I19" s="5">
        <v>3</v>
      </c>
      <c r="J19" s="5">
        <v>1335</v>
      </c>
      <c r="K19" s="5">
        <v>1535</v>
      </c>
      <c r="L19">
        <f t="shared" si="1"/>
        <v>1607.3</v>
      </c>
      <c r="M19">
        <f>POWER(apartment_dataset5[[#This Row],[Price($)]]-apartment_dataset5[[#This Row],[Prediction]],2)</f>
        <v>5227.2899999999936</v>
      </c>
      <c r="T19" s="5">
        <v>3</v>
      </c>
      <c r="U19" s="5">
        <v>1335</v>
      </c>
      <c r="V19" s="5">
        <v>1535</v>
      </c>
      <c r="W19">
        <f>ROUND(AVERAGE($V$19:$V$23),1)</f>
        <v>1812.2</v>
      </c>
      <c r="X19">
        <f>POWER(apartment_dataset56[[#This Row],[Prediction]]-apartment_dataset56[[#This Row],[Price($)]],2)</f>
        <v>76839.840000000026</v>
      </c>
    </row>
    <row r="20" spans="1:24" x14ac:dyDescent="0.25">
      <c r="A20">
        <v>6</v>
      </c>
      <c r="B20">
        <v>1533</v>
      </c>
      <c r="C20">
        <v>1733</v>
      </c>
      <c r="I20" s="5">
        <v>6</v>
      </c>
      <c r="J20" s="5">
        <v>1533</v>
      </c>
      <c r="K20" s="5">
        <v>1733</v>
      </c>
      <c r="L20">
        <f t="shared" si="1"/>
        <v>1607.3</v>
      </c>
      <c r="M20">
        <f>POWER(apartment_dataset5[[#This Row],[Price($)]]-apartment_dataset5[[#This Row],[Prediction]],2)</f>
        <v>15800.490000000011</v>
      </c>
      <c r="T20" s="5">
        <v>6</v>
      </c>
      <c r="U20" s="5">
        <v>1533</v>
      </c>
      <c r="V20" s="5">
        <v>1733</v>
      </c>
      <c r="W20">
        <f t="shared" ref="W20:W23" si="2">ROUND(AVERAGE($V$19:$V$23),1)</f>
        <v>1812.2</v>
      </c>
      <c r="X20">
        <f>POWER(apartment_dataset56[[#This Row],[Prediction]]-apartment_dataset56[[#This Row],[Price($)]],2)</f>
        <v>6272.6400000000076</v>
      </c>
    </row>
    <row r="21" spans="1:24" x14ac:dyDescent="0.25">
      <c r="A21">
        <v>9</v>
      </c>
      <c r="B21">
        <v>1594</v>
      </c>
      <c r="C21">
        <v>1794</v>
      </c>
      <c r="I21" s="5">
        <v>9</v>
      </c>
      <c r="J21" s="5">
        <v>1594</v>
      </c>
      <c r="K21" s="5">
        <v>1794</v>
      </c>
      <c r="L21">
        <f t="shared" si="1"/>
        <v>1607.3</v>
      </c>
      <c r="M21">
        <f>POWER(apartment_dataset5[[#This Row],[Price($)]]-apartment_dataset5[[#This Row],[Prediction]],2)</f>
        <v>34856.890000000014</v>
      </c>
      <c r="T21" s="5">
        <v>9</v>
      </c>
      <c r="U21" s="5">
        <v>1594</v>
      </c>
      <c r="V21" s="5">
        <v>1794</v>
      </c>
      <c r="W21">
        <f t="shared" si="2"/>
        <v>1812.2</v>
      </c>
      <c r="X21">
        <f>POWER(apartment_dataset56[[#This Row],[Prediction]]-apartment_dataset56[[#This Row],[Price($)]],2)</f>
        <v>331.24000000000166</v>
      </c>
    </row>
    <row r="22" spans="1:24" x14ac:dyDescent="0.25">
      <c r="A22">
        <v>2</v>
      </c>
      <c r="B22">
        <v>1716</v>
      </c>
      <c r="C22">
        <v>1916</v>
      </c>
      <c r="I22" s="5">
        <v>2</v>
      </c>
      <c r="J22" s="5">
        <v>1716</v>
      </c>
      <c r="K22" s="5">
        <v>1916</v>
      </c>
      <c r="L22">
        <f t="shared" si="1"/>
        <v>1607.3</v>
      </c>
      <c r="M22">
        <f>POWER(apartment_dataset5[[#This Row],[Price($)]]-apartment_dataset5[[#This Row],[Prediction]],2)</f>
        <v>95295.690000000031</v>
      </c>
      <c r="T22" s="5">
        <v>2</v>
      </c>
      <c r="U22" s="5">
        <v>1716</v>
      </c>
      <c r="V22" s="5">
        <v>1916</v>
      </c>
      <c r="W22">
        <f t="shared" si="2"/>
        <v>1812.2</v>
      </c>
      <c r="X22">
        <f>POWER(apartment_dataset56[[#This Row],[Prediction]]-apartment_dataset56[[#This Row],[Price($)]],2)</f>
        <v>10774.439999999991</v>
      </c>
    </row>
    <row r="23" spans="1:24" ht="15.75" thickBot="1" x14ac:dyDescent="0.3">
      <c r="A23">
        <v>5</v>
      </c>
      <c r="B23">
        <v>1883</v>
      </c>
      <c r="C23">
        <v>2083</v>
      </c>
      <c r="I23" s="5">
        <v>5</v>
      </c>
      <c r="J23" s="5">
        <v>1883</v>
      </c>
      <c r="K23" s="5">
        <v>2083</v>
      </c>
      <c r="L23">
        <f t="shared" si="1"/>
        <v>1607.3</v>
      </c>
      <c r="M23">
        <f>POWER(apartment_dataset5[[#This Row],[Price($)]]-apartment_dataset5[[#This Row],[Prediction]],2)</f>
        <v>226290.49000000005</v>
      </c>
      <c r="T23" s="5">
        <v>5</v>
      </c>
      <c r="U23" s="5">
        <v>1883</v>
      </c>
      <c r="V23" s="5">
        <v>2083</v>
      </c>
      <c r="W23">
        <f t="shared" si="2"/>
        <v>1812.2</v>
      </c>
      <c r="X23">
        <f>POWER(apartment_dataset56[[#This Row],[Prediction]]-apartment_dataset56[[#This Row],[Price($)]],2)</f>
        <v>73332.63999999997</v>
      </c>
    </row>
    <row r="24" spans="1:24" ht="26.25" x14ac:dyDescent="0.4">
      <c r="E24" s="11" t="s">
        <v>17</v>
      </c>
      <c r="F24" s="11"/>
      <c r="L24" s="7" t="s">
        <v>12</v>
      </c>
      <c r="M24" s="7">
        <f>ROUND(SQRT(AVERAGE(M14:M23)),0)</f>
        <v>258</v>
      </c>
      <c r="P24" s="11" t="s">
        <v>18</v>
      </c>
      <c r="Q24" s="11"/>
      <c r="W24" s="7" t="s">
        <v>12</v>
      </c>
      <c r="X24" s="7">
        <f>ROUND(SQRT(AVERAGE(X14:X23)),0)</f>
        <v>174</v>
      </c>
    </row>
  </sheetData>
  <mergeCells count="3">
    <mergeCell ref="D7:V10"/>
    <mergeCell ref="E24:F24"/>
    <mergeCell ref="P24:Q24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4 E A A B Q S w M E F A A C A A g A 5 0 k 3 W M d I k V q l A A A A 9 g A A A B I A H A B D b 2 5 m a W c v U G F j a 2 F n Z S 5 4 b W w g o h g A K K A U A A A A A A A A A A A A A A A A A A A A A A A A A A A A h Y 8 x D o I w G I W v Q r r T l m o M I T 9 l U D d J T E y M a 1 M q N E I x t F j u 5 u C R v I I Y R d 0 c 3 / e + 4 b 3 7 9 Q b Z 0 N T B R X V W t y Z F E a Y o U E a 2 h T Z l i n p 3 D G O U c d g K e R K l C k b Z 2 G S w R Y o q 5 8 4 J I d 5 7 7 G e 4 7 U r C K I 3 I I d / s Z K U a g T 6 y / i + H 2 l g n j F S I w / 4 1 h j M c s T l e s B h T I B O E X J u v w M a 9 z / Y H w r K v X d 8 p X q h w t Q Y y R S D v D / w B U E s D B B Q A A g A I A O d J N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S T d Y G n X j + 4 c B A A A J B w A A E w A c A E Z v c m 1 1 b G F z L 1 N l Y 3 R p b 2 4 x L m 0 g o h g A K K A U A A A A A A A A A A A A A A A A A A A A A A A A A A A A 7 V L B T u M w E L 1 X 6 j 9 Y h k M i W Z E o u x x A O V Q p a B f t r o C G E 0 H V 1 J k 2 F o 7 d 9 d i V q o p / x 6 U F K t o L E s f 6 Y n v m z Z u Z p 0 c o v b K G D d f 3 y U W 3 0 + 1 Q A w 5 r B j N w v k X j R z V 4 I P Q s Z x p 9 t 8 P i G d r g J M Z I Q f N s Y G V Y A Z M r p T E r r P H x Q w k v z q t 7 Q k d V A + M 6 a A 0 L n F d v Y K r + g m y U w Z F G c E a Z 6 U h G U s K q 1 Y x k E 3 Q w 0 + o 6 z J R H N z L W 4 9 j a p / c q 9 m d T t U V Y 9 O 9 K l h Q a i N R E S X h d D U z N 7 n D q M A b j t 3 S I l F Y 7 y 2 W S 5 j w V D w P U q l 2 1 z L n g g h V W h 9 Z Q f i r Y p Z G 2 j g 3 z k 9 7 P n m C 3 I Y 4 0 9 A u N + c c z + 2 c N P q Z i L d I R v 3 G 2 j b m a / U K o o x I 8 K l b C O A I 3 m U 0 8 W e s p 2 M M m 3 t d 6 K E G D o 9 y 7 s E 1 Z N G C m k b F c z P C D r n R g a G J d u x 5 4 l a R k T 3 + x X P K 4 1 m / j z 3 5 k K 9 S z Y E v e f 1 e j 7 x A S + j / x 6 S 7 q x i m J y f G n z H P a 7 S i z d 7 p t N x 3 x X T 8 l v Z Q f T H U w 1 f e a 6 v R g q o O p v m q q F 1 B L A Q I t A B Q A A g A I A O d J N 1 j H S J F a p Q A A A P Y A A A A S A A A A A A A A A A A A A A A A A A A A A A B D b 2 5 m a W c v U G F j a 2 F n Z S 5 4 b W x Q S w E C L Q A U A A I A C A D n S T d Y D 8 r p q 6 Q A A A D p A A A A E w A A A A A A A A A A A A A A A A D x A A A A W 0 N v b n R l b n R f V H l w Z X N d L n h t b F B L A Q I t A B Q A A g A I A O d J N 1 g a d e P 7 h w E A A A k H A A A T A A A A A A A A A A A A A A A A A O I B A A B G b 3 J t d W x h c y 9 T Z W N 0 a W 9 u M S 5 t U E s F B g A A A A A D A A M A w g A A A L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E c A A A A A A A A v x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F w Y X J 0 b W V u d F 9 k Y X R h c 2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z F i N D A x N W Q t Y T l l M y 0 0 O W V m L T k x M T I t Z D d i Y z N l O D V i M T g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F w Y X J 0 b W V u d F 9 k Y X R h c 2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I y V D E 2 O j A w O j M 4 L j E 2 N z c x M D F a I i A v P j x F b n R y e S B U e X B l P S J G a W x s Q 2 9 s d W 1 u V H l w Z X M i I F Z h b H V l P S J z Q X d N R C I g L z 4 8 R W 5 0 c n k g V H l w Z T 0 i R m l s b E N v b H V t b k 5 h b W V z I i B W Y W x 1 Z T 0 i c 1 s m c X V v d D t D b 2 x 1 b W 4 x J n F 1 b 3 Q 7 L C Z x d W 9 0 O 0 F w Y X J 0 b W V u d F 9 B c m V h K H N x Z n Q p J n F 1 b 3 Q 7 L C Z x d W 9 0 O 1 B y a W N l K C Q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B h c n R t Z W 5 0 X 2 R h d G F z Z X Q v Q X V 0 b 1 J l b W 9 2 Z W R D b 2 x 1 b W 5 z M S 5 7 Q 2 9 s d W 1 u M S w w f S Z x d W 9 0 O y w m c X V v d D t T Z W N 0 a W 9 u M S 9 h c G F y d G 1 l b n R f Z G F 0 Y X N l d C 9 B d X R v U m V t b 3 Z l Z E N v b H V t b n M x L n t B c G F y d G 1 l b n R f Q X J l Y S h z c W Z 0 K S w x f S Z x d W 9 0 O y w m c X V v d D t T Z W N 0 a W 9 u M S 9 h c G F y d G 1 l b n R f Z G F 0 Y X N l d C 9 B d X R v U m V t b 3 Z l Z E N v b H V t b n M x L n t Q c m l j Z S g k K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h c G F y d G 1 l b n R f Z G F 0 Y X N l d C 9 B d X R v U m V t b 3 Z l Z E N v b H V t b n M x L n t D b 2 x 1 b W 4 x L D B 9 J n F 1 b 3 Q 7 L C Z x d W 9 0 O 1 N l Y 3 R p b 2 4 x L 2 F w Y X J 0 b W V u d F 9 k Y X R h c 2 V 0 L 0 F 1 d G 9 S Z W 1 v d m V k Q 2 9 s d W 1 u c z E u e 0 F w Y X J 0 b W V u d F 9 B c m V h K H N x Z n Q p L D F 9 J n F 1 b 3 Q 7 L C Z x d W 9 0 O 1 N l Y 3 R p b 2 4 x L 2 F w Y X J 0 b W V u d F 9 k Y X R h c 2 V 0 L 0 F 1 d G 9 S Z W 1 v d m V k Q 2 9 s d W 1 u c z E u e 1 B y a W N l K C Q p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G F y d G 1 l b n R f Z G F 0 Y X N l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G F y d G 1 l b n R f Z G F 0 Y X N l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G F y d G 1 l b n R f Z G F 0 Y X N l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w Y X J 0 b W V u d F 9 k Y X R h c 2 V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j h j O W I z Y z c t N G V l N i 0 0 Z m M 0 L W I z Z j E t M D E 5 Z D U 1 O D Y 4 N T I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F w Y X J 0 b W V u d F 9 k Y X R h c 2 V 0 N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I y V D E 2 O j A w O j M 4 L j E 2 N z c x M D F a I i A v P j x F b n R y e S B U e X B l P S J G a W x s Q 2 9 s d W 1 u V H l w Z X M i I F Z h b H V l P S J z Q X d N R C I g L z 4 8 R W 5 0 c n k g V H l w Z T 0 i R m l s b E N v b H V t b k 5 h b W V z I i B W Y W x 1 Z T 0 i c 1 s m c X V v d D t D b 2 x 1 b W 4 x J n F 1 b 3 Q 7 L C Z x d W 9 0 O 0 F w Y X J 0 b W V u d F 9 B c m V h K H N x Z n Q p J n F 1 b 3 Q 7 L C Z x d W 9 0 O 1 B y a W N l K C Q p J n F 1 b 3 Q 7 X S I g L z 4 8 R W 5 0 c n k g V H l w Z T 0 i R m l s b F N 0 Y X R 1 c y I g V m F s d W U 9 I n N D b 2 1 w b G V 0 Z S I g L z 4 8 R W 5 0 c n k g V H l w Z T 0 i R m l s b E N v d W 5 0 I i B W Y W x 1 Z T 0 i b D E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G F y d G 1 l b n R f Z G F 0 Y X N l d C 9 B d X R v U m V t b 3 Z l Z E N v b H V t b n M x L n t D b 2 x 1 b W 4 x L D B 9 J n F 1 b 3 Q 7 L C Z x d W 9 0 O 1 N l Y 3 R p b 2 4 x L 2 F w Y X J 0 b W V u d F 9 k Y X R h c 2 V 0 L 0 F 1 d G 9 S Z W 1 v d m V k Q 2 9 s d W 1 u c z E u e 0 F w Y X J 0 b W V u d F 9 B c m V h K H N x Z n Q p L D F 9 J n F 1 b 3 Q 7 L C Z x d W 9 0 O 1 N l Y 3 R p b 2 4 x L 2 F w Y X J 0 b W V u d F 9 k Y X R h c 2 V 0 L 0 F 1 d G 9 S Z W 1 v d m V k Q 2 9 s d W 1 u c z E u e 1 B y a W N l K C Q p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F w Y X J 0 b W V u d F 9 k Y X R h c 2 V 0 L 0 F 1 d G 9 S Z W 1 v d m V k Q 2 9 s d W 1 u c z E u e 0 N v b H V t b j E s M H 0 m c X V v d D s s J n F 1 b 3 Q 7 U 2 V j d G l v b j E v Y X B h c n R t Z W 5 0 X 2 R h d G F z Z X Q v Q X V 0 b 1 J l b W 9 2 Z W R D b 2 x 1 b W 5 z M S 5 7 Q X B h c n R t Z W 5 0 X 0 F y Z W E o c 3 F m d C k s M X 0 m c X V v d D s s J n F 1 b 3 Q 7 U 2 V j d G l v b j E v Y X B h c n R t Z W 5 0 X 2 R h d G F z Z X Q v Q X V 0 b 1 J l b W 9 2 Z W R D b 2 x 1 b W 5 z M S 5 7 U H J p Y 2 U o J C k s M n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w Y X J 0 b W V u d F 9 k Y X R h c 2 V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w Y X J 0 b W V u d F 9 k Y X R h c 2 V 0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w Y X J 0 b W V u d F 9 k Y X R h c 2 V 0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B h c n R t Z W 5 0 X 2 R h d G F z Z X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Y W V m Z m M 2 Y S 1 h O G U 4 L T R m O G I t Y T A z M i 0 z Y j d l M T d k M j d l O T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X B h c n R t Z W 5 0 X 2 R h d G F z Z X Q 1 N i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N C 0 w M S 0 y M l Q x N j o w M D o z O C 4 x N j c 3 M T A x W i I g L z 4 8 R W 5 0 c n k g V H l w Z T 0 i R m l s b E N v b H V t b l R 5 c G V z I i B W Y W x 1 Z T 0 i c 0 F 3 T U Q i I C 8 + P E V u d H J 5 I F R 5 c G U 9 I k Z p b G x D b 2 x 1 b W 5 O Y W 1 l c y I g V m F s d W U 9 I n N b J n F 1 b 3 Q 7 Q 2 9 s d W 1 u M S Z x d W 9 0 O y w m c X V v d D t B c G F y d G 1 l b n R f Q X J l Y S h z c W Z 0 K S Z x d W 9 0 O y w m c X V v d D t Q c m l j Z S g k K S Z x d W 9 0 O 1 0 i I C 8 + P E V u d H J 5 I F R 5 c G U 9 I k Z p b G x T d G F 0 d X M i I F Z h b H V l P S J z Q 2 9 t c G x l d G U i I C 8 + P E V u d H J 5 I F R 5 c G U 9 I k Z p b G x D b 3 V u d C I g V m F s d W U 9 I m w x M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G F y d G 1 l b n R f Z G F 0 Y X N l d C 9 B d X R v U m V t b 3 Z l Z E N v b H V t b n M x L n t D b 2 x 1 b W 4 x L D B 9 J n F 1 b 3 Q 7 L C Z x d W 9 0 O 1 N l Y 3 R p b 2 4 x L 2 F w Y X J 0 b W V u d F 9 k Y X R h c 2 V 0 L 0 F 1 d G 9 S Z W 1 v d m V k Q 2 9 s d W 1 u c z E u e 0 F w Y X J 0 b W V u d F 9 B c m V h K H N x Z n Q p L D F 9 J n F 1 b 3 Q 7 L C Z x d W 9 0 O 1 N l Y 3 R p b 2 4 x L 2 F w Y X J 0 b W V u d F 9 k Y X R h c 2 V 0 L 0 F 1 d G 9 S Z W 1 v d m V k Q 2 9 s d W 1 u c z E u e 1 B y a W N l K C Q p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F w Y X J 0 b W V u d F 9 k Y X R h c 2 V 0 L 0 F 1 d G 9 S Z W 1 v d m V k Q 2 9 s d W 1 u c z E u e 0 N v b H V t b j E s M H 0 m c X V v d D s s J n F 1 b 3 Q 7 U 2 V j d G l v b j E v Y X B h c n R t Z W 5 0 X 2 R h d G F z Z X Q v Q X V 0 b 1 J l b W 9 2 Z W R D b 2 x 1 b W 5 z M S 5 7 Q X B h c n R t Z W 5 0 X 0 F y Z W E o c 3 F m d C k s M X 0 m c X V v d D s s J n F 1 b 3 Q 7 U 2 V j d G l v b j E v Y X B h c n R t Z W 5 0 X 2 R h d G F z Z X Q v Q X V 0 b 1 J l b W 9 2 Z W R D b 2 x 1 b W 5 z M S 5 7 U H J p Y 2 U o J C k s M n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w Y X J 0 b W V u d F 9 k Y X R h c 2 V 0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w Y X J 0 b W V u d F 9 k Y X R h c 2 V 0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w Y X J 0 b W V u d F 9 k Y X R h c 2 V 0 J T I w K D M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B P c 1 y Q i v 9 V J j 9 s r u m c V e 5 E A A A A A A g A A A A A A A 2 Y A A M A A A A A Q A A A A r p d Z Q 9 g f L c D K C z m 9 C U 3 B y w A A A A A E g A A A o A A A A B A A A A D p G A N f y v 8 3 2 X 5 m z l G 1 F + D B U A A A A B C i N 7 c 4 T i h A M z N g s X 4 L E k M c S j R Z z m W h h M X x / Q 6 T Z 2 A 0 F W a 9 O 5 L B Y e r Y h a Y d K 4 y w N Y r m D l e A X y F U w V t w k Z B y n Z m A h G m Z r k f c 7 A k + R D A L 6 Z 7 / F A A A A M U G d s 1 G + 2 d R 0 L 7 R 0 / M 1 8 N L r + b Z E < / D a t a M a s h u p > 
</file>

<file path=customXml/itemProps1.xml><?xml version="1.0" encoding="utf-8"?>
<ds:datastoreItem xmlns:ds="http://schemas.openxmlformats.org/officeDocument/2006/customXml" ds:itemID="{ABC3F596-367B-425C-B506-57D2D1061C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Classfication Tree</vt:lpstr>
      <vt:lpstr>Regression Tree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Abdullayev, Huseyn</dc:creator>
  <cp:lastModifiedBy>Abdullayev, Huseyn</cp:lastModifiedBy>
  <dcterms:created xsi:type="dcterms:W3CDTF">2024-01-22T13:28:53Z</dcterms:created>
  <dcterms:modified xsi:type="dcterms:W3CDTF">2024-03-04T10:38:34Z</dcterms:modified>
</cp:coreProperties>
</file>