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EST _ EAST" sheetId="5" r:id="rId1"/>
    <sheet name="KGE" sheetId="7" r:id="rId2"/>
  </sheets>
  <calcPr calcId="152511"/>
</workbook>
</file>

<file path=xl/calcChain.xml><?xml version="1.0" encoding="utf-8"?>
<calcChain xmlns="http://schemas.openxmlformats.org/spreadsheetml/2006/main">
  <c r="C63" i="7" l="1"/>
  <c r="C62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AJ5" i="7"/>
  <c r="AJ60" i="7" s="1"/>
  <c r="AI5" i="7"/>
  <c r="AI60" i="7" s="1"/>
  <c r="AH5" i="7"/>
  <c r="AH60" i="7" s="1"/>
  <c r="AG5" i="7"/>
  <c r="AG60" i="7" s="1"/>
  <c r="AF5" i="7"/>
  <c r="AF60" i="7" s="1"/>
  <c r="AE5" i="7"/>
  <c r="AE60" i="7" s="1"/>
  <c r="AD5" i="7"/>
  <c r="AD60" i="7" s="1"/>
  <c r="AC5" i="7"/>
  <c r="AC60" i="7" s="1"/>
  <c r="AB5" i="7"/>
  <c r="AB60" i="7" s="1"/>
  <c r="AA5" i="7"/>
  <c r="AA60" i="7" s="1"/>
  <c r="Z5" i="7"/>
  <c r="Z60" i="7" s="1"/>
  <c r="Y5" i="7"/>
  <c r="Y60" i="7" s="1"/>
  <c r="X5" i="7"/>
  <c r="X60" i="7" s="1"/>
  <c r="W5" i="7"/>
  <c r="W60" i="7" s="1"/>
  <c r="V5" i="7"/>
  <c r="V60" i="7" s="1"/>
  <c r="U5" i="7"/>
  <c r="U60" i="7" s="1"/>
  <c r="Z61" i="7" l="1"/>
  <c r="Z62" i="7" s="1"/>
  <c r="Z63" i="7" s="1"/>
  <c r="V61" i="7"/>
  <c r="V62" i="7" s="1"/>
  <c r="V63" i="7" s="1"/>
  <c r="Y61" i="7"/>
  <c r="Y62" i="7" s="1"/>
  <c r="Y63" i="7" s="1"/>
  <c r="U61" i="7"/>
  <c r="U62" i="7" s="1"/>
  <c r="U63" i="7" s="1"/>
  <c r="AB61" i="7"/>
  <c r="AB62" i="7" s="1"/>
  <c r="AB63" i="7" s="1"/>
  <c r="X61" i="7"/>
  <c r="X62" i="7" s="1"/>
  <c r="X63" i="7" s="1"/>
  <c r="AA61" i="7"/>
  <c r="AA62" i="7" s="1"/>
  <c r="AA63" i="7" s="1"/>
  <c r="W61" i="7"/>
  <c r="W62" i="7" s="1"/>
  <c r="W63" i="7" s="1"/>
  <c r="AH61" i="7"/>
  <c r="AH62" i="7" s="1"/>
  <c r="AH63" i="7" s="1"/>
  <c r="AD61" i="7"/>
  <c r="AD62" i="7" s="1"/>
  <c r="AD63" i="7" s="1"/>
  <c r="AG61" i="7"/>
  <c r="AG62" i="7" s="1"/>
  <c r="AG63" i="7" s="1"/>
  <c r="AC61" i="7"/>
  <c r="AC62" i="7" s="1"/>
  <c r="AC63" i="7" s="1"/>
  <c r="AJ61" i="7"/>
  <c r="AJ62" i="7" s="1"/>
  <c r="AJ63" i="7" s="1"/>
  <c r="AF61" i="7"/>
  <c r="AF62" i="7" s="1"/>
  <c r="AF63" i="7" s="1"/>
  <c r="AI61" i="7"/>
  <c r="AI62" i="7" s="1"/>
  <c r="AI63" i="7" s="1"/>
  <c r="AE61" i="7"/>
  <c r="AE62" i="7" s="1"/>
  <c r="AE63" i="7" s="1"/>
  <c r="X140" i="5"/>
  <c r="AJ141" i="5" l="1"/>
  <c r="AJ142" i="5" s="1"/>
  <c r="AJ143" i="5" s="1"/>
  <c r="Z141" i="5"/>
  <c r="Z142" i="5" s="1"/>
  <c r="Z143" i="5" s="1"/>
  <c r="AD141" i="5"/>
  <c r="AD142" i="5" s="1"/>
  <c r="AD143" i="5" s="1"/>
  <c r="H141" i="5"/>
  <c r="L141" i="5"/>
  <c r="L142" i="5" s="1"/>
  <c r="L143" i="5" s="1"/>
  <c r="H142" i="5"/>
  <c r="H143" i="5" s="1"/>
  <c r="F140" i="5"/>
  <c r="G140" i="5"/>
  <c r="G141" i="5" s="1"/>
  <c r="G142" i="5" s="1"/>
  <c r="G143" i="5" s="1"/>
  <c r="H140" i="5"/>
  <c r="I140" i="5"/>
  <c r="I141" i="5" s="1"/>
  <c r="I142" i="5" s="1"/>
  <c r="I143" i="5" s="1"/>
  <c r="J140" i="5"/>
  <c r="K140" i="5"/>
  <c r="K141" i="5" s="1"/>
  <c r="K142" i="5" s="1"/>
  <c r="K143" i="5" s="1"/>
  <c r="L140" i="5"/>
  <c r="M140" i="5"/>
  <c r="N140" i="5"/>
  <c r="O140" i="5"/>
  <c r="O141" i="5" s="1"/>
  <c r="O142" i="5" s="1"/>
  <c r="O143" i="5" s="1"/>
  <c r="P140" i="5"/>
  <c r="Q140" i="5"/>
  <c r="M141" i="5" s="1"/>
  <c r="M142" i="5" s="1"/>
  <c r="M143" i="5" s="1"/>
  <c r="R140" i="5"/>
  <c r="S140" i="5"/>
  <c r="S141" i="5" s="1"/>
  <c r="S142" i="5" s="1"/>
  <c r="S143" i="5" s="1"/>
  <c r="T140" i="5"/>
  <c r="Y140" i="5"/>
  <c r="Z140" i="5"/>
  <c r="AA140" i="5"/>
  <c r="AB140" i="5"/>
  <c r="Y141" i="5" s="1"/>
  <c r="Y142" i="5" s="1"/>
  <c r="Y143" i="5" s="1"/>
  <c r="AC140" i="5"/>
  <c r="AD140" i="5"/>
  <c r="AE140" i="5"/>
  <c r="AE141" i="5" s="1"/>
  <c r="AE142" i="5" s="1"/>
  <c r="AE143" i="5" s="1"/>
  <c r="AF140" i="5"/>
  <c r="AG140" i="5"/>
  <c r="AH140" i="5"/>
  <c r="AI140" i="5"/>
  <c r="AJ140" i="5"/>
  <c r="AK141" i="5" s="1"/>
  <c r="AK142" i="5" s="1"/>
  <c r="AK143" i="5" s="1"/>
  <c r="AK140" i="5"/>
  <c r="AL140" i="5"/>
  <c r="AM140" i="5"/>
  <c r="E140" i="5"/>
  <c r="AB101" i="5"/>
  <c r="Y101" i="5"/>
  <c r="X101" i="5"/>
  <c r="X103" i="5" s="1"/>
  <c r="X104" i="5" s="1"/>
  <c r="X105" i="5" s="1"/>
  <c r="AB103" i="5"/>
  <c r="AB104" i="5" s="1"/>
  <c r="AB105" i="5" s="1"/>
  <c r="F101" i="5"/>
  <c r="G101" i="5"/>
  <c r="G103" i="5" s="1"/>
  <c r="G104" i="5" s="1"/>
  <c r="G105" i="5" s="1"/>
  <c r="H101" i="5"/>
  <c r="I101" i="5"/>
  <c r="J101" i="5"/>
  <c r="K101" i="5"/>
  <c r="K103" i="5" s="1"/>
  <c r="K104" i="5" s="1"/>
  <c r="K105" i="5" s="1"/>
  <c r="L101" i="5"/>
  <c r="M101" i="5"/>
  <c r="N101" i="5"/>
  <c r="O101" i="5"/>
  <c r="O103" i="5" s="1"/>
  <c r="O104" i="5" s="1"/>
  <c r="O105" i="5" s="1"/>
  <c r="P101" i="5"/>
  <c r="Q101" i="5"/>
  <c r="R101" i="5"/>
  <c r="S101" i="5"/>
  <c r="S103" i="5" s="1"/>
  <c r="S104" i="5" s="1"/>
  <c r="S105" i="5" s="1"/>
  <c r="T101" i="5"/>
  <c r="Z101" i="5"/>
  <c r="Z103" i="5" s="1"/>
  <c r="Z104" i="5" s="1"/>
  <c r="Z105" i="5" s="1"/>
  <c r="AA101" i="5"/>
  <c r="AA103" i="5" s="1"/>
  <c r="AA104" i="5" s="1"/>
  <c r="AA105" i="5" s="1"/>
  <c r="AC101" i="5"/>
  <c r="AC103" i="5" s="1"/>
  <c r="AC104" i="5" s="1"/>
  <c r="AC105" i="5" s="1"/>
  <c r="AD101" i="5"/>
  <c r="AE101" i="5"/>
  <c r="AE103" i="5" s="1"/>
  <c r="AE104" i="5" s="1"/>
  <c r="AE105" i="5" s="1"/>
  <c r="AF101" i="5"/>
  <c r="AG101" i="5"/>
  <c r="AH101" i="5"/>
  <c r="AI101" i="5"/>
  <c r="AJ101" i="5"/>
  <c r="AI103" i="5" s="1"/>
  <c r="AI104" i="5" s="1"/>
  <c r="AI105" i="5" s="1"/>
  <c r="AK101" i="5"/>
  <c r="AL101" i="5"/>
  <c r="AM101" i="5"/>
  <c r="E101" i="5"/>
  <c r="AD62" i="5"/>
  <c r="AD63" i="5" s="1"/>
  <c r="AD64" i="5" s="1"/>
  <c r="AE62" i="5"/>
  <c r="AE63" i="5" s="1"/>
  <c r="AE64" i="5" s="1"/>
  <c r="AF62" i="5"/>
  <c r="AF63" i="5" s="1"/>
  <c r="AF64" i="5" s="1"/>
  <c r="AG62" i="5"/>
  <c r="AG63" i="5" s="1"/>
  <c r="AG64" i="5" s="1"/>
  <c r="AH62" i="5"/>
  <c r="AH63" i="5" s="1"/>
  <c r="AH64" i="5" s="1"/>
  <c r="AI62" i="5"/>
  <c r="AI63" i="5" s="1"/>
  <c r="AI64" i="5" s="1"/>
  <c r="AJ62" i="5"/>
  <c r="AJ63" i="5" s="1"/>
  <c r="AJ64" i="5" s="1"/>
  <c r="AC62" i="5"/>
  <c r="AC63" i="5" s="1"/>
  <c r="AC64" i="5" s="1"/>
  <c r="V62" i="5"/>
  <c r="V63" i="5" s="1"/>
  <c r="V64" i="5" s="1"/>
  <c r="W62" i="5"/>
  <c r="W63" i="5" s="1"/>
  <c r="W64" i="5" s="1"/>
  <c r="X62" i="5"/>
  <c r="X63" i="5" s="1"/>
  <c r="X64" i="5" s="1"/>
  <c r="Y62" i="5"/>
  <c r="Y63" i="5" s="1"/>
  <c r="Y64" i="5" s="1"/>
  <c r="Z62" i="5"/>
  <c r="Z63" i="5" s="1"/>
  <c r="Z64" i="5" s="1"/>
  <c r="AA62" i="5"/>
  <c r="AA63" i="5" s="1"/>
  <c r="AA64" i="5" s="1"/>
  <c r="AB62" i="5"/>
  <c r="AB63" i="5" s="1"/>
  <c r="AB64" i="5" s="1"/>
  <c r="U62" i="5"/>
  <c r="U63" i="5" s="1"/>
  <c r="U64" i="5" s="1"/>
  <c r="T64" i="5"/>
  <c r="T63" i="5"/>
  <c r="S64" i="5"/>
  <c r="S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B64" i="5"/>
  <c r="R103" i="5" l="1"/>
  <c r="R104" i="5" s="1"/>
  <c r="R105" i="5" s="1"/>
  <c r="N103" i="5"/>
  <c r="N104" i="5" s="1"/>
  <c r="N105" i="5" s="1"/>
  <c r="J103" i="5"/>
  <c r="J104" i="5" s="1"/>
  <c r="J105" i="5" s="1"/>
  <c r="F103" i="5"/>
  <c r="F104" i="5" s="1"/>
  <c r="F105" i="5" s="1"/>
  <c r="R141" i="5"/>
  <c r="R142" i="5" s="1"/>
  <c r="R143" i="5" s="1"/>
  <c r="N141" i="5"/>
  <c r="N142" i="5" s="1"/>
  <c r="N143" i="5" s="1"/>
  <c r="AC141" i="5"/>
  <c r="AC142" i="5" s="1"/>
  <c r="AC143" i="5" s="1"/>
  <c r="AM141" i="5"/>
  <c r="AM142" i="5" s="1"/>
  <c r="AM143" i="5" s="1"/>
  <c r="AI141" i="5"/>
  <c r="AI142" i="5" s="1"/>
  <c r="AI143" i="5" s="1"/>
  <c r="AF141" i="5"/>
  <c r="AF142" i="5" s="1"/>
  <c r="AF143" i="5" s="1"/>
  <c r="I103" i="5"/>
  <c r="I104" i="5" s="1"/>
  <c r="I105" i="5" s="1"/>
  <c r="E103" i="5"/>
  <c r="E104" i="5" s="1"/>
  <c r="E105" i="5" s="1"/>
  <c r="Y103" i="5"/>
  <c r="Y104" i="5" s="1"/>
  <c r="Y105" i="5" s="1"/>
  <c r="J141" i="5"/>
  <c r="J142" i="5" s="1"/>
  <c r="J143" i="5" s="1"/>
  <c r="F141" i="5"/>
  <c r="F142" i="5" s="1"/>
  <c r="F143" i="5" s="1"/>
  <c r="Q141" i="5"/>
  <c r="Q142" i="5" s="1"/>
  <c r="Q143" i="5" s="1"/>
  <c r="X141" i="5"/>
  <c r="X142" i="5" s="1"/>
  <c r="X143" i="5" s="1"/>
  <c r="AB141" i="5"/>
  <c r="AB142" i="5" s="1"/>
  <c r="AB143" i="5" s="1"/>
  <c r="AL141" i="5"/>
  <c r="AL142" i="5" s="1"/>
  <c r="AL143" i="5" s="1"/>
  <c r="AH141" i="5"/>
  <c r="AH142" i="5" s="1"/>
  <c r="AH143" i="5" s="1"/>
  <c r="AG141" i="5"/>
  <c r="AG142" i="5" s="1"/>
  <c r="AG143" i="5" s="1"/>
  <c r="L103" i="5"/>
  <c r="L104" i="5" s="1"/>
  <c r="L105" i="5" s="1"/>
  <c r="H103" i="5"/>
  <c r="H104" i="5" s="1"/>
  <c r="H105" i="5" s="1"/>
  <c r="E141" i="5"/>
  <c r="E142" i="5" s="1"/>
  <c r="E143" i="5" s="1"/>
  <c r="T141" i="5"/>
  <c r="T142" i="5" s="1"/>
  <c r="T143" i="5" s="1"/>
  <c r="P141" i="5"/>
  <c r="P142" i="5" s="1"/>
  <c r="P143" i="5" s="1"/>
  <c r="AA141" i="5"/>
  <c r="AA142" i="5" s="1"/>
  <c r="AA143" i="5" s="1"/>
  <c r="P103" i="5"/>
  <c r="P104" i="5" s="1"/>
  <c r="P105" i="5" s="1"/>
  <c r="M103" i="5"/>
  <c r="M104" i="5" s="1"/>
  <c r="M105" i="5" s="1"/>
  <c r="Q103" i="5"/>
  <c r="Q104" i="5" s="1"/>
  <c r="Q105" i="5" s="1"/>
  <c r="AD103" i="5"/>
  <c r="AD104" i="5" s="1"/>
  <c r="AD105" i="5" s="1"/>
  <c r="AK103" i="5"/>
  <c r="AK104" i="5" s="1"/>
  <c r="AK105" i="5" s="1"/>
  <c r="AG103" i="5"/>
  <c r="AG104" i="5" s="1"/>
  <c r="AG105" i="5" s="1"/>
  <c r="AL103" i="5"/>
  <c r="AL104" i="5" s="1"/>
  <c r="AL105" i="5" s="1"/>
  <c r="AH103" i="5"/>
  <c r="AH104" i="5" s="1"/>
  <c r="AH105" i="5" s="1"/>
  <c r="T103" i="5"/>
  <c r="T104" i="5" s="1"/>
  <c r="T105" i="5" s="1"/>
  <c r="AF103" i="5"/>
  <c r="AF104" i="5" s="1"/>
  <c r="AF105" i="5" s="1"/>
  <c r="AJ103" i="5"/>
  <c r="AJ104" i="5" s="1"/>
  <c r="AJ105" i="5" s="1"/>
  <c r="AM103" i="5"/>
  <c r="AM104" i="5" s="1"/>
  <c r="AM105" i="5" s="1"/>
</calcChain>
</file>

<file path=xl/sharedStrings.xml><?xml version="1.0" encoding="utf-8"?>
<sst xmlns="http://schemas.openxmlformats.org/spreadsheetml/2006/main" count="200" uniqueCount="27">
  <si>
    <t>kge_imerg1</t>
  </si>
  <si>
    <t>kge_imerg2</t>
  </si>
  <si>
    <t>kge_imerg3</t>
  </si>
  <si>
    <t>kge_imerg4</t>
  </si>
  <si>
    <t>kge_imerg5</t>
  </si>
  <si>
    <t>kge_imerg6</t>
  </si>
  <si>
    <t>kge_imerg7</t>
  </si>
  <si>
    <t>kge_imerg8</t>
  </si>
  <si>
    <t>kge_nldas1</t>
  </si>
  <si>
    <t>kge_nldas2</t>
  </si>
  <si>
    <t>kge_nldas3</t>
  </si>
  <si>
    <t>kge_nldas4</t>
  </si>
  <si>
    <t>kge_nldas5</t>
  </si>
  <si>
    <t>kge_nldas6</t>
  </si>
  <si>
    <t>kge_nldas7</t>
  </si>
  <si>
    <t>kge_nldas8</t>
  </si>
  <si>
    <t>comid</t>
  </si>
  <si>
    <t>average over startions</t>
  </si>
  <si>
    <t>MAX IMERG</t>
  </si>
  <si>
    <t>MAX NLDAS</t>
  </si>
  <si>
    <t>percent</t>
  </si>
  <si>
    <r>
      <t>KGE</t>
    </r>
    <r>
      <rPr>
        <b/>
        <vertAlign val="subscript"/>
        <sz val="18"/>
        <color theme="1"/>
        <rFont val="Calibri"/>
        <family val="2"/>
        <scheme val="minor"/>
      </rPr>
      <t xml:space="preserve">old  </t>
    </r>
    <r>
      <rPr>
        <b/>
        <sz val="18"/>
        <color theme="1"/>
        <rFont val="Calibri"/>
        <family val="2"/>
        <scheme val="minor"/>
      </rPr>
      <t>start_date=2015-01-01 end_date=2019-12-31</t>
    </r>
  </si>
  <si>
    <r>
      <t>KGE</t>
    </r>
    <r>
      <rPr>
        <b/>
        <vertAlign val="subscript"/>
        <sz val="18"/>
        <color theme="1"/>
        <rFont val="Calibri"/>
        <family val="2"/>
        <scheme val="minor"/>
      </rPr>
      <t>si</t>
    </r>
    <r>
      <rPr>
        <b/>
        <sz val="18"/>
        <color theme="1"/>
        <rFont val="Calibri"/>
        <family val="2"/>
        <scheme val="minor"/>
      </rPr>
      <t>=  (KGE</t>
    </r>
    <r>
      <rPr>
        <b/>
        <vertAlign val="subscript"/>
        <sz val="18"/>
        <color theme="1"/>
        <rFont val="Calibri"/>
        <family val="2"/>
        <scheme val="minor"/>
      </rPr>
      <t>old</t>
    </r>
    <r>
      <rPr>
        <b/>
        <sz val="18"/>
        <color theme="1"/>
        <rFont val="Calibri"/>
        <family val="2"/>
        <scheme val="minor"/>
      </rPr>
      <t>+0.4142)/√2)</t>
    </r>
    <r>
      <rPr>
        <b/>
        <vertAlign val="subscript"/>
        <sz val="18"/>
        <color theme="1"/>
        <rFont val="Calibri"/>
        <family val="2"/>
        <scheme val="minor"/>
      </rPr>
      <t xml:space="preserve">  </t>
    </r>
    <r>
      <rPr>
        <b/>
        <sz val="18"/>
        <color theme="1"/>
        <rFont val="Calibri"/>
        <family val="2"/>
        <scheme val="minor"/>
      </rPr>
      <t>start_date=2015-01-01 end_date=2019-12-31</t>
    </r>
  </si>
  <si>
    <t>KGEsi=  (KGEold+0.4142)/√2)  start_date=2014-10-01 end_date=2019-09-30 (water year)</t>
  </si>
  <si>
    <t>KGE_ improvement= (S5-Sx)/Sx start_date=2014-10-01 end_date=2019-09-30 (water year)</t>
  </si>
  <si>
    <t>January-December</t>
  </si>
  <si>
    <t>January-Jun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</si>
</sst>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/>
    </xf>
    <xf numFmtId="0" fontId="3" fillId="5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0" xfId="1" applyFont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0" fontId="3" fillId="2" borderId="0" xfId="0" applyFont="1" applyFill="1" applyBorder="1" applyAlignment="1" applyProtection="1">
      <alignment horizontal="center"/>
    </xf>
    <xf numFmtId="0" fontId="7" fillId="6" borderId="0" xfId="0" applyFont="1" applyFill="1" applyAlignment="1">
      <alignment horizontal="center" vertical="center"/>
    </xf>
    <xf numFmtId="0" fontId="0" fillId="0" borderId="0" xfId="0" applyAlignment="1"/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tabSelected="1" topLeftCell="A51" zoomScale="40" zoomScaleNormal="40" workbookViewId="0">
      <selection activeCell="J148" sqref="J148"/>
    </sheetView>
  </sheetViews>
  <sheetFormatPr defaultRowHeight="14.4" x14ac:dyDescent="0.3"/>
  <cols>
    <col min="1" max="1" width="22.5546875" style="5" customWidth="1"/>
    <col min="4" max="4" width="15.6640625" bestFit="1" customWidth="1"/>
    <col min="5" max="5" width="12.77734375" bestFit="1" customWidth="1"/>
    <col min="24" max="24" width="12" bestFit="1" customWidth="1"/>
  </cols>
  <sheetData>
    <row r="1" spans="1:39" x14ac:dyDescent="0.3">
      <c r="J1" s="11" t="s">
        <v>23</v>
      </c>
      <c r="T1" t="s">
        <v>24</v>
      </c>
    </row>
    <row r="3" spans="1:39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x14ac:dyDescent="0.3">
      <c r="A4" s="14" t="s">
        <v>16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12</v>
      </c>
      <c r="O4" s="15" t="s">
        <v>13</v>
      </c>
      <c r="P4" s="15" t="s">
        <v>14</v>
      </c>
      <c r="Q4" s="15" t="s">
        <v>15</v>
      </c>
      <c r="R4" s="15"/>
      <c r="S4" s="15"/>
      <c r="T4" s="15" t="s">
        <v>16</v>
      </c>
      <c r="U4" s="15" t="s">
        <v>0</v>
      </c>
      <c r="V4" s="15" t="s">
        <v>1</v>
      </c>
      <c r="W4" s="15" t="s">
        <v>2</v>
      </c>
      <c r="X4" s="15" t="s">
        <v>3</v>
      </c>
      <c r="Y4" s="15" t="s">
        <v>4</v>
      </c>
      <c r="Z4" s="15" t="s">
        <v>5</v>
      </c>
      <c r="AA4" s="15" t="s">
        <v>6</v>
      </c>
      <c r="AB4" s="15" t="s">
        <v>7</v>
      </c>
      <c r="AC4" s="15" t="s">
        <v>8</v>
      </c>
      <c r="AD4" s="15" t="s">
        <v>9</v>
      </c>
      <c r="AE4" s="15" t="s">
        <v>10</v>
      </c>
      <c r="AF4" s="15" t="s">
        <v>11</v>
      </c>
      <c r="AG4" s="15" t="s">
        <v>12</v>
      </c>
      <c r="AH4" s="15" t="s">
        <v>13</v>
      </c>
      <c r="AI4" s="15" t="s">
        <v>14</v>
      </c>
      <c r="AJ4" s="15" t="s">
        <v>15</v>
      </c>
      <c r="AK4" s="15"/>
      <c r="AL4" s="15"/>
      <c r="AM4" s="15"/>
    </row>
    <row r="5" spans="1:39" x14ac:dyDescent="0.3">
      <c r="A5" s="14">
        <v>4836784</v>
      </c>
      <c r="B5" s="15">
        <v>-0.31001189523100403</v>
      </c>
      <c r="C5" s="15">
        <v>-0.40996801135778166</v>
      </c>
      <c r="D5" s="15">
        <v>-0.43979665661776046</v>
      </c>
      <c r="E5" s="15">
        <v>-0.42003448852527486</v>
      </c>
      <c r="F5" s="15">
        <v>-0.32227708789711285</v>
      </c>
      <c r="G5" s="15">
        <v>-0.42997327727534479</v>
      </c>
      <c r="H5" s="15">
        <v>-0.4434422768000254</v>
      </c>
      <c r="I5" s="15">
        <v>-0.43719485151153903</v>
      </c>
      <c r="J5" s="15">
        <v>0.15144627735816404</v>
      </c>
      <c r="K5" s="15">
        <v>-6.1004770599568832E-3</v>
      </c>
      <c r="L5" s="15">
        <v>-1.6149667309415642E-2</v>
      </c>
      <c r="M5" s="15">
        <v>-2.78905004655755E-2</v>
      </c>
      <c r="N5" s="15">
        <v>0.14198287257480205</v>
      </c>
      <c r="O5" s="15">
        <v>-1.5046715669541964E-2</v>
      </c>
      <c r="P5" s="15">
        <v>-2.860099144526031E-2</v>
      </c>
      <c r="Q5" s="15">
        <v>-1.2805734626491478E-2</v>
      </c>
      <c r="R5" s="15"/>
      <c r="S5" s="15"/>
      <c r="T5" s="15">
        <v>4836784</v>
      </c>
      <c r="U5" s="15">
        <v>-0.69642143935990519</v>
      </c>
      <c r="V5" s="15">
        <v>-0.84757099953918102</v>
      </c>
      <c r="W5" s="15">
        <v>-0.90037818320496577</v>
      </c>
      <c r="X5" s="15">
        <v>-0.86362764745620824</v>
      </c>
      <c r="Y5" s="15">
        <v>-0.71853830721317657</v>
      </c>
      <c r="Z5" s="15">
        <v>-0.88429819926466846</v>
      </c>
      <c r="AA5" s="15">
        <v>-0.90836242309516491</v>
      </c>
      <c r="AB5" s="15">
        <v>-0.89407483687522071</v>
      </c>
      <c r="AC5" s="15">
        <v>-9.5556757783436669E-2</v>
      </c>
      <c r="AD5" s="15">
        <v>-0.34984504043926884</v>
      </c>
      <c r="AE5" s="15">
        <v>-0.36383683474078665</v>
      </c>
      <c r="AF5" s="15">
        <v>-0.38074460024231754</v>
      </c>
      <c r="AG5" s="15">
        <v>-0.11373263113543522</v>
      </c>
      <c r="AH5" s="15">
        <v>-0.36481400207881592</v>
      </c>
      <c r="AI5" s="15">
        <v>-0.38478166616627651</v>
      </c>
      <c r="AJ5" s="15">
        <v>-0.3537199714577442</v>
      </c>
      <c r="AK5" s="15"/>
      <c r="AL5" s="15"/>
      <c r="AM5" s="15"/>
    </row>
    <row r="6" spans="1:39" x14ac:dyDescent="0.3">
      <c r="A6" s="14">
        <v>10116766</v>
      </c>
      <c r="B6" s="15">
        <v>0.22119325181324692</v>
      </c>
      <c r="C6" s="15">
        <v>0.21988168585208506</v>
      </c>
      <c r="D6" s="15">
        <v>0.21432490719879652</v>
      </c>
      <c r="E6" s="15">
        <v>0.20537074041601164</v>
      </c>
      <c r="F6" s="15">
        <v>0.21715926829980997</v>
      </c>
      <c r="G6" s="15">
        <v>0.2235972704723756</v>
      </c>
      <c r="H6" s="15">
        <v>0.21247609594489678</v>
      </c>
      <c r="I6" s="15">
        <v>0.20690859205076584</v>
      </c>
      <c r="J6" s="15">
        <v>0.21271972048124604</v>
      </c>
      <c r="K6" s="15">
        <v>0.21382959434540993</v>
      </c>
      <c r="L6" s="15">
        <v>0.21192518120445145</v>
      </c>
      <c r="M6" s="15">
        <v>0.2105203483310174</v>
      </c>
      <c r="N6" s="15">
        <v>0.21400031264931649</v>
      </c>
      <c r="O6" s="15">
        <v>0.21412451282917211</v>
      </c>
      <c r="P6" s="15">
        <v>0.20935262616673064</v>
      </c>
      <c r="Q6" s="15">
        <v>0.20851739449583934</v>
      </c>
      <c r="R6" s="15"/>
      <c r="S6" s="15"/>
      <c r="T6" s="15">
        <v>10116766</v>
      </c>
      <c r="U6" s="15">
        <v>0.25977809936068536</v>
      </c>
      <c r="V6" s="15">
        <v>0.25856426691372159</v>
      </c>
      <c r="W6" s="15">
        <v>0.25177226445142548</v>
      </c>
      <c r="X6" s="15">
        <v>0.2389038919230688</v>
      </c>
      <c r="Y6" s="15">
        <v>0.25551867260190758</v>
      </c>
      <c r="Z6" s="15">
        <v>0.263415868545892</v>
      </c>
      <c r="AA6" s="15">
        <v>0.24962568997932258</v>
      </c>
      <c r="AB6" s="15">
        <v>0.2402276058074235</v>
      </c>
      <c r="AC6" s="15">
        <v>0.2472244929855654</v>
      </c>
      <c r="AD6" s="15">
        <v>0.24847116532850907</v>
      </c>
      <c r="AE6" s="15">
        <v>0.24656170830789761</v>
      </c>
      <c r="AF6" s="15">
        <v>0.24337422758990362</v>
      </c>
      <c r="AG6" s="15">
        <v>0.24855918792994514</v>
      </c>
      <c r="AH6" s="15">
        <v>0.24881357108306129</v>
      </c>
      <c r="AI6" s="15">
        <v>0.24205006248724534</v>
      </c>
      <c r="AJ6" s="15">
        <v>0.23863003949169723</v>
      </c>
      <c r="AK6" s="15"/>
      <c r="AL6" s="15"/>
      <c r="AM6" s="15"/>
    </row>
    <row r="7" spans="1:39" x14ac:dyDescent="0.3">
      <c r="A7" s="14">
        <v>20890375</v>
      </c>
      <c r="B7" s="15">
        <v>0.39309408200934476</v>
      </c>
      <c r="C7" s="15">
        <v>0.37866995540263393</v>
      </c>
      <c r="D7" s="15">
        <v>0.36340225342260174</v>
      </c>
      <c r="E7" s="15">
        <v>0.34436581793796078</v>
      </c>
      <c r="F7" s="15">
        <v>0.39212250742559346</v>
      </c>
      <c r="G7" s="15">
        <v>0.36679682373268946</v>
      </c>
      <c r="H7" s="15">
        <v>0.34993727611222358</v>
      </c>
      <c r="I7" s="15">
        <v>0.32984360786441391</v>
      </c>
      <c r="J7" s="15">
        <v>0.28590629608895102</v>
      </c>
      <c r="K7" s="15">
        <v>0.28346374216465314</v>
      </c>
      <c r="L7" s="15">
        <v>0.2754792599789791</v>
      </c>
      <c r="M7" s="15">
        <v>0.26608853391854509</v>
      </c>
      <c r="N7" s="15">
        <v>0.28512559495621226</v>
      </c>
      <c r="O7" s="15">
        <v>0.28261460820168194</v>
      </c>
      <c r="P7" s="15">
        <v>0.27343893935530372</v>
      </c>
      <c r="Q7" s="15">
        <v>0.26181920085204502</v>
      </c>
      <c r="R7" s="15"/>
      <c r="S7" s="15"/>
      <c r="T7" s="15">
        <v>20890375</v>
      </c>
      <c r="U7" s="15">
        <v>0.49287330318080302</v>
      </c>
      <c r="V7" s="15">
        <v>0.48094669900480502</v>
      </c>
      <c r="W7" s="15">
        <v>0.4594814818038308</v>
      </c>
      <c r="X7" s="15">
        <v>0.43108635466347184</v>
      </c>
      <c r="Y7" s="15">
        <v>0.49154254653428492</v>
      </c>
      <c r="Z7" s="15">
        <v>0.46382220286932746</v>
      </c>
      <c r="AA7" s="15">
        <v>0.4402559895055056</v>
      </c>
      <c r="AB7" s="15">
        <v>0.41303186355934818</v>
      </c>
      <c r="AC7" s="15">
        <v>0.34548853536662838</v>
      </c>
      <c r="AD7" s="15">
        <v>0.35717584505992012</v>
      </c>
      <c r="AE7" s="15">
        <v>0.34659065354889351</v>
      </c>
      <c r="AF7" s="15">
        <v>0.33157655346281356</v>
      </c>
      <c r="AG7" s="15">
        <v>0.34454586254426522</v>
      </c>
      <c r="AH7" s="15">
        <v>0.35722445563986832</v>
      </c>
      <c r="AI7" s="15">
        <v>0.34461994031366344</v>
      </c>
      <c r="AJ7" s="15">
        <v>0.3287047152525559</v>
      </c>
      <c r="AK7" s="15"/>
      <c r="AL7" s="15"/>
      <c r="AM7" s="15"/>
    </row>
    <row r="8" spans="1:39" x14ac:dyDescent="0.3">
      <c r="A8" s="14">
        <v>369211</v>
      </c>
      <c r="B8" s="15">
        <v>0.37206954497313094</v>
      </c>
      <c r="C8" s="15">
        <v>0.30077050983846604</v>
      </c>
      <c r="D8" s="15">
        <v>0.30138082407696354</v>
      </c>
      <c r="E8" s="15">
        <v>0.31447375060783761</v>
      </c>
      <c r="F8" s="15">
        <v>0.37306184128923481</v>
      </c>
      <c r="G8" s="15">
        <v>0.2940636741533787</v>
      </c>
      <c r="H8" s="15">
        <v>0.29454479255465377</v>
      </c>
      <c r="I8" s="15">
        <v>0.31448933024672221</v>
      </c>
      <c r="J8" s="15">
        <v>0.53571628881547018</v>
      </c>
      <c r="K8" s="15">
        <v>0.47596946007939794</v>
      </c>
      <c r="L8" s="15">
        <v>0.47900833196794812</v>
      </c>
      <c r="M8" s="15">
        <v>0.49308652863285712</v>
      </c>
      <c r="N8" s="15">
        <v>0.53667332060205541</v>
      </c>
      <c r="O8" s="15">
        <v>0.45426301219556026</v>
      </c>
      <c r="P8" s="15">
        <v>0.45597970535976817</v>
      </c>
      <c r="Q8" s="15">
        <v>0.47986825076127043</v>
      </c>
      <c r="R8" s="15"/>
      <c r="S8" s="15"/>
      <c r="T8" s="15">
        <v>369211</v>
      </c>
      <c r="U8" s="15">
        <v>0.29937445800348378</v>
      </c>
      <c r="V8" s="15">
        <v>0.14670564991221521</v>
      </c>
      <c r="W8" s="15">
        <v>0.14665043661513583</v>
      </c>
      <c r="X8" s="15">
        <v>0.18019756179100421</v>
      </c>
      <c r="Y8" s="15">
        <v>0.30084838032682332</v>
      </c>
      <c r="Z8" s="15">
        <v>0.13735639964433322</v>
      </c>
      <c r="AA8" s="15">
        <v>0.13866672354734436</v>
      </c>
      <c r="AB8" s="15">
        <v>0.18097474132878752</v>
      </c>
      <c r="AC8" s="15">
        <v>0.51605841308619282</v>
      </c>
      <c r="AD8" s="15">
        <v>0.38270721174242056</v>
      </c>
      <c r="AE8" s="15">
        <v>0.38596319194393142</v>
      </c>
      <c r="AF8" s="15">
        <v>0.42090855737126365</v>
      </c>
      <c r="AG8" s="15">
        <v>0.51727901252387132</v>
      </c>
      <c r="AH8" s="15">
        <v>0.35204755526602305</v>
      </c>
      <c r="AI8" s="15">
        <v>0.35355689363295306</v>
      </c>
      <c r="AJ8" s="15">
        <v>0.39775125491804747</v>
      </c>
      <c r="AK8" s="15"/>
      <c r="AL8" s="15"/>
      <c r="AM8" s="15"/>
    </row>
    <row r="9" spans="1:39" x14ac:dyDescent="0.3">
      <c r="A9" s="14">
        <v>20969328</v>
      </c>
      <c r="B9" s="15">
        <v>-6.4561421371265623E-2</v>
      </c>
      <c r="C9" s="15">
        <v>-6.4989495295402003E-2</v>
      </c>
      <c r="D9" s="15">
        <v>-5.8993965602674392E-2</v>
      </c>
      <c r="E9" s="15">
        <v>-4.9097979645259401E-2</v>
      </c>
      <c r="F9" s="15">
        <v>-6.4328246926648722E-2</v>
      </c>
      <c r="G9" s="15">
        <v>-6.4703446527209482E-2</v>
      </c>
      <c r="H9" s="15">
        <v>-5.7590617726621135E-2</v>
      </c>
      <c r="I9" s="15">
        <v>-4.9625527409331953E-2</v>
      </c>
      <c r="J9" s="15">
        <v>-3.3213324600044565E-2</v>
      </c>
      <c r="K9" s="15">
        <v>-3.4831998073369029E-2</v>
      </c>
      <c r="L9" s="15">
        <v>-2.9691800039869869E-2</v>
      </c>
      <c r="M9" s="15">
        <v>-4.4544757733552674E-2</v>
      </c>
      <c r="N9" s="15">
        <v>-3.4084685837348895E-2</v>
      </c>
      <c r="O9" s="15">
        <v>-3.4539770260743959E-2</v>
      </c>
      <c r="P9" s="15">
        <v>-3.0440694720243175E-2</v>
      </c>
      <c r="Q9" s="15">
        <v>-4.0553593443713315E-2</v>
      </c>
      <c r="R9" s="15"/>
      <c r="S9" s="15"/>
      <c r="T9" s="15">
        <v>20969328</v>
      </c>
      <c r="U9" s="15">
        <v>-5.8254389975818624E-2</v>
      </c>
      <c r="V9" s="15">
        <v>-5.8700105532132674E-2</v>
      </c>
      <c r="W9" s="15">
        <v>-5.2595755318331293E-2</v>
      </c>
      <c r="X9" s="15">
        <v>-4.2551403620804243E-2</v>
      </c>
      <c r="Y9" s="15">
        <v>-5.8035598087004606E-2</v>
      </c>
      <c r="Z9" s="15">
        <v>-5.8415058167241372E-2</v>
      </c>
      <c r="AA9" s="15">
        <v>-5.0967209197658916E-2</v>
      </c>
      <c r="AB9" s="15">
        <v>-4.212410353447997E-2</v>
      </c>
      <c r="AC9" s="15">
        <v>-2.4389692294802999E-2</v>
      </c>
      <c r="AD9" s="15">
        <v>-2.5772157507166899E-2</v>
      </c>
      <c r="AE9" s="15">
        <v>-2.0527655923859116E-2</v>
      </c>
      <c r="AF9" s="15">
        <v>-3.4696697188189483E-2</v>
      </c>
      <c r="AG9" s="15">
        <v>-2.5209386016166957E-2</v>
      </c>
      <c r="AH9" s="15">
        <v>-2.5459039089025751E-2</v>
      </c>
      <c r="AI9" s="15">
        <v>-2.1105641944285474E-2</v>
      </c>
      <c r="AJ9" s="15">
        <v>-2.910354095449736E-2</v>
      </c>
      <c r="AK9" s="15"/>
      <c r="AL9" s="15"/>
      <c r="AM9" s="15"/>
    </row>
    <row r="10" spans="1:39" x14ac:dyDescent="0.3">
      <c r="A10" s="14">
        <v>18465674</v>
      </c>
      <c r="B10" s="15">
        <v>0.53208843339551026</v>
      </c>
      <c r="C10" s="15">
        <v>0.54483491226359759</v>
      </c>
      <c r="D10" s="15">
        <v>0.52728923884905865</v>
      </c>
      <c r="E10" s="15">
        <v>0.52151681901967051</v>
      </c>
      <c r="F10" s="15">
        <v>0.53621271184642527</v>
      </c>
      <c r="G10" s="15">
        <v>0.54742438199509125</v>
      </c>
      <c r="H10" s="15">
        <v>0.52152158678591343</v>
      </c>
      <c r="I10" s="15">
        <v>0.51949913182956342</v>
      </c>
      <c r="J10" s="15">
        <v>0.45281444579099511</v>
      </c>
      <c r="K10" s="15">
        <v>0.44076130105094141</v>
      </c>
      <c r="L10" s="15">
        <v>0.43896480628348367</v>
      </c>
      <c r="M10" s="15">
        <v>0.43554090810278262</v>
      </c>
      <c r="N10" s="15">
        <v>0.45349859956302191</v>
      </c>
      <c r="O10" s="15">
        <v>0.43547767022735456</v>
      </c>
      <c r="P10" s="15">
        <v>0.42176867180276212</v>
      </c>
      <c r="Q10" s="15">
        <v>0.42763332340230736</v>
      </c>
      <c r="R10" s="15"/>
      <c r="S10" s="15"/>
      <c r="T10" s="15">
        <v>18465674</v>
      </c>
      <c r="U10" s="15">
        <v>0.52901247391204698</v>
      </c>
      <c r="V10" s="15">
        <v>0.54828322059012702</v>
      </c>
      <c r="W10" s="15">
        <v>0.52495892970593461</v>
      </c>
      <c r="X10" s="15">
        <v>0.51707910686291902</v>
      </c>
      <c r="Y10" s="15">
        <v>0.53622829902631486</v>
      </c>
      <c r="Z10" s="15">
        <v>0.55233209949858164</v>
      </c>
      <c r="AA10" s="15">
        <v>0.51749552269272037</v>
      </c>
      <c r="AB10" s="15">
        <v>0.51479065658101508</v>
      </c>
      <c r="AC10" s="15">
        <v>0.46457233139696791</v>
      </c>
      <c r="AD10" s="15">
        <v>0.44798993875266641</v>
      </c>
      <c r="AE10" s="15">
        <v>0.44821733688373322</v>
      </c>
      <c r="AF10" s="15">
        <v>0.44328912040547591</v>
      </c>
      <c r="AG10" s="15">
        <v>0.4650427167334843</v>
      </c>
      <c r="AH10" s="15">
        <v>0.44042136505617174</v>
      </c>
      <c r="AI10" s="15">
        <v>0.42232930813373643</v>
      </c>
      <c r="AJ10" s="15">
        <v>0.43069913203583482</v>
      </c>
      <c r="AK10" s="15"/>
      <c r="AL10" s="15"/>
      <c r="AM10" s="15"/>
    </row>
    <row r="11" spans="1:39" x14ac:dyDescent="0.3">
      <c r="A11" s="14">
        <v>18887262</v>
      </c>
      <c r="B11" s="15">
        <v>0.60762371241813939</v>
      </c>
      <c r="C11" s="15">
        <v>0.59593979150954135</v>
      </c>
      <c r="D11" s="15">
        <v>0.58007593755880593</v>
      </c>
      <c r="E11" s="15">
        <v>0.56737165130779765</v>
      </c>
      <c r="F11" s="15">
        <v>0.60568698866726478</v>
      </c>
      <c r="G11" s="15">
        <v>0.58353778828803504</v>
      </c>
      <c r="H11" s="15">
        <v>0.56152704425801214</v>
      </c>
      <c r="I11" s="15">
        <v>0.55360369105069163</v>
      </c>
      <c r="J11" s="15">
        <v>0.35600666202522502</v>
      </c>
      <c r="K11" s="15">
        <v>0.33261037774832597</v>
      </c>
      <c r="L11" s="15">
        <v>0.33047122791483846</v>
      </c>
      <c r="M11" s="15">
        <v>0.32407049408886995</v>
      </c>
      <c r="N11" s="15">
        <v>0.35477360448586331</v>
      </c>
      <c r="O11" s="15">
        <v>0.32606322381172215</v>
      </c>
      <c r="P11" s="15">
        <v>0.32015087706918299</v>
      </c>
      <c r="Q11" s="15">
        <v>0.32111359115066662</v>
      </c>
      <c r="R11" s="15"/>
      <c r="S11" s="15"/>
      <c r="T11" s="15">
        <v>18887262</v>
      </c>
      <c r="U11" s="15">
        <v>0.71265699463450638</v>
      </c>
      <c r="V11" s="15">
        <v>0.70016984903965163</v>
      </c>
      <c r="W11" s="15">
        <v>0.68085697558367608</v>
      </c>
      <c r="X11" s="15">
        <v>0.6599071784250693</v>
      </c>
      <c r="Y11" s="15">
        <v>0.71037186666505514</v>
      </c>
      <c r="Z11" s="15">
        <v>0.68982688552981297</v>
      </c>
      <c r="AA11" s="15">
        <v>0.66169541568389423</v>
      </c>
      <c r="AB11" s="15">
        <v>0.6460442782433492</v>
      </c>
      <c r="AC11" s="15">
        <v>0.41399004829391983</v>
      </c>
      <c r="AD11" s="15">
        <v>0.40174692837758419</v>
      </c>
      <c r="AE11" s="15">
        <v>0.39791231069367788</v>
      </c>
      <c r="AF11" s="15">
        <v>0.3870489735253394</v>
      </c>
      <c r="AG11" s="15">
        <v>0.41225988031123184</v>
      </c>
      <c r="AH11" s="15">
        <v>0.38936493281791823</v>
      </c>
      <c r="AI11" s="15">
        <v>0.38232118972821577</v>
      </c>
      <c r="AJ11" s="15">
        <v>0.38041856824958781</v>
      </c>
      <c r="AK11" s="15"/>
      <c r="AL11" s="15"/>
      <c r="AM11" s="15"/>
    </row>
    <row r="12" spans="1:39" x14ac:dyDescent="0.3">
      <c r="A12" s="14">
        <v>17219468</v>
      </c>
      <c r="B12" s="15">
        <v>0.47008045679473431</v>
      </c>
      <c r="C12" s="15">
        <v>0.17298467713703644</v>
      </c>
      <c r="D12" s="15">
        <v>0.11493153092584796</v>
      </c>
      <c r="E12" s="15">
        <v>0.1924387373318833</v>
      </c>
      <c r="F12" s="15">
        <v>0.471006415322415</v>
      </c>
      <c r="G12" s="15">
        <v>-0.18767473999383305</v>
      </c>
      <c r="H12" s="15">
        <v>-0.213775283505378</v>
      </c>
      <c r="I12" s="15">
        <v>-4.1208481009158422E-2</v>
      </c>
      <c r="J12" s="15">
        <v>-0.21937445953532331</v>
      </c>
      <c r="K12" s="15">
        <v>-0.15956380245858126</v>
      </c>
      <c r="L12" s="15">
        <v>-0.16426487193789585</v>
      </c>
      <c r="M12" s="15">
        <v>-0.13602033121560073</v>
      </c>
      <c r="N12" s="15">
        <v>-0.21793549397169923</v>
      </c>
      <c r="O12" s="15">
        <v>-0.32653192427925992</v>
      </c>
      <c r="P12" s="15">
        <v>-0.32425029223187846</v>
      </c>
      <c r="Q12" s="15">
        <v>-0.25407672044220725</v>
      </c>
      <c r="R12" s="15"/>
      <c r="S12" s="15"/>
      <c r="T12" s="15">
        <v>17219468</v>
      </c>
      <c r="U12" s="15">
        <v>0.57226472063983835</v>
      </c>
      <c r="V12" s="15">
        <v>-7.2478386177852683E-2</v>
      </c>
      <c r="W12" s="15">
        <v>-0.16309858870661265</v>
      </c>
      <c r="X12" s="15">
        <v>-5.1354538085232174E-2</v>
      </c>
      <c r="Y12" s="15">
        <v>0.57300828624275235</v>
      </c>
      <c r="Z12" s="15">
        <v>-0.61414917926654977</v>
      </c>
      <c r="AA12" s="15">
        <v>-0.6561753573340956</v>
      </c>
      <c r="AB12" s="15">
        <v>-0.39064776714977167</v>
      </c>
      <c r="AC12" s="15">
        <v>0.72717770520657088</v>
      </c>
      <c r="AD12" s="15">
        <v>0.12403728658555339</v>
      </c>
      <c r="AE12" s="15">
        <v>6.8917467267368956E-2</v>
      </c>
      <c r="AF12" s="15">
        <v>0.13694460387404461</v>
      </c>
      <c r="AG12" s="15">
        <v>0.72938544754024204</v>
      </c>
      <c r="AH12" s="15">
        <v>-0.2476042566083623</v>
      </c>
      <c r="AI12" s="15">
        <v>-0.26052986730606431</v>
      </c>
      <c r="AJ12" s="15">
        <v>-0.10079471969951312</v>
      </c>
      <c r="AK12" s="15"/>
      <c r="AL12" s="15"/>
      <c r="AM12" s="15"/>
    </row>
    <row r="13" spans="1:39" x14ac:dyDescent="0.3">
      <c r="A13" s="14">
        <v>19950146</v>
      </c>
      <c r="B13" s="15">
        <v>0.86324353669481213</v>
      </c>
      <c r="C13" s="15">
        <v>0.86314223208759311</v>
      </c>
      <c r="D13" s="15">
        <v>0.86397972276149859</v>
      </c>
      <c r="E13" s="15">
        <v>0.86490002990194781</v>
      </c>
      <c r="F13" s="15">
        <v>0.86264661488295702</v>
      </c>
      <c r="G13" s="15">
        <v>0.86340846891463296</v>
      </c>
      <c r="H13" s="15">
        <v>0.86470640883945882</v>
      </c>
      <c r="I13" s="15">
        <v>0.86477180103420748</v>
      </c>
      <c r="J13" s="15">
        <v>0.84100449103665531</v>
      </c>
      <c r="K13" s="15">
        <v>0.84118204015858755</v>
      </c>
      <c r="L13" s="15">
        <v>0.84072340515693156</v>
      </c>
      <c r="M13" s="15">
        <v>0.84062268821489117</v>
      </c>
      <c r="N13" s="15">
        <v>0.84110287149709762</v>
      </c>
      <c r="O13" s="15">
        <v>0.84139627291817554</v>
      </c>
      <c r="P13" s="15">
        <v>0.84095283970432577</v>
      </c>
      <c r="Q13" s="15">
        <v>0.84050605215421081</v>
      </c>
      <c r="R13" s="15"/>
      <c r="S13" s="15"/>
      <c r="T13" s="15">
        <v>19950146</v>
      </c>
      <c r="U13" s="15">
        <v>0.80153773623288183</v>
      </c>
      <c r="V13" s="15">
        <v>0.80197162481539497</v>
      </c>
      <c r="W13" s="15">
        <v>0.80473621488969405</v>
      </c>
      <c r="X13" s="15">
        <v>0.80752269977252567</v>
      </c>
      <c r="Y13" s="15">
        <v>0.80069770617905134</v>
      </c>
      <c r="Z13" s="15">
        <v>0.80297627152562445</v>
      </c>
      <c r="AA13" s="15">
        <v>0.80715929984200563</v>
      </c>
      <c r="AB13" s="15">
        <v>0.80783134979871951</v>
      </c>
      <c r="AC13" s="15">
        <v>0.84018157954803108</v>
      </c>
      <c r="AD13" s="15">
        <v>0.84078953030513681</v>
      </c>
      <c r="AE13" s="15">
        <v>0.84210898615850449</v>
      </c>
      <c r="AF13" s="15">
        <v>0.84325846577124419</v>
      </c>
      <c r="AG13" s="15">
        <v>0.84018304226874019</v>
      </c>
      <c r="AH13" s="15">
        <v>0.8419438465914203</v>
      </c>
      <c r="AI13" s="15">
        <v>0.84364194398819614</v>
      </c>
      <c r="AJ13" s="15">
        <v>0.84344404515611993</v>
      </c>
      <c r="AK13" s="15"/>
      <c r="AL13" s="15"/>
      <c r="AM13" s="15"/>
    </row>
    <row r="14" spans="1:39" x14ac:dyDescent="0.3">
      <c r="A14" s="14">
        <v>19266232</v>
      </c>
      <c r="B14" s="15">
        <v>0.8222886963661179</v>
      </c>
      <c r="C14" s="15">
        <v>0.80223582193246901</v>
      </c>
      <c r="D14" s="15">
        <v>0.8091959052258062</v>
      </c>
      <c r="E14" s="15">
        <v>0.81697672693433054</v>
      </c>
      <c r="F14" s="15">
        <v>0.82267697629814152</v>
      </c>
      <c r="G14" s="15">
        <v>0.79590942487119776</v>
      </c>
      <c r="H14" s="15">
        <v>0.80164219377033685</v>
      </c>
      <c r="I14" s="15">
        <v>0.81488692367767623</v>
      </c>
      <c r="J14" s="15">
        <v>0.72169502508330508</v>
      </c>
      <c r="K14" s="15">
        <v>0.76107985201920636</v>
      </c>
      <c r="L14" s="15">
        <v>0.75074611045378892</v>
      </c>
      <c r="M14" s="15">
        <v>0.73699332473815604</v>
      </c>
      <c r="N14" s="15">
        <v>0.72170337495306258</v>
      </c>
      <c r="O14" s="15">
        <v>0.76301297470583973</v>
      </c>
      <c r="P14" s="15">
        <v>0.75110775085842962</v>
      </c>
      <c r="Q14" s="15">
        <v>0.73302261529520241</v>
      </c>
      <c r="R14" s="15"/>
      <c r="S14" s="15"/>
      <c r="T14" s="15">
        <v>19266232</v>
      </c>
      <c r="U14" s="15">
        <v>0.78515023658953731</v>
      </c>
      <c r="V14" s="15">
        <v>0.7662157394767527</v>
      </c>
      <c r="W14" s="15">
        <v>0.77315488205441252</v>
      </c>
      <c r="X14" s="15">
        <v>0.77758410903961206</v>
      </c>
      <c r="Y14" s="15">
        <v>0.78582798665677223</v>
      </c>
      <c r="Z14" s="15">
        <v>0.768243019287561</v>
      </c>
      <c r="AA14" s="15">
        <v>0.77000052756786075</v>
      </c>
      <c r="AB14" s="15">
        <v>0.77614763800387243</v>
      </c>
      <c r="AC14" s="15">
        <v>0.71784206233021375</v>
      </c>
      <c r="AD14" s="15">
        <v>0.74800568863278627</v>
      </c>
      <c r="AE14" s="15">
        <v>0.73039063256395709</v>
      </c>
      <c r="AF14" s="15">
        <v>0.71087705377098287</v>
      </c>
      <c r="AG14" s="15">
        <v>0.71798729257973581</v>
      </c>
      <c r="AH14" s="15">
        <v>0.73933628546014551</v>
      </c>
      <c r="AI14" s="15">
        <v>0.71580935846542038</v>
      </c>
      <c r="AJ14" s="15">
        <v>0.69196477502017006</v>
      </c>
      <c r="AK14" s="15"/>
      <c r="AL14" s="15"/>
      <c r="AM14" s="15"/>
    </row>
    <row r="15" spans="1:39" x14ac:dyDescent="0.3">
      <c r="A15" s="14">
        <v>6966863</v>
      </c>
      <c r="B15" s="15">
        <v>0.5764183448023511</v>
      </c>
      <c r="C15" s="15">
        <v>0.56422552894740252</v>
      </c>
      <c r="D15" s="15">
        <v>0.5709156544573748</v>
      </c>
      <c r="E15" s="15">
        <v>0.57116927285646302</v>
      </c>
      <c r="F15" s="15">
        <v>0.57651877914459826</v>
      </c>
      <c r="G15" s="15">
        <v>0.54870960415433079</v>
      </c>
      <c r="H15" s="15">
        <v>0.55209812297036498</v>
      </c>
      <c r="I15" s="15">
        <v>0.55150885564218466</v>
      </c>
      <c r="J15" s="15">
        <v>0.69822255940189648</v>
      </c>
      <c r="K15" s="15">
        <v>0.64950804740545887</v>
      </c>
      <c r="L15" s="15">
        <v>0.64885706063551851</v>
      </c>
      <c r="M15" s="15">
        <v>0.64770904954441666</v>
      </c>
      <c r="N15" s="15">
        <v>0.6977719311006414</v>
      </c>
      <c r="O15" s="15">
        <v>0.61549258690733344</v>
      </c>
      <c r="P15" s="15">
        <v>0.61232361091384235</v>
      </c>
      <c r="Q15" s="15">
        <v>0.62197492198502635</v>
      </c>
      <c r="R15" s="15"/>
      <c r="S15" s="15"/>
      <c r="T15" s="15">
        <v>6966863</v>
      </c>
      <c r="U15" s="15">
        <v>0.58619190800857257</v>
      </c>
      <c r="V15" s="15">
        <v>0.58144120675964084</v>
      </c>
      <c r="W15" s="15">
        <v>0.58457047382022254</v>
      </c>
      <c r="X15" s="15">
        <v>0.5874946093593979</v>
      </c>
      <c r="Y15" s="15">
        <v>0.5868712133731222</v>
      </c>
      <c r="Z15" s="15">
        <v>0.56095218383702894</v>
      </c>
      <c r="AA15" s="15">
        <v>0.56248874364846191</v>
      </c>
      <c r="AB15" s="15">
        <v>0.56629738470633983</v>
      </c>
      <c r="AC15" s="15">
        <v>0.73070770497093884</v>
      </c>
      <c r="AD15" s="15">
        <v>0.66356042096285228</v>
      </c>
      <c r="AE15" s="15">
        <v>0.65501951315415641</v>
      </c>
      <c r="AF15" s="15">
        <v>0.65655598284980465</v>
      </c>
      <c r="AG15" s="15">
        <v>0.73030651047539885</v>
      </c>
      <c r="AH15" s="15">
        <v>0.61170356979282126</v>
      </c>
      <c r="AI15" s="15">
        <v>0.60279050648627552</v>
      </c>
      <c r="AJ15" s="15">
        <v>0.62451852714681522</v>
      </c>
      <c r="AK15" s="15"/>
      <c r="AL15" s="15"/>
      <c r="AM15" s="15"/>
    </row>
    <row r="16" spans="1:39" x14ac:dyDescent="0.3">
      <c r="A16" s="14">
        <v>16039510</v>
      </c>
      <c r="B16" s="15">
        <v>-0.91027654651627532</v>
      </c>
      <c r="C16" s="15">
        <v>-0.90995739989718005</v>
      </c>
      <c r="D16" s="15">
        <v>-0.92019861084135768</v>
      </c>
      <c r="E16" s="15">
        <v>-0.9605105311156944</v>
      </c>
      <c r="F16" s="15">
        <v>-0.92096550220957529</v>
      </c>
      <c r="G16" s="15">
        <v>-0.92064879305180958</v>
      </c>
      <c r="H16" s="15">
        <v>-0.91598110856293147</v>
      </c>
      <c r="I16" s="15">
        <v>-0.94298833612136257</v>
      </c>
      <c r="J16" s="15">
        <v>-0.75149779797013405</v>
      </c>
      <c r="K16" s="15">
        <v>-0.75652354258165777</v>
      </c>
      <c r="L16" s="15">
        <v>-0.77627033264932543</v>
      </c>
      <c r="M16" s="15">
        <v>-0.79068427629141891</v>
      </c>
      <c r="N16" s="15">
        <v>-0.74950369190465582</v>
      </c>
      <c r="O16" s="15">
        <v>-0.76115951809180504</v>
      </c>
      <c r="P16" s="15">
        <v>-0.77162670836775615</v>
      </c>
      <c r="Q16" s="15">
        <v>-0.77730622666019988</v>
      </c>
      <c r="R16" s="15"/>
      <c r="S16" s="15"/>
      <c r="T16" s="15">
        <v>16039510</v>
      </c>
      <c r="U16" s="15">
        <v>-1.1611049107979896</v>
      </c>
      <c r="V16" s="15">
        <v>-1.1599654103637018</v>
      </c>
      <c r="W16" s="15">
        <v>-1.1855499398059137</v>
      </c>
      <c r="X16" s="15">
        <v>-1.2444618932813045</v>
      </c>
      <c r="Y16" s="15">
        <v>-1.1799608687602672</v>
      </c>
      <c r="Z16" s="15">
        <v>-1.1897323240579747</v>
      </c>
      <c r="AA16" s="15">
        <v>-1.1902424539595218</v>
      </c>
      <c r="AB16" s="15">
        <v>-1.2239611498265888</v>
      </c>
      <c r="AC16" s="15">
        <v>-0.6130802699935235</v>
      </c>
      <c r="AD16" s="15">
        <v>-0.64461614759568886</v>
      </c>
      <c r="AE16" s="15">
        <v>-0.65240306543401794</v>
      </c>
      <c r="AF16" s="15">
        <v>-0.67950271926756622</v>
      </c>
      <c r="AG16" s="15">
        <v>-0.61814198726946179</v>
      </c>
      <c r="AH16" s="15">
        <v>-0.65060029259711216</v>
      </c>
      <c r="AI16" s="15">
        <v>-0.64783821743130388</v>
      </c>
      <c r="AJ16" s="15">
        <v>-0.66990372241212615</v>
      </c>
      <c r="AK16" s="15"/>
      <c r="AL16" s="15"/>
      <c r="AM16" s="15"/>
    </row>
    <row r="17" spans="1:39" x14ac:dyDescent="0.3">
      <c r="A17" s="14">
        <v>4388401</v>
      </c>
      <c r="B17" s="15">
        <v>0.51285709556895376</v>
      </c>
      <c r="C17" s="15">
        <v>0.41358098319163972</v>
      </c>
      <c r="D17" s="15">
        <v>0.35890598027460874</v>
      </c>
      <c r="E17" s="15">
        <v>0.41324205487048526</v>
      </c>
      <c r="F17" s="15">
        <v>0.51346529721845613</v>
      </c>
      <c r="G17" s="15">
        <v>0.13992900938719477</v>
      </c>
      <c r="H17" s="15">
        <v>0.10261634991114119</v>
      </c>
      <c r="I17" s="15">
        <v>0.21877949645345179</v>
      </c>
      <c r="J17" s="15">
        <v>0.21281153709340686</v>
      </c>
      <c r="K17" s="15">
        <v>0.26852002673165926</v>
      </c>
      <c r="L17" s="15">
        <v>0.25651991973977922</v>
      </c>
      <c r="M17" s="15">
        <v>0.27626536600202195</v>
      </c>
      <c r="N17" s="15">
        <v>0.21360193107259295</v>
      </c>
      <c r="O17" s="15">
        <v>0.10600872657669341</v>
      </c>
      <c r="P17" s="15">
        <v>8.8426627745464559E-2</v>
      </c>
      <c r="Q17" s="15">
        <v>0.1545919232472765</v>
      </c>
      <c r="R17" s="15"/>
      <c r="S17" s="15"/>
      <c r="T17" s="15">
        <v>4388401</v>
      </c>
      <c r="U17" s="15">
        <v>0.58219314665523025</v>
      </c>
      <c r="V17" s="15">
        <v>0.28720209178654776</v>
      </c>
      <c r="W17" s="15">
        <v>0.2003028155865387</v>
      </c>
      <c r="X17" s="15">
        <v>0.28539906878896176</v>
      </c>
      <c r="Y17" s="15">
        <v>0.58256096553505288</v>
      </c>
      <c r="Z17" s="15">
        <v>-8.6329984152017814E-2</v>
      </c>
      <c r="AA17" s="15">
        <v>-0.13846416304629508</v>
      </c>
      <c r="AB17" s="15">
        <v>8.9053965701592023E-3</v>
      </c>
      <c r="AC17" s="15">
        <v>0.71023407933233584</v>
      </c>
      <c r="AD17" s="15">
        <v>0.42491685149594371</v>
      </c>
      <c r="AE17" s="15">
        <v>0.36614351454499883</v>
      </c>
      <c r="AF17" s="15">
        <v>0.4257436145690357</v>
      </c>
      <c r="AG17" s="15">
        <v>0.7107287258192152</v>
      </c>
      <c r="AH17" s="15">
        <v>0.11549345826717362</v>
      </c>
      <c r="AI17" s="15">
        <v>7.2217746919826895E-2</v>
      </c>
      <c r="AJ17" s="15">
        <v>0.18721533298711987</v>
      </c>
      <c r="AK17" s="15"/>
      <c r="AL17" s="15"/>
      <c r="AM17" s="15"/>
    </row>
    <row r="18" spans="1:39" x14ac:dyDescent="0.3">
      <c r="A18" s="14">
        <v>975692</v>
      </c>
      <c r="B18" s="15">
        <v>6.7649747215236533E-2</v>
      </c>
      <c r="C18" s="15">
        <v>6.3075642348121394E-2</v>
      </c>
      <c r="D18" s="15">
        <v>6.1831505931449982E-2</v>
      </c>
      <c r="E18" s="15">
        <v>5.9682967483463141E-2</v>
      </c>
      <c r="F18" s="15">
        <v>6.8502997650910558E-2</v>
      </c>
      <c r="G18" s="15">
        <v>6.5319426864612867E-2</v>
      </c>
      <c r="H18" s="15">
        <v>6.3868728455589427E-2</v>
      </c>
      <c r="I18" s="15">
        <v>6.3378619156946522E-2</v>
      </c>
      <c r="J18" s="15">
        <v>-3.5307547212857893E-2</v>
      </c>
      <c r="K18" s="15">
        <v>-3.6086003678526081E-2</v>
      </c>
      <c r="L18" s="15">
        <v>-3.6141857149797056E-2</v>
      </c>
      <c r="M18" s="15">
        <v>-3.6229133660537677E-2</v>
      </c>
      <c r="N18" s="15">
        <v>-3.3927038911915043E-2</v>
      </c>
      <c r="O18" s="15">
        <v>-3.4600029920737581E-2</v>
      </c>
      <c r="P18" s="15">
        <v>-3.4660314182806851E-2</v>
      </c>
      <c r="Q18" s="15">
        <v>-3.4676255644506007E-2</v>
      </c>
      <c r="R18" s="15"/>
      <c r="S18" s="15"/>
      <c r="T18" s="15">
        <v>975692</v>
      </c>
      <c r="U18" s="15">
        <v>8.1675622123769637E-2</v>
      </c>
      <c r="V18" s="15">
        <v>7.7375951334670776E-2</v>
      </c>
      <c r="W18" s="15">
        <v>7.6248297704655396E-2</v>
      </c>
      <c r="X18" s="15">
        <v>7.4470967357551238E-2</v>
      </c>
      <c r="Y18" s="15">
        <v>8.2111639242096718E-2</v>
      </c>
      <c r="Z18" s="15">
        <v>7.9068248378465947E-2</v>
      </c>
      <c r="AA18" s="15">
        <v>7.7696767846569231E-2</v>
      </c>
      <c r="AB18" s="15">
        <v>7.7174557074484187E-2</v>
      </c>
      <c r="AC18" s="15">
        <v>-2.46276848716711E-2</v>
      </c>
      <c r="AD18" s="15">
        <v>-2.53894531495557E-2</v>
      </c>
      <c r="AE18" s="15">
        <v>-2.5411863541874264E-2</v>
      </c>
      <c r="AF18" s="15">
        <v>-2.5495755153651E-2</v>
      </c>
      <c r="AG18" s="15">
        <v>-2.3259476321733915E-2</v>
      </c>
      <c r="AH18" s="15">
        <v>-2.387940022010036E-2</v>
      </c>
      <c r="AI18" s="15">
        <v>-2.3916918674322326E-2</v>
      </c>
      <c r="AJ18" s="15">
        <v>-2.3920976086495196E-2</v>
      </c>
      <c r="AK18" s="15"/>
      <c r="AL18" s="15"/>
      <c r="AM18" s="15"/>
    </row>
    <row r="19" spans="1:39" x14ac:dyDescent="0.3">
      <c r="A19" s="14">
        <v>512987</v>
      </c>
      <c r="B19" s="15">
        <v>4.6578316073027357E-2</v>
      </c>
      <c r="C19" s="15">
        <v>4.8814660761590467E-2</v>
      </c>
      <c r="D19" s="15">
        <v>5.4383561986269334E-2</v>
      </c>
      <c r="E19" s="15">
        <v>5.5235765452565956E-2</v>
      </c>
      <c r="F19" s="15">
        <v>4.7391340677478633E-2</v>
      </c>
      <c r="G19" s="15">
        <v>4.4848032720144745E-2</v>
      </c>
      <c r="H19" s="15">
        <v>5.0333651209540413E-2</v>
      </c>
      <c r="I19" s="15">
        <v>5.5758722311549075E-2</v>
      </c>
      <c r="J19" s="15">
        <v>0.33407232947435606</v>
      </c>
      <c r="K19" s="15">
        <v>0.33681694447673177</v>
      </c>
      <c r="L19" s="15">
        <v>0.34144569802904073</v>
      </c>
      <c r="M19" s="15">
        <v>0.3417684963048056</v>
      </c>
      <c r="N19" s="15">
        <v>0.3344854925158135</v>
      </c>
      <c r="O19" s="15">
        <v>0.33320850109459943</v>
      </c>
      <c r="P19" s="15">
        <v>0.33746195862317124</v>
      </c>
      <c r="Q19" s="15">
        <v>0.3427516997952415</v>
      </c>
      <c r="R19" s="15"/>
      <c r="S19" s="15"/>
      <c r="T19" s="15">
        <v>512987</v>
      </c>
      <c r="U19" s="15">
        <v>0.13692710630543237</v>
      </c>
      <c r="V19" s="15">
        <v>0.13584552404198463</v>
      </c>
      <c r="W19" s="15">
        <v>0.14147934615843313</v>
      </c>
      <c r="X19" s="15">
        <v>0.14197117202296794</v>
      </c>
      <c r="Y19" s="15">
        <v>0.13774384583535654</v>
      </c>
      <c r="Z19" s="15">
        <v>0.12624838833120408</v>
      </c>
      <c r="AA19" s="15">
        <v>0.13162713767727152</v>
      </c>
      <c r="AB19" s="15">
        <v>0.14189652489739815</v>
      </c>
      <c r="AC19" s="15">
        <v>0.42001069815549052</v>
      </c>
      <c r="AD19" s="15">
        <v>0.42108113496530286</v>
      </c>
      <c r="AE19" s="15">
        <v>0.42589087532002834</v>
      </c>
      <c r="AF19" s="15">
        <v>0.42764202865814044</v>
      </c>
      <c r="AG19" s="15">
        <v>0.42040084417114326</v>
      </c>
      <c r="AH19" s="15">
        <v>0.41372191071879172</v>
      </c>
      <c r="AI19" s="15">
        <v>0.41842711140402072</v>
      </c>
      <c r="AJ19" s="15">
        <v>0.42798899755931091</v>
      </c>
      <c r="AK19" s="15"/>
      <c r="AL19" s="15"/>
      <c r="AM19" s="15"/>
    </row>
    <row r="20" spans="1:39" x14ac:dyDescent="0.3">
      <c r="A20" s="14">
        <v>19452609</v>
      </c>
      <c r="B20" s="15">
        <v>0.59782396891883705</v>
      </c>
      <c r="C20" s="15">
        <v>0.58727304930552793</v>
      </c>
      <c r="D20" s="15">
        <v>0.58110731182709074</v>
      </c>
      <c r="E20" s="15">
        <v>0.574503966856728</v>
      </c>
      <c r="F20" s="15">
        <v>0.59689885606918036</v>
      </c>
      <c r="G20" s="15">
        <v>0.57652328971837774</v>
      </c>
      <c r="H20" s="15">
        <v>0.55921807854123551</v>
      </c>
      <c r="I20" s="15">
        <v>0.5572432884617764</v>
      </c>
      <c r="J20" s="15">
        <v>0.32790252156141525</v>
      </c>
      <c r="K20" s="15">
        <v>0.3003946841166415</v>
      </c>
      <c r="L20" s="15">
        <v>0.27495277756696007</v>
      </c>
      <c r="M20" s="15">
        <v>0.2810338329365395</v>
      </c>
      <c r="N20" s="15">
        <v>0.31645898364154657</v>
      </c>
      <c r="O20" s="15">
        <v>0.30723792747980272</v>
      </c>
      <c r="P20" s="15">
        <v>0.26238282308214739</v>
      </c>
      <c r="Q20" s="15">
        <v>0.26287286856775705</v>
      </c>
      <c r="R20" s="15"/>
      <c r="S20" s="15"/>
      <c r="T20" s="15">
        <v>19452609</v>
      </c>
      <c r="U20" s="15">
        <v>0.59471376437613266</v>
      </c>
      <c r="V20" s="15">
        <v>0.56764285712194096</v>
      </c>
      <c r="W20" s="15">
        <v>0.56179539819968716</v>
      </c>
      <c r="X20" s="15">
        <v>0.54893175808032679</v>
      </c>
      <c r="Y20" s="15">
        <v>0.59511678986106542</v>
      </c>
      <c r="Z20" s="15">
        <v>0.55436246437475334</v>
      </c>
      <c r="AA20" s="15">
        <v>0.53133390553865367</v>
      </c>
      <c r="AB20" s="15">
        <v>0.53161587329352578</v>
      </c>
      <c r="AC20" s="15">
        <v>0.36840845875709233</v>
      </c>
      <c r="AD20" s="15">
        <v>0.31423809966290206</v>
      </c>
      <c r="AE20" s="15">
        <v>0.27706748919767538</v>
      </c>
      <c r="AF20" s="15">
        <v>0.28705384772322479</v>
      </c>
      <c r="AG20" s="15">
        <v>0.35254406853417164</v>
      </c>
      <c r="AH20" s="15">
        <v>0.33012408654617653</v>
      </c>
      <c r="AI20" s="15">
        <v>0.25963575508818387</v>
      </c>
      <c r="AJ20" s="15">
        <v>0.26218726272484272</v>
      </c>
      <c r="AK20" s="15"/>
      <c r="AL20" s="15"/>
      <c r="AM20" s="15"/>
    </row>
    <row r="21" spans="1:39" x14ac:dyDescent="0.3">
      <c r="A21" s="14">
        <v>10210063</v>
      </c>
      <c r="B21" s="15">
        <v>0.70956287283388431</v>
      </c>
      <c r="C21" s="15">
        <v>0.68362593801156568</v>
      </c>
      <c r="D21" s="15">
        <v>0.64267885011743409</v>
      </c>
      <c r="E21" s="15">
        <v>0.64172698047997767</v>
      </c>
      <c r="F21" s="15">
        <v>0.70978918042042582</v>
      </c>
      <c r="G21" s="15">
        <v>0.68092426275576512</v>
      </c>
      <c r="H21" s="15">
        <v>0.62976472639226955</v>
      </c>
      <c r="I21" s="15">
        <v>0.62401894269255387</v>
      </c>
      <c r="J21" s="15">
        <v>0.48634951281227734</v>
      </c>
      <c r="K21" s="15">
        <v>0.48475109450390969</v>
      </c>
      <c r="L21" s="15">
        <v>0.46010084366541854</v>
      </c>
      <c r="M21" s="15">
        <v>0.45120266897044398</v>
      </c>
      <c r="N21" s="15">
        <v>0.48613734172557632</v>
      </c>
      <c r="O21" s="15">
        <v>0.4807891639249765</v>
      </c>
      <c r="P21" s="15">
        <v>0.44913143845333819</v>
      </c>
      <c r="Q21" s="15">
        <v>0.4375465653222278</v>
      </c>
      <c r="R21" s="15"/>
      <c r="S21" s="15"/>
      <c r="T21" s="15">
        <v>10210063</v>
      </c>
      <c r="U21" s="15">
        <v>0.63558752148256759</v>
      </c>
      <c r="V21" s="15">
        <v>0.57514127067777798</v>
      </c>
      <c r="W21" s="15">
        <v>0.51735130905126037</v>
      </c>
      <c r="X21" s="15">
        <v>0.52060752914568131</v>
      </c>
      <c r="Y21" s="15">
        <v>0.63605497620702212</v>
      </c>
      <c r="Z21" s="15">
        <v>0.57063815739372159</v>
      </c>
      <c r="AA21" s="15">
        <v>0.49925778479784044</v>
      </c>
      <c r="AB21" s="15">
        <v>0.49536067962528302</v>
      </c>
      <c r="AC21" s="15">
        <v>0.44767647448160736</v>
      </c>
      <c r="AD21" s="15">
        <v>0.42436655246039562</v>
      </c>
      <c r="AE21" s="15">
        <v>0.37949310987843288</v>
      </c>
      <c r="AF21" s="15">
        <v>0.36678328254608972</v>
      </c>
      <c r="AG21" s="15">
        <v>0.44724929175991485</v>
      </c>
      <c r="AH21" s="15">
        <v>0.41810197381423586</v>
      </c>
      <c r="AI21" s="15">
        <v>0.36131150886981123</v>
      </c>
      <c r="AJ21" s="15">
        <v>0.34517340243342653</v>
      </c>
      <c r="AK21" s="15"/>
      <c r="AL21" s="15"/>
      <c r="AM21" s="15"/>
    </row>
    <row r="22" spans="1:39" x14ac:dyDescent="0.3">
      <c r="A22" s="14">
        <v>18470962</v>
      </c>
      <c r="B22" s="15">
        <v>0.7591506894702863</v>
      </c>
      <c r="C22" s="15">
        <v>0.73283841361336521</v>
      </c>
      <c r="D22" s="15">
        <v>0.69256067422852507</v>
      </c>
      <c r="E22" s="15">
        <v>0.68943705867069416</v>
      </c>
      <c r="F22" s="15">
        <v>0.75962283023126975</v>
      </c>
      <c r="G22" s="15">
        <v>0.7255848089381205</v>
      </c>
      <c r="H22" s="15">
        <v>0.67915768958423028</v>
      </c>
      <c r="I22" s="15">
        <v>0.67746713079728149</v>
      </c>
      <c r="J22" s="15">
        <v>0.63065441866419392</v>
      </c>
      <c r="K22" s="15">
        <v>0.59784541976251804</v>
      </c>
      <c r="L22" s="15">
        <v>0.57234610053323365</v>
      </c>
      <c r="M22" s="15">
        <v>0.56874524141965965</v>
      </c>
      <c r="N22" s="15">
        <v>0.63039892671364317</v>
      </c>
      <c r="O22" s="15">
        <v>0.58999272310597151</v>
      </c>
      <c r="P22" s="15">
        <v>0.55832537697234408</v>
      </c>
      <c r="Q22" s="15">
        <v>0.55600018990118061</v>
      </c>
      <c r="R22" s="15"/>
      <c r="S22" s="15"/>
      <c r="T22" s="15">
        <v>18470962</v>
      </c>
      <c r="U22" s="15">
        <v>0.75491938251768886</v>
      </c>
      <c r="V22" s="15">
        <v>0.7042213204112403</v>
      </c>
      <c r="W22" s="15">
        <v>0.64313828421489372</v>
      </c>
      <c r="X22" s="15">
        <v>0.64066528463004013</v>
      </c>
      <c r="Y22" s="15">
        <v>0.7563599438874048</v>
      </c>
      <c r="Z22" s="15">
        <v>0.69333292441111727</v>
      </c>
      <c r="AA22" s="15">
        <v>0.62344956604983826</v>
      </c>
      <c r="AB22" s="15">
        <v>0.62346111356460088</v>
      </c>
      <c r="AC22" s="15">
        <v>0.63053794883828185</v>
      </c>
      <c r="AD22" s="15">
        <v>0.56794995178617347</v>
      </c>
      <c r="AE22" s="15">
        <v>0.52311457314695753</v>
      </c>
      <c r="AF22" s="15">
        <v>0.51879865584275642</v>
      </c>
      <c r="AG22" s="15">
        <v>0.63082084324209853</v>
      </c>
      <c r="AH22" s="15">
        <v>0.55385435097087099</v>
      </c>
      <c r="AI22" s="15">
        <v>0.50081025223233377</v>
      </c>
      <c r="AJ22" s="15">
        <v>0.5008716562157669</v>
      </c>
      <c r="AK22" s="15"/>
      <c r="AL22" s="15"/>
      <c r="AM22" s="15"/>
    </row>
    <row r="23" spans="1:39" x14ac:dyDescent="0.3">
      <c r="A23" s="14">
        <v>13324626</v>
      </c>
      <c r="B23" s="15">
        <v>0.44216994363214046</v>
      </c>
      <c r="C23" s="15">
        <v>0.44545605914076963</v>
      </c>
      <c r="D23" s="15">
        <v>0.44165868220580479</v>
      </c>
      <c r="E23" s="15">
        <v>0.44197690551253216</v>
      </c>
      <c r="F23" s="15">
        <v>0.44201966135920329</v>
      </c>
      <c r="G23" s="15">
        <v>0.4450651474646305</v>
      </c>
      <c r="H23" s="15">
        <v>0.44092368359632766</v>
      </c>
      <c r="I23" s="15">
        <v>0.44122703342320541</v>
      </c>
      <c r="J23" s="15">
        <v>0.57518422521143842</v>
      </c>
      <c r="K23" s="15">
        <v>0.57758479307453559</v>
      </c>
      <c r="L23" s="15">
        <v>0.57066366153734782</v>
      </c>
      <c r="M23" s="15">
        <v>0.57068810120926206</v>
      </c>
      <c r="N23" s="15">
        <v>0.57511397373323503</v>
      </c>
      <c r="O23" s="15">
        <v>0.57725280263724887</v>
      </c>
      <c r="P23" s="15">
        <v>0.5727661085377922</v>
      </c>
      <c r="Q23" s="15">
        <v>0.57267800899719457</v>
      </c>
      <c r="R23" s="15"/>
      <c r="S23" s="15"/>
      <c r="T23" s="15">
        <v>13324626</v>
      </c>
      <c r="U23" s="15">
        <v>0.22275036186333641</v>
      </c>
      <c r="V23" s="15">
        <v>0.26501345392069975</v>
      </c>
      <c r="W23" s="15">
        <v>0.21706899095954829</v>
      </c>
      <c r="X23" s="15">
        <v>0.21899171723132738</v>
      </c>
      <c r="Y23" s="15">
        <v>0.22415519540330661</v>
      </c>
      <c r="Z23" s="15">
        <v>0.26401153312464765</v>
      </c>
      <c r="AA23" s="15">
        <v>0.21960971868292245</v>
      </c>
      <c r="AB23" s="15">
        <v>0.22074207171115659</v>
      </c>
      <c r="AC23" s="15">
        <v>0.38003526014610989</v>
      </c>
      <c r="AD23" s="15">
        <v>0.34668087365993128</v>
      </c>
      <c r="AE23" s="15">
        <v>0.38535144008197764</v>
      </c>
      <c r="AF23" s="15">
        <v>0.38786040447703696</v>
      </c>
      <c r="AG23" s="15">
        <v>0.37881411812010207</v>
      </c>
      <c r="AH23" s="15">
        <v>0.34671419210295129</v>
      </c>
      <c r="AI23" s="15">
        <v>0.38453167362576396</v>
      </c>
      <c r="AJ23" s="15">
        <v>0.38199823208818889</v>
      </c>
      <c r="AK23" s="15"/>
      <c r="AL23" s="15"/>
      <c r="AM23" s="15"/>
    </row>
    <row r="24" spans="1:39" x14ac:dyDescent="0.3">
      <c r="A24" s="14">
        <v>7523285</v>
      </c>
      <c r="B24" s="15">
        <v>0.45254254295937063</v>
      </c>
      <c r="C24" s="15">
        <v>0.45083912353523037</v>
      </c>
      <c r="D24" s="15">
        <v>0.42896737141762492</v>
      </c>
      <c r="E24" s="15">
        <v>0.43167638486772458</v>
      </c>
      <c r="F24" s="15">
        <v>0.45503405146142983</v>
      </c>
      <c r="G24" s="15">
        <v>0.4450280118128554</v>
      </c>
      <c r="H24" s="15">
        <v>0.44106775285077049</v>
      </c>
      <c r="I24" s="15">
        <v>0.44048150980574918</v>
      </c>
      <c r="J24" s="15">
        <v>0.34340711083110737</v>
      </c>
      <c r="K24" s="15">
        <v>0.3378838158829775</v>
      </c>
      <c r="L24" s="15">
        <v>0.32563818996931199</v>
      </c>
      <c r="M24" s="15">
        <v>0.32720854484847006</v>
      </c>
      <c r="N24" s="15">
        <v>0.34357729743095067</v>
      </c>
      <c r="O24" s="15">
        <v>0.33795204210745572</v>
      </c>
      <c r="P24" s="15">
        <v>0.32894350258339927</v>
      </c>
      <c r="Q24" s="15">
        <v>0.31729646631232505</v>
      </c>
      <c r="R24" s="15"/>
      <c r="S24" s="15"/>
      <c r="T24" s="15">
        <v>7523285</v>
      </c>
      <c r="U24" s="15">
        <v>0.43972460952400616</v>
      </c>
      <c r="V24" s="15">
        <v>0.44127779776147513</v>
      </c>
      <c r="W24" s="15">
        <v>0.40969479964792466</v>
      </c>
      <c r="X24" s="15">
        <v>0.41339760445485985</v>
      </c>
      <c r="Y24" s="15">
        <v>0.44468618831325124</v>
      </c>
      <c r="Z24" s="15">
        <v>0.43341712398366972</v>
      </c>
      <c r="AA24" s="15">
        <v>0.42752140792468857</v>
      </c>
      <c r="AB24" s="15">
        <v>0.42458956849620122</v>
      </c>
      <c r="AC24" s="15">
        <v>0.36786883384713359</v>
      </c>
      <c r="AD24" s="15">
        <v>0.36086358100521509</v>
      </c>
      <c r="AE24" s="15">
        <v>0.35147938749136381</v>
      </c>
      <c r="AF24" s="15">
        <v>0.35092128060109218</v>
      </c>
      <c r="AG24" s="15">
        <v>0.36760189485491129</v>
      </c>
      <c r="AH24" s="15">
        <v>0.36119070772352807</v>
      </c>
      <c r="AI24" s="15">
        <v>0.35364167261529478</v>
      </c>
      <c r="AJ24" s="15">
        <v>0.33605346199002839</v>
      </c>
      <c r="AK24" s="15"/>
      <c r="AL24" s="15"/>
      <c r="AM24" s="15"/>
    </row>
    <row r="25" spans="1:39" x14ac:dyDescent="0.3">
      <c r="A25" s="14">
        <v>952325</v>
      </c>
      <c r="B25" s="15">
        <v>0.24155362681667425</v>
      </c>
      <c r="C25" s="15">
        <v>0.29913008411424025</v>
      </c>
      <c r="D25" s="15">
        <v>0.29471563851619409</v>
      </c>
      <c r="E25" s="15">
        <v>0.30162103028909865</v>
      </c>
      <c r="F25" s="15">
        <v>0.240842102270308</v>
      </c>
      <c r="G25" s="15">
        <v>0.28345843763817102</v>
      </c>
      <c r="H25" s="15">
        <v>0.2923503864806119</v>
      </c>
      <c r="I25" s="15">
        <v>0.28560301262136761</v>
      </c>
      <c r="J25" s="15">
        <v>0.46411340863734096</v>
      </c>
      <c r="K25" s="15">
        <v>0.3451971105171831</v>
      </c>
      <c r="L25" s="15">
        <v>0.35209152770118146</v>
      </c>
      <c r="M25" s="15">
        <v>0.36592596070367328</v>
      </c>
      <c r="N25" s="15">
        <v>0.46404693388685686</v>
      </c>
      <c r="O25" s="15">
        <v>0.35912319256029673</v>
      </c>
      <c r="P25" s="15">
        <v>0.37728367984487077</v>
      </c>
      <c r="Q25" s="15">
        <v>0.3938095144877472</v>
      </c>
      <c r="R25" s="15"/>
      <c r="S25" s="15"/>
      <c r="T25" s="15">
        <v>952325</v>
      </c>
      <c r="U25" s="15">
        <v>0.18685817935195784</v>
      </c>
      <c r="V25" s="15">
        <v>0.26495957076859844</v>
      </c>
      <c r="W25" s="15">
        <v>0.25894334056931784</v>
      </c>
      <c r="X25" s="15">
        <v>0.26553229419113639</v>
      </c>
      <c r="Y25" s="15">
        <v>0.1861663893627363</v>
      </c>
      <c r="Z25" s="15">
        <v>0.2479788155632715</v>
      </c>
      <c r="AA25" s="15">
        <v>0.25704818642730798</v>
      </c>
      <c r="AB25" s="15">
        <v>0.2469504919343942</v>
      </c>
      <c r="AC25" s="15">
        <v>0.41785507716977915</v>
      </c>
      <c r="AD25" s="15">
        <v>0.32725875507555413</v>
      </c>
      <c r="AE25" s="15">
        <v>0.33895762701204163</v>
      </c>
      <c r="AF25" s="15">
        <v>0.35195721984486406</v>
      </c>
      <c r="AG25" s="15">
        <v>0.41728505997174209</v>
      </c>
      <c r="AH25" s="15">
        <v>0.34534553960978726</v>
      </c>
      <c r="AI25" s="15">
        <v>0.36312110107062806</v>
      </c>
      <c r="AJ25" s="15">
        <v>0.37218395595082121</v>
      </c>
      <c r="AK25" s="15"/>
      <c r="AL25" s="15"/>
      <c r="AM25" s="15"/>
    </row>
    <row r="26" spans="1:39" x14ac:dyDescent="0.3">
      <c r="A26" s="14">
        <v>20919029</v>
      </c>
      <c r="B26" s="15">
        <v>0.18882156643202563</v>
      </c>
      <c r="C26" s="15">
        <v>0.19370064661568789</v>
      </c>
      <c r="D26" s="15">
        <v>0.18975024242512825</v>
      </c>
      <c r="E26" s="15">
        <v>0.17811359367569246</v>
      </c>
      <c r="F26" s="15">
        <v>0.18852200466971858</v>
      </c>
      <c r="G26" s="15">
        <v>0.19333429207276751</v>
      </c>
      <c r="H26" s="15">
        <v>0.18921099065456373</v>
      </c>
      <c r="I26" s="15">
        <v>0.17837821710730345</v>
      </c>
      <c r="J26" s="15">
        <v>0.23568828329107366</v>
      </c>
      <c r="K26" s="15">
        <v>0.23335658504919315</v>
      </c>
      <c r="L26" s="15">
        <v>0.23306152633410074</v>
      </c>
      <c r="M26" s="15">
        <v>0.22300336939795304</v>
      </c>
      <c r="N26" s="15">
        <v>0.23540227901844182</v>
      </c>
      <c r="O26" s="15">
        <v>0.2333586706836992</v>
      </c>
      <c r="P26" s="15">
        <v>0.23300052271117505</v>
      </c>
      <c r="Q26" s="15">
        <v>0.2224523711637682</v>
      </c>
      <c r="R26" s="15"/>
      <c r="S26" s="15"/>
      <c r="T26" s="15">
        <v>20919029</v>
      </c>
      <c r="U26" s="15">
        <v>0.42865299365856568</v>
      </c>
      <c r="V26" s="15">
        <v>0.44150804885597855</v>
      </c>
      <c r="W26" s="15">
        <v>0.43201431470248447</v>
      </c>
      <c r="X26" s="15">
        <v>0.40298869420139666</v>
      </c>
      <c r="Y26" s="15">
        <v>0.42795116019451135</v>
      </c>
      <c r="Z26" s="15">
        <v>0.44083761534674681</v>
      </c>
      <c r="AA26" s="15">
        <v>0.43089804261902565</v>
      </c>
      <c r="AB26" s="15">
        <v>0.40365272910264605</v>
      </c>
      <c r="AC26" s="15">
        <v>0.23667274339074218</v>
      </c>
      <c r="AD26" s="15">
        <v>0.23529138228635024</v>
      </c>
      <c r="AE26" s="15">
        <v>0.23262273375621417</v>
      </c>
      <c r="AF26" s="15">
        <v>0.21385061920782397</v>
      </c>
      <c r="AG26" s="15">
        <v>0.23625230456373716</v>
      </c>
      <c r="AH26" s="15">
        <v>0.23543895957292388</v>
      </c>
      <c r="AI26" s="15">
        <v>0.23260744779725298</v>
      </c>
      <c r="AJ26" s="15">
        <v>0.21334453114672308</v>
      </c>
      <c r="AK26" s="15"/>
      <c r="AL26" s="15"/>
      <c r="AM26" s="15"/>
    </row>
    <row r="27" spans="1:39" x14ac:dyDescent="0.3">
      <c r="A27" s="14">
        <v>21773127</v>
      </c>
      <c r="B27" s="15">
        <v>0.59256247254102468</v>
      </c>
      <c r="C27" s="15">
        <v>0.59402750778256663</v>
      </c>
      <c r="D27" s="15">
        <v>0.58194220600491964</v>
      </c>
      <c r="E27" s="15">
        <v>0.57463514498825707</v>
      </c>
      <c r="F27" s="15">
        <v>0.59459374636133067</v>
      </c>
      <c r="G27" s="15">
        <v>0.59199634486280794</v>
      </c>
      <c r="H27" s="15">
        <v>0.57839769177240408</v>
      </c>
      <c r="I27" s="15">
        <v>0.57423307440831872</v>
      </c>
      <c r="J27" s="15">
        <v>0.58830186650061944</v>
      </c>
      <c r="K27" s="15">
        <v>0.59105013286807462</v>
      </c>
      <c r="L27" s="15">
        <v>0.58014766325740463</v>
      </c>
      <c r="M27" s="15">
        <v>0.57348553964468796</v>
      </c>
      <c r="N27" s="15">
        <v>0.58763599837871572</v>
      </c>
      <c r="O27" s="15">
        <v>0.58910021479533625</v>
      </c>
      <c r="P27" s="15">
        <v>0.57611738208690666</v>
      </c>
      <c r="Q27" s="15">
        <v>0.57102942860783334</v>
      </c>
      <c r="R27" s="15"/>
      <c r="S27" s="15"/>
      <c r="T27" s="15">
        <v>21773127</v>
      </c>
      <c r="U27" s="15">
        <v>0.61465461886062256</v>
      </c>
      <c r="V27" s="15">
        <v>0.61342268512573916</v>
      </c>
      <c r="W27" s="15">
        <v>0.59966684088912325</v>
      </c>
      <c r="X27" s="15">
        <v>0.58881982710008907</v>
      </c>
      <c r="Y27" s="15">
        <v>0.61681614618616554</v>
      </c>
      <c r="Z27" s="15">
        <v>0.61070828966190382</v>
      </c>
      <c r="AA27" s="15">
        <v>0.59327742333166233</v>
      </c>
      <c r="AB27" s="15">
        <v>0.58620539467711497</v>
      </c>
      <c r="AC27" s="15">
        <v>0.62250477172777707</v>
      </c>
      <c r="AD27" s="15">
        <v>0.62836143778480991</v>
      </c>
      <c r="AE27" s="15">
        <v>0.61386565641625113</v>
      </c>
      <c r="AF27" s="15">
        <v>0.6046704279714582</v>
      </c>
      <c r="AG27" s="15">
        <v>0.62225833232879535</v>
      </c>
      <c r="AH27" s="15">
        <v>0.6232648298014497</v>
      </c>
      <c r="AI27" s="15">
        <v>0.60933578236227293</v>
      </c>
      <c r="AJ27" s="15">
        <v>0.60274736398792639</v>
      </c>
      <c r="AK27" s="15"/>
      <c r="AL27" s="15"/>
      <c r="AM27" s="15"/>
    </row>
    <row r="28" spans="1:39" x14ac:dyDescent="0.3">
      <c r="A28" s="14">
        <v>8343927</v>
      </c>
      <c r="B28" s="15">
        <v>0.57676975811267539</v>
      </c>
      <c r="C28" s="15">
        <v>0.57055192189212078</v>
      </c>
      <c r="D28" s="15">
        <v>0.5738948559955046</v>
      </c>
      <c r="E28" s="15">
        <v>0.56849967368767929</v>
      </c>
      <c r="F28" s="15">
        <v>0.58020557819893548</v>
      </c>
      <c r="G28" s="15">
        <v>0.57638313767337945</v>
      </c>
      <c r="H28" s="15">
        <v>0.57099411789905319</v>
      </c>
      <c r="I28" s="15">
        <v>0.56946578796862157</v>
      </c>
      <c r="J28" s="15">
        <v>0.77541458366803984</v>
      </c>
      <c r="K28" s="15">
        <v>0.7728749832852424</v>
      </c>
      <c r="L28" s="15">
        <v>0.77879866797566744</v>
      </c>
      <c r="M28" s="15">
        <v>0.77848993655059795</v>
      </c>
      <c r="N28" s="15">
        <v>0.7769276100873258</v>
      </c>
      <c r="O28" s="15">
        <v>0.77062801919938551</v>
      </c>
      <c r="P28" s="15">
        <v>0.77161863605754333</v>
      </c>
      <c r="Q28" s="15">
        <v>0.77245896991559337</v>
      </c>
      <c r="R28" s="15"/>
      <c r="S28" s="15"/>
      <c r="T28" s="15">
        <v>8343927</v>
      </c>
      <c r="U28" s="15">
        <v>0.47950840271844719</v>
      </c>
      <c r="V28" s="15">
        <v>0.47200285074104181</v>
      </c>
      <c r="W28" s="15">
        <v>0.47568141082368681</v>
      </c>
      <c r="X28" s="15">
        <v>0.46941119289435579</v>
      </c>
      <c r="Y28" s="15">
        <v>0.48342206270745869</v>
      </c>
      <c r="Z28" s="15">
        <v>0.47904816465532352</v>
      </c>
      <c r="AA28" s="15">
        <v>0.47238807056273746</v>
      </c>
      <c r="AB28" s="15">
        <v>0.47071673033845218</v>
      </c>
      <c r="AC28" s="15">
        <v>0.7361927547163517</v>
      </c>
      <c r="AD28" s="15">
        <v>0.73295609306333154</v>
      </c>
      <c r="AE28" s="15">
        <v>0.74124376946911608</v>
      </c>
      <c r="AF28" s="15">
        <v>0.74077257068225899</v>
      </c>
      <c r="AG28" s="15">
        <v>0.73842791329784407</v>
      </c>
      <c r="AH28" s="15">
        <v>0.72950427044140276</v>
      </c>
      <c r="AI28" s="15">
        <v>0.73149146773091611</v>
      </c>
      <c r="AJ28" s="15">
        <v>0.73247079310118002</v>
      </c>
      <c r="AK28" s="15"/>
      <c r="AL28" s="15"/>
      <c r="AM28" s="15"/>
    </row>
    <row r="29" spans="1:39" x14ac:dyDescent="0.3">
      <c r="A29" s="14">
        <v>2900581</v>
      </c>
      <c r="B29" s="15">
        <v>0.71942088924937242</v>
      </c>
      <c r="C29" s="15">
        <v>0.39500488973585002</v>
      </c>
      <c r="D29" s="15">
        <v>0.37840745659091274</v>
      </c>
      <c r="E29" s="15">
        <v>0.45673456929563694</v>
      </c>
      <c r="F29" s="15">
        <v>0.71843525189911883</v>
      </c>
      <c r="G29" s="15">
        <v>0.34471102293697742</v>
      </c>
      <c r="H29" s="15">
        <v>0.33707434081940935</v>
      </c>
      <c r="I29" s="15">
        <v>0.42483422515722519</v>
      </c>
      <c r="J29" s="15">
        <v>-0.27710027233909829</v>
      </c>
      <c r="K29" s="15">
        <v>-0.4510105172381596</v>
      </c>
      <c r="L29" s="15">
        <v>-0.40858256791104425</v>
      </c>
      <c r="M29" s="15">
        <v>-0.32966291942831</v>
      </c>
      <c r="N29" s="15">
        <v>-0.27755219476519533</v>
      </c>
      <c r="O29" s="15">
        <v>-0.52984893679846912</v>
      </c>
      <c r="P29" s="15">
        <v>-0.51714359492414219</v>
      </c>
      <c r="Q29" s="15">
        <v>-0.41019578482856883</v>
      </c>
      <c r="R29" s="15"/>
      <c r="S29" s="15"/>
      <c r="T29" s="15">
        <v>2900581</v>
      </c>
      <c r="U29" s="15">
        <v>0.67981765764215984</v>
      </c>
      <c r="V29" s="15">
        <v>0.39396577574022112</v>
      </c>
      <c r="W29" s="15">
        <v>0.39198089116359136</v>
      </c>
      <c r="X29" s="15">
        <v>0.46394016330932708</v>
      </c>
      <c r="Y29" s="15">
        <v>0.67725175458531461</v>
      </c>
      <c r="Z29" s="15">
        <v>0.39166688614786171</v>
      </c>
      <c r="AA29" s="15">
        <v>0.39367595871380878</v>
      </c>
      <c r="AB29" s="15">
        <v>0.46236925744504515</v>
      </c>
      <c r="AC29" s="15">
        <v>-1.3707902266733919E-2</v>
      </c>
      <c r="AD29" s="15">
        <v>-0.19348206414128899</v>
      </c>
      <c r="AE29" s="15">
        <v>-0.13588618352966303</v>
      </c>
      <c r="AF29" s="15">
        <v>-6.9305804846370361E-2</v>
      </c>
      <c r="AG29" s="15">
        <v>-1.4469941415618625E-2</v>
      </c>
      <c r="AH29" s="15">
        <v>-0.17817823529959723</v>
      </c>
      <c r="AI29" s="15">
        <v>-0.16806333597473197</v>
      </c>
      <c r="AJ29" s="15">
        <v>-8.1699342157006791E-2</v>
      </c>
      <c r="AK29" s="15"/>
      <c r="AL29" s="15"/>
      <c r="AM29" s="15"/>
    </row>
    <row r="30" spans="1:39" x14ac:dyDescent="0.3">
      <c r="A30" s="14">
        <v>14624658</v>
      </c>
      <c r="B30" s="15">
        <v>0.48210527500267314</v>
      </c>
      <c r="C30" s="15">
        <v>0.42736343195121312</v>
      </c>
      <c r="D30" s="15">
        <v>0.39196185635621483</v>
      </c>
      <c r="E30" s="15">
        <v>0.42523200584944609</v>
      </c>
      <c r="F30" s="15">
        <v>0.47906083322019355</v>
      </c>
      <c r="G30" s="15">
        <v>0.41553933756476613</v>
      </c>
      <c r="H30" s="15">
        <v>0.38010782768105966</v>
      </c>
      <c r="I30" s="15">
        <v>0.40735205122289797</v>
      </c>
      <c r="J30" s="15">
        <v>0.63979924569456292</v>
      </c>
      <c r="K30" s="15">
        <v>0.59713879928031299</v>
      </c>
      <c r="L30" s="15">
        <v>0.55959444842263939</v>
      </c>
      <c r="M30" s="15">
        <v>0.56547964755578073</v>
      </c>
      <c r="N30" s="15">
        <v>0.63947536434876162</v>
      </c>
      <c r="O30" s="15">
        <v>0.57414569088425982</v>
      </c>
      <c r="P30" s="15">
        <v>0.53014876217151718</v>
      </c>
      <c r="Q30" s="15">
        <v>0.55209116052949891</v>
      </c>
      <c r="R30" s="15"/>
      <c r="S30" s="15"/>
      <c r="T30" s="15">
        <v>14624658</v>
      </c>
      <c r="U30" s="15">
        <v>0.4899729598756305</v>
      </c>
      <c r="V30" s="15">
        <v>0.39994444706607807</v>
      </c>
      <c r="W30" s="15">
        <v>0.34182208208828802</v>
      </c>
      <c r="X30" s="15">
        <v>0.39812802550851889</v>
      </c>
      <c r="Y30" s="15">
        <v>0.48620699345035945</v>
      </c>
      <c r="Z30" s="15">
        <v>0.38734201519235723</v>
      </c>
      <c r="AA30" s="15">
        <v>0.33346735708396874</v>
      </c>
      <c r="AB30" s="15">
        <v>0.37805996903499833</v>
      </c>
      <c r="AC30" s="15">
        <v>0.58218857877199826</v>
      </c>
      <c r="AD30" s="15">
        <v>0.51767890508004222</v>
      </c>
      <c r="AE30" s="15">
        <v>0.46072791781749628</v>
      </c>
      <c r="AF30" s="15">
        <v>0.47328701597395723</v>
      </c>
      <c r="AG30" s="15">
        <v>0.58168548400792031</v>
      </c>
      <c r="AH30" s="15">
        <v>0.47774802966529223</v>
      </c>
      <c r="AI30" s="15">
        <v>0.41890711524898089</v>
      </c>
      <c r="AJ30" s="15">
        <v>0.4610445216706906</v>
      </c>
      <c r="AK30" s="15"/>
      <c r="AL30" s="15"/>
      <c r="AM30" s="15"/>
    </row>
    <row r="31" spans="1:39" x14ac:dyDescent="0.3">
      <c r="A31" s="14">
        <v>19166807</v>
      </c>
      <c r="B31" s="15">
        <v>0.37779027000179788</v>
      </c>
      <c r="C31" s="15">
        <v>0.35801264467365512</v>
      </c>
      <c r="D31" s="15">
        <v>0.34309032526199179</v>
      </c>
      <c r="E31" s="15">
        <v>0.34101099673932905</v>
      </c>
      <c r="F31" s="15">
        <v>0.3777770968859081</v>
      </c>
      <c r="G31" s="15">
        <v>0.33783736733253572</v>
      </c>
      <c r="H31" s="15">
        <v>0.31135973028704217</v>
      </c>
      <c r="I31" s="15">
        <v>0.29901934548390041</v>
      </c>
      <c r="J31" s="15">
        <v>0.21980030099942613</v>
      </c>
      <c r="K31" s="15">
        <v>0.1988238076845637</v>
      </c>
      <c r="L31" s="15">
        <v>0.18744385325697127</v>
      </c>
      <c r="M31" s="15">
        <v>0.17748793683377159</v>
      </c>
      <c r="N31" s="15">
        <v>0.22115965850156116</v>
      </c>
      <c r="O31" s="15">
        <v>0.19775301563995912</v>
      </c>
      <c r="P31" s="15">
        <v>0.18582683512178194</v>
      </c>
      <c r="Q31" s="15">
        <v>0.18210901531731527</v>
      </c>
      <c r="R31" s="15"/>
      <c r="S31" s="15"/>
      <c r="T31" s="15">
        <v>19166807</v>
      </c>
      <c r="U31" s="15">
        <v>0.25135317387636918</v>
      </c>
      <c r="V31" s="15">
        <v>0.18971811998329366</v>
      </c>
      <c r="W31" s="15">
        <v>0.21002736215945922</v>
      </c>
      <c r="X31" s="15">
        <v>0.2186589819604017</v>
      </c>
      <c r="Y31" s="15">
        <v>0.25069646625466696</v>
      </c>
      <c r="Z31" s="15">
        <v>0.17684484924206947</v>
      </c>
      <c r="AA31" s="15">
        <v>0.16526138394347811</v>
      </c>
      <c r="AB31" s="15">
        <v>0.16068025296460844</v>
      </c>
      <c r="AC31" s="15">
        <v>0.1962126630925351</v>
      </c>
      <c r="AD31" s="15">
        <v>0.15693978526309632</v>
      </c>
      <c r="AE31" s="15">
        <v>0.15449220385096316</v>
      </c>
      <c r="AF31" s="15">
        <v>0.12889444336615202</v>
      </c>
      <c r="AG31" s="15">
        <v>0.19925472356166107</v>
      </c>
      <c r="AH31" s="15">
        <v>0.15996762326108699</v>
      </c>
      <c r="AI31" s="15">
        <v>0.15305399772663353</v>
      </c>
      <c r="AJ31" s="15">
        <v>0.1455990087057783</v>
      </c>
      <c r="AK31" s="15"/>
      <c r="AL31" s="15"/>
      <c r="AM31" s="15"/>
    </row>
    <row r="32" spans="1:39" x14ac:dyDescent="0.3">
      <c r="A32" s="14">
        <v>5987533</v>
      </c>
      <c r="B32" s="15">
        <v>0.71287647475657856</v>
      </c>
      <c r="C32" s="15">
        <v>0.69920786922676315</v>
      </c>
      <c r="D32" s="15">
        <v>0.6810475268979308</v>
      </c>
      <c r="E32" s="15">
        <v>0.67679108336146654</v>
      </c>
      <c r="F32" s="15">
        <v>0.71272529719571287</v>
      </c>
      <c r="G32" s="15">
        <v>0.68250674013709967</v>
      </c>
      <c r="H32" s="15">
        <v>0.66206337390664294</v>
      </c>
      <c r="I32" s="15">
        <v>0.65936692343923897</v>
      </c>
      <c r="J32" s="15">
        <v>0.66317790181509129</v>
      </c>
      <c r="K32" s="15">
        <v>0.6509124096934843</v>
      </c>
      <c r="L32" s="15">
        <v>0.63184649027817785</v>
      </c>
      <c r="M32" s="15">
        <v>0.62776819213137336</v>
      </c>
      <c r="N32" s="15">
        <v>0.66245888664571495</v>
      </c>
      <c r="O32" s="15">
        <v>0.64209462206135004</v>
      </c>
      <c r="P32" s="15">
        <v>0.6234841139231142</v>
      </c>
      <c r="Q32" s="15">
        <v>0.61922363334043928</v>
      </c>
      <c r="R32" s="15"/>
      <c r="S32" s="15"/>
      <c r="T32" s="15">
        <v>5987533</v>
      </c>
      <c r="U32" s="15">
        <v>0.72851762163571765</v>
      </c>
      <c r="V32" s="15">
        <v>0.70436870125938833</v>
      </c>
      <c r="W32" s="15">
        <v>0.69238986501789446</v>
      </c>
      <c r="X32" s="15">
        <v>0.69724516535552794</v>
      </c>
      <c r="Y32" s="15">
        <v>0.72682356001160431</v>
      </c>
      <c r="Z32" s="15">
        <v>0.67186061774008143</v>
      </c>
      <c r="AA32" s="15">
        <v>0.65638430898287781</v>
      </c>
      <c r="AB32" s="15">
        <v>0.66327266134004959</v>
      </c>
      <c r="AC32" s="15">
        <v>0.69127927948863221</v>
      </c>
      <c r="AD32" s="15">
        <v>0.67030343579034002</v>
      </c>
      <c r="AE32" s="15">
        <v>0.65436057730027641</v>
      </c>
      <c r="AF32" s="15">
        <v>0.65878053280738602</v>
      </c>
      <c r="AG32" s="15">
        <v>0.68816374341728692</v>
      </c>
      <c r="AH32" s="15">
        <v>0.65097836013216737</v>
      </c>
      <c r="AI32" s="15">
        <v>0.63381695489782253</v>
      </c>
      <c r="AJ32" s="15">
        <v>0.63554320223381155</v>
      </c>
      <c r="AK32" s="15"/>
      <c r="AL32" s="15"/>
      <c r="AM32" s="15"/>
    </row>
    <row r="33" spans="1:39" x14ac:dyDescent="0.3">
      <c r="A33" s="14">
        <v>6013072</v>
      </c>
      <c r="B33" s="15">
        <v>0.69034238900383182</v>
      </c>
      <c r="C33" s="15">
        <v>0.58569905935905853</v>
      </c>
      <c r="D33" s="15">
        <v>0.54687963645299631</v>
      </c>
      <c r="E33" s="15">
        <v>0.5774799149770572</v>
      </c>
      <c r="F33" s="15">
        <v>0.69092459569905706</v>
      </c>
      <c r="G33" s="15">
        <v>0.42032108538741847</v>
      </c>
      <c r="H33" s="15">
        <v>0.38303373628905563</v>
      </c>
      <c r="I33" s="15">
        <v>0.44812483241801976</v>
      </c>
      <c r="J33" s="15">
        <v>0.53294180822843928</v>
      </c>
      <c r="K33" s="15">
        <v>0.51272949460940964</v>
      </c>
      <c r="L33" s="15">
        <v>0.48946782624245189</v>
      </c>
      <c r="M33" s="15">
        <v>0.50782880026308319</v>
      </c>
      <c r="N33" s="15">
        <v>0.53342346898380921</v>
      </c>
      <c r="O33" s="15">
        <v>0.40258430219147961</v>
      </c>
      <c r="P33" s="15">
        <v>0.37830565476084366</v>
      </c>
      <c r="Q33" s="15">
        <v>0.41485926673595075</v>
      </c>
      <c r="R33" s="15"/>
      <c r="S33" s="15"/>
      <c r="T33" s="15">
        <v>6013072</v>
      </c>
      <c r="U33" s="15">
        <v>0.75968350679333374</v>
      </c>
      <c r="V33" s="15">
        <v>0.47124942279601412</v>
      </c>
      <c r="W33" s="15">
        <v>0.40497717621499091</v>
      </c>
      <c r="X33" s="15">
        <v>0.45673821716979845</v>
      </c>
      <c r="Y33" s="15">
        <v>0.7602542207401678</v>
      </c>
      <c r="Z33" s="15">
        <v>0.22354297232942985</v>
      </c>
      <c r="AA33" s="15">
        <v>0.16688898782126482</v>
      </c>
      <c r="AB33" s="15">
        <v>0.25315036401550883</v>
      </c>
      <c r="AC33" s="15">
        <v>0.79023776414838265</v>
      </c>
      <c r="AD33" s="15">
        <v>0.56588852979616155</v>
      </c>
      <c r="AE33" s="15">
        <v>0.50163266903583292</v>
      </c>
      <c r="AF33" s="15">
        <v>0.5425847091678041</v>
      </c>
      <c r="AG33" s="15">
        <v>0.79074876618620804</v>
      </c>
      <c r="AH33" s="15">
        <v>0.35800654825696254</v>
      </c>
      <c r="AI33" s="15">
        <v>0.30651257228867013</v>
      </c>
      <c r="AJ33" s="15">
        <v>0.36420367517105201</v>
      </c>
      <c r="AK33" s="15"/>
      <c r="AL33" s="15"/>
      <c r="AM33" s="15"/>
    </row>
    <row r="34" spans="1:39" x14ac:dyDescent="0.3">
      <c r="A34" s="14">
        <v>12419159</v>
      </c>
      <c r="B34" s="15">
        <v>0.56321784978604961</v>
      </c>
      <c r="C34" s="15">
        <v>0.4898975350274053</v>
      </c>
      <c r="D34" s="15">
        <v>0.46366126462312929</v>
      </c>
      <c r="E34" s="15">
        <v>0.53457489154102433</v>
      </c>
      <c r="F34" s="15">
        <v>0.57308059858332727</v>
      </c>
      <c r="G34" s="15">
        <v>0.13928081334032774</v>
      </c>
      <c r="H34" s="15">
        <v>0.14370423637201243</v>
      </c>
      <c r="I34" s="15">
        <v>0.36854060619121914</v>
      </c>
      <c r="J34" s="15">
        <v>-2.551797084313689</v>
      </c>
      <c r="K34" s="15">
        <v>-2.4852063542738896</v>
      </c>
      <c r="L34" s="15">
        <v>-2.3954973522467404</v>
      </c>
      <c r="M34" s="15">
        <v>-2.4194523183262571</v>
      </c>
      <c r="N34" s="15">
        <v>-2.5437062585289261</v>
      </c>
      <c r="O34" s="15">
        <v>-2.3811410982457879</v>
      </c>
      <c r="P34" s="15">
        <v>-2.3165614287511493</v>
      </c>
      <c r="Q34" s="15">
        <v>-2.3885332238787851</v>
      </c>
      <c r="R34" s="15"/>
      <c r="S34" s="15"/>
      <c r="T34" s="15">
        <v>12419159</v>
      </c>
      <c r="U34" s="15">
        <v>0.58291778286189722</v>
      </c>
      <c r="V34" s="15">
        <v>0.54251141438590278</v>
      </c>
      <c r="W34" s="15">
        <v>0.52254540858675547</v>
      </c>
      <c r="X34" s="15">
        <v>0.58694350735845524</v>
      </c>
      <c r="Y34" s="15">
        <v>0.59339356385439324</v>
      </c>
      <c r="Z34" s="15">
        <v>0.45185359326979474</v>
      </c>
      <c r="AA34" s="15">
        <v>0.45237055644754365</v>
      </c>
      <c r="AB34" s="15">
        <v>0.57276442333392452</v>
      </c>
      <c r="AC34" s="15">
        <v>-2.766383960996766</v>
      </c>
      <c r="AD34" s="15">
        <v>-2.6914467207407493</v>
      </c>
      <c r="AE34" s="15">
        <v>-2.5856529216849746</v>
      </c>
      <c r="AF34" s="15">
        <v>-2.6076532332343216</v>
      </c>
      <c r="AG34" s="15">
        <v>-2.7566522415938595</v>
      </c>
      <c r="AH34" s="15">
        <v>-2.5527963372188078</v>
      </c>
      <c r="AI34" s="15">
        <v>-2.4724943154013213</v>
      </c>
      <c r="AJ34" s="15">
        <v>-2.5625022294780768</v>
      </c>
      <c r="AK34" s="15"/>
      <c r="AL34" s="15"/>
      <c r="AM34" s="15"/>
    </row>
    <row r="35" spans="1:39" x14ac:dyDescent="0.3">
      <c r="A35" s="14">
        <v>12735448</v>
      </c>
      <c r="B35" s="15">
        <v>0.29085734507909272</v>
      </c>
      <c r="C35" s="15">
        <v>0.41821564228243324</v>
      </c>
      <c r="D35" s="15">
        <v>0.39035026803691353</v>
      </c>
      <c r="E35" s="15">
        <v>0.3986967914589743</v>
      </c>
      <c r="F35" s="15">
        <v>0.29466545545141731</v>
      </c>
      <c r="G35" s="15">
        <v>0.29817458731731439</v>
      </c>
      <c r="H35" s="15">
        <v>0.27771681827811473</v>
      </c>
      <c r="I35" s="15">
        <v>0.30989190867342076</v>
      </c>
      <c r="J35" s="15">
        <v>-2.4494398793337382</v>
      </c>
      <c r="K35" s="15">
        <v>-2.3291038705374065</v>
      </c>
      <c r="L35" s="15">
        <v>-2.322229035790782</v>
      </c>
      <c r="M35" s="15">
        <v>-2.3488703744973334</v>
      </c>
      <c r="N35" s="15">
        <v>-2.4462639893898221</v>
      </c>
      <c r="O35" s="15">
        <v>-2.313816808997279</v>
      </c>
      <c r="P35" s="15">
        <v>-2.3133759383404362</v>
      </c>
      <c r="Q35" s="15">
        <v>-2.3466193788895917</v>
      </c>
      <c r="R35" s="15"/>
      <c r="S35" s="15"/>
      <c r="T35" s="15">
        <v>12735448</v>
      </c>
      <c r="U35" s="15">
        <v>0.31661200461731792</v>
      </c>
      <c r="V35" s="15">
        <v>0.46856434562924165</v>
      </c>
      <c r="W35" s="15">
        <v>0.4424687050104863</v>
      </c>
      <c r="X35" s="15">
        <v>0.44386610053151698</v>
      </c>
      <c r="Y35" s="15">
        <v>0.32081678114806117</v>
      </c>
      <c r="Z35" s="15">
        <v>0.37197538949448977</v>
      </c>
      <c r="AA35" s="15">
        <v>0.3492684072387231</v>
      </c>
      <c r="AB35" s="15">
        <v>0.36179319458419318</v>
      </c>
      <c r="AC35" s="15">
        <v>-2.4401405830190344</v>
      </c>
      <c r="AD35" s="15">
        <v>-2.3011623318637908</v>
      </c>
      <c r="AE35" s="15">
        <v>-2.2996997623972955</v>
      </c>
      <c r="AF35" s="15">
        <v>-2.3255493785039016</v>
      </c>
      <c r="AG35" s="15">
        <v>-2.4368329029324207</v>
      </c>
      <c r="AH35" s="15">
        <v>-2.2942952647665527</v>
      </c>
      <c r="AI35" s="15">
        <v>-2.2999674492339603</v>
      </c>
      <c r="AJ35" s="15">
        <v>-2.3381496590828248</v>
      </c>
      <c r="AK35" s="15"/>
      <c r="AL35" s="15"/>
      <c r="AM35" s="15"/>
    </row>
    <row r="36" spans="1:39" x14ac:dyDescent="0.3">
      <c r="A36" s="14">
        <v>940080052</v>
      </c>
      <c r="B36" s="15">
        <v>0.47553089823864647</v>
      </c>
      <c r="C36" s="15">
        <v>0.47399738984326251</v>
      </c>
      <c r="D36" s="15">
        <v>0.47947984433810453</v>
      </c>
      <c r="E36" s="15">
        <v>0.4804957457949865</v>
      </c>
      <c r="F36" s="15">
        <v>0.47524006098712568</v>
      </c>
      <c r="G36" s="15">
        <v>0.4810668303142509</v>
      </c>
      <c r="H36" s="15">
        <v>0.4796759867127206</v>
      </c>
      <c r="I36" s="15">
        <v>0.48661011781738039</v>
      </c>
      <c r="J36" s="15">
        <v>-0.22267604465562371</v>
      </c>
      <c r="K36" s="15">
        <v>-0.22897442099528509</v>
      </c>
      <c r="L36" s="15">
        <v>-0.22884550197651823</v>
      </c>
      <c r="M36" s="15">
        <v>-0.22722074735457956</v>
      </c>
      <c r="N36" s="15">
        <v>-0.22162212071597698</v>
      </c>
      <c r="O36" s="15">
        <v>-0.22965999717357891</v>
      </c>
      <c r="P36" s="15">
        <v>-0.23045599205103787</v>
      </c>
      <c r="Q36" s="15">
        <v>-0.23378835398853196</v>
      </c>
      <c r="R36" s="15"/>
      <c r="S36" s="15"/>
      <c r="T36" s="15">
        <v>940080052</v>
      </c>
      <c r="U36" s="15">
        <v>0.49563442573650573</v>
      </c>
      <c r="V36" s="15">
        <v>0.49090668138933047</v>
      </c>
      <c r="W36" s="15">
        <v>0.5000876843276304</v>
      </c>
      <c r="X36" s="15">
        <v>0.501937484969745</v>
      </c>
      <c r="Y36" s="15">
        <v>0.49546481945217163</v>
      </c>
      <c r="Z36" s="15">
        <v>0.49872967204231239</v>
      </c>
      <c r="AA36" s="15">
        <v>0.50036632991448482</v>
      </c>
      <c r="AB36" s="15">
        <v>0.50911045789220366</v>
      </c>
      <c r="AC36" s="15">
        <v>-0.46600735953203576</v>
      </c>
      <c r="AD36" s="15">
        <v>-0.47312850585010724</v>
      </c>
      <c r="AE36" s="15">
        <v>-0.47342216725547032</v>
      </c>
      <c r="AF36" s="15">
        <v>-0.471212037129427</v>
      </c>
      <c r="AG36" s="15">
        <v>-0.46478287444657651</v>
      </c>
      <c r="AH36" s="15">
        <v>-0.47296189185927223</v>
      </c>
      <c r="AI36" s="15">
        <v>-0.47463257300010026</v>
      </c>
      <c r="AJ36" s="15">
        <v>-0.47872843265604942</v>
      </c>
      <c r="AK36" s="15"/>
      <c r="AL36" s="15"/>
      <c r="AM36" s="15"/>
    </row>
    <row r="37" spans="1:39" x14ac:dyDescent="0.3">
      <c r="A37" s="14">
        <v>13260207</v>
      </c>
      <c r="B37" s="15">
        <v>0.88692236719215511</v>
      </c>
      <c r="C37" s="15">
        <v>0.84615807271202259</v>
      </c>
      <c r="D37" s="15">
        <v>0.84378344588143006</v>
      </c>
      <c r="E37" s="15">
        <v>0.85198205258805138</v>
      </c>
      <c r="F37" s="15">
        <v>0.88631185871902862</v>
      </c>
      <c r="G37" s="15">
        <v>0.77405425491933033</v>
      </c>
      <c r="H37" s="15">
        <v>0.77307023454120305</v>
      </c>
      <c r="I37" s="15">
        <v>0.80426682284638706</v>
      </c>
      <c r="J37" s="15">
        <v>-6.0877539328921267E-2</v>
      </c>
      <c r="K37" s="15">
        <v>-3.7570705179602537E-2</v>
      </c>
      <c r="L37" s="15">
        <v>-3.6204329179936351E-2</v>
      </c>
      <c r="M37" s="15">
        <v>-3.9221779700348063E-2</v>
      </c>
      <c r="N37" s="15">
        <v>-5.9808924390617281E-2</v>
      </c>
      <c r="O37" s="15">
        <v>-4.2115964093018439E-2</v>
      </c>
      <c r="P37" s="15">
        <v>-4.0300900422654065E-2</v>
      </c>
      <c r="Q37" s="15">
        <v>-4.5486127840024433E-2</v>
      </c>
      <c r="R37" s="15"/>
      <c r="S37" s="15"/>
      <c r="T37" s="15">
        <v>13260207</v>
      </c>
      <c r="U37" s="15">
        <v>0.89226776795523</v>
      </c>
      <c r="V37" s="15">
        <v>0.84230503190690531</v>
      </c>
      <c r="W37" s="15">
        <v>0.83337908710604158</v>
      </c>
      <c r="X37" s="15">
        <v>0.84759782363817926</v>
      </c>
      <c r="Y37" s="15">
        <v>0.8916985721979942</v>
      </c>
      <c r="Z37" s="15">
        <v>0.79282128984006117</v>
      </c>
      <c r="AA37" s="15">
        <v>0.79205197379843628</v>
      </c>
      <c r="AB37" s="15">
        <v>0.81733227273263653</v>
      </c>
      <c r="AC37" s="15">
        <v>-9.746209716573298E-2</v>
      </c>
      <c r="AD37" s="15">
        <v>-6.8599312594805922E-2</v>
      </c>
      <c r="AE37" s="15">
        <v>-7.3494268939752014E-2</v>
      </c>
      <c r="AF37" s="15">
        <v>-7.0556531878282702E-2</v>
      </c>
      <c r="AG37" s="15">
        <v>-9.6115443283747645E-2</v>
      </c>
      <c r="AH37" s="15">
        <v>-7.4673887351700066E-2</v>
      </c>
      <c r="AI37" s="15">
        <v>-7.9254059789032563E-2</v>
      </c>
      <c r="AJ37" s="15">
        <v>-8.5614873934273916E-2</v>
      </c>
      <c r="AK37" s="15"/>
      <c r="AL37" s="15"/>
      <c r="AM37" s="15"/>
    </row>
    <row r="38" spans="1:39" x14ac:dyDescent="0.3">
      <c r="A38" s="14">
        <v>14469195</v>
      </c>
      <c r="B38" s="15">
        <v>-0.2948750253207475</v>
      </c>
      <c r="C38" s="15">
        <v>-1.5145330883302652</v>
      </c>
      <c r="D38" s="15">
        <v>-1.7115423252376869</v>
      </c>
      <c r="E38" s="15">
        <v>-1.4895517145295383</v>
      </c>
      <c r="F38" s="15">
        <v>-0.29039062944989114</v>
      </c>
      <c r="G38" s="15">
        <v>-1.8384924741549236</v>
      </c>
      <c r="H38" s="15">
        <v>-1.8285842069094258</v>
      </c>
      <c r="I38" s="15">
        <v>-1.6422337654593149</v>
      </c>
      <c r="J38" s="15">
        <v>-0.10868676864217799</v>
      </c>
      <c r="K38" s="15">
        <v>-1.4273681291348028</v>
      </c>
      <c r="L38" s="15">
        <v>-1.5049785970207801</v>
      </c>
      <c r="M38" s="15">
        <v>-1.4438754979452511</v>
      </c>
      <c r="N38" s="15">
        <v>-0.10228077509937182</v>
      </c>
      <c r="O38" s="15">
        <v>-1.8349807343575011</v>
      </c>
      <c r="P38" s="15">
        <v>-1.8539624553431242</v>
      </c>
      <c r="Q38" s="15">
        <v>-1.5394603750158171</v>
      </c>
      <c r="R38" s="15"/>
      <c r="S38" s="15"/>
      <c r="T38" s="15">
        <v>14469195</v>
      </c>
      <c r="U38" s="15">
        <v>0.15677052276022274</v>
      </c>
      <c r="V38" s="15">
        <v>-1.2868422526863204</v>
      </c>
      <c r="W38" s="15">
        <v>-1.5614932402857018</v>
      </c>
      <c r="X38" s="15">
        <v>-1.2403962365007952</v>
      </c>
      <c r="Y38" s="15">
        <v>0.16296012092434053</v>
      </c>
      <c r="Z38" s="15">
        <v>-1.5792230749817329</v>
      </c>
      <c r="AA38" s="15">
        <v>-1.5844048168529203</v>
      </c>
      <c r="AB38" s="15">
        <v>-1.4064327208509024</v>
      </c>
      <c r="AC38" s="15">
        <v>0.27889757588344055</v>
      </c>
      <c r="AD38" s="15">
        <v>-1.2424398043116076</v>
      </c>
      <c r="AE38" s="15">
        <v>-1.3174812820690616</v>
      </c>
      <c r="AF38" s="15">
        <v>-1.19640653820163</v>
      </c>
      <c r="AG38" s="15">
        <v>0.28304220224645471</v>
      </c>
      <c r="AH38" s="15">
        <v>-1.6465207171103278</v>
      </c>
      <c r="AI38" s="15">
        <v>-1.6633358948107637</v>
      </c>
      <c r="AJ38" s="15">
        <v>-1.2944102854937702</v>
      </c>
      <c r="AK38" s="15"/>
      <c r="AL38" s="15"/>
      <c r="AM38" s="15"/>
    </row>
    <row r="39" spans="1:39" x14ac:dyDescent="0.3">
      <c r="A39" s="14">
        <v>16203752</v>
      </c>
      <c r="B39" s="15">
        <v>0.13167840207891701</v>
      </c>
      <c r="C39" s="15">
        <v>-1.2483857943852847</v>
      </c>
      <c r="D39" s="15">
        <v>-1.3754143081131616</v>
      </c>
      <c r="E39" s="15">
        <v>-1.0756882503633323</v>
      </c>
      <c r="F39" s="15">
        <v>0.13708803228866936</v>
      </c>
      <c r="G39" s="15">
        <v>-2.0767418149257346</v>
      </c>
      <c r="H39" s="15">
        <v>-2.1052262218054945</v>
      </c>
      <c r="I39" s="15">
        <v>-1.456452250618782</v>
      </c>
      <c r="J39" s="15">
        <v>0.17750150097686168</v>
      </c>
      <c r="K39" s="15">
        <v>-0.79733197087018837</v>
      </c>
      <c r="L39" s="15">
        <v>-0.99495309432533785</v>
      </c>
      <c r="M39" s="15">
        <v>-0.96921576264185227</v>
      </c>
      <c r="N39" s="15">
        <v>0.17548596787540638</v>
      </c>
      <c r="O39" s="15">
        <v>-1.694508800612504</v>
      </c>
      <c r="P39" s="15">
        <v>-1.7362052140489233</v>
      </c>
      <c r="Q39" s="15">
        <v>-1.1612475141846605</v>
      </c>
      <c r="R39" s="15"/>
      <c r="S39" s="15"/>
      <c r="T39" s="15">
        <v>16203752</v>
      </c>
      <c r="U39" s="15">
        <v>0.18940264724499495</v>
      </c>
      <c r="V39" s="15">
        <v>-1.1927905117575341</v>
      </c>
      <c r="W39" s="15">
        <v>-1.3224940973239541</v>
      </c>
      <c r="X39" s="15">
        <v>-0.80970394267513979</v>
      </c>
      <c r="Y39" s="15">
        <v>0.19209456552000342</v>
      </c>
      <c r="Z39" s="15">
        <v>-2.1097261477910445</v>
      </c>
      <c r="AA39" s="15">
        <v>-2.1379421777431333</v>
      </c>
      <c r="AB39" s="15">
        <v>-1.427982542029212</v>
      </c>
      <c r="AC39" s="15">
        <v>9.6329073652134958E-2</v>
      </c>
      <c r="AD39" s="15">
        <v>-1.2184719080957478</v>
      </c>
      <c r="AE39" s="15">
        <v>-1.4472383976011978</v>
      </c>
      <c r="AF39" s="15">
        <v>-1.4203962340776981</v>
      </c>
      <c r="AG39" s="15">
        <v>9.351536539719231E-2</v>
      </c>
      <c r="AH39" s="15">
        <v>-2.2703712482106968</v>
      </c>
      <c r="AI39" s="15">
        <v>-2.3094577958470621</v>
      </c>
      <c r="AJ39" s="15">
        <v>-1.5859097502329316</v>
      </c>
      <c r="AK39" s="15"/>
      <c r="AL39" s="15"/>
      <c r="AM39" s="15"/>
    </row>
    <row r="40" spans="1:39" x14ac:dyDescent="0.3">
      <c r="A40" s="14">
        <v>14126587</v>
      </c>
      <c r="B40" s="15">
        <v>0.56556530049321241</v>
      </c>
      <c r="C40" s="15">
        <v>0.50495150672277889</v>
      </c>
      <c r="D40" s="15">
        <v>0.47525877742853823</v>
      </c>
      <c r="E40" s="15">
        <v>0.48619317435715886</v>
      </c>
      <c r="F40" s="15">
        <v>0.5437453430425887</v>
      </c>
      <c r="G40" s="15">
        <v>0.47750661474136225</v>
      </c>
      <c r="H40" s="15">
        <v>0.4565266290519035</v>
      </c>
      <c r="I40" s="15">
        <v>0.46185228123108835</v>
      </c>
      <c r="J40" s="15">
        <v>0.38379805704530839</v>
      </c>
      <c r="K40" s="15">
        <v>0.37205755264943086</v>
      </c>
      <c r="L40" s="15">
        <v>0.33755253191276152</v>
      </c>
      <c r="M40" s="15">
        <v>0.34115692877729636</v>
      </c>
      <c r="N40" s="15">
        <v>0.38626982977406749</v>
      </c>
      <c r="O40" s="15">
        <v>0.33944577740895104</v>
      </c>
      <c r="P40" s="15">
        <v>0.31407489518694481</v>
      </c>
      <c r="Q40" s="15">
        <v>0.32463056710486571</v>
      </c>
      <c r="R40" s="15"/>
      <c r="S40" s="15"/>
      <c r="T40" s="15">
        <v>14126587</v>
      </c>
      <c r="U40" s="15">
        <v>0.56536681827210999</v>
      </c>
      <c r="V40" s="15">
        <v>0.48422534125869865</v>
      </c>
      <c r="W40" s="15">
        <v>0.44039434220709733</v>
      </c>
      <c r="X40" s="15">
        <v>0.45105133831138439</v>
      </c>
      <c r="Y40" s="15">
        <v>0.53020069677834603</v>
      </c>
      <c r="Z40" s="15">
        <v>0.44210950212857464</v>
      </c>
      <c r="AA40" s="15">
        <v>0.41797215678433625</v>
      </c>
      <c r="AB40" s="15">
        <v>0.42816317259718684</v>
      </c>
      <c r="AC40" s="15">
        <v>0.44688547700162284</v>
      </c>
      <c r="AD40" s="15">
        <v>0.4276803468355691</v>
      </c>
      <c r="AE40" s="15">
        <v>0.38345950884530133</v>
      </c>
      <c r="AF40" s="15">
        <v>0.38510728677307038</v>
      </c>
      <c r="AG40" s="15">
        <v>0.44921754346333809</v>
      </c>
      <c r="AH40" s="15">
        <v>0.38740826996225186</v>
      </c>
      <c r="AI40" s="15">
        <v>0.34573529344674075</v>
      </c>
      <c r="AJ40" s="15">
        <v>0.36633795813707248</v>
      </c>
      <c r="AK40" s="15"/>
      <c r="AL40" s="15"/>
      <c r="AM40" s="15"/>
    </row>
    <row r="41" spans="1:39" x14ac:dyDescent="0.3">
      <c r="A41" s="14">
        <v>15288074</v>
      </c>
      <c r="B41" s="15">
        <v>0.6803985158097583</v>
      </c>
      <c r="C41" s="15">
        <v>0.68250086056928527</v>
      </c>
      <c r="D41" s="15">
        <v>0.67350171044955853</v>
      </c>
      <c r="E41" s="15">
        <v>0.67662759277972939</v>
      </c>
      <c r="F41" s="15">
        <v>0.68284444507250663</v>
      </c>
      <c r="G41" s="15">
        <v>0.6731742643436367</v>
      </c>
      <c r="H41" s="15">
        <v>0.67318666451801812</v>
      </c>
      <c r="I41" s="15">
        <v>0.67690945510176237</v>
      </c>
      <c r="J41" s="15">
        <v>0.70076846888137156</v>
      </c>
      <c r="K41" s="15">
        <v>0.69279388006999398</v>
      </c>
      <c r="L41" s="15">
        <v>0.70000491210379479</v>
      </c>
      <c r="M41" s="15">
        <v>0.69825549113319374</v>
      </c>
      <c r="N41" s="15">
        <v>0.69695072457693852</v>
      </c>
      <c r="O41" s="15">
        <v>0.69840972637204402</v>
      </c>
      <c r="P41" s="15">
        <v>0.70086416537373586</v>
      </c>
      <c r="Q41" s="15">
        <v>0.69618243569060589</v>
      </c>
      <c r="R41" s="15"/>
      <c r="S41" s="15"/>
      <c r="T41" s="15">
        <v>15288074</v>
      </c>
      <c r="U41" s="15">
        <v>0.730838246986379</v>
      </c>
      <c r="V41" s="15">
        <v>0.73141678430837165</v>
      </c>
      <c r="W41" s="15">
        <v>0.72381132645439694</v>
      </c>
      <c r="X41" s="15">
        <v>0.72456409308648229</v>
      </c>
      <c r="Y41" s="15">
        <v>0.73054101896182544</v>
      </c>
      <c r="Z41" s="15">
        <v>0.72374345856076705</v>
      </c>
      <c r="AA41" s="15">
        <v>0.72151048788979366</v>
      </c>
      <c r="AB41" s="15">
        <v>0.72594840005310113</v>
      </c>
      <c r="AC41" s="15">
        <v>0.71204771817285084</v>
      </c>
      <c r="AD41" s="15">
        <v>0.71048593928733095</v>
      </c>
      <c r="AE41" s="15">
        <v>0.71108247767328137</v>
      </c>
      <c r="AF41" s="15">
        <v>0.71266157628460258</v>
      </c>
      <c r="AG41" s="15">
        <v>0.71256178899364186</v>
      </c>
      <c r="AH41" s="15">
        <v>0.71376765268966691</v>
      </c>
      <c r="AI41" s="15">
        <v>0.70797431350401463</v>
      </c>
      <c r="AJ41" s="15">
        <v>0.70861613584566419</v>
      </c>
      <c r="AK41" s="15"/>
      <c r="AL41" s="15"/>
      <c r="AM41" s="15"/>
    </row>
    <row r="42" spans="1:39" x14ac:dyDescent="0.3">
      <c r="A42" s="14">
        <v>17963095</v>
      </c>
      <c r="B42" s="15">
        <v>0.27396228599989236</v>
      </c>
      <c r="C42" s="15">
        <v>0.27536310600540753</v>
      </c>
      <c r="D42" s="15">
        <v>0.27468870680434415</v>
      </c>
      <c r="E42" s="15">
        <v>0.27351287854495315</v>
      </c>
      <c r="F42" s="15">
        <v>0.2750869709518492</v>
      </c>
      <c r="G42" s="15">
        <v>0.2750100656789069</v>
      </c>
      <c r="H42" s="15">
        <v>0.27424021704121437</v>
      </c>
      <c r="I42" s="15">
        <v>0.27461083315726037</v>
      </c>
      <c r="J42" s="15">
        <v>0.10817596836917204</v>
      </c>
      <c r="K42" s="15">
        <v>0.10874102489917237</v>
      </c>
      <c r="L42" s="15">
        <v>0.10877316398682807</v>
      </c>
      <c r="M42" s="15">
        <v>0.10849295930267695</v>
      </c>
      <c r="N42" s="15">
        <v>0.10864473194231831</v>
      </c>
      <c r="O42" s="15">
        <v>0.10916415142365565</v>
      </c>
      <c r="P42" s="15">
        <v>0.10890894778459397</v>
      </c>
      <c r="Q42" s="15">
        <v>0.10831737162370202</v>
      </c>
      <c r="R42" s="15"/>
      <c r="S42" s="15"/>
      <c r="T42" s="15">
        <v>17963095</v>
      </c>
      <c r="U42" s="15">
        <v>0.33275081550273522</v>
      </c>
      <c r="V42" s="15">
        <v>0.33450965838259394</v>
      </c>
      <c r="W42" s="15">
        <v>0.33357954169654164</v>
      </c>
      <c r="X42" s="15">
        <v>0.3323157423953168</v>
      </c>
      <c r="Y42" s="15">
        <v>0.33452489175383232</v>
      </c>
      <c r="Z42" s="15">
        <v>0.33412673581914737</v>
      </c>
      <c r="AA42" s="15">
        <v>0.33299373071630373</v>
      </c>
      <c r="AB42" s="15">
        <v>0.33386523976347876</v>
      </c>
      <c r="AC42" s="15">
        <v>0.14650435983150326</v>
      </c>
      <c r="AD42" s="15">
        <v>0.14715634528592486</v>
      </c>
      <c r="AE42" s="15">
        <v>0.1473623220460665</v>
      </c>
      <c r="AF42" s="15">
        <v>0.14701528696407051</v>
      </c>
      <c r="AG42" s="15">
        <v>0.14700398545758434</v>
      </c>
      <c r="AH42" s="15">
        <v>0.14781137265931291</v>
      </c>
      <c r="AI42" s="15">
        <v>0.14749000627860137</v>
      </c>
      <c r="AJ42" s="15">
        <v>0.14681458239247758</v>
      </c>
      <c r="AK42" s="15"/>
      <c r="AL42" s="15"/>
      <c r="AM42" s="15"/>
    </row>
    <row r="43" spans="1:39" x14ac:dyDescent="0.3">
      <c r="A43" s="14">
        <v>15140365</v>
      </c>
      <c r="B43" s="15">
        <v>0.40907987063852475</v>
      </c>
      <c r="C43" s="15">
        <v>0.41178551775931693</v>
      </c>
      <c r="D43" s="15">
        <v>0.41372577631809254</v>
      </c>
      <c r="E43" s="15">
        <v>0.4154678561974906</v>
      </c>
      <c r="F43" s="15">
        <v>0.40670110046987573</v>
      </c>
      <c r="G43" s="15">
        <v>0.40921811014183074</v>
      </c>
      <c r="H43" s="15">
        <v>0.41118781543609662</v>
      </c>
      <c r="I43" s="15">
        <v>0.40995727876623556</v>
      </c>
      <c r="J43" s="15">
        <v>0.37672447767855294</v>
      </c>
      <c r="K43" s="15">
        <v>0.37658973593304024</v>
      </c>
      <c r="L43" s="15">
        <v>0.37786595182985244</v>
      </c>
      <c r="M43" s="15">
        <v>0.37500978784113137</v>
      </c>
      <c r="N43" s="15">
        <v>0.3783689997383764</v>
      </c>
      <c r="O43" s="15">
        <v>0.3758299447628729</v>
      </c>
      <c r="P43" s="15">
        <v>0.37399553850700878</v>
      </c>
      <c r="Q43" s="15">
        <v>0.37846181322736722</v>
      </c>
      <c r="R43" s="15"/>
      <c r="S43" s="15"/>
      <c r="T43" s="15">
        <v>15140365</v>
      </c>
      <c r="U43" s="15">
        <v>0.35338924359032514</v>
      </c>
      <c r="V43" s="15">
        <v>0.34937209203629688</v>
      </c>
      <c r="W43" s="15">
        <v>0.34940168768461338</v>
      </c>
      <c r="X43" s="15">
        <v>0.35442826842003994</v>
      </c>
      <c r="Y43" s="15">
        <v>0.34964302892065047</v>
      </c>
      <c r="Z43" s="15">
        <v>0.35588995049399574</v>
      </c>
      <c r="AA43" s="15">
        <v>0.35299509615579705</v>
      </c>
      <c r="AB43" s="15">
        <v>0.35317164110781896</v>
      </c>
      <c r="AC43" s="15">
        <v>0.38530289882489355</v>
      </c>
      <c r="AD43" s="15">
        <v>0.38509008637991671</v>
      </c>
      <c r="AE43" s="15">
        <v>0.38060759305384895</v>
      </c>
      <c r="AF43" s="15">
        <v>0.38012478081663476</v>
      </c>
      <c r="AG43" s="15">
        <v>0.38662157952597859</v>
      </c>
      <c r="AH43" s="15">
        <v>0.38486284211971272</v>
      </c>
      <c r="AI43" s="15">
        <v>0.3803698860029005</v>
      </c>
      <c r="AJ43" s="15">
        <v>0.38649825572941399</v>
      </c>
      <c r="AK43" s="15"/>
      <c r="AL43" s="15"/>
      <c r="AM43" s="15"/>
    </row>
    <row r="44" spans="1:39" x14ac:dyDescent="0.3">
      <c r="A44" s="14">
        <v>4853487</v>
      </c>
      <c r="B44" s="15">
        <v>0.39023277627586211</v>
      </c>
      <c r="C44" s="15">
        <v>0.34771040457081659</v>
      </c>
      <c r="D44" s="15">
        <v>0.32531435048875473</v>
      </c>
      <c r="E44" s="15">
        <v>0.3393845357883124</v>
      </c>
      <c r="F44" s="15">
        <v>0.38711770644191174</v>
      </c>
      <c r="G44" s="15">
        <v>0.33665198480867148</v>
      </c>
      <c r="H44" s="15">
        <v>0.32492422622754213</v>
      </c>
      <c r="I44" s="15">
        <v>0.32890972520498024</v>
      </c>
      <c r="J44" s="15">
        <v>0.77990528742428378</v>
      </c>
      <c r="K44" s="15">
        <v>0.67802306921538902</v>
      </c>
      <c r="L44" s="15">
        <v>0.66094978078088096</v>
      </c>
      <c r="M44" s="15">
        <v>0.65816437668026551</v>
      </c>
      <c r="N44" s="15">
        <v>0.77205574948194611</v>
      </c>
      <c r="O44" s="15">
        <v>0.66899978124645043</v>
      </c>
      <c r="P44" s="15">
        <v>0.65365939326975775</v>
      </c>
      <c r="Q44" s="15">
        <v>0.66440650064461637</v>
      </c>
      <c r="R44" s="15"/>
      <c r="S44" s="15"/>
      <c r="T44" s="15">
        <v>4853487</v>
      </c>
      <c r="U44" s="15">
        <v>0.36763339205467949</v>
      </c>
      <c r="V44" s="15">
        <v>0.31037176161202207</v>
      </c>
      <c r="W44" s="15">
        <v>0.27381632726772881</v>
      </c>
      <c r="X44" s="15">
        <v>0.29480605407788291</v>
      </c>
      <c r="Y44" s="15">
        <v>0.36297903604711845</v>
      </c>
      <c r="Z44" s="15">
        <v>0.29395240842693782</v>
      </c>
      <c r="AA44" s="15">
        <v>0.27301203522749823</v>
      </c>
      <c r="AB44" s="15">
        <v>0.2796157707567784</v>
      </c>
      <c r="AC44" s="15">
        <v>0.79283818837478026</v>
      </c>
      <c r="AD44" s="15">
        <v>0.64870849710210743</v>
      </c>
      <c r="AE44" s="15">
        <v>0.62610976401782703</v>
      </c>
      <c r="AF44" s="15">
        <v>0.62355045491226546</v>
      </c>
      <c r="AG44" s="15">
        <v>0.78055771632147497</v>
      </c>
      <c r="AH44" s="15">
        <v>0.63560321503670358</v>
      </c>
      <c r="AI44" s="15">
        <v>0.61626903192385596</v>
      </c>
      <c r="AJ44" s="15">
        <v>0.63312841130203634</v>
      </c>
      <c r="AK44" s="15"/>
      <c r="AL44" s="15"/>
      <c r="AM44" s="15"/>
    </row>
    <row r="45" spans="1:39" x14ac:dyDescent="0.3">
      <c r="A45" s="14">
        <v>6570940</v>
      </c>
      <c r="B45" s="15">
        <v>0.74249209922479709</v>
      </c>
      <c r="C45" s="15">
        <v>0.71505392104850141</v>
      </c>
      <c r="D45" s="15">
        <v>0.70026777261176099</v>
      </c>
      <c r="E45" s="15">
        <v>0.72588921159425235</v>
      </c>
      <c r="F45" s="15">
        <v>0.73918616568079143</v>
      </c>
      <c r="G45" s="15">
        <v>0.71465062873045648</v>
      </c>
      <c r="H45" s="15">
        <v>0.70707145745832911</v>
      </c>
      <c r="I45" s="15">
        <v>0.71636961706136781</v>
      </c>
      <c r="J45" s="15">
        <v>0.80255554862925249</v>
      </c>
      <c r="K45" s="15">
        <v>0.75205661008702129</v>
      </c>
      <c r="L45" s="15">
        <v>0.73775368234037753</v>
      </c>
      <c r="M45" s="15">
        <v>0.74987855343193144</v>
      </c>
      <c r="N45" s="15">
        <v>0.80189051605764861</v>
      </c>
      <c r="O45" s="15">
        <v>0.73928428698369497</v>
      </c>
      <c r="P45" s="15">
        <v>0.71987825465901378</v>
      </c>
      <c r="Q45" s="15">
        <v>0.74901208899909077</v>
      </c>
      <c r="R45" s="15"/>
      <c r="S45" s="15"/>
      <c r="T45" s="15">
        <v>6570940</v>
      </c>
      <c r="U45" s="15">
        <v>0.69829822783535034</v>
      </c>
      <c r="V45" s="15">
        <v>0.64300615989509624</v>
      </c>
      <c r="W45" s="15">
        <v>0.61526313921436371</v>
      </c>
      <c r="X45" s="15">
        <v>0.67773908250152237</v>
      </c>
      <c r="Y45" s="15">
        <v>0.69003423850671186</v>
      </c>
      <c r="Z45" s="15">
        <v>0.64715267017577749</v>
      </c>
      <c r="AA45" s="15">
        <v>0.62922863140380192</v>
      </c>
      <c r="AB45" s="15">
        <v>0.65359216492726568</v>
      </c>
      <c r="AC45" s="15">
        <v>0.7497825070122619</v>
      </c>
      <c r="AD45" s="15">
        <v>0.61065112048653514</v>
      </c>
      <c r="AE45" s="15">
        <v>0.60049506031507505</v>
      </c>
      <c r="AF45" s="15">
        <v>0.6353219922622666</v>
      </c>
      <c r="AG45" s="15">
        <v>0.74835801510191302</v>
      </c>
      <c r="AH45" s="15">
        <v>0.60302991276542961</v>
      </c>
      <c r="AI45" s="15">
        <v>0.58223388804382314</v>
      </c>
      <c r="AJ45" s="15">
        <v>0.64758750766621642</v>
      </c>
      <c r="AK45" s="15"/>
      <c r="AL45" s="15"/>
      <c r="AM45" s="15"/>
    </row>
    <row r="46" spans="1:39" x14ac:dyDescent="0.3">
      <c r="A46" s="14">
        <v>13412928</v>
      </c>
      <c r="B46" s="15">
        <v>0.48534521623239257</v>
      </c>
      <c r="C46" s="15">
        <v>0.48776454425003346</v>
      </c>
      <c r="D46" s="15">
        <v>0.48351581083545692</v>
      </c>
      <c r="E46" s="15">
        <v>0.48798945742074101</v>
      </c>
      <c r="F46" s="15">
        <v>0.48619682777309153</v>
      </c>
      <c r="G46" s="15">
        <v>0.48606668484240989</v>
      </c>
      <c r="H46" s="15">
        <v>0.48434236713709028</v>
      </c>
      <c r="I46" s="15">
        <v>0.48385442315664723</v>
      </c>
      <c r="J46" s="15">
        <v>0.62491479738396427</v>
      </c>
      <c r="K46" s="15">
        <v>0.62354625083971016</v>
      </c>
      <c r="L46" s="15">
        <v>0.62375018819810812</v>
      </c>
      <c r="M46" s="15">
        <v>0.62232560145025417</v>
      </c>
      <c r="N46" s="15">
        <v>0.62521161933310654</v>
      </c>
      <c r="O46" s="15">
        <v>0.62011864658996585</v>
      </c>
      <c r="P46" s="15">
        <v>0.62152327735452217</v>
      </c>
      <c r="Q46" s="15">
        <v>0.6216821055329792</v>
      </c>
      <c r="R46" s="15"/>
      <c r="S46" s="15"/>
      <c r="T46" s="15">
        <v>13412928</v>
      </c>
      <c r="U46" s="15">
        <v>0.30928660904405914</v>
      </c>
      <c r="V46" s="15">
        <v>0.31994820286504072</v>
      </c>
      <c r="W46" s="15">
        <v>0.31159615117782502</v>
      </c>
      <c r="X46" s="15">
        <v>0.31957606115422993</v>
      </c>
      <c r="Y46" s="15">
        <v>0.31027293286755753</v>
      </c>
      <c r="Z46" s="15">
        <v>0.31737160536210784</v>
      </c>
      <c r="AA46" s="15">
        <v>0.31106702002899667</v>
      </c>
      <c r="AB46" s="15">
        <v>0.31030380644165156</v>
      </c>
      <c r="AC46" s="15">
        <v>0.31698836632251548</v>
      </c>
      <c r="AD46" s="15">
        <v>0.27161909024340031</v>
      </c>
      <c r="AE46" s="15">
        <v>0.32857210453498775</v>
      </c>
      <c r="AF46" s="15">
        <v>0.32357627990602605</v>
      </c>
      <c r="AG46" s="15">
        <v>0.31701320967031932</v>
      </c>
      <c r="AH46" s="15">
        <v>0.2564908363625677</v>
      </c>
      <c r="AI46" s="15">
        <v>0.31275759655291113</v>
      </c>
      <c r="AJ46" s="15">
        <v>0.31212816091484741</v>
      </c>
      <c r="AK46" s="15"/>
      <c r="AL46" s="15"/>
      <c r="AM46" s="15"/>
    </row>
    <row r="47" spans="1:39" x14ac:dyDescent="0.3">
      <c r="A47" s="14">
        <v>13438215</v>
      </c>
      <c r="B47" s="15">
        <v>0.43316154951975883</v>
      </c>
      <c r="C47" s="15">
        <v>0.40149458546957445</v>
      </c>
      <c r="D47" s="15">
        <v>0.43974682435550749</v>
      </c>
      <c r="E47" s="15">
        <v>0.4388965197840507</v>
      </c>
      <c r="F47" s="15">
        <v>0.43502171131477557</v>
      </c>
      <c r="G47" s="15">
        <v>0.41175734785660428</v>
      </c>
      <c r="H47" s="15">
        <v>0.44602036147567364</v>
      </c>
      <c r="I47" s="15">
        <v>0.45242053729077103</v>
      </c>
      <c r="J47" s="15">
        <v>0.62647046922535798</v>
      </c>
      <c r="K47" s="15">
        <v>0.60410522189202653</v>
      </c>
      <c r="L47" s="15">
        <v>0.61799091744440193</v>
      </c>
      <c r="M47" s="15">
        <v>0.63656636283888235</v>
      </c>
      <c r="N47" s="15">
        <v>0.62688704845749843</v>
      </c>
      <c r="O47" s="15">
        <v>0.61776532285022012</v>
      </c>
      <c r="P47" s="15">
        <v>0.62731896771239237</v>
      </c>
      <c r="Q47" s="15">
        <v>0.64064818939867185</v>
      </c>
      <c r="R47" s="15"/>
      <c r="S47" s="15"/>
      <c r="T47" s="15">
        <v>13438215</v>
      </c>
      <c r="U47" s="15">
        <v>0.34371847551138923</v>
      </c>
      <c r="V47" s="15">
        <v>0.29884072078490825</v>
      </c>
      <c r="W47" s="15">
        <v>0.35371470824027929</v>
      </c>
      <c r="X47" s="15">
        <v>0.34987856886228091</v>
      </c>
      <c r="Y47" s="15">
        <v>0.34703456733261984</v>
      </c>
      <c r="Z47" s="15">
        <v>0.31291070850369268</v>
      </c>
      <c r="AA47" s="15">
        <v>0.36095653996362825</v>
      </c>
      <c r="AB47" s="15">
        <v>0.36985759048687727</v>
      </c>
      <c r="AC47" s="15">
        <v>0.56758263610232274</v>
      </c>
      <c r="AD47" s="15">
        <v>0.53070369206212786</v>
      </c>
      <c r="AE47" s="15">
        <v>0.54336660907554535</v>
      </c>
      <c r="AF47" s="15">
        <v>0.57732397307140815</v>
      </c>
      <c r="AG47" s="15">
        <v>0.56762421817319497</v>
      </c>
      <c r="AH47" s="15">
        <v>0.54532148107048928</v>
      </c>
      <c r="AI47" s="15">
        <v>0.55902696332876756</v>
      </c>
      <c r="AJ47" s="15">
        <v>0.5803479477776009</v>
      </c>
      <c r="AK47" s="15"/>
      <c r="AL47" s="15"/>
      <c r="AM47" s="15"/>
    </row>
    <row r="48" spans="1:39" x14ac:dyDescent="0.3">
      <c r="A48" s="14">
        <v>14837877</v>
      </c>
      <c r="B48" s="15">
        <v>0.67927220268958421</v>
      </c>
      <c r="C48" s="15">
        <v>0.68158988362665984</v>
      </c>
      <c r="D48" s="15">
        <v>0.66805689819503533</v>
      </c>
      <c r="E48" s="15">
        <v>0.66037474017986575</v>
      </c>
      <c r="F48" s="15">
        <v>0.6790257109046709</v>
      </c>
      <c r="G48" s="15">
        <v>0.67789377573110854</v>
      </c>
      <c r="H48" s="15">
        <v>0.66131078241570784</v>
      </c>
      <c r="I48" s="15">
        <v>0.65363162156113042</v>
      </c>
      <c r="J48" s="15">
        <v>0.58171690088756922</v>
      </c>
      <c r="K48" s="15">
        <v>0.57605827009421817</v>
      </c>
      <c r="L48" s="15">
        <v>0.56244288981864565</v>
      </c>
      <c r="M48" s="15">
        <v>0.55077545125625471</v>
      </c>
      <c r="N48" s="15">
        <v>0.58162101745176586</v>
      </c>
      <c r="O48" s="15">
        <v>0.57136500600174589</v>
      </c>
      <c r="P48" s="15">
        <v>0.55220667634462295</v>
      </c>
      <c r="Q48" s="15">
        <v>0.54330668863676401</v>
      </c>
      <c r="R48" s="15"/>
      <c r="S48" s="15"/>
      <c r="T48" s="15">
        <v>14837877</v>
      </c>
      <c r="U48" s="15">
        <v>0.65441123974453963</v>
      </c>
      <c r="V48" s="15">
        <v>0.65094709682878138</v>
      </c>
      <c r="W48" s="15">
        <v>0.63880387803532135</v>
      </c>
      <c r="X48" s="15">
        <v>0.6285981726166292</v>
      </c>
      <c r="Y48" s="15">
        <v>0.65409985580638874</v>
      </c>
      <c r="Z48" s="15">
        <v>0.64726706519084121</v>
      </c>
      <c r="AA48" s="15">
        <v>0.63285755447377257</v>
      </c>
      <c r="AB48" s="15">
        <v>0.62075038174097719</v>
      </c>
      <c r="AC48" s="15">
        <v>0.56940127070057345</v>
      </c>
      <c r="AD48" s="15">
        <v>0.55212427331901948</v>
      </c>
      <c r="AE48" s="15">
        <v>0.53325325574044657</v>
      </c>
      <c r="AF48" s="15">
        <v>0.51552120403345381</v>
      </c>
      <c r="AG48" s="15">
        <v>0.56957129557714614</v>
      </c>
      <c r="AH48" s="15">
        <v>0.54752597108042067</v>
      </c>
      <c r="AI48" s="15">
        <v>0.52087687870739308</v>
      </c>
      <c r="AJ48" s="15">
        <v>0.50887543132457258</v>
      </c>
      <c r="AK48" s="15"/>
      <c r="AL48" s="15"/>
      <c r="AM48" s="15"/>
    </row>
    <row r="49" spans="1:39" x14ac:dyDescent="0.3">
      <c r="A49" s="14">
        <v>15445645</v>
      </c>
      <c r="B49" s="15">
        <v>0.63454623714672942</v>
      </c>
      <c r="C49" s="15">
        <v>0.62289461282139724</v>
      </c>
      <c r="D49" s="15">
        <v>0.60793385488048002</v>
      </c>
      <c r="E49" s="15">
        <v>0.6084205128765795</v>
      </c>
      <c r="F49" s="15">
        <v>0.63283591463514122</v>
      </c>
      <c r="G49" s="15">
        <v>0.62329060701939532</v>
      </c>
      <c r="H49" s="15">
        <v>0.60205317131143521</v>
      </c>
      <c r="I49" s="15">
        <v>0.60390887051320019</v>
      </c>
      <c r="J49" s="15">
        <v>0.5969017701510777</v>
      </c>
      <c r="K49" s="15">
        <v>0.61029220689636543</v>
      </c>
      <c r="L49" s="15">
        <v>0.59202422752454953</v>
      </c>
      <c r="M49" s="15">
        <v>0.59169932149105631</v>
      </c>
      <c r="N49" s="15">
        <v>0.59418252461435683</v>
      </c>
      <c r="O49" s="15">
        <v>0.6048664301034975</v>
      </c>
      <c r="P49" s="15">
        <v>0.59491261683728225</v>
      </c>
      <c r="Q49" s="15">
        <v>0.59189628037508402</v>
      </c>
      <c r="R49" s="15"/>
      <c r="S49" s="15"/>
      <c r="T49" s="15">
        <v>15445645</v>
      </c>
      <c r="U49" s="15">
        <v>0.61932688356040611</v>
      </c>
      <c r="V49" s="15">
        <v>0.58865388270027219</v>
      </c>
      <c r="W49" s="15">
        <v>0.56331684489668055</v>
      </c>
      <c r="X49" s="15">
        <v>0.56310716267914307</v>
      </c>
      <c r="Y49" s="15">
        <v>0.61705148890788686</v>
      </c>
      <c r="Z49" s="15">
        <v>0.59115452339495533</v>
      </c>
      <c r="AA49" s="15">
        <v>0.55597767302091072</v>
      </c>
      <c r="AB49" s="15">
        <v>0.56088646494905625</v>
      </c>
      <c r="AC49" s="15">
        <v>0.56730338824034399</v>
      </c>
      <c r="AD49" s="15">
        <v>0.5843519538499915</v>
      </c>
      <c r="AE49" s="15">
        <v>0.55154844510116996</v>
      </c>
      <c r="AF49" s="15">
        <v>0.55398096313786893</v>
      </c>
      <c r="AG49" s="15">
        <v>0.56193348376832519</v>
      </c>
      <c r="AH49" s="15">
        <v>0.57569367392380477</v>
      </c>
      <c r="AI49" s="15">
        <v>0.55606482545224656</v>
      </c>
      <c r="AJ49" s="15">
        <v>0.55314901653552795</v>
      </c>
      <c r="AK49" s="15"/>
      <c r="AL49" s="15"/>
      <c r="AM49" s="15"/>
    </row>
    <row r="50" spans="1:39" x14ac:dyDescent="0.3">
      <c r="A50" s="14">
        <v>19415571</v>
      </c>
      <c r="B50" s="15">
        <v>0.55334470402087255</v>
      </c>
      <c r="C50" s="15">
        <v>0.56244337732714744</v>
      </c>
      <c r="D50" s="15">
        <v>0.55774724262657038</v>
      </c>
      <c r="E50" s="15">
        <v>0.55717397544491798</v>
      </c>
      <c r="F50" s="15">
        <v>0.55448398618432415</v>
      </c>
      <c r="G50" s="15">
        <v>0.55998539614358622</v>
      </c>
      <c r="H50" s="15">
        <v>0.55097869245366815</v>
      </c>
      <c r="I50" s="15">
        <v>0.5477373530705526</v>
      </c>
      <c r="J50" s="15">
        <v>0.46934406412714919</v>
      </c>
      <c r="K50" s="15">
        <v>0.47936920212423528</v>
      </c>
      <c r="L50" s="15">
        <v>0.48270445796218603</v>
      </c>
      <c r="M50" s="15">
        <v>0.47549231956400806</v>
      </c>
      <c r="N50" s="15">
        <v>0.47146443830583201</v>
      </c>
      <c r="O50" s="15">
        <v>0.47362918046560087</v>
      </c>
      <c r="P50" s="15">
        <v>0.47142719101564295</v>
      </c>
      <c r="Q50" s="15">
        <v>0.46659513221685306</v>
      </c>
      <c r="R50" s="15"/>
      <c r="S50" s="15"/>
      <c r="T50" s="15">
        <v>19415571</v>
      </c>
      <c r="U50" s="15">
        <v>0.48872377350289165</v>
      </c>
      <c r="V50" s="15">
        <v>0.50353336308397822</v>
      </c>
      <c r="W50" s="15">
        <v>0.49738122352597369</v>
      </c>
      <c r="X50" s="15">
        <v>0.49763770135680169</v>
      </c>
      <c r="Y50" s="15">
        <v>0.48924287338770617</v>
      </c>
      <c r="Z50" s="15">
        <v>0.50203317921007951</v>
      </c>
      <c r="AA50" s="15">
        <v>0.48456219097846287</v>
      </c>
      <c r="AB50" s="15">
        <v>0.47848257397019683</v>
      </c>
      <c r="AC50" s="15">
        <v>0.4114000396391444</v>
      </c>
      <c r="AD50" s="15">
        <v>0.43259686361524452</v>
      </c>
      <c r="AE50" s="15">
        <v>0.44020739625937255</v>
      </c>
      <c r="AF50" s="15">
        <v>0.4303711749939092</v>
      </c>
      <c r="AG50" s="15">
        <v>0.41411736144336436</v>
      </c>
      <c r="AH50" s="15">
        <v>0.42224609057698959</v>
      </c>
      <c r="AI50" s="15">
        <v>0.42125862313233525</v>
      </c>
      <c r="AJ50" s="15">
        <v>0.41186637129877046</v>
      </c>
      <c r="AK50" s="15"/>
      <c r="AL50" s="15"/>
      <c r="AM50" s="15"/>
    </row>
    <row r="51" spans="1:39" x14ac:dyDescent="0.3">
      <c r="A51" s="14">
        <v>6908591</v>
      </c>
      <c r="B51" s="15">
        <v>0.61929645770774078</v>
      </c>
      <c r="C51" s="15">
        <v>0.60085651721803768</v>
      </c>
      <c r="D51" s="15">
        <v>0.5819998264923093</v>
      </c>
      <c r="E51" s="15">
        <v>0.584570766189214</v>
      </c>
      <c r="F51" s="15">
        <v>0.61989133453799083</v>
      </c>
      <c r="G51" s="15">
        <v>0.597201119867797</v>
      </c>
      <c r="H51" s="15">
        <v>0.58826738900214015</v>
      </c>
      <c r="I51" s="15">
        <v>0.58692778600118822</v>
      </c>
      <c r="J51" s="15">
        <v>0.54295207906197063</v>
      </c>
      <c r="K51" s="15">
        <v>0.51188236779542928</v>
      </c>
      <c r="L51" s="15">
        <v>0.51618239021018941</v>
      </c>
      <c r="M51" s="15">
        <v>0.51840208545270949</v>
      </c>
      <c r="N51" s="15">
        <v>0.54503060976583584</v>
      </c>
      <c r="O51" s="15">
        <v>0.52021731397839077</v>
      </c>
      <c r="P51" s="15">
        <v>0.51617697091532977</v>
      </c>
      <c r="Q51" s="15">
        <v>0.50987534816257829</v>
      </c>
      <c r="R51" s="15"/>
      <c r="S51" s="15"/>
      <c r="T51" s="15">
        <v>6908591</v>
      </c>
      <c r="U51" s="15">
        <v>0.52150203490140423</v>
      </c>
      <c r="V51" s="15">
        <v>0.4945478731995307</v>
      </c>
      <c r="W51" s="15">
        <v>0.46471387409594267</v>
      </c>
      <c r="X51" s="15">
        <v>0.46908029611300073</v>
      </c>
      <c r="Y51" s="15">
        <v>0.52198026536117792</v>
      </c>
      <c r="Z51" s="15">
        <v>0.49039882890049719</v>
      </c>
      <c r="AA51" s="15">
        <v>0.47535741363396389</v>
      </c>
      <c r="AB51" s="15">
        <v>0.47369111060042512</v>
      </c>
      <c r="AC51" s="15">
        <v>0.48883864429747192</v>
      </c>
      <c r="AD51" s="15">
        <v>0.43984184472633148</v>
      </c>
      <c r="AE51" s="15">
        <v>0.45008118186392626</v>
      </c>
      <c r="AF51" s="15">
        <v>0.45412966160103996</v>
      </c>
      <c r="AG51" s="15">
        <v>0.49193108275363712</v>
      </c>
      <c r="AH51" s="15">
        <v>0.45308180606442972</v>
      </c>
      <c r="AI51" s="15">
        <v>0.45223346943125614</v>
      </c>
      <c r="AJ51" s="15">
        <v>0.44062016836984258</v>
      </c>
      <c r="AK51" s="15"/>
      <c r="AL51" s="15"/>
      <c r="AM51" s="15"/>
    </row>
    <row r="52" spans="1:39" x14ac:dyDescent="0.3">
      <c r="A52" s="14">
        <v>4001162</v>
      </c>
      <c r="B52" s="15">
        <v>0.66589404368055494</v>
      </c>
      <c r="C52" s="15">
        <v>0.6649778516561391</v>
      </c>
      <c r="D52" s="15">
        <v>0.66392730976722025</v>
      </c>
      <c r="E52" s="15">
        <v>0.66200703746480927</v>
      </c>
      <c r="F52" s="15">
        <v>0.66478354113016525</v>
      </c>
      <c r="G52" s="15">
        <v>0.66567469115779354</v>
      </c>
      <c r="H52" s="15">
        <v>0.66024791211975853</v>
      </c>
      <c r="I52" s="15">
        <v>0.65982041906590849</v>
      </c>
      <c r="J52" s="15">
        <v>0.69318450426859735</v>
      </c>
      <c r="K52" s="15">
        <v>0.67307377106801247</v>
      </c>
      <c r="L52" s="15">
        <v>0.6539534928141052</v>
      </c>
      <c r="M52" s="15">
        <v>0.65246913955415664</v>
      </c>
      <c r="N52" s="15">
        <v>0.69529793918651284</v>
      </c>
      <c r="O52" s="15">
        <v>0.67324946272411856</v>
      </c>
      <c r="P52" s="15">
        <v>0.648710423742628</v>
      </c>
      <c r="Q52" s="15">
        <v>0.64209656088017053</v>
      </c>
      <c r="R52" s="15"/>
      <c r="S52" s="15"/>
      <c r="T52" s="15">
        <v>4001162</v>
      </c>
      <c r="U52" s="15">
        <v>0.61296885760652553</v>
      </c>
      <c r="V52" s="15">
        <v>0.62193119050422985</v>
      </c>
      <c r="W52" s="15">
        <v>0.62685481227598028</v>
      </c>
      <c r="X52" s="15">
        <v>0.6282228927954413</v>
      </c>
      <c r="Y52" s="15">
        <v>0.61099621567588336</v>
      </c>
      <c r="Z52" s="15">
        <v>0.62110638951949915</v>
      </c>
      <c r="AA52" s="15">
        <v>0.62434062028533821</v>
      </c>
      <c r="AB52" s="15">
        <v>0.62399574317930007</v>
      </c>
      <c r="AC52" s="15">
        <v>0.7101539815303326</v>
      </c>
      <c r="AD52" s="15">
        <v>0.67405938614234051</v>
      </c>
      <c r="AE52" s="15">
        <v>0.6486110915780543</v>
      </c>
      <c r="AF52" s="15">
        <v>0.64570175720474376</v>
      </c>
      <c r="AG52" s="15">
        <v>0.71084188678117866</v>
      </c>
      <c r="AH52" s="15">
        <v>0.67587502098093755</v>
      </c>
      <c r="AI52" s="15">
        <v>0.64062159751930747</v>
      </c>
      <c r="AJ52" s="15">
        <v>0.62910667818017885</v>
      </c>
      <c r="AK52" s="15"/>
      <c r="AL52" s="15"/>
      <c r="AM52" s="15"/>
    </row>
    <row r="53" spans="1:39" x14ac:dyDescent="0.3">
      <c r="A53" s="14">
        <v>18487750</v>
      </c>
      <c r="B53" s="15">
        <v>0.60237945938947524</v>
      </c>
      <c r="C53" s="15">
        <v>0.57445380432955373</v>
      </c>
      <c r="D53" s="15">
        <v>0.59573869646188338</v>
      </c>
      <c r="E53" s="15">
        <v>0.59157467928954732</v>
      </c>
      <c r="F53" s="15">
        <v>0.60315690555298396</v>
      </c>
      <c r="G53" s="15">
        <v>0.5795096596750815</v>
      </c>
      <c r="H53" s="15">
        <v>0.59570354945774939</v>
      </c>
      <c r="I53" s="15">
        <v>0.60254486426714837</v>
      </c>
      <c r="J53" s="15">
        <v>0.86786760631792037</v>
      </c>
      <c r="K53" s="15">
        <v>0.84148438592847485</v>
      </c>
      <c r="L53" s="15">
        <v>0.82261939209640011</v>
      </c>
      <c r="M53" s="15">
        <v>0.84385585630514659</v>
      </c>
      <c r="N53" s="15">
        <v>0.86617756371648591</v>
      </c>
      <c r="O53" s="15">
        <v>0.85245729090382627</v>
      </c>
      <c r="P53" s="15">
        <v>0.82703073900305935</v>
      </c>
      <c r="Q53" s="15">
        <v>0.85260235598595979</v>
      </c>
      <c r="R53" s="15"/>
      <c r="S53" s="15"/>
      <c r="T53" s="15">
        <v>18487750</v>
      </c>
      <c r="U53" s="15">
        <v>0.59260533162377416</v>
      </c>
      <c r="V53" s="15">
        <v>0.55254255687802123</v>
      </c>
      <c r="W53" s="15">
        <v>0.57496588548361705</v>
      </c>
      <c r="X53" s="15">
        <v>0.56921126447228909</v>
      </c>
      <c r="Y53" s="15">
        <v>0.59205014974275783</v>
      </c>
      <c r="Z53" s="15">
        <v>0.55863613350478569</v>
      </c>
      <c r="AA53" s="15">
        <v>0.57626008943369778</v>
      </c>
      <c r="AB53" s="15">
        <v>0.58340240753606665</v>
      </c>
      <c r="AC53" s="15">
        <v>0.8745219008321844</v>
      </c>
      <c r="AD53" s="15">
        <v>0.84021331701291568</v>
      </c>
      <c r="AE53" s="15">
        <v>0.8002722722085861</v>
      </c>
      <c r="AF53" s="15">
        <v>0.83686921118080193</v>
      </c>
      <c r="AG53" s="15">
        <v>0.87447898312194527</v>
      </c>
      <c r="AH53" s="15">
        <v>0.85505928005473453</v>
      </c>
      <c r="AI53" s="15">
        <v>0.80692542848135762</v>
      </c>
      <c r="AJ53" s="15">
        <v>0.84685203702911649</v>
      </c>
      <c r="AK53" s="15"/>
      <c r="AL53" s="15"/>
      <c r="AM53" s="15"/>
    </row>
    <row r="54" spans="1:39" x14ac:dyDescent="0.3">
      <c r="A54" s="14">
        <v>10288896</v>
      </c>
      <c r="B54" s="15">
        <v>0.76888594355256823</v>
      </c>
      <c r="C54" s="15">
        <v>0.73599034505253702</v>
      </c>
      <c r="D54" s="15">
        <v>0.68422407448658329</v>
      </c>
      <c r="E54" s="15">
        <v>0.68108845045845923</v>
      </c>
      <c r="F54" s="15">
        <v>0.76885742260146006</v>
      </c>
      <c r="G54" s="15">
        <v>0.73317250581379578</v>
      </c>
      <c r="H54" s="15">
        <v>0.67136149143673629</v>
      </c>
      <c r="I54" s="15">
        <v>0.66594373707745114</v>
      </c>
      <c r="J54" s="15">
        <v>0.5367144962810394</v>
      </c>
      <c r="K54" s="15">
        <v>0.53400727776980306</v>
      </c>
      <c r="L54" s="15">
        <v>0.50354760906873475</v>
      </c>
      <c r="M54" s="15">
        <v>0.49580386488040207</v>
      </c>
      <c r="N54" s="15">
        <v>0.53646972267574877</v>
      </c>
      <c r="O54" s="15">
        <v>0.52823322869210032</v>
      </c>
      <c r="P54" s="15">
        <v>0.49393863923889098</v>
      </c>
      <c r="Q54" s="15">
        <v>0.48423044106010976</v>
      </c>
      <c r="R54" s="15"/>
      <c r="S54" s="15"/>
      <c r="T54" s="15">
        <v>10288896</v>
      </c>
      <c r="U54" s="15">
        <v>0.73680736041217287</v>
      </c>
      <c r="V54" s="15">
        <v>0.65629616509141575</v>
      </c>
      <c r="W54" s="15">
        <v>0.56863536893021671</v>
      </c>
      <c r="X54" s="15">
        <v>0.56606558511716187</v>
      </c>
      <c r="Y54" s="15">
        <v>0.73724394800691118</v>
      </c>
      <c r="Z54" s="15">
        <v>0.65211603352853698</v>
      </c>
      <c r="AA54" s="15">
        <v>0.55189211685992068</v>
      </c>
      <c r="AB54" s="15">
        <v>0.54525338169349469</v>
      </c>
      <c r="AC54" s="15">
        <v>0.51570491256429352</v>
      </c>
      <c r="AD54" s="15">
        <v>0.48476440743129551</v>
      </c>
      <c r="AE54" s="15">
        <v>0.41552057196541953</v>
      </c>
      <c r="AF54" s="15">
        <v>0.4030310134546603</v>
      </c>
      <c r="AG54" s="15">
        <v>0.51564351348531468</v>
      </c>
      <c r="AH54" s="15">
        <v>0.47481084724759792</v>
      </c>
      <c r="AI54" s="15">
        <v>0.40109979871734791</v>
      </c>
      <c r="AJ54" s="15">
        <v>0.38755723531119013</v>
      </c>
      <c r="AK54" s="15"/>
      <c r="AL54" s="15"/>
      <c r="AM54" s="15"/>
    </row>
    <row r="55" spans="1:39" x14ac:dyDescent="0.3">
      <c r="A55" s="14">
        <v>19487554</v>
      </c>
      <c r="B55" s="15">
        <v>0.76543837886208488</v>
      </c>
      <c r="C55" s="15">
        <v>0.77341535572576303</v>
      </c>
      <c r="D55" s="15">
        <v>0.77221886252952154</v>
      </c>
      <c r="E55" s="15">
        <v>0.77299255146421808</v>
      </c>
      <c r="F55" s="15">
        <v>0.7650888386620831</v>
      </c>
      <c r="G55" s="15">
        <v>0.77358990014764217</v>
      </c>
      <c r="H55" s="15">
        <v>0.77236931540744247</v>
      </c>
      <c r="I55" s="15">
        <v>0.77301975837172332</v>
      </c>
      <c r="J55" s="15">
        <v>0.72276647006527173</v>
      </c>
      <c r="K55" s="15">
        <v>0.74379186273251208</v>
      </c>
      <c r="L55" s="15">
        <v>0.72820602453938343</v>
      </c>
      <c r="M55" s="15">
        <v>0.72926980845026934</v>
      </c>
      <c r="N55" s="15">
        <v>0.72212374466458851</v>
      </c>
      <c r="O55" s="15">
        <v>0.74269186522020181</v>
      </c>
      <c r="P55" s="15">
        <v>0.72736653224980752</v>
      </c>
      <c r="Q55" s="15">
        <v>0.72815512543647831</v>
      </c>
      <c r="R55" s="15"/>
      <c r="S55" s="15"/>
      <c r="T55" s="15">
        <v>19487554</v>
      </c>
      <c r="U55" s="15">
        <v>0.69690246191308913</v>
      </c>
      <c r="V55" s="15">
        <v>0.70687818653466716</v>
      </c>
      <c r="W55" s="15">
        <v>0.71001224284690323</v>
      </c>
      <c r="X55" s="15">
        <v>0.71135855263466041</v>
      </c>
      <c r="Y55" s="15">
        <v>0.69626163727164869</v>
      </c>
      <c r="Z55" s="15">
        <v>0.70773784559178443</v>
      </c>
      <c r="AA55" s="15">
        <v>0.71047380196944865</v>
      </c>
      <c r="AB55" s="15">
        <v>0.71147585011326586</v>
      </c>
      <c r="AC55" s="15">
        <v>0.70125303272021933</v>
      </c>
      <c r="AD55" s="15">
        <v>0.74241869115903891</v>
      </c>
      <c r="AE55" s="15">
        <v>0.71424883211906798</v>
      </c>
      <c r="AF55" s="15">
        <v>0.71638791939485658</v>
      </c>
      <c r="AG55" s="15">
        <v>0.70026568091329067</v>
      </c>
      <c r="AH55" s="15">
        <v>0.74038843704590962</v>
      </c>
      <c r="AI55" s="15">
        <v>0.71294963324904315</v>
      </c>
      <c r="AJ55" s="15">
        <v>0.7146382040101148</v>
      </c>
      <c r="AK55" s="15"/>
      <c r="AL55" s="15"/>
      <c r="AM55" s="15"/>
    </row>
    <row r="56" spans="1:39" x14ac:dyDescent="0.3">
      <c r="A56" s="14">
        <v>5092616</v>
      </c>
      <c r="B56" s="15">
        <v>0.75567155149774234</v>
      </c>
      <c r="C56" s="15">
        <v>0.72314506508090892</v>
      </c>
      <c r="D56" s="15">
        <v>0.70211386267201958</v>
      </c>
      <c r="E56" s="15">
        <v>0.70085380346831716</v>
      </c>
      <c r="F56" s="15">
        <v>0.75589179919689764</v>
      </c>
      <c r="G56" s="15">
        <v>0.66290605268268454</v>
      </c>
      <c r="H56" s="15">
        <v>0.63196163310564135</v>
      </c>
      <c r="I56" s="15">
        <v>0.64374054999141317</v>
      </c>
      <c r="J56" s="15">
        <v>0.70524978576688324</v>
      </c>
      <c r="K56" s="15">
        <v>0.67069088415955491</v>
      </c>
      <c r="L56" s="15">
        <v>0.63259929570452478</v>
      </c>
      <c r="M56" s="15">
        <v>0.62641556143442312</v>
      </c>
      <c r="N56" s="15">
        <v>0.70555245321832716</v>
      </c>
      <c r="O56" s="15">
        <v>0.60085781276964367</v>
      </c>
      <c r="P56" s="15">
        <v>0.5602847221385221</v>
      </c>
      <c r="Q56" s="15">
        <v>0.560686394884235</v>
      </c>
      <c r="R56" s="15"/>
      <c r="S56" s="15"/>
      <c r="T56" s="15">
        <v>5092616</v>
      </c>
      <c r="U56" s="15">
        <v>0.79148635173269277</v>
      </c>
      <c r="V56" s="15">
        <v>0.70830352744813685</v>
      </c>
      <c r="W56" s="15">
        <v>0.67257288776235857</v>
      </c>
      <c r="X56" s="15">
        <v>0.67834330326662173</v>
      </c>
      <c r="Y56" s="15">
        <v>0.79156171568708733</v>
      </c>
      <c r="Z56" s="15">
        <v>0.60908111944095744</v>
      </c>
      <c r="AA56" s="15">
        <v>0.5612346662581561</v>
      </c>
      <c r="AB56" s="15">
        <v>0.58701455112912126</v>
      </c>
      <c r="AC56" s="15">
        <v>0.72794515887603051</v>
      </c>
      <c r="AD56" s="15">
        <v>0.66741563987293417</v>
      </c>
      <c r="AE56" s="15">
        <v>0.60902822703680626</v>
      </c>
      <c r="AF56" s="15">
        <v>0.60382882718176512</v>
      </c>
      <c r="AG56" s="15">
        <v>0.72813227292344573</v>
      </c>
      <c r="AH56" s="15">
        <v>0.55615997934138917</v>
      </c>
      <c r="AI56" s="15">
        <v>0.49277612923254205</v>
      </c>
      <c r="AJ56" s="15">
        <v>0.5008138399616654</v>
      </c>
      <c r="AK56" s="15"/>
      <c r="AL56" s="15"/>
      <c r="AM56" s="15"/>
    </row>
    <row r="57" spans="1:39" x14ac:dyDescent="0.3">
      <c r="A57" s="14" t="s">
        <v>17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 t="s">
        <v>17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3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3">
      <c r="A59" s="14"/>
      <c r="B59" s="15" t="s">
        <v>0</v>
      </c>
      <c r="C59" s="15" t="s">
        <v>1</v>
      </c>
      <c r="D59" s="15" t="s">
        <v>2</v>
      </c>
      <c r="E59" s="15" t="s">
        <v>3</v>
      </c>
      <c r="F59" s="15" t="s">
        <v>4</v>
      </c>
      <c r="G59" s="15" t="s">
        <v>5</v>
      </c>
      <c r="H59" s="15" t="s">
        <v>6</v>
      </c>
      <c r="I59" s="15" t="s">
        <v>7</v>
      </c>
      <c r="J59" s="15" t="s">
        <v>8</v>
      </c>
      <c r="K59" s="15" t="s">
        <v>9</v>
      </c>
      <c r="L59" s="15" t="s">
        <v>10</v>
      </c>
      <c r="M59" s="15" t="s">
        <v>11</v>
      </c>
      <c r="N59" s="15" t="s">
        <v>12</v>
      </c>
      <c r="O59" s="15" t="s">
        <v>13</v>
      </c>
      <c r="P59" s="15" t="s">
        <v>14</v>
      </c>
      <c r="Q59" s="15" t="s">
        <v>15</v>
      </c>
      <c r="R59" s="15"/>
      <c r="S59" s="15"/>
      <c r="T59" s="15"/>
      <c r="U59" s="15">
        <v>0.44692675182039032</v>
      </c>
      <c r="V59" s="15">
        <v>0.34558504839560994</v>
      </c>
      <c r="W59" s="15">
        <v>0.31985518281264202</v>
      </c>
      <c r="X59" s="15">
        <v>0.34519051096112757</v>
      </c>
      <c r="Y59" s="15">
        <v>0.44578664356608183</v>
      </c>
      <c r="Z59" s="15">
        <v>0.28827169483332987</v>
      </c>
      <c r="AA59" s="15">
        <v>0.27168008484087031</v>
      </c>
      <c r="AB59" s="15">
        <v>0.30402685833533327</v>
      </c>
      <c r="AC59" s="15">
        <v>0.30999005926739343</v>
      </c>
      <c r="AD59" s="15">
        <v>0.20816898910471585</v>
      </c>
      <c r="AE59" s="15">
        <v>0.19263264721458803</v>
      </c>
      <c r="AF59" s="15">
        <v>0.19839265433673153</v>
      </c>
      <c r="AG59" s="15">
        <v>0.30944268014321891</v>
      </c>
      <c r="AH59" s="15">
        <v>0.15910177959931168</v>
      </c>
      <c r="AI59" s="15">
        <v>0.14534282674114116</v>
      </c>
      <c r="AJ59" s="15">
        <v>0.17452378641112487</v>
      </c>
      <c r="AK59" s="15"/>
      <c r="AL59" s="15"/>
      <c r="AM59" s="15"/>
    </row>
    <row r="60" spans="1:39" x14ac:dyDescent="0.3">
      <c r="A60" s="14"/>
      <c r="B60" s="15">
        <v>0.4581178177794788</v>
      </c>
      <c r="C60" s="15">
        <v>0.38149448365505501</v>
      </c>
      <c r="D60" s="15">
        <v>0.36308824943919077</v>
      </c>
      <c r="E60" s="15">
        <v>0.37961669045919783</v>
      </c>
      <c r="F60" s="15">
        <v>0.45771621323777933</v>
      </c>
      <c r="G60" s="15">
        <v>0.32739151040758635</v>
      </c>
      <c r="H60" s="15">
        <v>0.31637149256186792</v>
      </c>
      <c r="I60" s="15">
        <v>0.34657710578104572</v>
      </c>
      <c r="J60" s="15">
        <v>0.28601331452259027</v>
      </c>
      <c r="K60" s="15">
        <v>0.22890723651118042</v>
      </c>
      <c r="L60" s="15">
        <v>0.21798858613276745</v>
      </c>
      <c r="M60" s="15">
        <v>0.22023381886398272</v>
      </c>
      <c r="N60" s="15">
        <v>0.28596032031515095</v>
      </c>
      <c r="O60" s="15">
        <v>0.19177518089877127</v>
      </c>
      <c r="P60" s="15">
        <v>0.18217292058480961</v>
      </c>
      <c r="Q60" s="15">
        <v>0.20354351043759517</v>
      </c>
      <c r="R60" s="15"/>
      <c r="S60" s="15"/>
      <c r="T60" s="15"/>
      <c r="U60" s="15">
        <v>44.692675182039032</v>
      </c>
      <c r="V60" s="15">
        <v>34.558504839560996</v>
      </c>
      <c r="W60" s="15">
        <v>31.985518281264202</v>
      </c>
      <c r="X60" s="15">
        <v>34.519051096112754</v>
      </c>
      <c r="Y60" s="15">
        <v>44.578664356608186</v>
      </c>
      <c r="Z60" s="15">
        <v>28.827169483332987</v>
      </c>
      <c r="AA60" s="15">
        <v>27.168008484087032</v>
      </c>
      <c r="AB60" s="15">
        <v>30.402685833533326</v>
      </c>
      <c r="AC60" s="15">
        <v>30.999005926739343</v>
      </c>
      <c r="AD60" s="15">
        <v>20.816898910471586</v>
      </c>
      <c r="AE60" s="15">
        <v>19.263264721458803</v>
      </c>
      <c r="AF60" s="15">
        <v>19.839265433673152</v>
      </c>
      <c r="AG60" s="15">
        <v>30.944268014321892</v>
      </c>
      <c r="AH60" s="15">
        <v>15.910177959931168</v>
      </c>
      <c r="AI60" s="15">
        <v>14.534282674114115</v>
      </c>
      <c r="AJ60" s="15">
        <v>17.452378641112489</v>
      </c>
      <c r="AK60" s="15"/>
      <c r="AL60" s="15"/>
      <c r="AM60" s="15"/>
    </row>
    <row r="61" spans="1:39" x14ac:dyDescent="0.3">
      <c r="A61" s="14"/>
      <c r="B61" s="15">
        <v>-8.7664030106067751E-4</v>
      </c>
      <c r="C61" s="15">
        <v>0.19979772407834751</v>
      </c>
      <c r="D61" s="15">
        <v>0.26061973623422546</v>
      </c>
      <c r="E61" s="15">
        <v>0.2057325843184333</v>
      </c>
      <c r="F61" s="15">
        <v>0</v>
      </c>
      <c r="G61" s="15">
        <v>0.3980698909020125</v>
      </c>
      <c r="H61" s="15">
        <v>0.4467681949828991</v>
      </c>
      <c r="I61" s="15">
        <v>0.32067642554250853</v>
      </c>
      <c r="J61" s="15">
        <v>-1.8528580575968509E-4</v>
      </c>
      <c r="K61" s="15">
        <v>0.24924106670251081</v>
      </c>
      <c r="L61" s="15">
        <v>0.31181327145718013</v>
      </c>
      <c r="M61" s="15">
        <v>0.29843963924433053</v>
      </c>
      <c r="N61" s="15">
        <v>0</v>
      </c>
      <c r="O61" s="15">
        <v>0.49112267278264443</v>
      </c>
      <c r="P61" s="15">
        <v>0.56971914045822025</v>
      </c>
      <c r="Q61" s="15">
        <v>0.40491003471625853</v>
      </c>
      <c r="R61" s="15"/>
      <c r="S61" s="15"/>
      <c r="T61" s="15" t="s">
        <v>20</v>
      </c>
      <c r="U61" s="15">
        <v>45</v>
      </c>
      <c r="V61" s="15">
        <v>35</v>
      </c>
      <c r="W61" s="15">
        <v>32</v>
      </c>
      <c r="X61" s="15">
        <v>35</v>
      </c>
      <c r="Y61" s="15">
        <v>45</v>
      </c>
      <c r="Z61" s="15">
        <v>29</v>
      </c>
      <c r="AA61" s="15">
        <v>27</v>
      </c>
      <c r="AB61" s="15">
        <v>30</v>
      </c>
      <c r="AC61" s="15">
        <v>31</v>
      </c>
      <c r="AD61" s="15">
        <v>21</v>
      </c>
      <c r="AE61" s="15">
        <v>19</v>
      </c>
      <c r="AF61" s="15">
        <v>20</v>
      </c>
      <c r="AG61" s="15">
        <v>31</v>
      </c>
      <c r="AH61" s="15">
        <v>16</v>
      </c>
      <c r="AI61" s="15">
        <v>15</v>
      </c>
      <c r="AJ61" s="15">
        <v>17</v>
      </c>
      <c r="AK61" s="15"/>
      <c r="AL61" s="15"/>
      <c r="AM61" s="15"/>
    </row>
    <row r="62" spans="1:39" x14ac:dyDescent="0.3">
      <c r="A62" s="14"/>
      <c r="B62" s="15">
        <v>-8.7664030106067756E-2</v>
      </c>
      <c r="C62" s="15">
        <v>19.979772407834751</v>
      </c>
      <c r="D62" s="15">
        <v>26.061973623422546</v>
      </c>
      <c r="E62" s="15">
        <v>20.573258431843332</v>
      </c>
      <c r="F62" s="15">
        <v>0</v>
      </c>
      <c r="G62" s="15">
        <v>39.806989090201249</v>
      </c>
      <c r="H62" s="15">
        <v>44.676819498289909</v>
      </c>
      <c r="I62" s="15">
        <v>32.067642554250853</v>
      </c>
      <c r="J62" s="15">
        <v>-1.8528580575968508E-2</v>
      </c>
      <c r="K62" s="15">
        <v>24.924106670251081</v>
      </c>
      <c r="L62" s="15">
        <v>31.181327145718011</v>
      </c>
      <c r="M62" s="15">
        <v>29.843963924433055</v>
      </c>
      <c r="N62" s="15">
        <v>0</v>
      </c>
      <c r="O62" s="15">
        <v>49.11226727826444</v>
      </c>
      <c r="P62" s="15">
        <v>56.971914045822025</v>
      </c>
      <c r="Q62" s="15">
        <v>40.491003471625852</v>
      </c>
      <c r="R62" s="15"/>
      <c r="S62" s="15"/>
      <c r="T62" s="15"/>
      <c r="U62" s="15">
        <f>($Y59-U59)/U59</f>
        <v>-2.5509957720469489E-3</v>
      </c>
      <c r="V62" s="15">
        <f t="shared" ref="V62:AB62" si="0">($Y59-V59)/V59</f>
        <v>0.28994771514468326</v>
      </c>
      <c r="W62" s="15">
        <f t="shared" si="0"/>
        <v>0.39371399158226322</v>
      </c>
      <c r="X62" s="15">
        <f t="shared" si="0"/>
        <v>0.29142206813524646</v>
      </c>
      <c r="Y62" s="15">
        <f t="shared" si="0"/>
        <v>0</v>
      </c>
      <c r="Z62" s="15">
        <f t="shared" si="0"/>
        <v>0.54641142906459272</v>
      </c>
      <c r="AA62" s="15">
        <f t="shared" si="0"/>
        <v>0.64085138528718444</v>
      </c>
      <c r="AB62" s="15">
        <f t="shared" si="0"/>
        <v>0.46627388779708207</v>
      </c>
      <c r="AC62" s="15">
        <f>($AG59-AC59)/AC59</f>
        <v>-1.7657957337991808E-3</v>
      </c>
      <c r="AD62" s="15">
        <f t="shared" ref="AD62:AJ62" si="1">($AG59-AD59)/AD59</f>
        <v>0.4864974916487636</v>
      </c>
      <c r="AE62" s="15">
        <f t="shared" si="1"/>
        <v>0.60638751851085437</v>
      </c>
      <c r="AF62" s="15">
        <f t="shared" si="1"/>
        <v>0.55974867707552489</v>
      </c>
      <c r="AG62" s="15">
        <f t="shared" si="1"/>
        <v>0</v>
      </c>
      <c r="AH62" s="15">
        <f t="shared" si="1"/>
        <v>0.94493537987149978</v>
      </c>
      <c r="AI62" s="15">
        <f t="shared" si="1"/>
        <v>1.1290536800577251</v>
      </c>
      <c r="AJ62" s="15">
        <f t="shared" si="1"/>
        <v>0.77306879770684223</v>
      </c>
      <c r="AK62" s="15"/>
      <c r="AL62" s="15"/>
      <c r="AM62" s="15"/>
    </row>
    <row r="63" spans="1:39" x14ac:dyDescent="0.3">
      <c r="A63" s="14" t="s">
        <v>20</v>
      </c>
      <c r="B63" s="15">
        <v>0</v>
      </c>
      <c r="C63" s="15">
        <v>20</v>
      </c>
      <c r="D63" s="15">
        <v>26</v>
      </c>
      <c r="E63" s="15">
        <v>21</v>
      </c>
      <c r="F63" s="15">
        <v>0</v>
      </c>
      <c r="G63" s="15">
        <v>40</v>
      </c>
      <c r="H63" s="15">
        <v>45</v>
      </c>
      <c r="I63" s="15">
        <v>32</v>
      </c>
      <c r="J63" s="15">
        <v>0</v>
      </c>
      <c r="K63" s="15">
        <v>25</v>
      </c>
      <c r="L63" s="15">
        <v>31</v>
      </c>
      <c r="M63" s="15">
        <v>30</v>
      </c>
      <c r="N63" s="15">
        <v>0</v>
      </c>
      <c r="O63" s="15">
        <v>49</v>
      </c>
      <c r="P63" s="15">
        <v>57</v>
      </c>
      <c r="Q63" s="15">
        <v>40</v>
      </c>
      <c r="R63" s="15"/>
      <c r="S63" s="15">
        <f>MAX(U5:AB56)</f>
        <v>0.89226776795523</v>
      </c>
      <c r="T63" s="15">
        <f>MAX(AC5:AJ56)</f>
        <v>0.8745219008321844</v>
      </c>
      <c r="U63" s="15">
        <f>U62*100</f>
        <v>-0.25509957720469489</v>
      </c>
      <c r="V63" s="15">
        <f t="shared" ref="V63:AJ63" si="2">V62*100</f>
        <v>28.994771514468326</v>
      </c>
      <c r="W63" s="15">
        <f t="shared" si="2"/>
        <v>39.371399158226325</v>
      </c>
      <c r="X63" s="15">
        <f t="shared" si="2"/>
        <v>29.142206813524645</v>
      </c>
      <c r="Y63" s="15">
        <f t="shared" si="2"/>
        <v>0</v>
      </c>
      <c r="Z63" s="15">
        <f t="shared" si="2"/>
        <v>54.641142906459272</v>
      </c>
      <c r="AA63" s="15">
        <f t="shared" si="2"/>
        <v>64.085138528718446</v>
      </c>
      <c r="AB63" s="15">
        <f t="shared" si="2"/>
        <v>46.627388779708205</v>
      </c>
      <c r="AC63" s="15">
        <f t="shared" si="2"/>
        <v>-0.17657957337991809</v>
      </c>
      <c r="AD63" s="15">
        <f t="shared" si="2"/>
        <v>48.649749164876361</v>
      </c>
      <c r="AE63" s="15">
        <f t="shared" si="2"/>
        <v>60.638751851085438</v>
      </c>
      <c r="AF63" s="15">
        <f t="shared" si="2"/>
        <v>55.974867707552491</v>
      </c>
      <c r="AG63" s="15">
        <f t="shared" si="2"/>
        <v>0</v>
      </c>
      <c r="AH63" s="15">
        <f t="shared" si="2"/>
        <v>94.493537987149978</v>
      </c>
      <c r="AI63" s="15">
        <f t="shared" si="2"/>
        <v>112.90536800577252</v>
      </c>
      <c r="AJ63" s="15">
        <f t="shared" si="2"/>
        <v>77.306879770684219</v>
      </c>
      <c r="AK63" s="15"/>
      <c r="AL63" s="15"/>
      <c r="AM63" s="15"/>
    </row>
    <row r="64" spans="1:39" x14ac:dyDescent="0.3">
      <c r="A64" s="14"/>
      <c r="B64" s="15">
        <f>ROUND(B63,0)</f>
        <v>0</v>
      </c>
      <c r="C64" s="15">
        <f t="shared" ref="C64:Q64" si="3">ROUND(C63,0)</f>
        <v>20</v>
      </c>
      <c r="D64" s="15">
        <f t="shared" si="3"/>
        <v>26</v>
      </c>
      <c r="E64" s="15">
        <f t="shared" si="3"/>
        <v>21</v>
      </c>
      <c r="F64" s="15">
        <f t="shared" si="3"/>
        <v>0</v>
      </c>
      <c r="G64" s="15">
        <f t="shared" si="3"/>
        <v>40</v>
      </c>
      <c r="H64" s="15">
        <f t="shared" si="3"/>
        <v>45</v>
      </c>
      <c r="I64" s="15">
        <f t="shared" si="3"/>
        <v>32</v>
      </c>
      <c r="J64" s="15">
        <f t="shared" si="3"/>
        <v>0</v>
      </c>
      <c r="K64" s="15">
        <f t="shared" si="3"/>
        <v>25</v>
      </c>
      <c r="L64" s="15">
        <f t="shared" si="3"/>
        <v>31</v>
      </c>
      <c r="M64" s="15">
        <f t="shared" si="3"/>
        <v>30</v>
      </c>
      <c r="N64" s="15">
        <f t="shared" si="3"/>
        <v>0</v>
      </c>
      <c r="O64" s="15">
        <f t="shared" si="3"/>
        <v>49</v>
      </c>
      <c r="P64" s="15">
        <f t="shared" si="3"/>
        <v>57</v>
      </c>
      <c r="Q64" s="15">
        <f t="shared" si="3"/>
        <v>40</v>
      </c>
      <c r="R64" s="15"/>
      <c r="S64" s="15">
        <f>MIN(U5:AB56)</f>
        <v>-2.1379421777431333</v>
      </c>
      <c r="T64" s="15">
        <f>MIN(AC5:AJ56)</f>
        <v>-2.766383960996766</v>
      </c>
      <c r="U64" s="15">
        <f>ROUND(U63,0)</f>
        <v>0</v>
      </c>
      <c r="V64" s="15">
        <f t="shared" ref="V64:AJ64" si="4">ROUND(V63,0)</f>
        <v>29</v>
      </c>
      <c r="W64" s="15">
        <f t="shared" si="4"/>
        <v>39</v>
      </c>
      <c r="X64" s="15">
        <f t="shared" si="4"/>
        <v>29</v>
      </c>
      <c r="Y64" s="15">
        <f t="shared" si="4"/>
        <v>0</v>
      </c>
      <c r="Z64" s="15">
        <f t="shared" si="4"/>
        <v>55</v>
      </c>
      <c r="AA64" s="15">
        <f t="shared" si="4"/>
        <v>64</v>
      </c>
      <c r="AB64" s="15">
        <f t="shared" si="4"/>
        <v>47</v>
      </c>
      <c r="AC64" s="15">
        <f t="shared" si="4"/>
        <v>0</v>
      </c>
      <c r="AD64" s="15">
        <f t="shared" si="4"/>
        <v>49</v>
      </c>
      <c r="AE64" s="15">
        <f t="shared" si="4"/>
        <v>61</v>
      </c>
      <c r="AF64" s="15">
        <f t="shared" si="4"/>
        <v>56</v>
      </c>
      <c r="AG64" s="15">
        <f t="shared" si="4"/>
        <v>0</v>
      </c>
      <c r="AH64" s="15">
        <f t="shared" si="4"/>
        <v>94</v>
      </c>
      <c r="AI64" s="15">
        <f t="shared" si="4"/>
        <v>113</v>
      </c>
      <c r="AJ64" s="15">
        <f t="shared" si="4"/>
        <v>77</v>
      </c>
      <c r="AK64" s="15"/>
      <c r="AL64" s="15"/>
      <c r="AM64" s="15"/>
    </row>
    <row r="65" spans="1:39" x14ac:dyDescent="0.3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8" spans="1:39" x14ac:dyDescent="0.3">
      <c r="D68" s="20" t="s">
        <v>25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W68" s="20" t="s">
        <v>26</v>
      </c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x14ac:dyDescent="0.3"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39" x14ac:dyDescent="0.3">
      <c r="C71" s="20">
        <v>5</v>
      </c>
      <c r="D71" s="5">
        <v>18465674</v>
      </c>
      <c r="E71">
        <v>0.53208843339551026</v>
      </c>
      <c r="F71">
        <v>0.54483491226359759</v>
      </c>
      <c r="G71">
        <v>0.52728923884905865</v>
      </c>
      <c r="H71">
        <v>0.52151681901967051</v>
      </c>
      <c r="I71">
        <v>0.53621271184642527</v>
      </c>
      <c r="J71">
        <v>0.54742438199509125</v>
      </c>
      <c r="K71">
        <v>0.52152158678591343</v>
      </c>
      <c r="L71">
        <v>0.51949913182956342</v>
      </c>
      <c r="M71">
        <v>0.45281444579099511</v>
      </c>
      <c r="N71">
        <v>0.44076130105094141</v>
      </c>
      <c r="O71">
        <v>0.43896480628348367</v>
      </c>
      <c r="P71">
        <v>0.43554090810278262</v>
      </c>
      <c r="Q71">
        <v>0.45349859956302191</v>
      </c>
      <c r="R71">
        <v>0.43547767022735456</v>
      </c>
      <c r="S71">
        <v>0.42176867180276212</v>
      </c>
      <c r="T71">
        <v>0.42763332340230736</v>
      </c>
      <c r="W71">
        <v>18465674</v>
      </c>
      <c r="X71">
        <v>0.52901247391204698</v>
      </c>
      <c r="Y71">
        <v>0.54828322059012702</v>
      </c>
      <c r="Z71">
        <v>0.52495892970593461</v>
      </c>
      <c r="AA71">
        <v>0.51707910686291902</v>
      </c>
      <c r="AB71">
        <v>0.53622829902631486</v>
      </c>
      <c r="AC71">
        <v>0.55233209949858164</v>
      </c>
      <c r="AD71">
        <v>0.51749552269272037</v>
      </c>
      <c r="AE71">
        <v>0.51479065658101508</v>
      </c>
      <c r="AF71">
        <v>0.46457233139696791</v>
      </c>
      <c r="AG71">
        <v>0.44798993875266641</v>
      </c>
      <c r="AH71">
        <v>0.44821733688373322</v>
      </c>
      <c r="AI71">
        <v>0.44328912040547591</v>
      </c>
      <c r="AJ71">
        <v>0.4650427167334843</v>
      </c>
      <c r="AK71">
        <v>0.44042136505617174</v>
      </c>
      <c r="AL71">
        <v>0.42232930813373643</v>
      </c>
      <c r="AM71">
        <v>0.43069913203583482</v>
      </c>
    </row>
    <row r="72" spans="1:39" x14ac:dyDescent="0.3">
      <c r="C72" s="20"/>
      <c r="D72" s="5">
        <v>19452609</v>
      </c>
      <c r="E72">
        <v>0.59782396891883705</v>
      </c>
      <c r="F72">
        <v>0.58727304930552793</v>
      </c>
      <c r="G72">
        <v>0.58110731182709074</v>
      </c>
      <c r="H72">
        <v>0.574503966856728</v>
      </c>
      <c r="I72">
        <v>0.59689885606918036</v>
      </c>
      <c r="J72">
        <v>0.57652328971837774</v>
      </c>
      <c r="K72">
        <v>0.55921807854123551</v>
      </c>
      <c r="L72">
        <v>0.5572432884617764</v>
      </c>
      <c r="M72">
        <v>0.32790252156141525</v>
      </c>
      <c r="N72">
        <v>0.3003946841166415</v>
      </c>
      <c r="O72">
        <v>0.27495277756696007</v>
      </c>
      <c r="P72">
        <v>0.2810338329365395</v>
      </c>
      <c r="Q72">
        <v>0.31645898364154657</v>
      </c>
      <c r="R72">
        <v>0.30723792747980272</v>
      </c>
      <c r="S72">
        <v>0.26238282308214739</v>
      </c>
      <c r="T72">
        <v>0.26287286856775705</v>
      </c>
      <c r="W72">
        <v>19452609</v>
      </c>
      <c r="X72">
        <v>0.59471376437613266</v>
      </c>
      <c r="Y72">
        <v>0.56764285712194096</v>
      </c>
      <c r="Z72">
        <v>0.56179539819968716</v>
      </c>
      <c r="AA72">
        <v>0.54893175808032679</v>
      </c>
      <c r="AB72">
        <v>0.59511678986106542</v>
      </c>
      <c r="AC72">
        <v>0.55436246437475334</v>
      </c>
      <c r="AD72">
        <v>0.53133390553865367</v>
      </c>
      <c r="AE72">
        <v>0.53161587329352578</v>
      </c>
      <c r="AF72">
        <v>0.36840845875709233</v>
      </c>
      <c r="AG72">
        <v>0.31423809966290206</v>
      </c>
      <c r="AH72">
        <v>0.27706748919767538</v>
      </c>
      <c r="AI72">
        <v>0.28705384772322479</v>
      </c>
      <c r="AJ72">
        <v>0.35254406853417164</v>
      </c>
      <c r="AK72">
        <v>0.33012408654617653</v>
      </c>
      <c r="AL72">
        <v>0.25963575508818387</v>
      </c>
      <c r="AM72">
        <v>0.26218726272484272</v>
      </c>
    </row>
    <row r="73" spans="1:39" x14ac:dyDescent="0.3">
      <c r="C73" s="20"/>
      <c r="D73" s="5">
        <v>10210063</v>
      </c>
      <c r="E73">
        <v>0.70956287283388431</v>
      </c>
      <c r="F73">
        <v>0.68362593801156568</v>
      </c>
      <c r="G73">
        <v>0.64267885011743409</v>
      </c>
      <c r="H73">
        <v>0.64172698047997767</v>
      </c>
      <c r="I73">
        <v>0.70978918042042582</v>
      </c>
      <c r="J73">
        <v>0.68092426275576512</v>
      </c>
      <c r="K73">
        <v>0.62976472639226955</v>
      </c>
      <c r="L73">
        <v>0.62401894269255387</v>
      </c>
      <c r="M73">
        <v>0.48634951281227734</v>
      </c>
      <c r="N73">
        <v>0.48475109450390969</v>
      </c>
      <c r="O73">
        <v>0.46010084366541854</v>
      </c>
      <c r="P73">
        <v>0.45120266897044398</v>
      </c>
      <c r="Q73">
        <v>0.48613734172557632</v>
      </c>
      <c r="R73">
        <v>0.4807891639249765</v>
      </c>
      <c r="S73">
        <v>0.44913143845333819</v>
      </c>
      <c r="T73">
        <v>0.4375465653222278</v>
      </c>
      <c r="W73">
        <v>10210063</v>
      </c>
      <c r="X73">
        <v>0.63558752148256759</v>
      </c>
      <c r="Y73">
        <v>0.57514127067777798</v>
      </c>
      <c r="Z73">
        <v>0.51735130905126037</v>
      </c>
      <c r="AA73">
        <v>0.52060752914568131</v>
      </c>
      <c r="AB73">
        <v>0.63605497620702212</v>
      </c>
      <c r="AC73">
        <v>0.57063815739372159</v>
      </c>
      <c r="AD73">
        <v>0.49925778479784044</v>
      </c>
      <c r="AE73">
        <v>0.49536067962528302</v>
      </c>
      <c r="AF73">
        <v>0.44767647448160736</v>
      </c>
      <c r="AG73">
        <v>0.42436655246039562</v>
      </c>
      <c r="AH73">
        <v>0.37949310987843288</v>
      </c>
      <c r="AI73">
        <v>0.36678328254608972</v>
      </c>
      <c r="AJ73">
        <v>0.44724929175991485</v>
      </c>
      <c r="AK73">
        <v>0.41810197381423586</v>
      </c>
      <c r="AL73">
        <v>0.36131150886981123</v>
      </c>
      <c r="AM73">
        <v>0.34517340243342653</v>
      </c>
    </row>
    <row r="74" spans="1:39" x14ac:dyDescent="0.3">
      <c r="C74" s="20"/>
      <c r="D74" s="5">
        <v>18470962</v>
      </c>
      <c r="E74">
        <v>0.7591506894702863</v>
      </c>
      <c r="F74">
        <v>0.73283841361336521</v>
      </c>
      <c r="G74">
        <v>0.69256067422852507</v>
      </c>
      <c r="H74">
        <v>0.68943705867069416</v>
      </c>
      <c r="I74">
        <v>0.75962283023126975</v>
      </c>
      <c r="J74">
        <v>0.7255848089381205</v>
      </c>
      <c r="K74">
        <v>0.67915768958423028</v>
      </c>
      <c r="L74">
        <v>0.67746713079728149</v>
      </c>
      <c r="M74">
        <v>0.63065441866419392</v>
      </c>
      <c r="N74">
        <v>0.59784541976251804</v>
      </c>
      <c r="O74">
        <v>0.57234610053323365</v>
      </c>
      <c r="P74">
        <v>0.56874524141965965</v>
      </c>
      <c r="Q74">
        <v>0.63039892671364317</v>
      </c>
      <c r="R74">
        <v>0.58999272310597151</v>
      </c>
      <c r="S74">
        <v>0.55832537697234408</v>
      </c>
      <c r="T74">
        <v>0.55600018990118061</v>
      </c>
      <c r="W74">
        <v>18470962</v>
      </c>
      <c r="X74">
        <v>0.75491938251768886</v>
      </c>
      <c r="Y74">
        <v>0.7042213204112403</v>
      </c>
      <c r="Z74">
        <v>0.64313828421489372</v>
      </c>
      <c r="AA74">
        <v>0.64066528463004013</v>
      </c>
      <c r="AB74">
        <v>0.7563599438874048</v>
      </c>
      <c r="AC74">
        <v>0.69333292441111727</v>
      </c>
      <c r="AD74">
        <v>0.62344956604983826</v>
      </c>
      <c r="AE74">
        <v>0.62346111356460088</v>
      </c>
      <c r="AF74">
        <v>0.63053794883828185</v>
      </c>
      <c r="AG74">
        <v>0.56794995178617347</v>
      </c>
      <c r="AH74">
        <v>0.52311457314695753</v>
      </c>
      <c r="AI74">
        <v>0.51879865584275642</v>
      </c>
      <c r="AJ74">
        <v>0.63082084324209853</v>
      </c>
      <c r="AK74">
        <v>0.55385435097087099</v>
      </c>
      <c r="AL74">
        <v>0.50081025223233377</v>
      </c>
      <c r="AM74">
        <v>0.5008716562157669</v>
      </c>
    </row>
    <row r="75" spans="1:39" x14ac:dyDescent="0.3">
      <c r="C75" s="20"/>
      <c r="D75" s="5">
        <v>15445645</v>
      </c>
      <c r="E75">
        <v>0.63454623714672942</v>
      </c>
      <c r="F75">
        <v>0.62289461282139724</v>
      </c>
      <c r="G75">
        <v>0.60793385488048002</v>
      </c>
      <c r="H75">
        <v>0.6084205128765795</v>
      </c>
      <c r="I75">
        <v>0.63283591463514122</v>
      </c>
      <c r="J75">
        <v>0.62329060701939532</v>
      </c>
      <c r="K75">
        <v>0.60205317131143521</v>
      </c>
      <c r="L75">
        <v>0.60390887051320019</v>
      </c>
      <c r="M75">
        <v>0.5969017701510777</v>
      </c>
      <c r="N75">
        <v>0.61029220689636543</v>
      </c>
      <c r="O75">
        <v>0.59202422752454953</v>
      </c>
      <c r="P75">
        <v>0.59169932149105631</v>
      </c>
      <c r="Q75">
        <v>0.59418252461435683</v>
      </c>
      <c r="R75">
        <v>0.6048664301034975</v>
      </c>
      <c r="S75">
        <v>0.59491261683728225</v>
      </c>
      <c r="T75">
        <v>0.59189628037508402</v>
      </c>
      <c r="W75">
        <v>15445645</v>
      </c>
      <c r="X75">
        <v>0.61932688356040611</v>
      </c>
      <c r="Y75">
        <v>0.58865388270027219</v>
      </c>
      <c r="Z75">
        <v>0.56331684489668055</v>
      </c>
      <c r="AA75">
        <v>0.56310716267914307</v>
      </c>
      <c r="AB75">
        <v>0.61705148890788686</v>
      </c>
      <c r="AC75">
        <v>0.59115452339495533</v>
      </c>
      <c r="AD75">
        <v>0.55597767302091072</v>
      </c>
      <c r="AE75">
        <v>0.56088646494905625</v>
      </c>
      <c r="AF75">
        <v>0.56730338824034399</v>
      </c>
      <c r="AG75">
        <v>0.5843519538499915</v>
      </c>
      <c r="AH75">
        <v>0.55154844510116996</v>
      </c>
      <c r="AI75">
        <v>0.55398096313786893</v>
      </c>
      <c r="AJ75">
        <v>0.56193348376832519</v>
      </c>
      <c r="AK75">
        <v>0.57569367392380477</v>
      </c>
      <c r="AL75">
        <v>0.55606482545224656</v>
      </c>
      <c r="AM75">
        <v>0.55314901653552795</v>
      </c>
    </row>
    <row r="76" spans="1:39" x14ac:dyDescent="0.3">
      <c r="C76" s="20"/>
      <c r="D76" s="5">
        <v>19415571</v>
      </c>
      <c r="E76">
        <v>0.55334470402087255</v>
      </c>
      <c r="F76">
        <v>0.56244337732714744</v>
      </c>
      <c r="G76">
        <v>0.55774724262657038</v>
      </c>
      <c r="H76">
        <v>0.55717397544491798</v>
      </c>
      <c r="I76">
        <v>0.55448398618432415</v>
      </c>
      <c r="J76">
        <v>0.55998539614358622</v>
      </c>
      <c r="K76">
        <v>0.55097869245366815</v>
      </c>
      <c r="L76">
        <v>0.5477373530705526</v>
      </c>
      <c r="M76">
        <v>0.46934406412714919</v>
      </c>
      <c r="N76">
        <v>0.47936920212423528</v>
      </c>
      <c r="O76">
        <v>0.48270445796218603</v>
      </c>
      <c r="P76">
        <v>0.47549231956400806</v>
      </c>
      <c r="Q76">
        <v>0.47146443830583201</v>
      </c>
      <c r="R76">
        <v>0.47362918046560087</v>
      </c>
      <c r="S76">
        <v>0.47142719101564295</v>
      </c>
      <c r="T76">
        <v>0.46659513221685306</v>
      </c>
      <c r="W76">
        <v>19415571</v>
      </c>
      <c r="X76">
        <v>0.48872377350289165</v>
      </c>
      <c r="Y76">
        <v>0.50353336308397822</v>
      </c>
      <c r="Z76">
        <v>0.49738122352597369</v>
      </c>
      <c r="AA76">
        <v>0.49763770135680169</v>
      </c>
      <c r="AB76">
        <v>0.48924287338770617</v>
      </c>
      <c r="AC76">
        <v>0.50203317921007951</v>
      </c>
      <c r="AD76">
        <v>0.48456219097846287</v>
      </c>
      <c r="AE76">
        <v>0.47848257397019683</v>
      </c>
      <c r="AF76">
        <v>0.4114000396391444</v>
      </c>
      <c r="AG76">
        <v>0.43259686361524452</v>
      </c>
      <c r="AH76">
        <v>0.44020739625937255</v>
      </c>
      <c r="AI76">
        <v>0.4303711749939092</v>
      </c>
      <c r="AJ76">
        <v>0.41411736144336436</v>
      </c>
      <c r="AK76">
        <v>0.42224609057698959</v>
      </c>
      <c r="AL76">
        <v>0.42125862313233525</v>
      </c>
      <c r="AM76">
        <v>0.41186637129877046</v>
      </c>
    </row>
    <row r="77" spans="1:39" x14ac:dyDescent="0.3">
      <c r="C77" s="20"/>
      <c r="D77" s="5">
        <v>6908591</v>
      </c>
      <c r="E77">
        <v>0.61929645770774078</v>
      </c>
      <c r="F77">
        <v>0.60085651721803768</v>
      </c>
      <c r="G77">
        <v>0.5819998264923093</v>
      </c>
      <c r="H77">
        <v>0.584570766189214</v>
      </c>
      <c r="I77">
        <v>0.61989133453799083</v>
      </c>
      <c r="J77">
        <v>0.597201119867797</v>
      </c>
      <c r="K77">
        <v>0.58826738900214015</v>
      </c>
      <c r="L77">
        <v>0.58692778600118822</v>
      </c>
      <c r="M77">
        <v>0.54295207906197063</v>
      </c>
      <c r="N77">
        <v>0.51188236779542928</v>
      </c>
      <c r="O77">
        <v>0.51618239021018941</v>
      </c>
      <c r="P77">
        <v>0.51840208545270949</v>
      </c>
      <c r="Q77">
        <v>0.54503060976583584</v>
      </c>
      <c r="R77">
        <v>0.52021731397839077</v>
      </c>
      <c r="S77">
        <v>0.51617697091532977</v>
      </c>
      <c r="T77">
        <v>0.50987534816257829</v>
      </c>
      <c r="W77">
        <v>6908591</v>
      </c>
      <c r="X77">
        <v>0.52150203490140423</v>
      </c>
      <c r="Y77">
        <v>0.4945478731995307</v>
      </c>
      <c r="Z77">
        <v>0.46471387409594267</v>
      </c>
      <c r="AA77">
        <v>0.46908029611300073</v>
      </c>
      <c r="AB77">
        <v>0.52198026536117792</v>
      </c>
      <c r="AC77">
        <v>0.49039882890049719</v>
      </c>
      <c r="AD77">
        <v>0.47535741363396389</v>
      </c>
      <c r="AE77">
        <v>0.47369111060042512</v>
      </c>
      <c r="AF77">
        <v>0.48883864429747192</v>
      </c>
      <c r="AG77">
        <v>0.43984184472633148</v>
      </c>
      <c r="AH77">
        <v>0.45008118186392626</v>
      </c>
      <c r="AI77">
        <v>0.45412966160103996</v>
      </c>
      <c r="AJ77">
        <v>0.49193108275363712</v>
      </c>
      <c r="AK77">
        <v>0.45308180606442972</v>
      </c>
      <c r="AL77">
        <v>0.45223346943125614</v>
      </c>
      <c r="AM77">
        <v>0.44062016836984258</v>
      </c>
    </row>
    <row r="78" spans="1:39" x14ac:dyDescent="0.3">
      <c r="C78" s="20"/>
      <c r="D78" s="5">
        <v>4001162</v>
      </c>
      <c r="E78">
        <v>0.66589404368055494</v>
      </c>
      <c r="F78">
        <v>0.6649778516561391</v>
      </c>
      <c r="G78">
        <v>0.66392730976722025</v>
      </c>
      <c r="H78">
        <v>0.66200703746480927</v>
      </c>
      <c r="I78">
        <v>0.66478354113016525</v>
      </c>
      <c r="J78">
        <v>0.66567469115779354</v>
      </c>
      <c r="K78">
        <v>0.66024791211975853</v>
      </c>
      <c r="L78">
        <v>0.65982041906590849</v>
      </c>
      <c r="M78">
        <v>0.69318450426859735</v>
      </c>
      <c r="N78">
        <v>0.67307377106801247</v>
      </c>
      <c r="O78">
        <v>0.6539534928141052</v>
      </c>
      <c r="P78">
        <v>0.65246913955415664</v>
      </c>
      <c r="Q78">
        <v>0.69529793918651284</v>
      </c>
      <c r="R78">
        <v>0.67324946272411856</v>
      </c>
      <c r="S78">
        <v>0.648710423742628</v>
      </c>
      <c r="T78">
        <v>0.64209656088017053</v>
      </c>
      <c r="W78">
        <v>4001162</v>
      </c>
      <c r="X78">
        <v>0.61296885760652553</v>
      </c>
      <c r="Y78">
        <v>0.62193119050422985</v>
      </c>
      <c r="Z78">
        <v>0.62685481227598028</v>
      </c>
      <c r="AA78">
        <v>0.6282228927954413</v>
      </c>
      <c r="AB78">
        <v>0.61099621567588336</v>
      </c>
      <c r="AC78">
        <v>0.62110638951949915</v>
      </c>
      <c r="AD78">
        <v>0.62434062028533821</v>
      </c>
      <c r="AE78">
        <v>0.62399574317930007</v>
      </c>
      <c r="AF78">
        <v>0.7101539815303326</v>
      </c>
      <c r="AG78">
        <v>0.67405938614234051</v>
      </c>
      <c r="AH78">
        <v>0.6486110915780543</v>
      </c>
      <c r="AI78">
        <v>0.64570175720474376</v>
      </c>
      <c r="AJ78">
        <v>0.71084188678117866</v>
      </c>
      <c r="AK78">
        <v>0.67587502098093755</v>
      </c>
      <c r="AL78">
        <v>0.64062159751930747</v>
      </c>
      <c r="AM78">
        <v>0.62910667818017885</v>
      </c>
    </row>
    <row r="79" spans="1:39" x14ac:dyDescent="0.3">
      <c r="C79" s="20"/>
      <c r="D79" s="5">
        <v>18487750</v>
      </c>
      <c r="E79">
        <v>0.60237945938947524</v>
      </c>
      <c r="F79">
        <v>0.57445380432955373</v>
      </c>
      <c r="G79">
        <v>0.59573869646188338</v>
      </c>
      <c r="H79">
        <v>0.59157467928954732</v>
      </c>
      <c r="I79">
        <v>0.60315690555298396</v>
      </c>
      <c r="J79">
        <v>0.5795096596750815</v>
      </c>
      <c r="K79">
        <v>0.59570354945774939</v>
      </c>
      <c r="L79">
        <v>0.60254486426714837</v>
      </c>
      <c r="M79">
        <v>0.86786760631792037</v>
      </c>
      <c r="N79">
        <v>0.84148438592847485</v>
      </c>
      <c r="O79">
        <v>0.82261939209640011</v>
      </c>
      <c r="P79">
        <v>0.84385585630514659</v>
      </c>
      <c r="Q79">
        <v>0.86617756371648591</v>
      </c>
      <c r="R79">
        <v>0.85245729090382627</v>
      </c>
      <c r="S79">
        <v>0.82703073900305935</v>
      </c>
      <c r="T79">
        <v>0.85260235598595979</v>
      </c>
      <c r="W79">
        <v>18487750</v>
      </c>
      <c r="X79">
        <v>0.59260533162377416</v>
      </c>
      <c r="Y79">
        <v>0.55254255687802123</v>
      </c>
      <c r="Z79">
        <v>0.57496588548361705</v>
      </c>
      <c r="AA79">
        <v>0.56921126447228909</v>
      </c>
      <c r="AB79">
        <v>0.59205014974275783</v>
      </c>
      <c r="AC79">
        <v>0.55863613350478569</v>
      </c>
      <c r="AD79">
        <v>0.57626008943369778</v>
      </c>
      <c r="AE79">
        <v>0.58340240753606665</v>
      </c>
      <c r="AF79">
        <v>0.8745219008321844</v>
      </c>
      <c r="AG79">
        <v>0.84021331701291568</v>
      </c>
      <c r="AH79">
        <v>0.8002722722085861</v>
      </c>
      <c r="AI79">
        <v>0.83686921118080193</v>
      </c>
      <c r="AJ79">
        <v>0.87447898312194527</v>
      </c>
      <c r="AK79">
        <v>0.85505928005473453</v>
      </c>
      <c r="AL79">
        <v>0.80692542848135762</v>
      </c>
      <c r="AM79">
        <v>0.84685203702911649</v>
      </c>
    </row>
    <row r="80" spans="1:39" x14ac:dyDescent="0.3">
      <c r="C80" s="20"/>
      <c r="D80" s="5">
        <v>10288896</v>
      </c>
      <c r="E80">
        <v>0.76888594355256823</v>
      </c>
      <c r="F80">
        <v>0.73599034505253702</v>
      </c>
      <c r="G80">
        <v>0.68422407448658329</v>
      </c>
      <c r="H80">
        <v>0.68108845045845923</v>
      </c>
      <c r="I80">
        <v>0.76885742260146006</v>
      </c>
      <c r="J80">
        <v>0.73317250581379578</v>
      </c>
      <c r="K80">
        <v>0.67136149143673629</v>
      </c>
      <c r="L80">
        <v>0.66594373707745114</v>
      </c>
      <c r="M80">
        <v>0.5367144962810394</v>
      </c>
      <c r="N80">
        <v>0.53400727776980306</v>
      </c>
      <c r="O80">
        <v>0.50354760906873475</v>
      </c>
      <c r="P80">
        <v>0.49580386488040207</v>
      </c>
      <c r="Q80">
        <v>0.53646972267574877</v>
      </c>
      <c r="R80">
        <v>0.52823322869210032</v>
      </c>
      <c r="S80">
        <v>0.49393863923889098</v>
      </c>
      <c r="T80">
        <v>0.48423044106010976</v>
      </c>
      <c r="W80">
        <v>10288896</v>
      </c>
      <c r="X80">
        <v>0.73680736041217287</v>
      </c>
      <c r="Y80">
        <v>0.65629616509141575</v>
      </c>
      <c r="Z80">
        <v>0.56863536893021671</v>
      </c>
      <c r="AA80">
        <v>0.56606558511716187</v>
      </c>
      <c r="AB80">
        <v>0.73724394800691118</v>
      </c>
      <c r="AC80">
        <v>0.65211603352853698</v>
      </c>
      <c r="AD80">
        <v>0.55189211685992068</v>
      </c>
      <c r="AE80">
        <v>0.54525338169349469</v>
      </c>
      <c r="AF80">
        <v>0.51570491256429352</v>
      </c>
      <c r="AG80">
        <v>0.48476440743129551</v>
      </c>
      <c r="AH80">
        <v>0.41552057196541953</v>
      </c>
      <c r="AI80">
        <v>0.4030310134546603</v>
      </c>
      <c r="AJ80">
        <v>0.51564351348531468</v>
      </c>
      <c r="AK80">
        <v>0.47481084724759792</v>
      </c>
      <c r="AL80">
        <v>0.40109979871734791</v>
      </c>
      <c r="AM80">
        <v>0.38755723531119013</v>
      </c>
    </row>
    <row r="81" spans="3:39" ht="19.8" x14ac:dyDescent="0.3">
      <c r="C81" s="13"/>
      <c r="E81" s="5"/>
    </row>
    <row r="82" spans="3:39" ht="19.8" x14ac:dyDescent="0.3">
      <c r="C82" s="13">
        <v>6</v>
      </c>
      <c r="D82" s="5">
        <v>19487554</v>
      </c>
      <c r="E82">
        <v>0.76543837886208488</v>
      </c>
      <c r="F82">
        <v>0.77341535572576303</v>
      </c>
      <c r="G82">
        <v>0.77221886252952154</v>
      </c>
      <c r="H82">
        <v>0.77299255146421808</v>
      </c>
      <c r="I82">
        <v>0.7650888386620831</v>
      </c>
      <c r="J82">
        <v>0.77358990014764217</v>
      </c>
      <c r="K82">
        <v>0.77236931540744247</v>
      </c>
      <c r="L82">
        <v>0.77301975837172332</v>
      </c>
      <c r="M82">
        <v>0.72276647006527173</v>
      </c>
      <c r="N82">
        <v>0.74379186273251208</v>
      </c>
      <c r="O82">
        <v>0.72820602453938343</v>
      </c>
      <c r="P82">
        <v>0.72926980845026934</v>
      </c>
      <c r="Q82">
        <v>0.72212374466458851</v>
      </c>
      <c r="R82">
        <v>0.74269186522020181</v>
      </c>
      <c r="S82">
        <v>0.72736653224980752</v>
      </c>
      <c r="T82">
        <v>0.72815512543647831</v>
      </c>
      <c r="W82">
        <v>19487554</v>
      </c>
      <c r="X82">
        <v>0.69690246191308913</v>
      </c>
      <c r="Y82">
        <v>0.70687818653466716</v>
      </c>
      <c r="Z82">
        <v>0.71001224284690323</v>
      </c>
      <c r="AA82">
        <v>0.71135855263466041</v>
      </c>
      <c r="AB82">
        <v>0.69626163727164869</v>
      </c>
      <c r="AC82">
        <v>0.70773784559178443</v>
      </c>
      <c r="AD82">
        <v>0.71047380196944865</v>
      </c>
      <c r="AE82">
        <v>0.71147585011326586</v>
      </c>
      <c r="AF82">
        <v>0.70125303272021933</v>
      </c>
      <c r="AG82">
        <v>0.74241869115903891</v>
      </c>
      <c r="AH82">
        <v>0.71424883211906798</v>
      </c>
      <c r="AI82">
        <v>0.71638791939485658</v>
      </c>
      <c r="AJ82">
        <v>0.70026568091329067</v>
      </c>
      <c r="AK82">
        <v>0.74038843704590962</v>
      </c>
      <c r="AL82">
        <v>0.71294963324904315</v>
      </c>
      <c r="AM82">
        <v>0.7146382040101148</v>
      </c>
    </row>
    <row r="83" spans="3:39" ht="19.8" x14ac:dyDescent="0.3">
      <c r="C83" s="13"/>
      <c r="D83" s="5"/>
    </row>
    <row r="84" spans="3:39" x14ac:dyDescent="0.3">
      <c r="C84" s="20">
        <v>7</v>
      </c>
      <c r="D84" s="5">
        <v>4836784</v>
      </c>
      <c r="E84">
        <v>-0.31001189523100403</v>
      </c>
      <c r="F84">
        <v>-0.40996801135778166</v>
      </c>
      <c r="G84">
        <v>-0.43979665661776046</v>
      </c>
      <c r="H84">
        <v>-0.42003448852527486</v>
      </c>
      <c r="I84">
        <v>-0.32227708789711285</v>
      </c>
      <c r="J84">
        <v>-0.42997327727534479</v>
      </c>
      <c r="K84">
        <v>-0.4434422768000254</v>
      </c>
      <c r="L84">
        <v>-0.43719485151153903</v>
      </c>
      <c r="M84">
        <v>0.15144627735816404</v>
      </c>
      <c r="N84">
        <v>-6.1004770599568832E-3</v>
      </c>
      <c r="O84">
        <v>-1.6149667309415642E-2</v>
      </c>
      <c r="P84">
        <v>-2.78905004655755E-2</v>
      </c>
      <c r="Q84">
        <v>0.14198287257480205</v>
      </c>
      <c r="R84">
        <v>-1.5046715669541964E-2</v>
      </c>
      <c r="S84">
        <v>-2.860099144526031E-2</v>
      </c>
      <c r="T84">
        <v>-1.2805734626491478E-2</v>
      </c>
      <c r="W84">
        <v>4836784</v>
      </c>
      <c r="X84">
        <v>-0.69642143935990519</v>
      </c>
      <c r="Y84">
        <v>-0.84757099953918102</v>
      </c>
      <c r="Z84">
        <v>-0.90037818320496577</v>
      </c>
      <c r="AA84">
        <v>-0.86362764745620824</v>
      </c>
      <c r="AB84">
        <v>-0.71853830721317657</v>
      </c>
      <c r="AC84">
        <v>-0.88429819926466846</v>
      </c>
      <c r="AD84">
        <v>-0.90836242309516491</v>
      </c>
      <c r="AE84">
        <v>-0.89407483687522071</v>
      </c>
      <c r="AF84">
        <v>-9.5556757783436669E-2</v>
      </c>
      <c r="AG84">
        <v>-0.34984504043926884</v>
      </c>
      <c r="AH84">
        <v>-0.36383683474078665</v>
      </c>
      <c r="AI84">
        <v>-0.38074460024231754</v>
      </c>
      <c r="AJ84">
        <v>-0.11373263113543522</v>
      </c>
      <c r="AK84">
        <v>-0.36481400207881592</v>
      </c>
      <c r="AL84">
        <v>-0.38478166616627651</v>
      </c>
      <c r="AM84">
        <v>-0.3537199714577442</v>
      </c>
    </row>
    <row r="85" spans="3:39" x14ac:dyDescent="0.3">
      <c r="C85" s="20"/>
      <c r="D85" s="5">
        <v>6966863</v>
      </c>
      <c r="E85">
        <v>0.5764183448023511</v>
      </c>
      <c r="F85">
        <v>0.56422552894740252</v>
      </c>
      <c r="G85">
        <v>0.5709156544573748</v>
      </c>
      <c r="H85">
        <v>0.57116927285646302</v>
      </c>
      <c r="I85">
        <v>0.57651877914459826</v>
      </c>
      <c r="J85">
        <v>0.54870960415433079</v>
      </c>
      <c r="K85">
        <v>0.55209812297036498</v>
      </c>
      <c r="L85">
        <v>0.55150885564218466</v>
      </c>
      <c r="M85">
        <v>0.69822255940189648</v>
      </c>
      <c r="N85">
        <v>0.64950804740545887</v>
      </c>
      <c r="O85">
        <v>0.64885706063551851</v>
      </c>
      <c r="P85">
        <v>0.64770904954441666</v>
      </c>
      <c r="Q85">
        <v>0.6977719311006414</v>
      </c>
      <c r="R85">
        <v>0.61549258690733344</v>
      </c>
      <c r="S85">
        <v>0.61232361091384235</v>
      </c>
      <c r="T85">
        <v>0.62197492198502635</v>
      </c>
      <c r="W85">
        <v>6966863</v>
      </c>
      <c r="X85">
        <v>0.58619190800857257</v>
      </c>
      <c r="Y85">
        <v>0.58144120675964084</v>
      </c>
      <c r="Z85">
        <v>0.58457047382022254</v>
      </c>
      <c r="AA85">
        <v>0.5874946093593979</v>
      </c>
      <c r="AB85">
        <v>0.5868712133731222</v>
      </c>
      <c r="AC85">
        <v>0.56095218383702894</v>
      </c>
      <c r="AD85">
        <v>0.56248874364846191</v>
      </c>
      <c r="AE85">
        <v>0.56629738470633983</v>
      </c>
      <c r="AF85">
        <v>0.73070770497093884</v>
      </c>
      <c r="AG85">
        <v>0.66356042096285228</v>
      </c>
      <c r="AH85">
        <v>0.65501951315415641</v>
      </c>
      <c r="AI85">
        <v>0.65655598284980465</v>
      </c>
      <c r="AJ85">
        <v>0.73030651047539885</v>
      </c>
      <c r="AK85">
        <v>0.61170356979282126</v>
      </c>
      <c r="AL85">
        <v>0.60279050648627552</v>
      </c>
      <c r="AM85">
        <v>0.62451852714681522</v>
      </c>
    </row>
    <row r="86" spans="3:39" x14ac:dyDescent="0.3">
      <c r="C86" s="20"/>
      <c r="D86" s="5">
        <v>13324626</v>
      </c>
      <c r="E86">
        <v>0.44216994363214046</v>
      </c>
      <c r="F86">
        <v>0.44545605914076963</v>
      </c>
      <c r="G86">
        <v>0.44165868220580479</v>
      </c>
      <c r="H86">
        <v>0.44197690551253216</v>
      </c>
      <c r="I86">
        <v>0.44201966135920329</v>
      </c>
      <c r="J86">
        <v>0.4450651474646305</v>
      </c>
      <c r="K86">
        <v>0.44092368359632766</v>
      </c>
      <c r="L86">
        <v>0.44122703342320541</v>
      </c>
      <c r="M86">
        <v>0.57518422521143842</v>
      </c>
      <c r="N86">
        <v>0.57758479307453559</v>
      </c>
      <c r="O86">
        <v>0.57066366153734782</v>
      </c>
      <c r="P86">
        <v>0.57068810120926206</v>
      </c>
      <c r="Q86">
        <v>0.57511397373323503</v>
      </c>
      <c r="R86">
        <v>0.57725280263724887</v>
      </c>
      <c r="S86">
        <v>0.5727661085377922</v>
      </c>
      <c r="T86">
        <v>0.57267800899719457</v>
      </c>
      <c r="W86">
        <v>13324626</v>
      </c>
      <c r="X86">
        <v>0.22275036186333641</v>
      </c>
      <c r="Y86">
        <v>0.26501345392069975</v>
      </c>
      <c r="Z86">
        <v>0.21706899095954829</v>
      </c>
      <c r="AA86">
        <v>0.21899171723132738</v>
      </c>
      <c r="AB86">
        <v>0.22415519540330661</v>
      </c>
      <c r="AC86">
        <v>0.26401153312464765</v>
      </c>
      <c r="AD86">
        <v>0.21960971868292245</v>
      </c>
      <c r="AE86">
        <v>0.22074207171115659</v>
      </c>
      <c r="AF86">
        <v>0.38003526014610989</v>
      </c>
      <c r="AG86">
        <v>0.34668087365993128</v>
      </c>
      <c r="AH86">
        <v>0.38535144008197764</v>
      </c>
      <c r="AI86">
        <v>0.38786040447703696</v>
      </c>
      <c r="AJ86">
        <v>0.37881411812010207</v>
      </c>
      <c r="AK86">
        <v>0.34671419210295129</v>
      </c>
      <c r="AL86">
        <v>0.38453167362576396</v>
      </c>
      <c r="AM86">
        <v>0.38199823208818889</v>
      </c>
    </row>
    <row r="87" spans="3:39" x14ac:dyDescent="0.3">
      <c r="C87" s="20"/>
      <c r="D87" s="5">
        <v>4853487</v>
      </c>
      <c r="E87">
        <v>0.39023277627586211</v>
      </c>
      <c r="F87">
        <v>0.34771040457081659</v>
      </c>
      <c r="G87">
        <v>0.32531435048875473</v>
      </c>
      <c r="H87">
        <v>0.3393845357883124</v>
      </c>
      <c r="I87">
        <v>0.38711770644191174</v>
      </c>
      <c r="J87">
        <v>0.33665198480867148</v>
      </c>
      <c r="K87">
        <v>0.32492422622754213</v>
      </c>
      <c r="L87">
        <v>0.32890972520498024</v>
      </c>
      <c r="M87">
        <v>0.77990528742428378</v>
      </c>
      <c r="N87">
        <v>0.67802306921538902</v>
      </c>
      <c r="O87">
        <v>0.66094978078088096</v>
      </c>
      <c r="P87">
        <v>0.65816437668026551</v>
      </c>
      <c r="Q87">
        <v>0.77205574948194611</v>
      </c>
      <c r="R87">
        <v>0.66899978124645043</v>
      </c>
      <c r="S87">
        <v>0.65365939326975775</v>
      </c>
      <c r="T87">
        <v>0.66440650064461637</v>
      </c>
      <c r="W87">
        <v>4853487</v>
      </c>
      <c r="X87">
        <v>0.36763339205467949</v>
      </c>
      <c r="Y87">
        <v>0.31037176161202207</v>
      </c>
      <c r="Z87">
        <v>0.27381632726772881</v>
      </c>
      <c r="AA87">
        <v>0.29480605407788291</v>
      </c>
      <c r="AB87">
        <v>0.36297903604711845</v>
      </c>
      <c r="AC87">
        <v>0.29395240842693782</v>
      </c>
      <c r="AD87">
        <v>0.27301203522749823</v>
      </c>
      <c r="AE87">
        <v>0.2796157707567784</v>
      </c>
      <c r="AF87">
        <v>0.79283818837478026</v>
      </c>
      <c r="AG87">
        <v>0.64870849710210743</v>
      </c>
      <c r="AH87">
        <v>0.62610976401782703</v>
      </c>
      <c r="AI87">
        <v>0.62355045491226546</v>
      </c>
      <c r="AJ87">
        <v>0.78055771632147497</v>
      </c>
      <c r="AK87">
        <v>0.63560321503670358</v>
      </c>
      <c r="AL87">
        <v>0.61626903192385596</v>
      </c>
      <c r="AM87">
        <v>0.63312841130203634</v>
      </c>
    </row>
    <row r="88" spans="3:39" x14ac:dyDescent="0.3">
      <c r="C88" s="20"/>
      <c r="D88" s="5">
        <v>6570940</v>
      </c>
      <c r="E88">
        <v>0.74249209922479709</v>
      </c>
      <c r="F88">
        <v>0.71505392104850141</v>
      </c>
      <c r="G88">
        <v>0.70026777261176099</v>
      </c>
      <c r="H88">
        <v>0.72588921159425235</v>
      </c>
      <c r="I88">
        <v>0.73918616568079143</v>
      </c>
      <c r="J88">
        <v>0.71465062873045648</v>
      </c>
      <c r="K88">
        <v>0.70707145745832911</v>
      </c>
      <c r="L88">
        <v>0.71636961706136781</v>
      </c>
      <c r="M88">
        <v>0.80255554862925249</v>
      </c>
      <c r="N88">
        <v>0.75205661008702129</v>
      </c>
      <c r="O88">
        <v>0.73775368234037753</v>
      </c>
      <c r="P88">
        <v>0.74987855343193144</v>
      </c>
      <c r="Q88">
        <v>0.80189051605764861</v>
      </c>
      <c r="R88">
        <v>0.73928428698369497</v>
      </c>
      <c r="S88">
        <v>0.71987825465901378</v>
      </c>
      <c r="T88">
        <v>0.74901208899909077</v>
      </c>
      <c r="W88">
        <v>6570940</v>
      </c>
      <c r="X88">
        <v>0.69829822783535034</v>
      </c>
      <c r="Y88">
        <v>0.64300615989509624</v>
      </c>
      <c r="Z88">
        <v>0.61526313921436371</v>
      </c>
      <c r="AA88">
        <v>0.67773908250152237</v>
      </c>
      <c r="AB88">
        <v>0.69003423850671186</v>
      </c>
      <c r="AC88">
        <v>0.64715267017577749</v>
      </c>
      <c r="AD88">
        <v>0.62922863140380192</v>
      </c>
      <c r="AE88">
        <v>0.65359216492726568</v>
      </c>
      <c r="AF88">
        <v>0.7497825070122619</v>
      </c>
      <c r="AG88">
        <v>0.61065112048653514</v>
      </c>
      <c r="AH88">
        <v>0.60049506031507505</v>
      </c>
      <c r="AI88">
        <v>0.6353219922622666</v>
      </c>
      <c r="AJ88">
        <v>0.74835801510191302</v>
      </c>
      <c r="AK88">
        <v>0.60302991276542961</v>
      </c>
      <c r="AL88">
        <v>0.58223388804382314</v>
      </c>
      <c r="AM88">
        <v>0.64758750766621642</v>
      </c>
    </row>
    <row r="89" spans="3:39" x14ac:dyDescent="0.3">
      <c r="C89" s="20"/>
      <c r="D89" s="5">
        <v>13412928</v>
      </c>
      <c r="E89">
        <v>0.48534521623239257</v>
      </c>
      <c r="F89">
        <v>0.48776454425003346</v>
      </c>
      <c r="G89">
        <v>0.48351581083545692</v>
      </c>
      <c r="H89">
        <v>0.48798945742074101</v>
      </c>
      <c r="I89">
        <v>0.48619682777309153</v>
      </c>
      <c r="J89">
        <v>0.48606668484240989</v>
      </c>
      <c r="K89">
        <v>0.48434236713709028</v>
      </c>
      <c r="L89">
        <v>0.48385442315664723</v>
      </c>
      <c r="M89">
        <v>0.62491479738396427</v>
      </c>
      <c r="N89">
        <v>0.62354625083971016</v>
      </c>
      <c r="O89">
        <v>0.62375018819810812</v>
      </c>
      <c r="P89">
        <v>0.62232560145025417</v>
      </c>
      <c r="Q89">
        <v>0.62521161933310654</v>
      </c>
      <c r="R89">
        <v>0.62011864658996585</v>
      </c>
      <c r="S89">
        <v>0.62152327735452217</v>
      </c>
      <c r="T89">
        <v>0.6216821055329792</v>
      </c>
      <c r="W89">
        <v>13412928</v>
      </c>
      <c r="X89">
        <v>0.30928660904405914</v>
      </c>
      <c r="Y89">
        <v>0.31994820286504072</v>
      </c>
      <c r="Z89">
        <v>0.31159615117782502</v>
      </c>
      <c r="AA89">
        <v>0.31957606115422993</v>
      </c>
      <c r="AB89">
        <v>0.31027293286755753</v>
      </c>
      <c r="AC89">
        <v>0.31737160536210784</v>
      </c>
      <c r="AD89">
        <v>0.31106702002899667</v>
      </c>
      <c r="AE89">
        <v>0.31030380644165156</v>
      </c>
      <c r="AF89">
        <v>0.31698836632251548</v>
      </c>
      <c r="AG89">
        <v>0.27161909024340031</v>
      </c>
      <c r="AH89">
        <v>0.32857210453498775</v>
      </c>
      <c r="AI89">
        <v>0.32357627990602605</v>
      </c>
      <c r="AJ89">
        <v>0.31701320967031932</v>
      </c>
      <c r="AK89">
        <v>0.2564908363625677</v>
      </c>
      <c r="AL89">
        <v>0.31275759655291113</v>
      </c>
      <c r="AM89">
        <v>0.31212816091484741</v>
      </c>
    </row>
    <row r="90" spans="3:39" x14ac:dyDescent="0.3">
      <c r="C90" s="20"/>
      <c r="D90" s="5">
        <v>13438215</v>
      </c>
      <c r="E90">
        <v>0.43316154951975883</v>
      </c>
      <c r="F90">
        <v>0.40149458546957445</v>
      </c>
      <c r="G90">
        <v>0.43974682435550749</v>
      </c>
      <c r="H90">
        <v>0.4388965197840507</v>
      </c>
      <c r="I90">
        <v>0.43502171131477557</v>
      </c>
      <c r="J90">
        <v>0.41175734785660428</v>
      </c>
      <c r="K90">
        <v>0.44602036147567364</v>
      </c>
      <c r="L90">
        <v>0.45242053729077103</v>
      </c>
      <c r="M90">
        <v>0.62647046922535798</v>
      </c>
      <c r="N90">
        <v>0.60410522189202653</v>
      </c>
      <c r="O90">
        <v>0.61799091744440193</v>
      </c>
      <c r="P90">
        <v>0.63656636283888235</v>
      </c>
      <c r="Q90">
        <v>0.62688704845749843</v>
      </c>
      <c r="R90">
        <v>0.61776532285022012</v>
      </c>
      <c r="S90">
        <v>0.62731896771239237</v>
      </c>
      <c r="T90">
        <v>0.64064818939867185</v>
      </c>
      <c r="W90">
        <v>13438215</v>
      </c>
      <c r="X90">
        <v>0.34371847551138923</v>
      </c>
      <c r="Y90">
        <v>0.29884072078490825</v>
      </c>
      <c r="Z90">
        <v>0.35371470824027929</v>
      </c>
      <c r="AA90">
        <v>0.34987856886228091</v>
      </c>
      <c r="AB90">
        <v>0.34703456733261984</v>
      </c>
      <c r="AC90">
        <v>0.31291070850369268</v>
      </c>
      <c r="AD90">
        <v>0.36095653996362825</v>
      </c>
      <c r="AE90">
        <v>0.36985759048687727</v>
      </c>
      <c r="AF90">
        <v>0.56758263610232274</v>
      </c>
      <c r="AG90">
        <v>0.53070369206212786</v>
      </c>
      <c r="AH90">
        <v>0.54336660907554535</v>
      </c>
      <c r="AI90">
        <v>0.57732397307140815</v>
      </c>
      <c r="AJ90">
        <v>0.56762421817319497</v>
      </c>
      <c r="AK90">
        <v>0.54532148107048928</v>
      </c>
      <c r="AL90">
        <v>0.55902696332876756</v>
      </c>
      <c r="AM90">
        <v>0.5803479477776009</v>
      </c>
    </row>
    <row r="91" spans="3:39" x14ac:dyDescent="0.3">
      <c r="C91" s="20"/>
      <c r="D91" s="5">
        <v>14837877</v>
      </c>
      <c r="E91">
        <v>0.67927220268958421</v>
      </c>
      <c r="F91">
        <v>0.68158988362665984</v>
      </c>
      <c r="G91">
        <v>0.66805689819503533</v>
      </c>
      <c r="H91">
        <v>0.66037474017986575</v>
      </c>
      <c r="I91">
        <v>0.6790257109046709</v>
      </c>
      <c r="J91">
        <v>0.67789377573110854</v>
      </c>
      <c r="K91">
        <v>0.66131078241570784</v>
      </c>
      <c r="L91">
        <v>0.65363162156113042</v>
      </c>
      <c r="M91">
        <v>0.58171690088756922</v>
      </c>
      <c r="N91">
        <v>0.57605827009421817</v>
      </c>
      <c r="O91">
        <v>0.56244288981864565</v>
      </c>
      <c r="P91">
        <v>0.55077545125625471</v>
      </c>
      <c r="Q91">
        <v>0.58162101745176586</v>
      </c>
      <c r="R91">
        <v>0.57136500600174589</v>
      </c>
      <c r="S91">
        <v>0.55220667634462295</v>
      </c>
      <c r="T91">
        <v>0.54330668863676401</v>
      </c>
      <c r="W91">
        <v>14837877</v>
      </c>
      <c r="X91">
        <v>0.65441123974453963</v>
      </c>
      <c r="Y91">
        <v>0.65094709682878138</v>
      </c>
      <c r="Z91">
        <v>0.63880387803532135</v>
      </c>
      <c r="AA91">
        <v>0.6285981726166292</v>
      </c>
      <c r="AB91">
        <v>0.65409985580638874</v>
      </c>
      <c r="AC91">
        <v>0.64726706519084121</v>
      </c>
      <c r="AD91">
        <v>0.63285755447377257</v>
      </c>
      <c r="AE91">
        <v>0.62075038174097719</v>
      </c>
      <c r="AF91">
        <v>0.56940127070057345</v>
      </c>
      <c r="AG91">
        <v>0.55212427331901948</v>
      </c>
      <c r="AH91">
        <v>0.53325325574044657</v>
      </c>
      <c r="AI91">
        <v>0.51552120403345381</v>
      </c>
      <c r="AJ91">
        <v>0.56957129557714614</v>
      </c>
      <c r="AK91">
        <v>0.54752597108042067</v>
      </c>
      <c r="AL91">
        <v>0.52087687870739308</v>
      </c>
      <c r="AM91">
        <v>0.50887543132457258</v>
      </c>
    </row>
    <row r="92" spans="3:39" x14ac:dyDescent="0.3">
      <c r="C92" s="20"/>
      <c r="D92" s="5">
        <v>5092616</v>
      </c>
      <c r="E92">
        <v>0.75567155149774234</v>
      </c>
      <c r="F92">
        <v>0.72314506508090892</v>
      </c>
      <c r="G92">
        <v>0.70211386267201958</v>
      </c>
      <c r="H92">
        <v>0.70085380346831716</v>
      </c>
      <c r="I92">
        <v>0.75589179919689764</v>
      </c>
      <c r="J92">
        <v>0.66290605268268454</v>
      </c>
      <c r="K92">
        <v>0.63196163310564135</v>
      </c>
      <c r="L92">
        <v>0.64374054999141317</v>
      </c>
      <c r="M92">
        <v>0.70524978576688324</v>
      </c>
      <c r="N92">
        <v>0.67069088415955491</v>
      </c>
      <c r="O92">
        <v>0.63259929570452478</v>
      </c>
      <c r="P92">
        <v>0.62641556143442312</v>
      </c>
      <c r="Q92">
        <v>0.70555245321832716</v>
      </c>
      <c r="R92">
        <v>0.60085781276964367</v>
      </c>
      <c r="S92">
        <v>0.5602847221385221</v>
      </c>
      <c r="T92">
        <v>0.560686394884235</v>
      </c>
      <c r="W92">
        <v>5092616</v>
      </c>
      <c r="X92">
        <v>0.79148635173269277</v>
      </c>
      <c r="Y92">
        <v>0.70830352744813685</v>
      </c>
      <c r="Z92">
        <v>0.67257288776235857</v>
      </c>
      <c r="AA92">
        <v>0.67834330326662173</v>
      </c>
      <c r="AB92">
        <v>0.79156171568708733</v>
      </c>
      <c r="AC92">
        <v>0.60908111944095744</v>
      </c>
      <c r="AD92">
        <v>0.5612346662581561</v>
      </c>
      <c r="AE92">
        <v>0.58701455112912126</v>
      </c>
      <c r="AF92">
        <v>0.72794515887603051</v>
      </c>
      <c r="AG92">
        <v>0.66741563987293417</v>
      </c>
      <c r="AH92">
        <v>0.60902822703680626</v>
      </c>
      <c r="AI92">
        <v>0.60382882718176512</v>
      </c>
      <c r="AJ92">
        <v>0.72813227292344573</v>
      </c>
      <c r="AK92">
        <v>0.55615997934138917</v>
      </c>
      <c r="AL92">
        <v>0.49277612923254205</v>
      </c>
      <c r="AM92">
        <v>0.5008138399616654</v>
      </c>
    </row>
    <row r="93" spans="3:39" ht="19.8" x14ac:dyDescent="0.3">
      <c r="C93" s="13"/>
      <c r="E93" s="5"/>
    </row>
    <row r="94" spans="3:39" ht="19.8" x14ac:dyDescent="0.3">
      <c r="C94" s="13"/>
    </row>
    <row r="95" spans="3:39" x14ac:dyDescent="0.3">
      <c r="C95" s="20">
        <v>8</v>
      </c>
      <c r="D95" s="5">
        <v>19266232</v>
      </c>
      <c r="E95">
        <v>0.8222886963661179</v>
      </c>
      <c r="F95">
        <v>0.80223582193246901</v>
      </c>
      <c r="G95">
        <v>0.8091959052258062</v>
      </c>
      <c r="H95">
        <v>0.81697672693433054</v>
      </c>
      <c r="I95">
        <v>0.82267697629814152</v>
      </c>
      <c r="J95">
        <v>0.79590942487119776</v>
      </c>
      <c r="K95">
        <v>0.80164219377033685</v>
      </c>
      <c r="L95">
        <v>0.81488692367767623</v>
      </c>
      <c r="M95">
        <v>0.72169502508330508</v>
      </c>
      <c r="N95">
        <v>0.76107985201920636</v>
      </c>
      <c r="O95">
        <v>0.75074611045378892</v>
      </c>
      <c r="P95">
        <v>0.73699332473815604</v>
      </c>
      <c r="Q95">
        <v>0.72170337495306258</v>
      </c>
      <c r="R95">
        <v>0.76301297470583973</v>
      </c>
      <c r="S95">
        <v>0.75110775085842962</v>
      </c>
      <c r="T95">
        <v>0.73302261529520241</v>
      </c>
      <c r="W95">
        <v>19266232</v>
      </c>
      <c r="X95">
        <v>0.78515023658953731</v>
      </c>
      <c r="Y95">
        <v>0.7662157394767527</v>
      </c>
      <c r="Z95">
        <v>0.77315488205441252</v>
      </c>
      <c r="AA95">
        <v>0.77758410903961206</v>
      </c>
      <c r="AB95">
        <v>0.78582798665677223</v>
      </c>
      <c r="AC95">
        <v>0.768243019287561</v>
      </c>
      <c r="AD95">
        <v>0.77000052756786075</v>
      </c>
      <c r="AE95">
        <v>0.77614763800387243</v>
      </c>
      <c r="AF95">
        <v>0.71784206233021375</v>
      </c>
      <c r="AG95">
        <v>0.74800568863278627</v>
      </c>
      <c r="AH95">
        <v>0.73039063256395709</v>
      </c>
      <c r="AI95">
        <v>0.71087705377098287</v>
      </c>
      <c r="AJ95">
        <v>0.71798729257973581</v>
      </c>
      <c r="AK95">
        <v>0.73933628546014551</v>
      </c>
      <c r="AL95">
        <v>0.71580935846542038</v>
      </c>
      <c r="AM95">
        <v>0.69196477502017006</v>
      </c>
    </row>
    <row r="96" spans="3:39" x14ac:dyDescent="0.3">
      <c r="C96" s="20"/>
      <c r="D96" s="5">
        <v>14126587</v>
      </c>
      <c r="E96">
        <v>0.56556530049321241</v>
      </c>
      <c r="F96">
        <v>0.50495150672277889</v>
      </c>
      <c r="G96">
        <v>0.47525877742853823</v>
      </c>
      <c r="H96">
        <v>0.48619317435715886</v>
      </c>
      <c r="I96">
        <v>0.5437453430425887</v>
      </c>
      <c r="J96">
        <v>0.47750661474136225</v>
      </c>
      <c r="K96">
        <v>0.4565266290519035</v>
      </c>
      <c r="L96">
        <v>0.46185228123108835</v>
      </c>
      <c r="M96">
        <v>0.38379805704530839</v>
      </c>
      <c r="N96">
        <v>0.37205755264943086</v>
      </c>
      <c r="O96">
        <v>0.33755253191276152</v>
      </c>
      <c r="P96">
        <v>0.34115692877729636</v>
      </c>
      <c r="Q96">
        <v>0.38626982977406749</v>
      </c>
      <c r="R96">
        <v>0.33944577740895104</v>
      </c>
      <c r="S96">
        <v>0.31407489518694481</v>
      </c>
      <c r="T96">
        <v>0.32463056710486571</v>
      </c>
      <c r="W96">
        <v>14126587</v>
      </c>
      <c r="X96">
        <v>0.56536681827210999</v>
      </c>
      <c r="Y96">
        <v>0.48422534125869865</v>
      </c>
      <c r="Z96">
        <v>0.44039434220709733</v>
      </c>
      <c r="AA96">
        <v>0.45105133831138439</v>
      </c>
      <c r="AB96">
        <v>0.53020069677834603</v>
      </c>
      <c r="AC96">
        <v>0.44210950212857464</v>
      </c>
      <c r="AD96">
        <v>0.41797215678433625</v>
      </c>
      <c r="AE96">
        <v>0.42816317259718684</v>
      </c>
      <c r="AF96">
        <v>0.44688547700162284</v>
      </c>
      <c r="AG96">
        <v>0.4276803468355691</v>
      </c>
      <c r="AH96">
        <v>0.38345950884530133</v>
      </c>
      <c r="AI96">
        <v>0.38510728677307038</v>
      </c>
      <c r="AJ96">
        <v>0.44921754346333809</v>
      </c>
      <c r="AK96">
        <v>0.38740826996225186</v>
      </c>
      <c r="AL96">
        <v>0.34573529344674075</v>
      </c>
      <c r="AM96">
        <v>0.36633795813707248</v>
      </c>
    </row>
    <row r="97" spans="3:39" x14ac:dyDescent="0.3">
      <c r="C97" s="20"/>
      <c r="D97" s="5">
        <v>15288074</v>
      </c>
      <c r="E97">
        <v>0.6803985158097583</v>
      </c>
      <c r="F97">
        <v>0.68250086056928527</v>
      </c>
      <c r="G97">
        <v>0.67350171044955853</v>
      </c>
      <c r="H97">
        <v>0.67662759277972939</v>
      </c>
      <c r="I97">
        <v>0.68284444507250663</v>
      </c>
      <c r="J97">
        <v>0.6731742643436367</v>
      </c>
      <c r="K97">
        <v>0.67318666451801812</v>
      </c>
      <c r="L97">
        <v>0.67690945510176237</v>
      </c>
      <c r="M97">
        <v>0.70076846888137156</v>
      </c>
      <c r="N97">
        <v>0.69279388006999398</v>
      </c>
      <c r="O97">
        <v>0.70000491210379479</v>
      </c>
      <c r="P97">
        <v>0.69825549113319374</v>
      </c>
      <c r="Q97">
        <v>0.69695072457693852</v>
      </c>
      <c r="R97">
        <v>0.69840972637204402</v>
      </c>
      <c r="S97">
        <v>0.70086416537373586</v>
      </c>
      <c r="T97">
        <v>0.69618243569060589</v>
      </c>
      <c r="W97">
        <v>15288074</v>
      </c>
      <c r="X97">
        <v>0.730838246986379</v>
      </c>
      <c r="Y97">
        <v>0.73141678430837165</v>
      </c>
      <c r="Z97">
        <v>0.72381132645439694</v>
      </c>
      <c r="AA97">
        <v>0.72456409308648229</v>
      </c>
      <c r="AB97">
        <v>0.73054101896182544</v>
      </c>
      <c r="AC97">
        <v>0.72374345856076705</v>
      </c>
      <c r="AD97">
        <v>0.72151048788979366</v>
      </c>
      <c r="AE97">
        <v>0.72594840005310113</v>
      </c>
      <c r="AF97">
        <v>0.71204771817285084</v>
      </c>
      <c r="AG97">
        <v>0.71048593928733095</v>
      </c>
      <c r="AH97">
        <v>0.71108247767328137</v>
      </c>
      <c r="AI97">
        <v>0.71266157628460258</v>
      </c>
      <c r="AJ97">
        <v>0.71256178899364186</v>
      </c>
      <c r="AK97">
        <v>0.71376765268966691</v>
      </c>
      <c r="AL97">
        <v>0.70797431350401463</v>
      </c>
      <c r="AM97">
        <v>0.70861613584566419</v>
      </c>
    </row>
    <row r="98" spans="3:39" x14ac:dyDescent="0.3">
      <c r="C98" s="20"/>
      <c r="D98" s="5">
        <v>17963095</v>
      </c>
      <c r="E98">
        <v>0.27396228599989236</v>
      </c>
      <c r="F98">
        <v>0.27536310600540753</v>
      </c>
      <c r="G98">
        <v>0.27468870680434415</v>
      </c>
      <c r="H98">
        <v>0.27351287854495315</v>
      </c>
      <c r="I98">
        <v>0.2750869709518492</v>
      </c>
      <c r="J98">
        <v>0.2750100656789069</v>
      </c>
      <c r="K98">
        <v>0.27424021704121437</v>
      </c>
      <c r="L98">
        <v>0.27461083315726037</v>
      </c>
      <c r="M98">
        <v>0.10817596836917204</v>
      </c>
      <c r="N98">
        <v>0.10874102489917237</v>
      </c>
      <c r="O98">
        <v>0.10877316398682807</v>
      </c>
      <c r="P98">
        <v>0.10849295930267695</v>
      </c>
      <c r="Q98">
        <v>0.10864473194231831</v>
      </c>
      <c r="R98">
        <v>0.10916415142365565</v>
      </c>
      <c r="S98">
        <v>0.10890894778459397</v>
      </c>
      <c r="T98">
        <v>0.10831737162370202</v>
      </c>
      <c r="W98">
        <v>17963095</v>
      </c>
      <c r="X98">
        <v>0.33275081550273522</v>
      </c>
      <c r="Y98">
        <v>0.33450965838259394</v>
      </c>
      <c r="Z98">
        <v>0.33357954169654164</v>
      </c>
      <c r="AA98">
        <v>0.3323157423953168</v>
      </c>
      <c r="AB98">
        <v>0.33452489175383232</v>
      </c>
      <c r="AC98">
        <v>0.33412673581914737</v>
      </c>
      <c r="AD98">
        <v>0.33299373071630373</v>
      </c>
      <c r="AE98">
        <v>0.33386523976347876</v>
      </c>
      <c r="AF98">
        <v>0.14650435983150326</v>
      </c>
      <c r="AG98">
        <v>0.14715634528592486</v>
      </c>
      <c r="AH98">
        <v>0.1473623220460665</v>
      </c>
      <c r="AI98">
        <v>0.14701528696407051</v>
      </c>
      <c r="AJ98">
        <v>0.14700398545758434</v>
      </c>
      <c r="AK98">
        <v>0.14781137265931291</v>
      </c>
      <c r="AL98">
        <v>0.14749000627860137</v>
      </c>
      <c r="AM98">
        <v>0.14681458239247758</v>
      </c>
    </row>
    <row r="99" spans="3:39" x14ac:dyDescent="0.3">
      <c r="C99" s="20"/>
      <c r="D99" s="5">
        <v>15140365</v>
      </c>
      <c r="E99">
        <v>0.40907987063852475</v>
      </c>
      <c r="F99">
        <v>0.41178551775931693</v>
      </c>
      <c r="G99">
        <v>0.41372577631809254</v>
      </c>
      <c r="H99">
        <v>0.4154678561974906</v>
      </c>
      <c r="I99">
        <v>0.40670110046987573</v>
      </c>
      <c r="J99">
        <v>0.40921811014183074</v>
      </c>
      <c r="K99">
        <v>0.41118781543609662</v>
      </c>
      <c r="L99">
        <v>0.40995727876623556</v>
      </c>
      <c r="M99">
        <v>0.37672447767855294</v>
      </c>
      <c r="N99">
        <v>0.37658973593304024</v>
      </c>
      <c r="O99">
        <v>0.37786595182985244</v>
      </c>
      <c r="P99">
        <v>0.37500978784113137</v>
      </c>
      <c r="Q99">
        <v>0.3783689997383764</v>
      </c>
      <c r="R99">
        <v>0.3758299447628729</v>
      </c>
      <c r="S99">
        <v>0.37399553850700878</v>
      </c>
      <c r="T99">
        <v>0.37846181322736722</v>
      </c>
      <c r="W99">
        <v>15140365</v>
      </c>
      <c r="X99">
        <v>0.35338924359032514</v>
      </c>
      <c r="Y99">
        <v>0.34937209203629688</v>
      </c>
      <c r="Z99">
        <v>0.34940168768461338</v>
      </c>
      <c r="AA99">
        <v>0.35442826842003994</v>
      </c>
      <c r="AB99">
        <v>0.34964302892065047</v>
      </c>
      <c r="AC99">
        <v>0.35588995049399574</v>
      </c>
      <c r="AD99">
        <v>0.35299509615579705</v>
      </c>
      <c r="AE99">
        <v>0.35317164110781896</v>
      </c>
      <c r="AF99">
        <v>0.38530289882489355</v>
      </c>
      <c r="AG99">
        <v>0.38509008637991671</v>
      </c>
      <c r="AH99">
        <v>0.38060759305384895</v>
      </c>
      <c r="AI99">
        <v>0.38012478081663476</v>
      </c>
      <c r="AJ99">
        <v>0.38662157952597859</v>
      </c>
      <c r="AK99">
        <v>0.38486284211971272</v>
      </c>
      <c r="AL99">
        <v>0.3803698860029005</v>
      </c>
      <c r="AM99">
        <v>0.38649825572941399</v>
      </c>
    </row>
    <row r="101" spans="3:39" x14ac:dyDescent="0.3">
      <c r="E101" s="5">
        <f>AVERAGE(E71:E80,E82,E84:E92,E95:E99)</f>
        <v>0.56617830587718698</v>
      </c>
      <c r="F101" s="5">
        <f t="shared" ref="F101:AM101" si="5">AVERAGE(F71:F80,F82,F84:F92,F95:F99)</f>
        <v>0.548676518843631</v>
      </c>
      <c r="G101" s="5">
        <f t="shared" si="5"/>
        <v>0.53782360070787871</v>
      </c>
      <c r="H101" s="5">
        <f t="shared" si="5"/>
        <v>0.5400116394043093</v>
      </c>
      <c r="I101" s="5">
        <f t="shared" si="5"/>
        <v>0.56485510526500959</v>
      </c>
      <c r="J101" s="5">
        <f t="shared" si="5"/>
        <v>0.54189708208019727</v>
      </c>
      <c r="K101" s="5">
        <f t="shared" si="5"/>
        <v>0.53010549919587202</v>
      </c>
      <c r="L101" s="5">
        <f t="shared" si="5"/>
        <v>0.53163262263610112</v>
      </c>
      <c r="M101" s="5">
        <f t="shared" si="5"/>
        <v>0.56657118949793694</v>
      </c>
      <c r="N101" s="5">
        <f t="shared" si="5"/>
        <v>0.54617553156110576</v>
      </c>
      <c r="O101" s="5">
        <f t="shared" si="5"/>
        <v>0.53437610406808256</v>
      </c>
      <c r="P101" s="5">
        <f t="shared" si="5"/>
        <v>0.53352224385198976</v>
      </c>
      <c r="Q101" s="5">
        <f t="shared" si="5"/>
        <v>0.56549060947867535</v>
      </c>
      <c r="R101" s="5">
        <f t="shared" si="5"/>
        <v>0.53963177447263855</v>
      </c>
      <c r="S101" s="5">
        <f t="shared" si="5"/>
        <v>0.52445930962036602</v>
      </c>
      <c r="T101" s="5">
        <f t="shared" si="5"/>
        <v>0.52646832634818141</v>
      </c>
      <c r="U101" s="5"/>
      <c r="V101" s="5"/>
      <c r="W101" s="5"/>
      <c r="X101" s="5">
        <f>AVERAGE(X71:X80,X82,X84:X92,X95:X99)</f>
        <v>0.51311681332738002</v>
      </c>
      <c r="Y101" s="5">
        <f>AVERAGE(Y71:Y80,Y82,Y84:Y92,Y95:Y99)</f>
        <v>0.48462850531324242</v>
      </c>
      <c r="Z101" s="5">
        <f t="shared" si="5"/>
        <v>0.46561977306387337</v>
      </c>
      <c r="AA101" s="5">
        <f t="shared" si="5"/>
        <v>0.47054842427015942</v>
      </c>
      <c r="AB101" s="5">
        <f>AVERAGE(AB71:AB80,AB82,AB84:AB92,AB95:AB99)</f>
        <v>0.51071178632871761</v>
      </c>
      <c r="AC101" s="5">
        <f t="shared" si="5"/>
        <v>0.47545449361662728</v>
      </c>
      <c r="AD101" s="5">
        <f t="shared" si="5"/>
        <v>0.45551860683867829</v>
      </c>
      <c r="AE101" s="5">
        <f t="shared" si="5"/>
        <v>0.45895243326626539</v>
      </c>
      <c r="AF101" s="5">
        <f t="shared" si="5"/>
        <v>0.53314711856724484</v>
      </c>
      <c r="AG101" s="5">
        <f t="shared" si="5"/>
        <v>0.49251311921161844</v>
      </c>
      <c r="AH101" s="5">
        <f t="shared" si="5"/>
        <v>0.47674575894403554</v>
      </c>
      <c r="AI101" s="5">
        <f t="shared" si="5"/>
        <v>0.47739908442185985</v>
      </c>
      <c r="AJ101" s="5">
        <f t="shared" si="5"/>
        <v>0.53139623311138251</v>
      </c>
      <c r="AK101" s="5">
        <f t="shared" si="5"/>
        <v>0.48202314042587624</v>
      </c>
      <c r="AL101" s="5">
        <f t="shared" si="5"/>
        <v>0.46076400238958776</v>
      </c>
      <c r="AM101" s="5">
        <f t="shared" si="5"/>
        <v>0.46634523831974434</v>
      </c>
    </row>
    <row r="103" spans="3:39" x14ac:dyDescent="0.3">
      <c r="E103">
        <f>($I101-E101)/E101</f>
        <v>-2.3370740249881844E-3</v>
      </c>
      <c r="F103">
        <f t="shared" ref="F103:L103" si="6">($I101-F101)/F101</f>
        <v>2.9486566065331069E-2</v>
      </c>
      <c r="G103">
        <f t="shared" si="6"/>
        <v>5.0260911796269729E-2</v>
      </c>
      <c r="H103">
        <f t="shared" si="6"/>
        <v>4.6005426638776346E-2</v>
      </c>
      <c r="I103">
        <f t="shared" si="6"/>
        <v>0</v>
      </c>
      <c r="J103">
        <f t="shared" si="6"/>
        <v>4.2366021047174948E-2</v>
      </c>
      <c r="K103">
        <f t="shared" si="6"/>
        <v>6.5552245962077302E-2</v>
      </c>
      <c r="L103">
        <f t="shared" si="6"/>
        <v>6.2491429634575005E-2</v>
      </c>
      <c r="M103">
        <f>($Q101-M101)/M101</f>
        <v>-1.9072272633896869E-3</v>
      </c>
      <c r="N103">
        <f t="shared" ref="N103:T103" si="7">($Q101-N101)/N101</f>
        <v>3.5364231463028535E-2</v>
      </c>
      <c r="O103">
        <f t="shared" si="7"/>
        <v>5.8225854737375439E-2</v>
      </c>
      <c r="P103">
        <f t="shared" si="7"/>
        <v>5.9919461643954036E-2</v>
      </c>
      <c r="Q103">
        <f t="shared" si="7"/>
        <v>0</v>
      </c>
      <c r="R103">
        <f t="shared" si="7"/>
        <v>4.7919407694826076E-2</v>
      </c>
      <c r="S103">
        <f t="shared" si="7"/>
        <v>7.8235430481747303E-2</v>
      </c>
      <c r="T103">
        <f t="shared" si="7"/>
        <v>7.4120856236822186E-2</v>
      </c>
      <c r="X103">
        <f>($AB101-X101)/X101</f>
        <v>-4.6870945098576337E-3</v>
      </c>
      <c r="Y103">
        <f t="shared" ref="Y103:AE103" si="8">($AB101-Y101)/Y101</f>
        <v>5.3821186185934546E-2</v>
      </c>
      <c r="Z103">
        <f>($AB101-Z101)/Z101</f>
        <v>9.6842994806963567E-2</v>
      </c>
      <c r="AA103">
        <f t="shared" si="8"/>
        <v>8.5354365219378378E-2</v>
      </c>
      <c r="AB103">
        <f t="shared" si="8"/>
        <v>0</v>
      </c>
      <c r="AC103">
        <f t="shared" si="8"/>
        <v>7.4154925835066984E-2</v>
      </c>
      <c r="AD103">
        <f t="shared" si="8"/>
        <v>0.12116558722613489</v>
      </c>
      <c r="AE103">
        <f t="shared" si="8"/>
        <v>0.11277716231743685</v>
      </c>
      <c r="AF103">
        <f>($AJ101-AF101)/AF101</f>
        <v>-3.284056867019327E-3</v>
      </c>
      <c r="AG103">
        <f t="shared" ref="AG103:AM103" si="9">($AJ101-AG101)/AG101</f>
        <v>7.8948382049204124E-2</v>
      </c>
      <c r="AH103">
        <f t="shared" si="9"/>
        <v>0.11463232371147808</v>
      </c>
      <c r="AI103">
        <f t="shared" si="9"/>
        <v>0.11310693809753389</v>
      </c>
      <c r="AJ103">
        <f t="shared" si="9"/>
        <v>0</v>
      </c>
      <c r="AK103">
        <f t="shared" si="9"/>
        <v>0.10242888472508652</v>
      </c>
      <c r="AL103">
        <f t="shared" si="9"/>
        <v>0.15329372597574017</v>
      </c>
      <c r="AM103">
        <f t="shared" si="9"/>
        <v>0.13949106680282364</v>
      </c>
    </row>
    <row r="104" spans="3:39" x14ac:dyDescent="0.3">
      <c r="E104">
        <f>E103*100</f>
        <v>-0.23370740249881844</v>
      </c>
      <c r="F104">
        <f t="shared" ref="F104:T104" si="10">F103*100</f>
        <v>2.948656606533107</v>
      </c>
      <c r="G104">
        <f t="shared" si="10"/>
        <v>5.0260911796269729</v>
      </c>
      <c r="H104">
        <f t="shared" si="10"/>
        <v>4.6005426638776346</v>
      </c>
      <c r="I104">
        <f t="shared" si="10"/>
        <v>0</v>
      </c>
      <c r="J104">
        <f t="shared" si="10"/>
        <v>4.2366021047174947</v>
      </c>
      <c r="K104">
        <f t="shared" si="10"/>
        <v>6.5552245962077302</v>
      </c>
      <c r="L104">
        <f t="shared" si="10"/>
        <v>6.2491429634575004</v>
      </c>
      <c r="M104">
        <f t="shared" si="10"/>
        <v>-0.1907227263389687</v>
      </c>
      <c r="N104">
        <f t="shared" si="10"/>
        <v>3.5364231463028535</v>
      </c>
      <c r="O104">
        <f t="shared" si="10"/>
        <v>5.8225854737375435</v>
      </c>
      <c r="P104">
        <f t="shared" si="10"/>
        <v>5.9919461643954035</v>
      </c>
      <c r="Q104">
        <f t="shared" si="10"/>
        <v>0</v>
      </c>
      <c r="R104">
        <f t="shared" si="10"/>
        <v>4.7919407694826077</v>
      </c>
      <c r="S104">
        <f t="shared" si="10"/>
        <v>7.8235430481747308</v>
      </c>
      <c r="T104">
        <f t="shared" si="10"/>
        <v>7.4120856236822181</v>
      </c>
      <c r="X104">
        <f t="shared" ref="X104" si="11">X103*100</f>
        <v>-0.46870945098576339</v>
      </c>
      <c r="Y104">
        <f t="shared" ref="Y104" si="12">Y103*100</f>
        <v>5.3821186185934549</v>
      </c>
      <c r="Z104">
        <f>Z103*100</f>
        <v>9.6842994806963567</v>
      </c>
      <c r="AA104">
        <f t="shared" ref="AA104" si="13">AA103*100</f>
        <v>8.5354365219378376</v>
      </c>
      <c r="AB104">
        <f t="shared" ref="AB104" si="14">AB103*100</f>
        <v>0</v>
      </c>
      <c r="AC104">
        <f t="shared" ref="AC104" si="15">AC103*100</f>
        <v>7.4154925835066985</v>
      </c>
      <c r="AD104">
        <f t="shared" ref="AD104" si="16">AD103*100</f>
        <v>12.116558722613489</v>
      </c>
      <c r="AE104">
        <f t="shared" ref="AE104" si="17">AE103*100</f>
        <v>11.277716231743685</v>
      </c>
      <c r="AF104">
        <f t="shared" ref="AF104" si="18">AF103*100</f>
        <v>-0.32840568670193271</v>
      </c>
      <c r="AG104">
        <f t="shared" ref="AG104" si="19">AG103*100</f>
        <v>7.8948382049204122</v>
      </c>
      <c r="AH104">
        <f t="shared" ref="AH104" si="20">AH103*100</f>
        <v>11.463232371147807</v>
      </c>
      <c r="AI104">
        <f t="shared" ref="AI104" si="21">AI103*100</f>
        <v>11.310693809753388</v>
      </c>
      <c r="AJ104">
        <f t="shared" ref="AJ104:AK104" si="22">AJ103*100</f>
        <v>0</v>
      </c>
      <c r="AK104">
        <f t="shared" si="22"/>
        <v>10.242888472508652</v>
      </c>
      <c r="AL104">
        <f t="shared" ref="AL104" si="23">AL103*100</f>
        <v>15.329372597574018</v>
      </c>
      <c r="AM104">
        <f t="shared" ref="AM104" si="24">AM103*100</f>
        <v>13.949106680282364</v>
      </c>
    </row>
    <row r="105" spans="3:39" x14ac:dyDescent="0.3">
      <c r="E105">
        <f>ROUND(E104,0)</f>
        <v>0</v>
      </c>
      <c r="F105">
        <f t="shared" ref="F105:T105" si="25">ROUND(F104,0)</f>
        <v>3</v>
      </c>
      <c r="G105">
        <f t="shared" si="25"/>
        <v>5</v>
      </c>
      <c r="H105">
        <f t="shared" si="25"/>
        <v>5</v>
      </c>
      <c r="I105">
        <f t="shared" si="25"/>
        <v>0</v>
      </c>
      <c r="J105">
        <f t="shared" si="25"/>
        <v>4</v>
      </c>
      <c r="K105">
        <f t="shared" si="25"/>
        <v>7</v>
      </c>
      <c r="L105">
        <f t="shared" si="25"/>
        <v>6</v>
      </c>
      <c r="M105">
        <f t="shared" si="25"/>
        <v>0</v>
      </c>
      <c r="N105">
        <f t="shared" si="25"/>
        <v>4</v>
      </c>
      <c r="O105">
        <f t="shared" si="25"/>
        <v>6</v>
      </c>
      <c r="P105">
        <f t="shared" si="25"/>
        <v>6</v>
      </c>
      <c r="Q105">
        <f t="shared" si="25"/>
        <v>0</v>
      </c>
      <c r="R105">
        <f t="shared" si="25"/>
        <v>5</v>
      </c>
      <c r="S105">
        <f t="shared" si="25"/>
        <v>8</v>
      </c>
      <c r="T105">
        <f t="shared" si="25"/>
        <v>7</v>
      </c>
      <c r="X105">
        <f t="shared" ref="X105" si="26">ROUND(X104,0)</f>
        <v>0</v>
      </c>
      <c r="Y105">
        <f t="shared" ref="Y105" si="27">ROUND(Y104,0)</f>
        <v>5</v>
      </c>
      <c r="Z105">
        <f t="shared" ref="Z105" si="28">ROUND(Z104,0)</f>
        <v>10</v>
      </c>
      <c r="AA105">
        <f t="shared" ref="AA105" si="29">ROUND(AA104,0)</f>
        <v>9</v>
      </c>
      <c r="AB105">
        <f t="shared" ref="AB105" si="30">ROUND(AB104,0)</f>
        <v>0</v>
      </c>
      <c r="AC105">
        <f t="shared" ref="AC105" si="31">ROUND(AC104,0)</f>
        <v>7</v>
      </c>
      <c r="AD105">
        <f t="shared" ref="AD105" si="32">ROUND(AD104,0)</f>
        <v>12</v>
      </c>
      <c r="AE105">
        <f t="shared" ref="AE105" si="33">ROUND(AE104,0)</f>
        <v>11</v>
      </c>
      <c r="AF105">
        <f t="shared" ref="AF105" si="34">ROUND(AF104,0)</f>
        <v>0</v>
      </c>
      <c r="AG105">
        <f t="shared" ref="AG105" si="35">ROUND(AG104,0)</f>
        <v>8</v>
      </c>
      <c r="AH105">
        <f t="shared" ref="AH105" si="36">ROUND(AH104,0)</f>
        <v>11</v>
      </c>
      <c r="AI105">
        <f t="shared" ref="AI105" si="37">ROUND(AI104,0)</f>
        <v>11</v>
      </c>
      <c r="AJ105">
        <f t="shared" ref="AJ105:AK105" si="38">ROUND(AJ104,0)</f>
        <v>0</v>
      </c>
      <c r="AK105">
        <f t="shared" si="38"/>
        <v>10</v>
      </c>
      <c r="AL105">
        <f t="shared" ref="AL105" si="39">ROUND(AL104,0)</f>
        <v>15</v>
      </c>
      <c r="AM105">
        <f t="shared" ref="AM105" si="40">ROUND(AM104,0)</f>
        <v>14</v>
      </c>
    </row>
    <row r="107" spans="3:39" x14ac:dyDescent="0.3">
      <c r="E107" s="20" t="s">
        <v>25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W107" s="20" t="s">
        <v>26</v>
      </c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spans="3:39" x14ac:dyDescent="0.3"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spans="3:39" x14ac:dyDescent="0.3">
      <c r="C109" s="20">
        <v>10</v>
      </c>
      <c r="D109" s="9" t="s">
        <v>16</v>
      </c>
      <c r="E109" s="2" t="s">
        <v>0</v>
      </c>
      <c r="F109" s="2" t="s">
        <v>1</v>
      </c>
      <c r="G109" s="2" t="s">
        <v>2</v>
      </c>
      <c r="H109" s="2" t="s">
        <v>3</v>
      </c>
      <c r="I109" s="2" t="s">
        <v>4</v>
      </c>
      <c r="J109" s="2" t="s">
        <v>5</v>
      </c>
      <c r="K109" s="2" t="s">
        <v>6</v>
      </c>
      <c r="L109" s="2" t="s">
        <v>7</v>
      </c>
      <c r="M109" s="2" t="s">
        <v>8</v>
      </c>
      <c r="N109" s="2" t="s">
        <v>9</v>
      </c>
      <c r="O109" s="2" t="s">
        <v>10</v>
      </c>
      <c r="P109" s="2" t="s">
        <v>11</v>
      </c>
      <c r="Q109" s="2" t="s">
        <v>12</v>
      </c>
      <c r="R109" s="2" t="s">
        <v>13</v>
      </c>
      <c r="S109" s="2" t="s">
        <v>14</v>
      </c>
      <c r="T109" s="2" t="s">
        <v>15</v>
      </c>
      <c r="W109" s="7" t="s">
        <v>16</v>
      </c>
      <c r="X109" s="2" t="s">
        <v>0</v>
      </c>
      <c r="Y109" s="2" t="s">
        <v>1</v>
      </c>
      <c r="Z109" s="2" t="s">
        <v>2</v>
      </c>
      <c r="AA109" s="2" t="s">
        <v>3</v>
      </c>
      <c r="AB109" s="2" t="s">
        <v>4</v>
      </c>
      <c r="AC109" s="2" t="s">
        <v>5</v>
      </c>
      <c r="AD109" s="2" t="s">
        <v>6</v>
      </c>
      <c r="AE109" s="2" t="s">
        <v>7</v>
      </c>
      <c r="AF109" s="2" t="s">
        <v>8</v>
      </c>
      <c r="AG109" s="2" t="s">
        <v>9</v>
      </c>
      <c r="AH109" s="2" t="s">
        <v>10</v>
      </c>
      <c r="AI109" s="2" t="s">
        <v>11</v>
      </c>
      <c r="AJ109" s="2" t="s">
        <v>12</v>
      </c>
      <c r="AK109" s="2" t="s">
        <v>13</v>
      </c>
      <c r="AL109" s="2" t="s">
        <v>14</v>
      </c>
      <c r="AM109" s="2" t="s">
        <v>15</v>
      </c>
    </row>
    <row r="110" spans="3:39" x14ac:dyDescent="0.3">
      <c r="C110" s="20"/>
      <c r="D110" s="5">
        <v>10116766</v>
      </c>
      <c r="E110">
        <v>0.22119325181324692</v>
      </c>
      <c r="F110">
        <v>0.21988168585208506</v>
      </c>
      <c r="G110">
        <v>0.21432490719879652</v>
      </c>
      <c r="H110">
        <v>0.20537074041601164</v>
      </c>
      <c r="I110">
        <v>0.21715926829980997</v>
      </c>
      <c r="J110">
        <v>0.2235972704723756</v>
      </c>
      <c r="K110">
        <v>0.21247609594489678</v>
      </c>
      <c r="L110">
        <v>0.20690859205076584</v>
      </c>
      <c r="M110">
        <v>0.21271972048124604</v>
      </c>
      <c r="N110">
        <v>0.21382959434540993</v>
      </c>
      <c r="O110">
        <v>0.21192518120445145</v>
      </c>
      <c r="P110">
        <v>0.2105203483310174</v>
      </c>
      <c r="Q110">
        <v>0.21400031264931649</v>
      </c>
      <c r="R110">
        <v>0.21412451282917211</v>
      </c>
      <c r="S110">
        <v>0.20935262616673064</v>
      </c>
      <c r="T110">
        <v>0.20851739449583934</v>
      </c>
      <c r="W110">
        <v>10116766</v>
      </c>
      <c r="X110">
        <v>0.25977809936068536</v>
      </c>
      <c r="Y110">
        <v>0.25856426691372159</v>
      </c>
      <c r="Z110">
        <v>0.25177226445142548</v>
      </c>
      <c r="AA110">
        <v>0.2389038919230688</v>
      </c>
      <c r="AB110">
        <v>0.25551867260190758</v>
      </c>
      <c r="AC110">
        <v>0.263415868545892</v>
      </c>
      <c r="AD110">
        <v>0.24962568997932258</v>
      </c>
      <c r="AE110">
        <v>0.2402276058074235</v>
      </c>
      <c r="AF110">
        <v>0.2472244929855654</v>
      </c>
      <c r="AG110">
        <v>0.24847116532850907</v>
      </c>
      <c r="AH110">
        <v>0.24656170830789761</v>
      </c>
      <c r="AI110">
        <v>0.24337422758990362</v>
      </c>
      <c r="AJ110">
        <v>0.24855918792994514</v>
      </c>
      <c r="AK110">
        <v>0.24881357108306129</v>
      </c>
      <c r="AL110">
        <v>0.24205006248724534</v>
      </c>
      <c r="AM110">
        <v>0.23863003949169723</v>
      </c>
    </row>
    <row r="111" spans="3:39" x14ac:dyDescent="0.3">
      <c r="C111" s="20"/>
      <c r="D111" s="5">
        <v>18887262</v>
      </c>
      <c r="E111">
        <v>0.60762371241813939</v>
      </c>
      <c r="F111">
        <v>0.59593979150954135</v>
      </c>
      <c r="G111">
        <v>0.58007593755880593</v>
      </c>
      <c r="H111">
        <v>0.56737165130779765</v>
      </c>
      <c r="I111">
        <v>0.60568698866726478</v>
      </c>
      <c r="J111">
        <v>0.58353778828803504</v>
      </c>
      <c r="K111">
        <v>0.56152704425801214</v>
      </c>
      <c r="L111">
        <v>0.55360369105069163</v>
      </c>
      <c r="M111">
        <v>0.35600666202522502</v>
      </c>
      <c r="N111">
        <v>0.33261037774832597</v>
      </c>
      <c r="O111">
        <v>0.33047122791483846</v>
      </c>
      <c r="P111">
        <v>0.32407049408886995</v>
      </c>
      <c r="Q111">
        <v>0.35477360448586331</v>
      </c>
      <c r="R111">
        <v>0.32606322381172215</v>
      </c>
      <c r="S111">
        <v>0.32015087706918299</v>
      </c>
      <c r="T111">
        <v>0.32111359115066662</v>
      </c>
      <c r="W111">
        <v>18887262</v>
      </c>
      <c r="X111">
        <v>0.71265699463450638</v>
      </c>
      <c r="Y111">
        <v>0.70016984903965163</v>
      </c>
      <c r="Z111">
        <v>0.68085697558367608</v>
      </c>
      <c r="AA111">
        <v>0.6599071784250693</v>
      </c>
      <c r="AB111">
        <v>0.71037186666505514</v>
      </c>
      <c r="AC111">
        <v>0.68982688552981297</v>
      </c>
      <c r="AD111">
        <v>0.66169541568389423</v>
      </c>
      <c r="AE111">
        <v>0.6460442782433492</v>
      </c>
      <c r="AF111">
        <v>0.41399004829391983</v>
      </c>
      <c r="AG111">
        <v>0.40174692837758419</v>
      </c>
      <c r="AH111">
        <v>0.39791231069367788</v>
      </c>
      <c r="AI111">
        <v>0.3870489735253394</v>
      </c>
      <c r="AJ111">
        <v>0.41225988031123184</v>
      </c>
      <c r="AK111">
        <v>0.38936493281791823</v>
      </c>
      <c r="AL111">
        <v>0.38232118972821577</v>
      </c>
      <c r="AM111">
        <v>0.38041856824958781</v>
      </c>
    </row>
    <row r="112" spans="3:39" x14ac:dyDescent="0.3">
      <c r="C112" s="20"/>
      <c r="D112" s="5">
        <v>17219468</v>
      </c>
      <c r="E112">
        <v>0.47008045679473431</v>
      </c>
      <c r="F112">
        <v>0.17298467713703644</v>
      </c>
      <c r="G112">
        <v>0.11493153092584796</v>
      </c>
      <c r="H112">
        <v>0.1924387373318833</v>
      </c>
      <c r="I112">
        <v>0.471006415322415</v>
      </c>
      <c r="J112">
        <v>-0.18767473999383305</v>
      </c>
      <c r="K112">
        <v>-0.213775283505378</v>
      </c>
      <c r="L112">
        <v>-4.1208481009158422E-2</v>
      </c>
      <c r="M112">
        <v>-0.21937445953532331</v>
      </c>
      <c r="N112">
        <v>-0.15956380245858126</v>
      </c>
      <c r="O112">
        <v>-0.16426487193789585</v>
      </c>
      <c r="P112">
        <v>-0.13602033121560073</v>
      </c>
      <c r="Q112">
        <v>-0.21793549397169923</v>
      </c>
      <c r="R112">
        <v>-0.32653192427925992</v>
      </c>
      <c r="S112">
        <v>-0.32425029223187846</v>
      </c>
      <c r="T112">
        <v>-0.25407672044220725</v>
      </c>
      <c r="W112">
        <v>17219468</v>
      </c>
      <c r="X112">
        <v>0.57226472063983835</v>
      </c>
      <c r="Y112">
        <v>-7.2478386177852683E-2</v>
      </c>
      <c r="Z112">
        <v>-0.16309858870661265</v>
      </c>
      <c r="AA112">
        <v>-5.1354538085232174E-2</v>
      </c>
      <c r="AB112">
        <v>0.57300828624275235</v>
      </c>
      <c r="AC112">
        <v>-0.61414917926654977</v>
      </c>
      <c r="AD112">
        <v>-0.6561753573340956</v>
      </c>
      <c r="AE112">
        <v>-0.39064776714977167</v>
      </c>
      <c r="AF112">
        <v>0.72717770520657088</v>
      </c>
      <c r="AG112">
        <v>0.12403728658555339</v>
      </c>
      <c r="AH112">
        <v>6.8917467267368956E-2</v>
      </c>
      <c r="AI112">
        <v>0.13694460387404461</v>
      </c>
      <c r="AJ112">
        <v>0.72938544754024204</v>
      </c>
      <c r="AK112">
        <v>-0.2476042566083623</v>
      </c>
      <c r="AL112">
        <v>-0.26052986730606431</v>
      </c>
      <c r="AM112">
        <v>-0.10079471969951312</v>
      </c>
    </row>
    <row r="113" spans="2:39" x14ac:dyDescent="0.3">
      <c r="B113" s="10"/>
      <c r="C113" s="20"/>
      <c r="D113" s="5">
        <v>16039510</v>
      </c>
      <c r="E113">
        <v>-0.91027654651627532</v>
      </c>
      <c r="F113">
        <v>-0.90995739989718005</v>
      </c>
      <c r="G113">
        <v>-0.92019861084135768</v>
      </c>
      <c r="H113">
        <v>-0.9605105311156944</v>
      </c>
      <c r="I113">
        <v>-0.92096550220957529</v>
      </c>
      <c r="J113">
        <v>-0.92064879305180958</v>
      </c>
      <c r="K113">
        <v>-0.91598110856293147</v>
      </c>
      <c r="L113">
        <v>-0.94298833612136257</v>
      </c>
      <c r="M113">
        <v>-0.75149779797013405</v>
      </c>
      <c r="N113">
        <v>-0.75652354258165777</v>
      </c>
      <c r="O113">
        <v>-0.77627033264932543</v>
      </c>
      <c r="P113">
        <v>-0.79068427629141891</v>
      </c>
      <c r="Q113">
        <v>-0.74950369190465582</v>
      </c>
      <c r="R113">
        <v>-0.76115951809180504</v>
      </c>
      <c r="S113">
        <v>-0.77162670836775615</v>
      </c>
      <c r="T113">
        <v>-0.77730622666019988</v>
      </c>
      <c r="W113">
        <v>16039510</v>
      </c>
      <c r="X113">
        <v>-1.1611049107979896</v>
      </c>
      <c r="Y113">
        <v>-1.1599654103637018</v>
      </c>
      <c r="Z113">
        <v>-1.1855499398059137</v>
      </c>
      <c r="AA113">
        <v>-1.2444618932813045</v>
      </c>
      <c r="AB113">
        <v>-1.1799608687602672</v>
      </c>
      <c r="AC113">
        <v>-1.1897323240579747</v>
      </c>
      <c r="AD113">
        <v>-1.1902424539595218</v>
      </c>
      <c r="AE113">
        <v>-1.2239611498265888</v>
      </c>
      <c r="AF113">
        <v>-0.6130802699935235</v>
      </c>
      <c r="AG113">
        <v>-0.64461614759568886</v>
      </c>
      <c r="AH113">
        <v>-0.65240306543401794</v>
      </c>
      <c r="AI113">
        <v>-0.67950271926756622</v>
      </c>
      <c r="AJ113">
        <v>-0.61814198726946179</v>
      </c>
      <c r="AK113">
        <v>-0.65060029259711216</v>
      </c>
      <c r="AL113">
        <v>-0.64783821743130388</v>
      </c>
      <c r="AM113">
        <v>-0.66990372241212615</v>
      </c>
    </row>
    <row r="114" spans="2:39" x14ac:dyDescent="0.3">
      <c r="C114" s="20"/>
      <c r="D114" s="5">
        <v>4388401</v>
      </c>
      <c r="E114">
        <v>0.51285709556895376</v>
      </c>
      <c r="F114">
        <v>0.41358098319163972</v>
      </c>
      <c r="G114">
        <v>0.35890598027460874</v>
      </c>
      <c r="H114">
        <v>0.41324205487048526</v>
      </c>
      <c r="I114">
        <v>0.51346529721845613</v>
      </c>
      <c r="J114">
        <v>0.13992900938719477</v>
      </c>
      <c r="K114">
        <v>0.10261634991114119</v>
      </c>
      <c r="L114">
        <v>0.21877949645345179</v>
      </c>
      <c r="M114">
        <v>0.21281153709340686</v>
      </c>
      <c r="N114">
        <v>0.26852002673165926</v>
      </c>
      <c r="O114">
        <v>0.25651991973977922</v>
      </c>
      <c r="P114">
        <v>0.27626536600202195</v>
      </c>
      <c r="Q114">
        <v>0.21360193107259295</v>
      </c>
      <c r="R114">
        <v>0.10600872657669341</v>
      </c>
      <c r="S114">
        <v>8.8426627745464559E-2</v>
      </c>
      <c r="T114">
        <v>0.1545919232472765</v>
      </c>
      <c r="W114">
        <v>4388401</v>
      </c>
      <c r="X114">
        <v>0.58219314665523025</v>
      </c>
      <c r="Y114">
        <v>0.28720209178654776</v>
      </c>
      <c r="Z114">
        <v>0.2003028155865387</v>
      </c>
      <c r="AA114">
        <v>0.28539906878896176</v>
      </c>
      <c r="AB114">
        <v>0.58256096553505288</v>
      </c>
      <c r="AC114">
        <v>-8.6329984152017814E-2</v>
      </c>
      <c r="AD114">
        <v>-0.13846416304629508</v>
      </c>
      <c r="AE114">
        <v>8.9053965701592023E-3</v>
      </c>
      <c r="AF114">
        <v>0.71023407933233584</v>
      </c>
      <c r="AG114">
        <v>0.42491685149594371</v>
      </c>
      <c r="AH114">
        <v>0.36614351454499883</v>
      </c>
      <c r="AI114">
        <v>0.4257436145690357</v>
      </c>
      <c r="AJ114">
        <v>0.7107287258192152</v>
      </c>
      <c r="AK114">
        <v>0.11549345826717362</v>
      </c>
      <c r="AL114">
        <v>7.2217746919826895E-2</v>
      </c>
      <c r="AM114">
        <v>0.18721533298711987</v>
      </c>
    </row>
    <row r="115" spans="2:39" x14ac:dyDescent="0.3">
      <c r="C115" s="20"/>
      <c r="D115" s="5">
        <v>2900581</v>
      </c>
      <c r="E115">
        <v>0.71942088924937242</v>
      </c>
      <c r="F115">
        <v>0.39500488973585002</v>
      </c>
      <c r="G115">
        <v>0.37840745659091274</v>
      </c>
      <c r="H115">
        <v>0.45673456929563694</v>
      </c>
      <c r="I115">
        <v>0.71843525189911883</v>
      </c>
      <c r="J115">
        <v>0.34471102293697742</v>
      </c>
      <c r="K115">
        <v>0.33707434081940935</v>
      </c>
      <c r="L115">
        <v>0.42483422515722519</v>
      </c>
      <c r="M115">
        <v>-0.27710027233909829</v>
      </c>
      <c r="N115">
        <v>-0.4510105172381596</v>
      </c>
      <c r="O115">
        <v>-0.40858256791104425</v>
      </c>
      <c r="P115">
        <v>-0.32966291942831</v>
      </c>
      <c r="Q115">
        <v>-0.27755219476519533</v>
      </c>
      <c r="R115">
        <v>-0.52984893679846912</v>
      </c>
      <c r="S115">
        <v>-0.51714359492414219</v>
      </c>
      <c r="T115">
        <v>-0.41019578482856883</v>
      </c>
      <c r="W115">
        <v>2900581</v>
      </c>
      <c r="X115">
        <v>0.67981765764215984</v>
      </c>
      <c r="Y115">
        <v>0.39396577574022112</v>
      </c>
      <c r="Z115">
        <v>0.39198089116359136</v>
      </c>
      <c r="AA115">
        <v>0.46394016330932708</v>
      </c>
      <c r="AB115">
        <v>0.67725175458531461</v>
      </c>
      <c r="AC115">
        <v>0.39166688614786171</v>
      </c>
      <c r="AD115">
        <v>0.39367595871380878</v>
      </c>
      <c r="AE115">
        <v>0.46236925744504515</v>
      </c>
      <c r="AF115">
        <v>-1.3707902266733919E-2</v>
      </c>
      <c r="AG115">
        <v>-0.19348206414128899</v>
      </c>
      <c r="AH115">
        <v>-0.13588618352966303</v>
      </c>
      <c r="AI115">
        <v>-6.9305804846370361E-2</v>
      </c>
      <c r="AJ115">
        <v>-1.4469941415618625E-2</v>
      </c>
      <c r="AK115">
        <v>-0.17817823529959723</v>
      </c>
      <c r="AL115">
        <v>-0.16806333597473197</v>
      </c>
      <c r="AM115">
        <v>-8.1699342157006791E-2</v>
      </c>
    </row>
    <row r="116" spans="2:39" x14ac:dyDescent="0.3">
      <c r="C116" s="20"/>
      <c r="D116" s="5">
        <v>14624658</v>
      </c>
      <c r="E116">
        <v>0.48210527500267314</v>
      </c>
      <c r="F116">
        <v>0.42736343195121312</v>
      </c>
      <c r="G116">
        <v>0.39196185635621483</v>
      </c>
      <c r="H116">
        <v>0.42523200584944609</v>
      </c>
      <c r="I116">
        <v>0.47906083322019355</v>
      </c>
      <c r="J116">
        <v>0.41553933756476613</v>
      </c>
      <c r="K116">
        <v>0.38010782768105966</v>
      </c>
      <c r="L116">
        <v>0.40735205122289797</v>
      </c>
      <c r="M116">
        <v>0.63979924569456292</v>
      </c>
      <c r="N116">
        <v>0.59713879928031299</v>
      </c>
      <c r="O116">
        <v>0.55959444842263939</v>
      </c>
      <c r="P116">
        <v>0.56547964755578073</v>
      </c>
      <c r="Q116">
        <v>0.63947536434876162</v>
      </c>
      <c r="R116">
        <v>0.57414569088425982</v>
      </c>
      <c r="S116">
        <v>0.53014876217151718</v>
      </c>
      <c r="T116">
        <v>0.55209116052949891</v>
      </c>
      <c r="W116">
        <v>14624658</v>
      </c>
      <c r="X116">
        <v>0.4899729598756305</v>
      </c>
      <c r="Y116">
        <v>0.39994444706607807</v>
      </c>
      <c r="Z116">
        <v>0.34182208208828802</v>
      </c>
      <c r="AA116">
        <v>0.39812802550851889</v>
      </c>
      <c r="AB116">
        <v>0.48620699345035945</v>
      </c>
      <c r="AC116">
        <v>0.38734201519235723</v>
      </c>
      <c r="AD116">
        <v>0.33346735708396874</v>
      </c>
      <c r="AE116">
        <v>0.37805996903499833</v>
      </c>
      <c r="AF116">
        <v>0.58218857877199826</v>
      </c>
      <c r="AG116">
        <v>0.51767890508004222</v>
      </c>
      <c r="AH116">
        <v>0.46072791781749628</v>
      </c>
      <c r="AI116">
        <v>0.47328701597395723</v>
      </c>
      <c r="AJ116">
        <v>0.58168548400792031</v>
      </c>
      <c r="AK116">
        <v>0.47774802966529223</v>
      </c>
      <c r="AL116">
        <v>0.41890711524898089</v>
      </c>
      <c r="AM116">
        <v>0.4610445216706906</v>
      </c>
    </row>
    <row r="117" spans="2:39" x14ac:dyDescent="0.3">
      <c r="C117" s="20"/>
      <c r="D117" s="5">
        <v>19166807</v>
      </c>
      <c r="E117">
        <v>0.37779027000179788</v>
      </c>
      <c r="F117">
        <v>0.35801264467365512</v>
      </c>
      <c r="G117">
        <v>0.34309032526199179</v>
      </c>
      <c r="H117">
        <v>0.34101099673932905</v>
      </c>
      <c r="I117">
        <v>0.3777770968859081</v>
      </c>
      <c r="J117">
        <v>0.33783736733253572</v>
      </c>
      <c r="K117">
        <v>0.31135973028704217</v>
      </c>
      <c r="L117">
        <v>0.29901934548390041</v>
      </c>
      <c r="M117">
        <v>0.21980030099942613</v>
      </c>
      <c r="N117">
        <v>0.1988238076845637</v>
      </c>
      <c r="O117">
        <v>0.18744385325697127</v>
      </c>
      <c r="P117">
        <v>0.17748793683377159</v>
      </c>
      <c r="Q117">
        <v>0.22115965850156116</v>
      </c>
      <c r="R117">
        <v>0.19775301563995912</v>
      </c>
      <c r="S117">
        <v>0.18582683512178194</v>
      </c>
      <c r="T117">
        <v>0.18210901531731527</v>
      </c>
      <c r="W117">
        <v>19166807</v>
      </c>
      <c r="X117">
        <v>0.25135317387636918</v>
      </c>
      <c r="Y117">
        <v>0.18971811998329366</v>
      </c>
      <c r="Z117">
        <v>0.21002736215945922</v>
      </c>
      <c r="AA117">
        <v>0.2186589819604017</v>
      </c>
      <c r="AB117">
        <v>0.25069646625466696</v>
      </c>
      <c r="AC117">
        <v>0.17684484924206947</v>
      </c>
      <c r="AD117">
        <v>0.16526138394347811</v>
      </c>
      <c r="AE117">
        <v>0.16068025296460844</v>
      </c>
      <c r="AF117">
        <v>0.1962126630925351</v>
      </c>
      <c r="AG117">
        <v>0.15693978526309632</v>
      </c>
      <c r="AH117">
        <v>0.15449220385096316</v>
      </c>
      <c r="AI117">
        <v>0.12889444336615202</v>
      </c>
      <c r="AJ117">
        <v>0.19925472356166107</v>
      </c>
      <c r="AK117">
        <v>0.15996762326108699</v>
      </c>
      <c r="AL117">
        <v>0.15305399772663353</v>
      </c>
      <c r="AM117">
        <v>0.1455990087057783</v>
      </c>
    </row>
    <row r="118" spans="2:39" x14ac:dyDescent="0.3">
      <c r="C118" s="20"/>
      <c r="D118" s="5">
        <v>5987533</v>
      </c>
      <c r="E118">
        <v>0.71287647475657856</v>
      </c>
      <c r="F118">
        <v>0.69920786922676315</v>
      </c>
      <c r="G118">
        <v>0.6810475268979308</v>
      </c>
      <c r="H118">
        <v>0.67679108336146654</v>
      </c>
      <c r="I118">
        <v>0.71272529719571287</v>
      </c>
      <c r="J118">
        <v>0.68250674013709967</v>
      </c>
      <c r="K118">
        <v>0.66206337390664294</v>
      </c>
      <c r="L118">
        <v>0.65936692343923897</v>
      </c>
      <c r="M118">
        <v>0.66317790181509129</v>
      </c>
      <c r="N118">
        <v>0.6509124096934843</v>
      </c>
      <c r="O118">
        <v>0.63184649027817785</v>
      </c>
      <c r="P118">
        <v>0.62776819213137336</v>
      </c>
      <c r="Q118">
        <v>0.66245888664571495</v>
      </c>
      <c r="R118">
        <v>0.64209462206135004</v>
      </c>
      <c r="S118">
        <v>0.6234841139231142</v>
      </c>
      <c r="T118">
        <v>0.61922363334043928</v>
      </c>
      <c r="W118">
        <v>5987533</v>
      </c>
      <c r="X118">
        <v>0.72851762163571765</v>
      </c>
      <c r="Y118">
        <v>0.70436870125938833</v>
      </c>
      <c r="Z118">
        <v>0.69238986501789446</v>
      </c>
      <c r="AA118">
        <v>0.69724516535552794</v>
      </c>
      <c r="AB118">
        <v>0.72682356001160431</v>
      </c>
      <c r="AC118">
        <v>0.67186061774008143</v>
      </c>
      <c r="AD118">
        <v>0.65638430898287781</v>
      </c>
      <c r="AE118">
        <v>0.66327266134004959</v>
      </c>
      <c r="AF118">
        <v>0.69127927948863221</v>
      </c>
      <c r="AG118">
        <v>0.67030343579034002</v>
      </c>
      <c r="AH118">
        <v>0.65436057730027641</v>
      </c>
      <c r="AI118">
        <v>0.65878053280738602</v>
      </c>
      <c r="AJ118">
        <v>0.68816374341728692</v>
      </c>
      <c r="AK118">
        <v>0.65097836013216737</v>
      </c>
      <c r="AL118">
        <v>0.63381695489782253</v>
      </c>
      <c r="AM118">
        <v>0.63554320223381155</v>
      </c>
    </row>
    <row r="119" spans="2:39" x14ac:dyDescent="0.3">
      <c r="C119" s="20"/>
      <c r="D119" s="5">
        <v>6013072</v>
      </c>
      <c r="E119">
        <v>0.69034238900383182</v>
      </c>
      <c r="F119">
        <v>0.58569905935905853</v>
      </c>
      <c r="G119">
        <v>0.54687963645299631</v>
      </c>
      <c r="H119">
        <v>0.5774799149770572</v>
      </c>
      <c r="I119">
        <v>0.69092459569905706</v>
      </c>
      <c r="J119">
        <v>0.42032108538741847</v>
      </c>
      <c r="K119">
        <v>0.38303373628905563</v>
      </c>
      <c r="L119">
        <v>0.44812483241801976</v>
      </c>
      <c r="M119">
        <v>0.53294180822843928</v>
      </c>
      <c r="N119">
        <v>0.51272949460940964</v>
      </c>
      <c r="O119">
        <v>0.48946782624245189</v>
      </c>
      <c r="P119">
        <v>0.50782880026308319</v>
      </c>
      <c r="Q119">
        <v>0.53342346898380921</v>
      </c>
      <c r="R119">
        <v>0.40258430219147961</v>
      </c>
      <c r="S119">
        <v>0.37830565476084366</v>
      </c>
      <c r="T119">
        <v>0.41485926673595075</v>
      </c>
      <c r="W119">
        <v>6013072</v>
      </c>
      <c r="X119">
        <v>0.75968350679333374</v>
      </c>
      <c r="Y119">
        <v>0.47124942279601412</v>
      </c>
      <c r="Z119">
        <v>0.40497717621499091</v>
      </c>
      <c r="AA119">
        <v>0.45673821716979845</v>
      </c>
      <c r="AB119">
        <v>0.7602542207401678</v>
      </c>
      <c r="AC119">
        <v>0.22354297232942985</v>
      </c>
      <c r="AD119">
        <v>0.16688898782126482</v>
      </c>
      <c r="AE119">
        <v>0.25315036401550883</v>
      </c>
      <c r="AF119">
        <v>0.79023776414838265</v>
      </c>
      <c r="AG119">
        <v>0.56588852979616155</v>
      </c>
      <c r="AH119">
        <v>0.50163266903583292</v>
      </c>
      <c r="AI119">
        <v>0.5425847091678041</v>
      </c>
      <c r="AJ119">
        <v>0.79074876618620804</v>
      </c>
      <c r="AK119">
        <v>0.35800654825696254</v>
      </c>
      <c r="AL119">
        <v>0.30651257228867013</v>
      </c>
      <c r="AM119">
        <v>0.36420367517105201</v>
      </c>
    </row>
    <row r="120" spans="2:39" x14ac:dyDescent="0.3">
      <c r="C120" s="20"/>
      <c r="D120" s="5">
        <v>12419159</v>
      </c>
      <c r="E120">
        <v>0.56321784978604961</v>
      </c>
      <c r="F120">
        <v>0.4898975350274053</v>
      </c>
      <c r="G120">
        <v>0.46366126462312929</v>
      </c>
      <c r="H120">
        <v>0.53457489154102433</v>
      </c>
      <c r="I120">
        <v>0.57308059858332727</v>
      </c>
      <c r="J120">
        <v>0.13928081334032774</v>
      </c>
      <c r="K120">
        <v>0.14370423637201243</v>
      </c>
      <c r="L120">
        <v>0.36854060619121914</v>
      </c>
      <c r="M120">
        <v>-2.551797084313689</v>
      </c>
      <c r="N120">
        <v>-2.4852063542738896</v>
      </c>
      <c r="O120">
        <v>-2.3954973522467404</v>
      </c>
      <c r="P120">
        <v>-2.4194523183262571</v>
      </c>
      <c r="Q120">
        <v>-2.5437062585289261</v>
      </c>
      <c r="R120">
        <v>-2.3811410982457879</v>
      </c>
      <c r="S120">
        <v>-2.3165614287511493</v>
      </c>
      <c r="T120">
        <v>-2.3885332238787851</v>
      </c>
      <c r="W120">
        <v>12419159</v>
      </c>
      <c r="X120">
        <v>0.58291778286189722</v>
      </c>
      <c r="Y120">
        <v>0.54251141438590278</v>
      </c>
      <c r="Z120">
        <v>0.52254540858675547</v>
      </c>
      <c r="AA120">
        <v>0.58694350735845524</v>
      </c>
      <c r="AB120">
        <v>0.59339356385439324</v>
      </c>
      <c r="AC120">
        <v>0.45185359326979474</v>
      </c>
      <c r="AD120">
        <v>0.45237055644754365</v>
      </c>
      <c r="AE120">
        <v>0.57276442333392452</v>
      </c>
      <c r="AF120">
        <v>-2.766383960996766</v>
      </c>
      <c r="AG120">
        <v>-2.6914467207407493</v>
      </c>
      <c r="AH120">
        <v>-2.5856529216849746</v>
      </c>
      <c r="AI120">
        <v>-2.6076532332343216</v>
      </c>
      <c r="AJ120">
        <v>-2.7566522415938595</v>
      </c>
      <c r="AK120">
        <v>-2.5527963372188078</v>
      </c>
      <c r="AL120">
        <v>-2.4724943154013213</v>
      </c>
      <c r="AM120">
        <v>-2.5625022294780768</v>
      </c>
    </row>
    <row r="121" spans="2:39" x14ac:dyDescent="0.3">
      <c r="C121" s="20"/>
      <c r="D121" s="5">
        <v>12735448</v>
      </c>
      <c r="E121">
        <v>0.29085734507909272</v>
      </c>
      <c r="F121">
        <v>0.41821564228243324</v>
      </c>
      <c r="G121">
        <v>0.39035026803691353</v>
      </c>
      <c r="H121">
        <v>0.3986967914589743</v>
      </c>
      <c r="I121">
        <v>0.29466545545141731</v>
      </c>
      <c r="J121">
        <v>0.29817458731731439</v>
      </c>
      <c r="K121">
        <v>0.27771681827811473</v>
      </c>
      <c r="L121">
        <v>0.30989190867342076</v>
      </c>
      <c r="M121">
        <v>-2.4494398793337382</v>
      </c>
      <c r="N121">
        <v>-2.3291038705374065</v>
      </c>
      <c r="O121">
        <v>-2.322229035790782</v>
      </c>
      <c r="P121">
        <v>-2.3488703744973334</v>
      </c>
      <c r="Q121">
        <v>-2.4462639893898221</v>
      </c>
      <c r="R121">
        <v>-2.313816808997279</v>
      </c>
      <c r="S121">
        <v>-2.3133759383404362</v>
      </c>
      <c r="T121">
        <v>-2.3466193788895917</v>
      </c>
      <c r="W121">
        <v>12735448</v>
      </c>
      <c r="X121">
        <v>0.31661200461731792</v>
      </c>
      <c r="Y121">
        <v>0.46856434562924165</v>
      </c>
      <c r="Z121">
        <v>0.4424687050104863</v>
      </c>
      <c r="AA121">
        <v>0.44386610053151698</v>
      </c>
      <c r="AB121">
        <v>0.32081678114806117</v>
      </c>
      <c r="AC121">
        <v>0.37197538949448977</v>
      </c>
      <c r="AD121">
        <v>0.3492684072387231</v>
      </c>
      <c r="AE121">
        <v>0.36179319458419318</v>
      </c>
      <c r="AF121">
        <v>-2.4401405830190344</v>
      </c>
      <c r="AG121">
        <v>-2.3011623318637908</v>
      </c>
      <c r="AH121">
        <v>-2.2996997623972955</v>
      </c>
      <c r="AI121">
        <v>-2.3255493785039016</v>
      </c>
      <c r="AJ121">
        <v>-2.4368329029324207</v>
      </c>
      <c r="AK121">
        <v>-2.2942952647665527</v>
      </c>
      <c r="AL121">
        <v>-2.2999674492339603</v>
      </c>
      <c r="AM121">
        <v>-2.3381496590828248</v>
      </c>
    </row>
    <row r="122" spans="2:39" x14ac:dyDescent="0.3">
      <c r="C122" s="20"/>
      <c r="D122" s="5">
        <v>940080052</v>
      </c>
      <c r="E122">
        <v>0.47553089823864647</v>
      </c>
      <c r="F122">
        <v>0.47399738984326251</v>
      </c>
      <c r="G122">
        <v>0.47947984433810453</v>
      </c>
      <c r="H122">
        <v>0.4804957457949865</v>
      </c>
      <c r="I122">
        <v>0.47524006098712568</v>
      </c>
      <c r="J122">
        <v>0.4810668303142509</v>
      </c>
      <c r="K122">
        <v>0.4796759867127206</v>
      </c>
      <c r="L122">
        <v>0.48661011781738039</v>
      </c>
      <c r="M122">
        <v>-0.22267604465562371</v>
      </c>
      <c r="N122">
        <v>-0.22897442099528509</v>
      </c>
      <c r="O122">
        <v>-0.22884550197651823</v>
      </c>
      <c r="P122">
        <v>-0.22722074735457956</v>
      </c>
      <c r="Q122">
        <v>-0.22162212071597698</v>
      </c>
      <c r="R122">
        <v>-0.22965999717357891</v>
      </c>
      <c r="S122">
        <v>-0.23045599205103787</v>
      </c>
      <c r="T122">
        <v>-0.23378835398853196</v>
      </c>
      <c r="W122">
        <v>940080052</v>
      </c>
      <c r="X122">
        <v>0.49563442573650573</v>
      </c>
      <c r="Y122">
        <v>0.49090668138933047</v>
      </c>
      <c r="Z122">
        <v>0.5000876843276304</v>
      </c>
      <c r="AA122">
        <v>0.501937484969745</v>
      </c>
      <c r="AB122">
        <v>0.49546481945217163</v>
      </c>
      <c r="AC122">
        <v>0.49872967204231239</v>
      </c>
      <c r="AD122">
        <v>0.50036632991448482</v>
      </c>
      <c r="AE122">
        <v>0.50911045789220366</v>
      </c>
      <c r="AF122">
        <v>-0.46600735953203576</v>
      </c>
      <c r="AG122">
        <v>-0.47312850585010724</v>
      </c>
      <c r="AH122">
        <v>-0.47342216725547032</v>
      </c>
      <c r="AI122">
        <v>-0.471212037129427</v>
      </c>
      <c r="AJ122">
        <v>-0.46478287444657651</v>
      </c>
      <c r="AK122">
        <v>-0.47296189185927223</v>
      </c>
      <c r="AL122">
        <v>-0.47463257300010026</v>
      </c>
      <c r="AM122">
        <v>-0.47872843265604942</v>
      </c>
    </row>
    <row r="123" spans="2:39" x14ac:dyDescent="0.3">
      <c r="C123" s="20"/>
      <c r="D123" s="5">
        <v>13260207</v>
      </c>
      <c r="E123">
        <v>0.88692236719215511</v>
      </c>
      <c r="F123">
        <v>0.84615807271202259</v>
      </c>
      <c r="G123">
        <v>0.84378344588143006</v>
      </c>
      <c r="H123">
        <v>0.85198205258805138</v>
      </c>
      <c r="I123">
        <v>0.88631185871902862</v>
      </c>
      <c r="J123">
        <v>0.77405425491933033</v>
      </c>
      <c r="K123">
        <v>0.77307023454120305</v>
      </c>
      <c r="L123">
        <v>0.80426682284638706</v>
      </c>
      <c r="M123">
        <v>-6.0877539328921267E-2</v>
      </c>
      <c r="N123">
        <v>-3.7570705179602537E-2</v>
      </c>
      <c r="O123">
        <v>-3.6204329179936351E-2</v>
      </c>
      <c r="P123">
        <v>-3.9221779700348063E-2</v>
      </c>
      <c r="Q123">
        <v>-5.9808924390617281E-2</v>
      </c>
      <c r="R123">
        <v>-4.2115964093018439E-2</v>
      </c>
      <c r="S123">
        <v>-4.0300900422654065E-2</v>
      </c>
      <c r="T123">
        <v>-4.5486127840024433E-2</v>
      </c>
      <c r="W123">
        <v>13260207</v>
      </c>
      <c r="X123">
        <v>0.89226776795523</v>
      </c>
      <c r="Y123">
        <v>0.84230503190690531</v>
      </c>
      <c r="Z123">
        <v>0.83337908710604158</v>
      </c>
      <c r="AA123">
        <v>0.84759782363817926</v>
      </c>
      <c r="AB123">
        <v>0.8916985721979942</v>
      </c>
      <c r="AC123">
        <v>0.79282128984006117</v>
      </c>
      <c r="AD123">
        <v>0.79205197379843628</v>
      </c>
      <c r="AE123">
        <v>0.81733227273263653</v>
      </c>
      <c r="AF123">
        <v>-9.746209716573298E-2</v>
      </c>
      <c r="AG123">
        <v>-6.8599312594805922E-2</v>
      </c>
      <c r="AH123">
        <v>-7.3494268939752014E-2</v>
      </c>
      <c r="AI123">
        <v>-7.0556531878282702E-2</v>
      </c>
      <c r="AJ123">
        <v>-9.6115443283747645E-2</v>
      </c>
      <c r="AK123">
        <v>-7.4673887351700066E-2</v>
      </c>
      <c r="AL123">
        <v>-7.9254059789032563E-2</v>
      </c>
      <c r="AM123">
        <v>-8.5614873934273916E-2</v>
      </c>
    </row>
    <row r="124" spans="2:39" x14ac:dyDescent="0.3">
      <c r="C124" s="20"/>
      <c r="D124" s="5">
        <v>14469195</v>
      </c>
      <c r="E124">
        <v>-0.2948750253207475</v>
      </c>
      <c r="F124">
        <v>-1.5145330883302652</v>
      </c>
      <c r="G124">
        <v>-1.7115423252376869</v>
      </c>
      <c r="H124">
        <v>-1.4895517145295383</v>
      </c>
      <c r="I124">
        <v>-0.29039062944989114</v>
      </c>
      <c r="J124">
        <v>-1.8384924741549236</v>
      </c>
      <c r="K124">
        <v>-1.8285842069094258</v>
      </c>
      <c r="L124">
        <v>-1.6422337654593149</v>
      </c>
      <c r="M124">
        <v>-0.10868676864217799</v>
      </c>
      <c r="N124">
        <v>-1.4273681291348028</v>
      </c>
      <c r="O124">
        <v>-1.5049785970207801</v>
      </c>
      <c r="P124">
        <v>-1.4438754979452511</v>
      </c>
      <c r="Q124">
        <v>-0.10228077509937182</v>
      </c>
      <c r="R124">
        <v>-1.8349807343575011</v>
      </c>
      <c r="S124">
        <v>-1.8539624553431242</v>
      </c>
      <c r="T124">
        <v>-1.5394603750158171</v>
      </c>
      <c r="W124">
        <v>14469195</v>
      </c>
      <c r="X124">
        <v>0.15677052276022274</v>
      </c>
      <c r="Y124">
        <v>-1.2868422526863204</v>
      </c>
      <c r="Z124">
        <v>-1.5614932402857018</v>
      </c>
      <c r="AA124">
        <v>-1.2403962365007952</v>
      </c>
      <c r="AB124">
        <v>0.16296012092434053</v>
      </c>
      <c r="AC124">
        <v>-1.5792230749817329</v>
      </c>
      <c r="AD124">
        <v>-1.5844048168529203</v>
      </c>
      <c r="AE124">
        <v>-1.4064327208509024</v>
      </c>
      <c r="AF124">
        <v>0.27889757588344055</v>
      </c>
      <c r="AG124">
        <v>-1.2424398043116076</v>
      </c>
      <c r="AH124">
        <v>-1.3174812820690616</v>
      </c>
      <c r="AI124">
        <v>-1.19640653820163</v>
      </c>
      <c r="AJ124">
        <v>0.28304220224645471</v>
      </c>
      <c r="AK124">
        <v>-1.6465207171103278</v>
      </c>
      <c r="AL124">
        <v>-1.6633358948107637</v>
      </c>
      <c r="AM124">
        <v>-1.2944102854937702</v>
      </c>
    </row>
    <row r="125" spans="2:39" x14ac:dyDescent="0.3">
      <c r="C125" s="20"/>
      <c r="D125" s="5">
        <v>16203752</v>
      </c>
      <c r="E125">
        <v>0.13167840207891701</v>
      </c>
      <c r="F125">
        <v>-1.2483857943852847</v>
      </c>
      <c r="G125">
        <v>-1.3754143081131616</v>
      </c>
      <c r="H125">
        <v>-1.0756882503633323</v>
      </c>
      <c r="I125">
        <v>0.13708803228866936</v>
      </c>
      <c r="J125">
        <v>-2.0767418149257346</v>
      </c>
      <c r="K125">
        <v>-2.1052262218054945</v>
      </c>
      <c r="L125">
        <v>-1.456452250618782</v>
      </c>
      <c r="M125">
        <v>0.17750150097686168</v>
      </c>
      <c r="N125">
        <v>-0.79733197087018837</v>
      </c>
      <c r="O125">
        <v>-0.99495309432533785</v>
      </c>
      <c r="P125">
        <v>-0.96921576264185227</v>
      </c>
      <c r="Q125">
        <v>0.17548596787540638</v>
      </c>
      <c r="R125">
        <v>-1.694508800612504</v>
      </c>
      <c r="S125">
        <v>-1.7362052140489233</v>
      </c>
      <c r="T125">
        <v>-1.1612475141846605</v>
      </c>
      <c r="W125">
        <v>16203752</v>
      </c>
      <c r="X125">
        <v>0.18940264724499495</v>
      </c>
      <c r="Y125">
        <v>-1.1927905117575341</v>
      </c>
      <c r="Z125">
        <v>-1.3224940973239541</v>
      </c>
      <c r="AA125">
        <v>-0.80970394267513979</v>
      </c>
      <c r="AB125">
        <v>0.19209456552000342</v>
      </c>
      <c r="AC125">
        <v>-2.1097261477910445</v>
      </c>
      <c r="AD125">
        <v>-2.1379421777431333</v>
      </c>
      <c r="AE125">
        <v>-1.427982542029212</v>
      </c>
      <c r="AF125">
        <v>9.6329073652134958E-2</v>
      </c>
      <c r="AG125">
        <v>-1.2184719080957478</v>
      </c>
      <c r="AH125">
        <v>-1.4472383976011978</v>
      </c>
      <c r="AI125">
        <v>-1.4203962340776981</v>
      </c>
      <c r="AJ125">
        <v>9.351536539719231E-2</v>
      </c>
      <c r="AK125">
        <v>-2.2703712482106968</v>
      </c>
      <c r="AL125">
        <v>-2.3094577958470621</v>
      </c>
      <c r="AM125">
        <v>-1.5859097502329316</v>
      </c>
    </row>
    <row r="126" spans="2:39" ht="19.8" x14ac:dyDescent="0.3">
      <c r="C126" s="8"/>
      <c r="D126" s="20">
        <v>11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2:39" x14ac:dyDescent="0.3">
      <c r="C127" s="20">
        <v>11</v>
      </c>
      <c r="D127" s="7" t="s">
        <v>16</v>
      </c>
      <c r="E127" s="2" t="s">
        <v>0</v>
      </c>
      <c r="F127" s="2" t="s">
        <v>1</v>
      </c>
      <c r="G127" s="2" t="s">
        <v>2</v>
      </c>
      <c r="H127" s="2" t="s">
        <v>3</v>
      </c>
      <c r="I127" s="2" t="s">
        <v>4</v>
      </c>
      <c r="J127" s="2" t="s">
        <v>5</v>
      </c>
      <c r="K127" s="2" t="s">
        <v>6</v>
      </c>
      <c r="L127" s="2" t="s">
        <v>7</v>
      </c>
      <c r="M127" s="2" t="s">
        <v>8</v>
      </c>
      <c r="N127" s="2" t="s">
        <v>9</v>
      </c>
      <c r="O127" s="2" t="s">
        <v>10</v>
      </c>
      <c r="P127" s="2" t="s">
        <v>11</v>
      </c>
      <c r="Q127" s="2" t="s">
        <v>12</v>
      </c>
      <c r="R127" s="2" t="s">
        <v>13</v>
      </c>
      <c r="S127" s="2" t="s">
        <v>14</v>
      </c>
      <c r="T127" s="2" t="s">
        <v>15</v>
      </c>
      <c r="W127" s="7" t="s">
        <v>16</v>
      </c>
      <c r="X127" s="2" t="s">
        <v>0</v>
      </c>
      <c r="Y127" s="2" t="s">
        <v>1</v>
      </c>
      <c r="Z127" s="2" t="s">
        <v>2</v>
      </c>
      <c r="AA127" s="2" t="s">
        <v>3</v>
      </c>
      <c r="AB127" s="2" t="s">
        <v>4</v>
      </c>
      <c r="AC127" s="2" t="s">
        <v>5</v>
      </c>
      <c r="AD127" s="2" t="s">
        <v>6</v>
      </c>
      <c r="AE127" s="2" t="s">
        <v>7</v>
      </c>
      <c r="AF127" s="2" t="s">
        <v>8</v>
      </c>
      <c r="AG127" s="2" t="s">
        <v>9</v>
      </c>
      <c r="AH127" s="2" t="s">
        <v>10</v>
      </c>
      <c r="AI127" s="2" t="s">
        <v>11</v>
      </c>
      <c r="AJ127" s="2" t="s">
        <v>12</v>
      </c>
      <c r="AK127" s="2" t="s">
        <v>13</v>
      </c>
      <c r="AL127" s="2" t="s">
        <v>14</v>
      </c>
      <c r="AM127" s="2" t="s">
        <v>15</v>
      </c>
    </row>
    <row r="128" spans="2:39" x14ac:dyDescent="0.3">
      <c r="C128" s="20"/>
      <c r="D128" s="5">
        <v>20890375</v>
      </c>
      <c r="E128">
        <v>0.39309408200934476</v>
      </c>
      <c r="F128">
        <v>0.37866995540263393</v>
      </c>
      <c r="G128">
        <v>0.36340225342260174</v>
      </c>
      <c r="H128">
        <v>0.34436581793796078</v>
      </c>
      <c r="I128">
        <v>0.39212250742559346</v>
      </c>
      <c r="J128">
        <v>0.36679682373268946</v>
      </c>
      <c r="K128">
        <v>0.34993727611222358</v>
      </c>
      <c r="L128">
        <v>0.32984360786441391</v>
      </c>
      <c r="M128">
        <v>0.28590629608895102</v>
      </c>
      <c r="N128">
        <v>0.28346374216465314</v>
      </c>
      <c r="O128">
        <v>0.2754792599789791</v>
      </c>
      <c r="P128">
        <v>0.26608853391854509</v>
      </c>
      <c r="Q128">
        <v>0.28512559495621226</v>
      </c>
      <c r="R128">
        <v>0.28261460820168194</v>
      </c>
      <c r="S128">
        <v>0.27343893935530372</v>
      </c>
      <c r="T128">
        <v>0.26181920085204502</v>
      </c>
      <c r="W128">
        <v>20890375</v>
      </c>
      <c r="X128">
        <v>0.49287330318080302</v>
      </c>
      <c r="Y128">
        <v>0.48094669900480502</v>
      </c>
      <c r="Z128">
        <v>0.4594814818038308</v>
      </c>
      <c r="AA128">
        <v>0.43108635466347184</v>
      </c>
      <c r="AB128">
        <v>0.49154254653428492</v>
      </c>
      <c r="AC128">
        <v>0.46382220286932746</v>
      </c>
      <c r="AD128">
        <v>0.4402559895055056</v>
      </c>
      <c r="AE128">
        <v>0.41303186355934818</v>
      </c>
      <c r="AF128">
        <v>0.34548853536662838</v>
      </c>
      <c r="AG128">
        <v>0.35717584505992012</v>
      </c>
      <c r="AH128">
        <v>0.34659065354889351</v>
      </c>
      <c r="AI128">
        <v>0.33157655346281356</v>
      </c>
      <c r="AJ128">
        <v>0.34454586254426522</v>
      </c>
      <c r="AK128">
        <v>0.35722445563986832</v>
      </c>
      <c r="AL128">
        <v>0.34461994031366344</v>
      </c>
      <c r="AM128">
        <v>0.3287047152525559</v>
      </c>
    </row>
    <row r="129" spans="3:39" x14ac:dyDescent="0.3">
      <c r="C129" s="20"/>
      <c r="D129" s="5">
        <v>369211</v>
      </c>
      <c r="E129">
        <v>0.37206954497313094</v>
      </c>
      <c r="F129">
        <v>0.30077050983846604</v>
      </c>
      <c r="G129">
        <v>0.30138082407696354</v>
      </c>
      <c r="H129">
        <v>0.31447375060783761</v>
      </c>
      <c r="I129">
        <v>0.37306184128923481</v>
      </c>
      <c r="J129">
        <v>0.2940636741533787</v>
      </c>
      <c r="K129">
        <v>0.29454479255465377</v>
      </c>
      <c r="L129">
        <v>0.31448933024672221</v>
      </c>
      <c r="M129">
        <v>0.53571628881547018</v>
      </c>
      <c r="N129">
        <v>0.47596946007939794</v>
      </c>
      <c r="O129">
        <v>0.47900833196794812</v>
      </c>
      <c r="P129">
        <v>0.49308652863285712</v>
      </c>
      <c r="Q129">
        <v>0.53667332060205541</v>
      </c>
      <c r="R129">
        <v>0.45426301219556026</v>
      </c>
      <c r="S129">
        <v>0.45597970535976817</v>
      </c>
      <c r="T129">
        <v>0.47986825076127043</v>
      </c>
      <c r="W129">
        <v>369211</v>
      </c>
      <c r="X129">
        <v>0.29937445800348378</v>
      </c>
      <c r="Y129">
        <v>0.14670564991221521</v>
      </c>
      <c r="Z129">
        <v>0.14665043661513583</v>
      </c>
      <c r="AA129">
        <v>0.18019756179100421</v>
      </c>
      <c r="AB129">
        <v>0.30084838032682332</v>
      </c>
      <c r="AC129">
        <v>0.13735639964433322</v>
      </c>
      <c r="AD129">
        <v>0.13866672354734436</v>
      </c>
      <c r="AE129">
        <v>0.18097474132878752</v>
      </c>
      <c r="AF129">
        <v>0.51605841308619282</v>
      </c>
      <c r="AG129">
        <v>0.38270721174242056</v>
      </c>
      <c r="AH129">
        <v>0.38596319194393142</v>
      </c>
      <c r="AI129">
        <v>0.42090855737126365</v>
      </c>
      <c r="AJ129">
        <v>0.51727901252387132</v>
      </c>
      <c r="AK129">
        <v>0.35204755526602305</v>
      </c>
      <c r="AL129">
        <v>0.35355689363295306</v>
      </c>
      <c r="AM129">
        <v>0.39775125491804747</v>
      </c>
    </row>
    <row r="130" spans="3:39" x14ac:dyDescent="0.3">
      <c r="C130" s="20"/>
      <c r="D130" s="5">
        <v>20969328</v>
      </c>
      <c r="E130">
        <v>-6.4561421371265623E-2</v>
      </c>
      <c r="F130">
        <v>-6.4989495295402003E-2</v>
      </c>
      <c r="G130">
        <v>-5.8993965602674392E-2</v>
      </c>
      <c r="H130">
        <v>-4.9097979645259401E-2</v>
      </c>
      <c r="I130">
        <v>-6.4328246926648722E-2</v>
      </c>
      <c r="J130">
        <v>-6.4703446527209482E-2</v>
      </c>
      <c r="K130">
        <v>-5.7590617726621135E-2</v>
      </c>
      <c r="L130">
        <v>-4.9625527409331953E-2</v>
      </c>
      <c r="M130">
        <v>-3.3213324600044565E-2</v>
      </c>
      <c r="N130">
        <v>-3.4831998073369029E-2</v>
      </c>
      <c r="O130">
        <v>-2.9691800039869869E-2</v>
      </c>
      <c r="P130">
        <v>-4.4544757733552674E-2</v>
      </c>
      <c r="Q130">
        <v>-3.4084685837348895E-2</v>
      </c>
      <c r="R130">
        <v>-3.4539770260743959E-2</v>
      </c>
      <c r="S130">
        <v>-3.0440694720243175E-2</v>
      </c>
      <c r="T130">
        <v>-4.0553593443713315E-2</v>
      </c>
      <c r="W130">
        <v>20969328</v>
      </c>
      <c r="X130">
        <v>-5.8254389975818624E-2</v>
      </c>
      <c r="Y130">
        <v>-5.8700105532132674E-2</v>
      </c>
      <c r="Z130">
        <v>-5.2595755318331293E-2</v>
      </c>
      <c r="AA130">
        <v>-4.2551403620804243E-2</v>
      </c>
      <c r="AB130">
        <v>-5.8035598087004606E-2</v>
      </c>
      <c r="AC130">
        <v>-5.8415058167241372E-2</v>
      </c>
      <c r="AD130">
        <v>-5.0967209197658916E-2</v>
      </c>
      <c r="AE130">
        <v>-4.212410353447997E-2</v>
      </c>
      <c r="AF130">
        <v>-2.4389692294802999E-2</v>
      </c>
      <c r="AG130">
        <v>-2.5772157507166899E-2</v>
      </c>
      <c r="AH130">
        <v>-2.0527655923859116E-2</v>
      </c>
      <c r="AI130">
        <v>-3.4696697188189483E-2</v>
      </c>
      <c r="AJ130">
        <v>-2.5209386016166957E-2</v>
      </c>
      <c r="AK130">
        <v>-2.5459039089025751E-2</v>
      </c>
      <c r="AL130">
        <v>-2.1105641944285474E-2</v>
      </c>
      <c r="AM130">
        <v>-2.910354095449736E-2</v>
      </c>
    </row>
    <row r="131" spans="3:39" x14ac:dyDescent="0.3">
      <c r="C131" s="20"/>
      <c r="D131" s="5">
        <v>19950146</v>
      </c>
      <c r="E131">
        <v>0.86324353669481213</v>
      </c>
      <c r="F131">
        <v>0.86314223208759311</v>
      </c>
      <c r="G131">
        <v>0.86397972276149859</v>
      </c>
      <c r="H131">
        <v>0.86490002990194781</v>
      </c>
      <c r="I131">
        <v>0.86264661488295702</v>
      </c>
      <c r="J131">
        <v>0.86340846891463296</v>
      </c>
      <c r="K131">
        <v>0.86470640883945882</v>
      </c>
      <c r="L131">
        <v>0.86477180103420748</v>
      </c>
      <c r="M131">
        <v>0.84100449103665531</v>
      </c>
      <c r="N131">
        <v>0.84118204015858755</v>
      </c>
      <c r="O131">
        <v>0.84072340515693156</v>
      </c>
      <c r="P131">
        <v>0.84062268821489117</v>
      </c>
      <c r="Q131">
        <v>0.84110287149709762</v>
      </c>
      <c r="R131">
        <v>0.84139627291817554</v>
      </c>
      <c r="S131">
        <v>0.84095283970432577</v>
      </c>
      <c r="T131">
        <v>0.84050605215421081</v>
      </c>
      <c r="W131">
        <v>19950146</v>
      </c>
      <c r="X131">
        <v>0.80153773623288183</v>
      </c>
      <c r="Y131">
        <v>0.80197162481539497</v>
      </c>
      <c r="Z131">
        <v>0.80473621488969405</v>
      </c>
      <c r="AA131">
        <v>0.80752269977252567</v>
      </c>
      <c r="AB131">
        <v>0.80069770617905134</v>
      </c>
      <c r="AC131">
        <v>0.80297627152562445</v>
      </c>
      <c r="AD131">
        <v>0.80715929984200563</v>
      </c>
      <c r="AE131">
        <v>0.80783134979871951</v>
      </c>
      <c r="AF131">
        <v>0.84018157954803108</v>
      </c>
      <c r="AG131">
        <v>0.84078953030513681</v>
      </c>
      <c r="AH131">
        <v>0.84210898615850449</v>
      </c>
      <c r="AI131">
        <v>0.84325846577124419</v>
      </c>
      <c r="AJ131">
        <v>0.84018304226874019</v>
      </c>
      <c r="AK131">
        <v>0.8419438465914203</v>
      </c>
      <c r="AL131">
        <v>0.84364194398819614</v>
      </c>
      <c r="AM131">
        <v>0.84344404515611993</v>
      </c>
    </row>
    <row r="132" spans="3:39" x14ac:dyDescent="0.3">
      <c r="C132" s="20"/>
      <c r="D132" s="5">
        <v>975692</v>
      </c>
      <c r="E132">
        <v>6.7649747215236533E-2</v>
      </c>
      <c r="F132">
        <v>6.3075642348121394E-2</v>
      </c>
      <c r="G132">
        <v>6.1831505931449982E-2</v>
      </c>
      <c r="H132">
        <v>5.9682967483463141E-2</v>
      </c>
      <c r="I132">
        <v>6.8502997650910558E-2</v>
      </c>
      <c r="J132">
        <v>6.5319426864612867E-2</v>
      </c>
      <c r="K132">
        <v>6.3868728455589427E-2</v>
      </c>
      <c r="L132">
        <v>6.3378619156946522E-2</v>
      </c>
      <c r="M132">
        <v>-3.5307547212857893E-2</v>
      </c>
      <c r="N132">
        <v>-3.6086003678526081E-2</v>
      </c>
      <c r="O132">
        <v>-3.6141857149797056E-2</v>
      </c>
      <c r="P132">
        <v>-3.6229133660537677E-2</v>
      </c>
      <c r="Q132">
        <v>-3.3927038911915043E-2</v>
      </c>
      <c r="R132">
        <v>-3.4600029920737581E-2</v>
      </c>
      <c r="S132">
        <v>-3.4660314182806851E-2</v>
      </c>
      <c r="T132">
        <v>-3.4676255644506007E-2</v>
      </c>
      <c r="W132">
        <v>975692</v>
      </c>
      <c r="X132">
        <v>8.1675622123769637E-2</v>
      </c>
      <c r="Y132">
        <v>7.7375951334670776E-2</v>
      </c>
      <c r="Z132">
        <v>7.6248297704655396E-2</v>
      </c>
      <c r="AA132">
        <v>7.4470967357551238E-2</v>
      </c>
      <c r="AB132">
        <v>8.2111639242096718E-2</v>
      </c>
      <c r="AC132">
        <v>7.9068248378465947E-2</v>
      </c>
      <c r="AD132">
        <v>7.7696767846569231E-2</v>
      </c>
      <c r="AE132">
        <v>7.7174557074484187E-2</v>
      </c>
      <c r="AF132">
        <v>-2.46276848716711E-2</v>
      </c>
      <c r="AG132">
        <v>-2.53894531495557E-2</v>
      </c>
      <c r="AH132">
        <v>-2.5411863541874264E-2</v>
      </c>
      <c r="AI132">
        <v>-2.5495755153651E-2</v>
      </c>
      <c r="AJ132">
        <v>-2.3259476321733915E-2</v>
      </c>
      <c r="AK132">
        <v>-2.387940022010036E-2</v>
      </c>
      <c r="AL132">
        <v>-2.3916918674322326E-2</v>
      </c>
      <c r="AM132">
        <v>-2.3920976086495196E-2</v>
      </c>
    </row>
    <row r="133" spans="3:39" x14ac:dyDescent="0.3">
      <c r="C133" s="20"/>
      <c r="D133" s="5">
        <v>512987</v>
      </c>
      <c r="E133">
        <v>4.6578316073027357E-2</v>
      </c>
      <c r="F133">
        <v>4.8814660761590467E-2</v>
      </c>
      <c r="G133">
        <v>5.4383561986269334E-2</v>
      </c>
      <c r="H133">
        <v>5.5235765452565956E-2</v>
      </c>
      <c r="I133">
        <v>4.7391340677478633E-2</v>
      </c>
      <c r="J133">
        <v>4.4848032720144745E-2</v>
      </c>
      <c r="K133">
        <v>5.0333651209540413E-2</v>
      </c>
      <c r="L133">
        <v>5.5758722311549075E-2</v>
      </c>
      <c r="M133">
        <v>0.33407232947435606</v>
      </c>
      <c r="N133">
        <v>0.33681694447673177</v>
      </c>
      <c r="O133">
        <v>0.34144569802904073</v>
      </c>
      <c r="P133">
        <v>0.3417684963048056</v>
      </c>
      <c r="Q133">
        <v>0.3344854925158135</v>
      </c>
      <c r="R133">
        <v>0.33320850109459943</v>
      </c>
      <c r="S133">
        <v>0.33746195862317124</v>
      </c>
      <c r="T133">
        <v>0.3427516997952415</v>
      </c>
      <c r="W133">
        <v>512987</v>
      </c>
      <c r="X133">
        <v>0.13692710630543237</v>
      </c>
      <c r="Y133">
        <v>0.13584552404198463</v>
      </c>
      <c r="Z133">
        <v>0.14147934615843313</v>
      </c>
      <c r="AA133">
        <v>0.14197117202296794</v>
      </c>
      <c r="AB133">
        <v>0.13774384583535654</v>
      </c>
      <c r="AC133">
        <v>0.12624838833120408</v>
      </c>
      <c r="AD133">
        <v>0.13162713767727152</v>
      </c>
      <c r="AE133">
        <v>0.14189652489739815</v>
      </c>
      <c r="AF133">
        <v>0.42001069815549052</v>
      </c>
      <c r="AG133">
        <v>0.42108113496530286</v>
      </c>
      <c r="AH133">
        <v>0.42589087532002834</v>
      </c>
      <c r="AI133">
        <v>0.42764202865814044</v>
      </c>
      <c r="AJ133">
        <v>0.42040084417114326</v>
      </c>
      <c r="AK133">
        <v>0.41372191071879172</v>
      </c>
      <c r="AL133">
        <v>0.41842711140402072</v>
      </c>
      <c r="AM133">
        <v>0.42798899755931091</v>
      </c>
    </row>
    <row r="134" spans="3:39" x14ac:dyDescent="0.3">
      <c r="C134" s="20"/>
      <c r="D134" s="5">
        <v>7523285</v>
      </c>
      <c r="E134">
        <v>0.45254254295937063</v>
      </c>
      <c r="F134">
        <v>0.45083912353523037</v>
      </c>
      <c r="G134">
        <v>0.42896737141762492</v>
      </c>
      <c r="H134">
        <v>0.43167638486772458</v>
      </c>
      <c r="I134">
        <v>0.45503405146142983</v>
      </c>
      <c r="J134">
        <v>0.4450280118128554</v>
      </c>
      <c r="K134">
        <v>0.44106775285077049</v>
      </c>
      <c r="L134">
        <v>0.44048150980574918</v>
      </c>
      <c r="M134">
        <v>0.34340711083110737</v>
      </c>
      <c r="N134">
        <v>0.3378838158829775</v>
      </c>
      <c r="O134">
        <v>0.32563818996931199</v>
      </c>
      <c r="P134">
        <v>0.32720854484847006</v>
      </c>
      <c r="Q134">
        <v>0.34357729743095067</v>
      </c>
      <c r="R134">
        <v>0.33795204210745572</v>
      </c>
      <c r="S134">
        <v>0.32894350258339927</v>
      </c>
      <c r="T134">
        <v>0.31729646631232505</v>
      </c>
      <c r="W134">
        <v>7523285</v>
      </c>
      <c r="X134">
        <v>0.43972460952400616</v>
      </c>
      <c r="Y134">
        <v>0.44127779776147513</v>
      </c>
      <c r="Z134">
        <v>0.40969479964792466</v>
      </c>
      <c r="AA134">
        <v>0.41339760445485985</v>
      </c>
      <c r="AB134">
        <v>0.44468618831325124</v>
      </c>
      <c r="AC134">
        <v>0.43341712398366972</v>
      </c>
      <c r="AD134">
        <v>0.42752140792468857</v>
      </c>
      <c r="AE134">
        <v>0.42458956849620122</v>
      </c>
      <c r="AF134">
        <v>0.36786883384713359</v>
      </c>
      <c r="AG134">
        <v>0.36086358100521509</v>
      </c>
      <c r="AH134">
        <v>0.35147938749136381</v>
      </c>
      <c r="AI134">
        <v>0.35092128060109218</v>
      </c>
      <c r="AJ134">
        <v>0.36760189485491129</v>
      </c>
      <c r="AK134">
        <v>0.36119070772352807</v>
      </c>
      <c r="AL134">
        <v>0.35364167261529478</v>
      </c>
      <c r="AM134">
        <v>0.33605346199002839</v>
      </c>
    </row>
    <row r="135" spans="3:39" x14ac:dyDescent="0.3">
      <c r="C135" s="20"/>
      <c r="D135" s="5">
        <v>952325</v>
      </c>
      <c r="E135">
        <v>0.24155362681667425</v>
      </c>
      <c r="F135">
        <v>0.29913008411424025</v>
      </c>
      <c r="G135">
        <v>0.29471563851619409</v>
      </c>
      <c r="H135">
        <v>0.30162103028909865</v>
      </c>
      <c r="I135">
        <v>0.240842102270308</v>
      </c>
      <c r="J135">
        <v>0.28345843763817102</v>
      </c>
      <c r="K135">
        <v>0.2923503864806119</v>
      </c>
      <c r="L135">
        <v>0.28560301262136761</v>
      </c>
      <c r="M135">
        <v>0.46411340863734096</v>
      </c>
      <c r="N135">
        <v>0.3451971105171831</v>
      </c>
      <c r="O135">
        <v>0.35209152770118146</v>
      </c>
      <c r="P135">
        <v>0.36592596070367328</v>
      </c>
      <c r="Q135">
        <v>0.46404693388685686</v>
      </c>
      <c r="R135">
        <v>0.35912319256029673</v>
      </c>
      <c r="S135">
        <v>0.37728367984487077</v>
      </c>
      <c r="T135">
        <v>0.3938095144877472</v>
      </c>
      <c r="W135">
        <v>952325</v>
      </c>
      <c r="X135">
        <v>0.18685817935195784</v>
      </c>
      <c r="Y135">
        <v>0.26495957076859844</v>
      </c>
      <c r="Z135">
        <v>0.25894334056931784</v>
      </c>
      <c r="AA135">
        <v>0.26553229419113639</v>
      </c>
      <c r="AB135">
        <v>0.1861663893627363</v>
      </c>
      <c r="AC135">
        <v>0.2479788155632715</v>
      </c>
      <c r="AD135">
        <v>0.25704818642730798</v>
      </c>
      <c r="AE135">
        <v>0.2469504919343942</v>
      </c>
      <c r="AF135">
        <v>0.41785507716977915</v>
      </c>
      <c r="AG135">
        <v>0.32725875507555413</v>
      </c>
      <c r="AH135">
        <v>0.33895762701204163</v>
      </c>
      <c r="AI135">
        <v>0.35195721984486406</v>
      </c>
      <c r="AJ135">
        <v>0.41728505997174209</v>
      </c>
      <c r="AK135">
        <v>0.34534553960978726</v>
      </c>
      <c r="AL135">
        <v>0.36312110107062806</v>
      </c>
      <c r="AM135">
        <v>0.37218395595082121</v>
      </c>
    </row>
    <row r="136" spans="3:39" x14ac:dyDescent="0.3">
      <c r="C136" s="20"/>
      <c r="D136" s="5">
        <v>20919029</v>
      </c>
      <c r="E136">
        <v>0.18882156643202563</v>
      </c>
      <c r="F136">
        <v>0.19370064661568789</v>
      </c>
      <c r="G136">
        <v>0.18975024242512825</v>
      </c>
      <c r="H136">
        <v>0.17811359367569246</v>
      </c>
      <c r="I136">
        <v>0.18852200466971858</v>
      </c>
      <c r="J136">
        <v>0.19333429207276751</v>
      </c>
      <c r="K136">
        <v>0.18921099065456373</v>
      </c>
      <c r="L136">
        <v>0.17837821710730345</v>
      </c>
      <c r="M136">
        <v>0.23568828329107366</v>
      </c>
      <c r="N136">
        <v>0.23335658504919315</v>
      </c>
      <c r="O136">
        <v>0.23306152633410074</v>
      </c>
      <c r="P136">
        <v>0.22300336939795304</v>
      </c>
      <c r="Q136">
        <v>0.23540227901844182</v>
      </c>
      <c r="R136">
        <v>0.2333586706836992</v>
      </c>
      <c r="S136">
        <v>0.23300052271117505</v>
      </c>
      <c r="T136">
        <v>0.2224523711637682</v>
      </c>
      <c r="W136">
        <v>20919029</v>
      </c>
      <c r="X136">
        <v>0.42865299365856568</v>
      </c>
      <c r="Y136">
        <v>0.44150804885597855</v>
      </c>
      <c r="Z136">
        <v>0.43201431470248447</v>
      </c>
      <c r="AA136">
        <v>0.40298869420139666</v>
      </c>
      <c r="AB136">
        <v>0.42795116019451135</v>
      </c>
      <c r="AC136">
        <v>0.44083761534674681</v>
      </c>
      <c r="AD136">
        <v>0.43089804261902565</v>
      </c>
      <c r="AE136">
        <v>0.40365272910264605</v>
      </c>
      <c r="AF136">
        <v>0.23667274339074218</v>
      </c>
      <c r="AG136">
        <v>0.23529138228635024</v>
      </c>
      <c r="AH136">
        <v>0.23262273375621417</v>
      </c>
      <c r="AI136">
        <v>0.21385061920782397</v>
      </c>
      <c r="AJ136">
        <v>0.23625230456373716</v>
      </c>
      <c r="AK136">
        <v>0.23543895957292388</v>
      </c>
      <c r="AL136">
        <v>0.23260744779725298</v>
      </c>
      <c r="AM136">
        <v>0.21334453114672308</v>
      </c>
    </row>
    <row r="137" spans="3:39" x14ac:dyDescent="0.3">
      <c r="C137" s="20"/>
      <c r="D137" s="5">
        <v>21773127</v>
      </c>
      <c r="E137">
        <v>0.59256247254102468</v>
      </c>
      <c r="F137">
        <v>0.59402750778256663</v>
      </c>
      <c r="G137">
        <v>0.58194220600491964</v>
      </c>
      <c r="H137">
        <v>0.57463514498825707</v>
      </c>
      <c r="I137">
        <v>0.59459374636133067</v>
      </c>
      <c r="J137">
        <v>0.59199634486280794</v>
      </c>
      <c r="K137">
        <v>0.57839769177240408</v>
      </c>
      <c r="L137">
        <v>0.57423307440831872</v>
      </c>
      <c r="M137">
        <v>0.58830186650061944</v>
      </c>
      <c r="N137">
        <v>0.59105013286807462</v>
      </c>
      <c r="O137">
        <v>0.58014766325740463</v>
      </c>
      <c r="P137">
        <v>0.57348553964468796</v>
      </c>
      <c r="Q137">
        <v>0.58763599837871572</v>
      </c>
      <c r="R137">
        <v>0.58910021479533625</v>
      </c>
      <c r="S137">
        <v>0.57611738208690666</v>
      </c>
      <c r="T137">
        <v>0.57102942860783334</v>
      </c>
      <c r="W137">
        <v>21773127</v>
      </c>
      <c r="X137">
        <v>0.61465461886062256</v>
      </c>
      <c r="Y137">
        <v>0.61342268512573916</v>
      </c>
      <c r="Z137">
        <v>0.59966684088912325</v>
      </c>
      <c r="AA137">
        <v>0.58881982710008907</v>
      </c>
      <c r="AB137">
        <v>0.61681614618616554</v>
      </c>
      <c r="AC137">
        <v>0.61070828966190382</v>
      </c>
      <c r="AD137">
        <v>0.59327742333166233</v>
      </c>
      <c r="AE137">
        <v>0.58620539467711497</v>
      </c>
      <c r="AF137">
        <v>0.62250477172777707</v>
      </c>
      <c r="AG137">
        <v>0.62836143778480991</v>
      </c>
      <c r="AH137">
        <v>0.61386565641625113</v>
      </c>
      <c r="AI137">
        <v>0.6046704279714582</v>
      </c>
      <c r="AJ137">
        <v>0.62225833232879535</v>
      </c>
      <c r="AK137">
        <v>0.6232648298014497</v>
      </c>
      <c r="AL137">
        <v>0.60933578236227293</v>
      </c>
      <c r="AM137">
        <v>0.60274736398792639</v>
      </c>
    </row>
    <row r="138" spans="3:39" x14ac:dyDescent="0.3">
      <c r="C138" s="20"/>
      <c r="D138" s="5">
        <v>8343927</v>
      </c>
      <c r="E138">
        <v>0.57676975811267539</v>
      </c>
      <c r="F138">
        <v>0.57055192189212078</v>
      </c>
      <c r="G138">
        <v>0.5738948559955046</v>
      </c>
      <c r="H138">
        <v>0.56849967368767929</v>
      </c>
      <c r="I138">
        <v>0.58020557819893548</v>
      </c>
      <c r="J138">
        <v>0.57638313767337945</v>
      </c>
      <c r="K138">
        <v>0.57099411789905319</v>
      </c>
      <c r="L138">
        <v>0.56946578796862157</v>
      </c>
      <c r="M138">
        <v>0.77541458366803984</v>
      </c>
      <c r="N138">
        <v>0.7728749832852424</v>
      </c>
      <c r="O138">
        <v>0.77879866797566744</v>
      </c>
      <c r="P138">
        <v>0.77848993655059795</v>
      </c>
      <c r="Q138">
        <v>0.7769276100873258</v>
      </c>
      <c r="R138">
        <v>0.77062801919938551</v>
      </c>
      <c r="S138">
        <v>0.77161863605754333</v>
      </c>
      <c r="T138">
        <v>0.77245896991559337</v>
      </c>
      <c r="W138">
        <v>8343927</v>
      </c>
      <c r="X138">
        <v>0.47950840271844719</v>
      </c>
      <c r="Y138">
        <v>0.47200285074104181</v>
      </c>
      <c r="Z138">
        <v>0.47568141082368681</v>
      </c>
      <c r="AA138">
        <v>0.46941119289435579</v>
      </c>
      <c r="AB138">
        <v>0.48342206270745869</v>
      </c>
      <c r="AC138">
        <v>0.47904816465532352</v>
      </c>
      <c r="AD138">
        <v>0.47238807056273746</v>
      </c>
      <c r="AE138">
        <v>0.47071673033845218</v>
      </c>
      <c r="AF138">
        <v>0.7361927547163517</v>
      </c>
      <c r="AG138">
        <v>0.73295609306333154</v>
      </c>
      <c r="AH138">
        <v>0.74124376946911608</v>
      </c>
      <c r="AI138">
        <v>0.74077257068225899</v>
      </c>
      <c r="AJ138">
        <v>0.73842791329784407</v>
      </c>
      <c r="AK138">
        <v>0.72950427044140276</v>
      </c>
      <c r="AL138">
        <v>0.73149146773091611</v>
      </c>
      <c r="AM138">
        <v>0.73247079310118002</v>
      </c>
    </row>
    <row r="140" spans="3:39" x14ac:dyDescent="0.3">
      <c r="E140">
        <f>AVERAGE(E110:E125,E128:E138)</f>
        <v>0.35806181028160083</v>
      </c>
      <c r="F140">
        <f t="shared" ref="F140:AM140" si="41">AVERAGE(F110:F125,F128:F138)</f>
        <v>0.22669630292489204</v>
      </c>
      <c r="G140">
        <f t="shared" si="41"/>
        <v>0.20129625752373911</v>
      </c>
      <c r="H140">
        <f t="shared" si="41"/>
        <v>0.23110284884335378</v>
      </c>
      <c r="I140">
        <f t="shared" si="41"/>
        <v>0.35851353543478837</v>
      </c>
      <c r="J140">
        <f t="shared" si="41"/>
        <v>0.12877524034035392</v>
      </c>
      <c r="K140">
        <f t="shared" si="41"/>
        <v>0.1184696345674196</v>
      </c>
      <c r="L140">
        <f t="shared" si="41"/>
        <v>0.17522940498932774</v>
      </c>
      <c r="M140">
        <f t="shared" si="41"/>
        <v>2.6237504360232051E-2</v>
      </c>
      <c r="N140">
        <f t="shared" si="41"/>
        <v>-6.4859703349861533E-2</v>
      </c>
      <c r="O140">
        <f t="shared" si="41"/>
        <v>-7.4962819362894464E-2</v>
      </c>
      <c r="P140">
        <f t="shared" si="41"/>
        <v>-6.9848056124912655E-2</v>
      </c>
      <c r="Q140">
        <f t="shared" si="41"/>
        <v>2.7135978497072874E-2</v>
      </c>
      <c r="R140">
        <f t="shared" si="41"/>
        <v>-0.13031425759555026</v>
      </c>
      <c r="S140">
        <f t="shared" si="41"/>
        <v>-0.13475892111477974</v>
      </c>
      <c r="T140">
        <f t="shared" si="41"/>
        <v>-9.5460948738873438E-2</v>
      </c>
      <c r="X140">
        <f>AVERAGE(X110:X125,X128:X138)</f>
        <v>0.38563965783243714</v>
      </c>
      <c r="Y140">
        <f t="shared" si="41"/>
        <v>0.2168411068052096</v>
      </c>
      <c r="Z140">
        <f t="shared" si="41"/>
        <v>0.18488796961705742</v>
      </c>
      <c r="AA140">
        <f t="shared" si="41"/>
        <v>0.2291183690083205</v>
      </c>
      <c r="AB140">
        <f t="shared" si="41"/>
        <v>0.38567077063771521</v>
      </c>
      <c r="AC140">
        <f t="shared" si="41"/>
        <v>0.11495428855249899</v>
      </c>
      <c r="AD140">
        <f t="shared" si="41"/>
        <v>0.10145923113919615</v>
      </c>
      <c r="AE140">
        <f t="shared" si="41"/>
        <v>0.16057725191780337</v>
      </c>
      <c r="AF140">
        <f t="shared" si="41"/>
        <v>0.10336315250827191</v>
      </c>
      <c r="AG140">
        <f t="shared" si="41"/>
        <v>-5.5112612846119888E-2</v>
      </c>
      <c r="AH140">
        <f t="shared" si="41"/>
        <v>-7.0435048831196653E-2</v>
      </c>
      <c r="AI140">
        <f t="shared" si="41"/>
        <v>-5.9946632779127984E-2</v>
      </c>
      <c r="AJ140">
        <f t="shared" si="41"/>
        <v>0.10393013109862304</v>
      </c>
      <c r="AK140">
        <f t="shared" si="41"/>
        <v>-0.13989948042528513</v>
      </c>
      <c r="AL140">
        <f t="shared" si="41"/>
        <v>-0.14671381737779099</v>
      </c>
      <c r="AM140">
        <f t="shared" si="41"/>
        <v>-9.5681261652411712E-2</v>
      </c>
    </row>
    <row r="141" spans="3:39" x14ac:dyDescent="0.3">
      <c r="E141">
        <f>($I140-E140)/ABS(E140)</f>
        <v>1.2615842857753216E-3</v>
      </c>
      <c r="F141">
        <f t="shared" ref="F141:L141" si="42">($I140-F140)/ABS(F140)</f>
        <v>0.58147058778267502</v>
      </c>
      <c r="G141">
        <f t="shared" si="42"/>
        <v>0.7810243461307691</v>
      </c>
      <c r="H141">
        <f t="shared" si="42"/>
        <v>0.55131594971291831</v>
      </c>
      <c r="I141">
        <f t="shared" si="42"/>
        <v>0</v>
      </c>
      <c r="J141">
        <f t="shared" si="42"/>
        <v>1.784025364559479</v>
      </c>
      <c r="K141">
        <f t="shared" si="42"/>
        <v>2.0262061391838153</v>
      </c>
      <c r="L141">
        <f t="shared" si="42"/>
        <v>1.045966745459322</v>
      </c>
      <c r="M141">
        <f>($Q140-M140)/ABS(M140)</f>
        <v>3.4243887090215502E-2</v>
      </c>
      <c r="N141">
        <f t="shared" ref="N141:T141" si="43">($Q140-N140)/ABS(N140)</f>
        <v>1.4183796270343381</v>
      </c>
      <c r="O141">
        <f t="shared" si="43"/>
        <v>1.3619925014520571</v>
      </c>
      <c r="P141">
        <f t="shared" si="43"/>
        <v>1.3885001244493373</v>
      </c>
      <c r="Q141">
        <f t="shared" si="43"/>
        <v>0</v>
      </c>
      <c r="R141">
        <f t="shared" si="43"/>
        <v>1.2082349161002279</v>
      </c>
      <c r="S141">
        <f t="shared" si="43"/>
        <v>1.2013668428968798</v>
      </c>
      <c r="T141">
        <f t="shared" si="43"/>
        <v>1.2842626105812271</v>
      </c>
      <c r="X141">
        <f>($AB140-X140)/ABS(X140)</f>
        <v>8.0678438138187978E-5</v>
      </c>
      <c r="Y141">
        <f>($AB140-Y140)/ABS(Y140)</f>
        <v>0.77858698620352862</v>
      </c>
      <c r="Z141">
        <f t="shared" ref="Z141:AD141" si="44">($AB140-Z140)/ABS(Z140)</f>
        <v>1.0859700684502187</v>
      </c>
      <c r="AA141">
        <f t="shared" si="44"/>
        <v>0.68328175653043977</v>
      </c>
      <c r="AB141">
        <f t="shared" si="44"/>
        <v>0</v>
      </c>
      <c r="AC141">
        <f t="shared" si="44"/>
        <v>2.3549924539055493</v>
      </c>
      <c r="AD141">
        <f t="shared" si="44"/>
        <v>2.8012388454688506</v>
      </c>
      <c r="AE141">
        <f>($AB140-AE140)/ABS(AE140)</f>
        <v>1.4017771261593965</v>
      </c>
      <c r="AF141">
        <f>($AJ140-AF140)/ABS(AF140)</f>
        <v>5.4853066745013503E-3</v>
      </c>
      <c r="AG141">
        <f>($AJ140-AG140)/ABS(AG140)</f>
        <v>2.8857776057325881</v>
      </c>
      <c r="AH141">
        <f t="shared" ref="AH141:AM141" si="45">($AJ140-AH140)/ABS(AH140)</f>
        <v>2.4755456668696305</v>
      </c>
      <c r="AI141">
        <f t="shared" si="45"/>
        <v>2.7337109071922563</v>
      </c>
      <c r="AJ141">
        <f t="shared" si="45"/>
        <v>0</v>
      </c>
      <c r="AK141">
        <f t="shared" si="45"/>
        <v>1.742891473096843</v>
      </c>
      <c r="AL141">
        <f t="shared" si="45"/>
        <v>1.7083867965278341</v>
      </c>
      <c r="AM141">
        <f t="shared" si="45"/>
        <v>2.0862119635940584</v>
      </c>
    </row>
    <row r="142" spans="3:39" x14ac:dyDescent="0.3">
      <c r="E142">
        <f>E141*100</f>
        <v>0.12615842857753218</v>
      </c>
      <c r="F142">
        <f t="shared" ref="F142:AM142" si="46">F141*100</f>
        <v>58.1470587782675</v>
      </c>
      <c r="G142">
        <f t="shared" si="46"/>
        <v>78.102434613076909</v>
      </c>
      <c r="H142">
        <f t="shared" si="46"/>
        <v>55.131594971291833</v>
      </c>
      <c r="I142">
        <f t="shared" si="46"/>
        <v>0</v>
      </c>
      <c r="J142">
        <f t="shared" si="46"/>
        <v>178.40253645594791</v>
      </c>
      <c r="K142">
        <f t="shared" si="46"/>
        <v>202.62061391838154</v>
      </c>
      <c r="L142">
        <f t="shared" si="46"/>
        <v>104.5966745459322</v>
      </c>
      <c r="M142">
        <f t="shared" si="46"/>
        <v>3.4243887090215503</v>
      </c>
      <c r="N142">
        <f t="shared" si="46"/>
        <v>141.83796270343382</v>
      </c>
      <c r="O142">
        <f t="shared" si="46"/>
        <v>136.1992501452057</v>
      </c>
      <c r="P142">
        <f t="shared" si="46"/>
        <v>138.85001244493372</v>
      </c>
      <c r="Q142">
        <f t="shared" si="46"/>
        <v>0</v>
      </c>
      <c r="R142">
        <f t="shared" si="46"/>
        <v>120.8234916100228</v>
      </c>
      <c r="S142">
        <f t="shared" si="46"/>
        <v>120.13668428968798</v>
      </c>
      <c r="T142">
        <f t="shared" si="46"/>
        <v>128.42626105812272</v>
      </c>
      <c r="X142">
        <f t="shared" si="46"/>
        <v>8.067843813818797E-3</v>
      </c>
      <c r="Y142">
        <f t="shared" si="46"/>
        <v>77.858698620352868</v>
      </c>
      <c r="Z142">
        <f t="shared" si="46"/>
        <v>108.59700684502187</v>
      </c>
      <c r="AA142">
        <f t="shared" si="46"/>
        <v>68.328175653043971</v>
      </c>
      <c r="AB142">
        <f t="shared" si="46"/>
        <v>0</v>
      </c>
      <c r="AC142">
        <f t="shared" si="46"/>
        <v>235.49924539055493</v>
      </c>
      <c r="AD142">
        <f t="shared" si="46"/>
        <v>280.12388454688505</v>
      </c>
      <c r="AE142">
        <f t="shared" si="46"/>
        <v>140.17771261593964</v>
      </c>
      <c r="AF142">
        <f t="shared" si="46"/>
        <v>0.54853066745013501</v>
      </c>
      <c r="AG142">
        <f t="shared" si="46"/>
        <v>288.57776057325879</v>
      </c>
      <c r="AH142">
        <f t="shared" si="46"/>
        <v>247.55456668696306</v>
      </c>
      <c r="AI142">
        <f t="shared" si="46"/>
        <v>273.37109071922561</v>
      </c>
      <c r="AJ142">
        <f t="shared" si="46"/>
        <v>0</v>
      </c>
      <c r="AK142">
        <f t="shared" si="46"/>
        <v>174.2891473096843</v>
      </c>
      <c r="AL142">
        <f t="shared" si="46"/>
        <v>170.83867965278341</v>
      </c>
      <c r="AM142">
        <f t="shared" si="46"/>
        <v>208.62119635940584</v>
      </c>
    </row>
    <row r="143" spans="3:39" x14ac:dyDescent="0.3">
      <c r="E143">
        <f>ROUND(E142,0)</f>
        <v>0</v>
      </c>
      <c r="F143">
        <f t="shared" ref="F143:AM143" si="47">ROUND(F142,0)</f>
        <v>58</v>
      </c>
      <c r="G143">
        <f t="shared" si="47"/>
        <v>78</v>
      </c>
      <c r="H143">
        <f t="shared" si="47"/>
        <v>55</v>
      </c>
      <c r="I143">
        <f t="shared" si="47"/>
        <v>0</v>
      </c>
      <c r="J143">
        <f t="shared" si="47"/>
        <v>178</v>
      </c>
      <c r="K143">
        <f t="shared" si="47"/>
        <v>203</v>
      </c>
      <c r="L143">
        <f t="shared" si="47"/>
        <v>105</v>
      </c>
      <c r="M143">
        <f t="shared" si="47"/>
        <v>3</v>
      </c>
      <c r="N143">
        <f t="shared" si="47"/>
        <v>142</v>
      </c>
      <c r="O143">
        <f t="shared" si="47"/>
        <v>136</v>
      </c>
      <c r="P143">
        <f t="shared" si="47"/>
        <v>139</v>
      </c>
      <c r="Q143">
        <f t="shared" si="47"/>
        <v>0</v>
      </c>
      <c r="R143">
        <f t="shared" si="47"/>
        <v>121</v>
      </c>
      <c r="S143">
        <f t="shared" si="47"/>
        <v>120</v>
      </c>
      <c r="T143">
        <f t="shared" si="47"/>
        <v>128</v>
      </c>
      <c r="X143">
        <f t="shared" si="47"/>
        <v>0</v>
      </c>
      <c r="Y143">
        <f t="shared" si="47"/>
        <v>78</v>
      </c>
      <c r="Z143">
        <f t="shared" si="47"/>
        <v>109</v>
      </c>
      <c r="AA143">
        <f t="shared" si="47"/>
        <v>68</v>
      </c>
      <c r="AB143">
        <f t="shared" si="47"/>
        <v>0</v>
      </c>
      <c r="AC143">
        <f t="shared" si="47"/>
        <v>235</v>
      </c>
      <c r="AD143">
        <f t="shared" si="47"/>
        <v>280</v>
      </c>
      <c r="AE143">
        <f t="shared" si="47"/>
        <v>140</v>
      </c>
      <c r="AF143">
        <f t="shared" si="47"/>
        <v>1</v>
      </c>
      <c r="AG143">
        <f t="shared" si="47"/>
        <v>289</v>
      </c>
      <c r="AH143">
        <f t="shared" si="47"/>
        <v>248</v>
      </c>
      <c r="AI143">
        <f t="shared" si="47"/>
        <v>273</v>
      </c>
      <c r="AJ143">
        <f t="shared" si="47"/>
        <v>0</v>
      </c>
      <c r="AK143">
        <f t="shared" si="47"/>
        <v>174</v>
      </c>
      <c r="AL143">
        <f t="shared" si="47"/>
        <v>171</v>
      </c>
      <c r="AM143">
        <f t="shared" si="47"/>
        <v>209</v>
      </c>
    </row>
  </sheetData>
  <mergeCells count="11">
    <mergeCell ref="D68:T69"/>
    <mergeCell ref="W68:AM69"/>
    <mergeCell ref="C109:C125"/>
    <mergeCell ref="C127:C138"/>
    <mergeCell ref="E107:T108"/>
    <mergeCell ref="W107:AM108"/>
    <mergeCell ref="D126:T126"/>
    <mergeCell ref="W126:AM126"/>
    <mergeCell ref="C71:C80"/>
    <mergeCell ref="C84:C92"/>
    <mergeCell ref="C95:C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zoomScale="40" zoomScaleNormal="40" workbookViewId="0">
      <selection activeCell="V80" sqref="V80"/>
    </sheetView>
  </sheetViews>
  <sheetFormatPr defaultRowHeight="14.4" x14ac:dyDescent="0.3"/>
  <sheetData>
    <row r="1" spans="1:36" x14ac:dyDescent="0.3">
      <c r="A1" s="16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/>
      <c r="S1" s="19"/>
      <c r="T1" s="16" t="s">
        <v>22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/>
      <c r="S2" s="19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/>
      <c r="S3" s="19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x14ac:dyDescent="0.3">
      <c r="A4" s="1" t="s">
        <v>16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19"/>
      <c r="S4" s="19"/>
      <c r="T4" s="1" t="s">
        <v>16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</row>
    <row r="5" spans="1:36" x14ac:dyDescent="0.3">
      <c r="A5" s="3">
        <v>4836784</v>
      </c>
      <c r="B5" s="5">
        <v>-0.85262302673267298</v>
      </c>
      <c r="C5" s="5">
        <v>-0.99398232180130197</v>
      </c>
      <c r="D5" s="5">
        <v>-1.0361663964751799</v>
      </c>
      <c r="E5" s="5">
        <v>-1.0082184703368899</v>
      </c>
      <c r="F5" s="5">
        <v>-0.86996862854620305</v>
      </c>
      <c r="G5" s="5">
        <v>-1.0222740401807999</v>
      </c>
      <c r="H5" s="5">
        <v>-1.0413220819802</v>
      </c>
      <c r="I5" s="5">
        <v>-1.03248688840731</v>
      </c>
      <c r="J5" s="5">
        <v>-0.20002262058916701</v>
      </c>
      <c r="K5" s="5">
        <v>-0.42282737739513698</v>
      </c>
      <c r="L5" s="5">
        <v>-0.43703907853678903</v>
      </c>
      <c r="M5" s="5">
        <v>-0.45364312401979001</v>
      </c>
      <c r="N5" s="5">
        <v>-0.21340589598002399</v>
      </c>
      <c r="O5" s="5">
        <v>-0.43547926936903802</v>
      </c>
      <c r="P5" s="5">
        <v>-0.45464790999920401</v>
      </c>
      <c r="Q5" s="5">
        <v>-0.43231004358493502</v>
      </c>
      <c r="R5" s="19"/>
      <c r="S5" s="19"/>
      <c r="T5" s="3">
        <v>4836784</v>
      </c>
      <c r="U5" s="5">
        <f t="shared" ref="U5:AJ36" si="0">(B5+0.4142)/SQRT(2)</f>
        <v>-0.31001189523100403</v>
      </c>
      <c r="V5" s="5">
        <f t="shared" si="0"/>
        <v>-0.40996801135778166</v>
      </c>
      <c r="W5" s="5">
        <f t="shared" si="0"/>
        <v>-0.43979665661776046</v>
      </c>
      <c r="X5" s="5">
        <f t="shared" si="0"/>
        <v>-0.42003448852527486</v>
      </c>
      <c r="Y5" s="5">
        <f t="shared" si="0"/>
        <v>-0.32227708789711285</v>
      </c>
      <c r="Z5" s="5">
        <f t="shared" si="0"/>
        <v>-0.42997327727534479</v>
      </c>
      <c r="AA5" s="5">
        <f t="shared" si="0"/>
        <v>-0.4434422768000254</v>
      </c>
      <c r="AB5" s="5">
        <f t="shared" si="0"/>
        <v>-0.43719485151153903</v>
      </c>
      <c r="AC5" s="5">
        <f t="shared" si="0"/>
        <v>0.15144627735816404</v>
      </c>
      <c r="AD5" s="5">
        <f t="shared" si="0"/>
        <v>-6.1004770599568832E-3</v>
      </c>
      <c r="AE5" s="5">
        <f t="shared" si="0"/>
        <v>-1.6149667309415642E-2</v>
      </c>
      <c r="AF5" s="5">
        <f t="shared" si="0"/>
        <v>-2.78905004655755E-2</v>
      </c>
      <c r="AG5" s="5">
        <f t="shared" si="0"/>
        <v>0.14198287257480205</v>
      </c>
      <c r="AH5" s="5">
        <f t="shared" si="0"/>
        <v>-1.5046715669541964E-2</v>
      </c>
      <c r="AI5" s="5">
        <f t="shared" si="0"/>
        <v>-2.860099144526031E-2</v>
      </c>
      <c r="AJ5" s="5">
        <f t="shared" si="0"/>
        <v>-1.2805734626491478E-2</v>
      </c>
    </row>
    <row r="6" spans="1:36" x14ac:dyDescent="0.3">
      <c r="A6" s="3">
        <v>10116766</v>
      </c>
      <c r="B6" s="5">
        <v>-0.101385503380299</v>
      </c>
      <c r="C6" s="5">
        <v>-0.10324033775052099</v>
      </c>
      <c r="D6" s="5">
        <v>-0.111098809485107</v>
      </c>
      <c r="E6" s="5">
        <v>-0.123761913589072</v>
      </c>
      <c r="F6" s="5">
        <v>-0.10709041757539101</v>
      </c>
      <c r="G6" s="5">
        <v>-9.7985707588361198E-2</v>
      </c>
      <c r="H6" s="5">
        <v>-0.11371342343464</v>
      </c>
      <c r="I6" s="5">
        <v>-0.121587062950285</v>
      </c>
      <c r="J6" s="5">
        <v>-0.11336888631120801</v>
      </c>
      <c r="K6" s="5">
        <v>-0.11179928763998399</v>
      </c>
      <c r="L6" s="5">
        <v>-0.114492534532289</v>
      </c>
      <c r="M6" s="5">
        <v>-0.11647926823476699</v>
      </c>
      <c r="N6" s="5">
        <v>-0.111557855499254</v>
      </c>
      <c r="O6" s="5">
        <v>-0.111382209920453</v>
      </c>
      <c r="P6" s="5">
        <v>-0.11813067675658501</v>
      </c>
      <c r="Q6" s="5">
        <v>-0.119311872713283</v>
      </c>
      <c r="R6" s="19"/>
      <c r="S6" s="19"/>
      <c r="T6" s="3">
        <v>10116766</v>
      </c>
      <c r="U6" s="5">
        <f t="shared" si="0"/>
        <v>0.22119325181324692</v>
      </c>
      <c r="V6" s="5">
        <f t="shared" si="0"/>
        <v>0.21988168585208506</v>
      </c>
      <c r="W6" s="5">
        <f t="shared" si="0"/>
        <v>0.21432490719879652</v>
      </c>
      <c r="X6" s="5">
        <f t="shared" si="0"/>
        <v>0.20537074041601164</v>
      </c>
      <c r="Y6" s="5">
        <f t="shared" si="0"/>
        <v>0.21715926829980997</v>
      </c>
      <c r="Z6" s="5">
        <f t="shared" si="0"/>
        <v>0.2235972704723756</v>
      </c>
      <c r="AA6" s="5">
        <f t="shared" si="0"/>
        <v>0.21247609594489678</v>
      </c>
      <c r="AB6" s="5">
        <f t="shared" si="0"/>
        <v>0.20690859205076584</v>
      </c>
      <c r="AC6" s="5">
        <f t="shared" si="0"/>
        <v>0.21271972048124604</v>
      </c>
      <c r="AD6" s="5">
        <f t="shared" si="0"/>
        <v>0.21382959434540993</v>
      </c>
      <c r="AE6" s="5">
        <f t="shared" si="0"/>
        <v>0.21192518120445145</v>
      </c>
      <c r="AF6" s="5">
        <f t="shared" si="0"/>
        <v>0.2105203483310174</v>
      </c>
      <c r="AG6" s="5">
        <f t="shared" si="0"/>
        <v>0.21400031264931649</v>
      </c>
      <c r="AH6" s="5">
        <f t="shared" si="0"/>
        <v>0.21412451282917211</v>
      </c>
      <c r="AI6" s="5">
        <f t="shared" si="0"/>
        <v>0.20935262616673064</v>
      </c>
      <c r="AJ6" s="5">
        <f t="shared" si="0"/>
        <v>0.20851739449583934</v>
      </c>
    </row>
    <row r="7" spans="1:36" x14ac:dyDescent="0.3">
      <c r="A7" s="3">
        <v>20890375</v>
      </c>
      <c r="B7" s="5">
        <v>0.141718982066217</v>
      </c>
      <c r="C7" s="5">
        <v>0.12132018659362</v>
      </c>
      <c r="D7" s="5">
        <v>9.9728395387187904E-2</v>
      </c>
      <c r="E7" s="5">
        <v>7.2806810145568196E-2</v>
      </c>
      <c r="F7" s="5">
        <v>0.140344968113019</v>
      </c>
      <c r="G7" s="5">
        <v>0.104529042758143</v>
      </c>
      <c r="H7" s="5">
        <v>8.0686041857805105E-2</v>
      </c>
      <c r="I7" s="5">
        <v>5.2269303703927003E-2</v>
      </c>
      <c r="J7" s="5">
        <v>-9.8674385031476408E-3</v>
      </c>
      <c r="K7" s="5">
        <v>-1.33217313897173E-2</v>
      </c>
      <c r="L7" s="5">
        <v>-2.4613494385224002E-2</v>
      </c>
      <c r="M7" s="5">
        <v>-3.7893986540420199E-2</v>
      </c>
      <c r="N7" s="5">
        <v>-1.09715166332269E-2</v>
      </c>
      <c r="O7" s="5">
        <v>-1.45225881564228E-2</v>
      </c>
      <c r="P7" s="5">
        <v>-2.7498943482815199E-2</v>
      </c>
      <c r="Q7" s="5">
        <v>-4.3931735265352503E-2</v>
      </c>
      <c r="R7" s="19"/>
      <c r="S7" s="19"/>
      <c r="T7" s="3">
        <v>20890375</v>
      </c>
      <c r="U7" s="5">
        <f t="shared" si="0"/>
        <v>0.39309408200934476</v>
      </c>
      <c r="V7" s="5">
        <f t="shared" si="0"/>
        <v>0.37866995540263393</v>
      </c>
      <c r="W7" s="5">
        <f t="shared" si="0"/>
        <v>0.36340225342260174</v>
      </c>
      <c r="X7" s="5">
        <f t="shared" si="0"/>
        <v>0.34436581793796078</v>
      </c>
      <c r="Y7" s="5">
        <f t="shared" si="0"/>
        <v>0.39212250742559346</v>
      </c>
      <c r="Z7" s="5">
        <f t="shared" si="0"/>
        <v>0.36679682373268946</v>
      </c>
      <c r="AA7" s="5">
        <f t="shared" si="0"/>
        <v>0.34993727611222358</v>
      </c>
      <c r="AB7" s="5">
        <f t="shared" si="0"/>
        <v>0.32984360786441391</v>
      </c>
      <c r="AC7" s="5">
        <f t="shared" si="0"/>
        <v>0.28590629608895102</v>
      </c>
      <c r="AD7" s="5">
        <f t="shared" si="0"/>
        <v>0.28346374216465314</v>
      </c>
      <c r="AE7" s="5">
        <f t="shared" si="0"/>
        <v>0.2754792599789791</v>
      </c>
      <c r="AF7" s="5">
        <f t="shared" si="0"/>
        <v>0.26608853391854509</v>
      </c>
      <c r="AG7" s="5">
        <f t="shared" si="0"/>
        <v>0.28512559495621226</v>
      </c>
      <c r="AH7" s="5">
        <f t="shared" si="0"/>
        <v>0.28261460820168194</v>
      </c>
      <c r="AI7" s="5">
        <f t="shared" si="0"/>
        <v>0.27343893935530372</v>
      </c>
      <c r="AJ7" s="5">
        <f t="shared" si="0"/>
        <v>0.26181920085204502</v>
      </c>
    </row>
    <row r="8" spans="1:36" x14ac:dyDescent="0.3">
      <c r="A8" s="3">
        <v>369211</v>
      </c>
      <c r="B8" s="5">
        <v>0.111985796646988</v>
      </c>
      <c r="C8" s="5">
        <v>1.11537341754291E-2</v>
      </c>
      <c r="D8" s="5">
        <v>1.2016848848821701E-2</v>
      </c>
      <c r="E8" s="5">
        <v>3.0533043119938302E-2</v>
      </c>
      <c r="F8" s="5">
        <v>0.11338911555511499</v>
      </c>
      <c r="G8" s="5">
        <v>1.6688361889707301E-3</v>
      </c>
      <c r="H8" s="5">
        <v>2.3492403571612102E-3</v>
      </c>
      <c r="I8" s="5">
        <v>3.05550760565458E-2</v>
      </c>
      <c r="J8" s="5">
        <v>0.34341724122702</v>
      </c>
      <c r="K8" s="5">
        <v>0.25892246571968403</v>
      </c>
      <c r="L8" s="5">
        <v>0.26322007955878601</v>
      </c>
      <c r="M8" s="5">
        <v>0.28312965621605601</v>
      </c>
      <c r="N8" s="5">
        <v>0.34477068855923099</v>
      </c>
      <c r="O8" s="5">
        <v>0.22822491273141601</v>
      </c>
      <c r="P8" s="5">
        <v>0.23065268348667201</v>
      </c>
      <c r="Q8" s="5">
        <v>0.26443618837884197</v>
      </c>
      <c r="R8" s="19"/>
      <c r="S8" s="19"/>
      <c r="T8" s="3">
        <v>369211</v>
      </c>
      <c r="U8" s="5">
        <f t="shared" si="0"/>
        <v>0.37206954497313094</v>
      </c>
      <c r="V8" s="5">
        <f t="shared" si="0"/>
        <v>0.30077050983846604</v>
      </c>
      <c r="W8" s="5">
        <f t="shared" si="0"/>
        <v>0.30138082407696354</v>
      </c>
      <c r="X8" s="5">
        <f t="shared" si="0"/>
        <v>0.31447375060783761</v>
      </c>
      <c r="Y8" s="5">
        <f t="shared" si="0"/>
        <v>0.37306184128923481</v>
      </c>
      <c r="Z8" s="5">
        <f t="shared" si="0"/>
        <v>0.2940636741533787</v>
      </c>
      <c r="AA8" s="5">
        <f t="shared" si="0"/>
        <v>0.29454479255465377</v>
      </c>
      <c r="AB8" s="5">
        <f t="shared" si="0"/>
        <v>0.31448933024672221</v>
      </c>
      <c r="AC8" s="5">
        <f t="shared" si="0"/>
        <v>0.53571628881547018</v>
      </c>
      <c r="AD8" s="5">
        <f t="shared" si="0"/>
        <v>0.47596946007939794</v>
      </c>
      <c r="AE8" s="5">
        <f t="shared" si="0"/>
        <v>0.47900833196794812</v>
      </c>
      <c r="AF8" s="5">
        <f t="shared" si="0"/>
        <v>0.49308652863285712</v>
      </c>
      <c r="AG8" s="5">
        <f t="shared" si="0"/>
        <v>0.53667332060205541</v>
      </c>
      <c r="AH8" s="5">
        <f t="shared" si="0"/>
        <v>0.45426301219556026</v>
      </c>
      <c r="AI8" s="5">
        <f t="shared" si="0"/>
        <v>0.45597970535976817</v>
      </c>
      <c r="AJ8" s="5">
        <f t="shared" si="0"/>
        <v>0.47986825076127043</v>
      </c>
    </row>
    <row r="9" spans="1:36" x14ac:dyDescent="0.3">
      <c r="A9" s="3">
        <v>20969328</v>
      </c>
      <c r="B9" s="5">
        <v>-0.50550363770932805</v>
      </c>
      <c r="C9" s="5">
        <v>-0.50610902565853999</v>
      </c>
      <c r="D9" s="5">
        <v>-0.497630066253474</v>
      </c>
      <c r="E9" s="5">
        <v>-0.48363502869944403</v>
      </c>
      <c r="F9" s="5">
        <v>-0.50517387924735202</v>
      </c>
      <c r="G9" s="5">
        <v>-0.50570449161106201</v>
      </c>
      <c r="H9" s="5">
        <v>-0.49564543265443201</v>
      </c>
      <c r="I9" s="5">
        <v>-0.48438109390219503</v>
      </c>
      <c r="J9" s="5">
        <v>-0.461170734100883</v>
      </c>
      <c r="K9" s="5">
        <v>-0.46345988407991201</v>
      </c>
      <c r="L9" s="5">
        <v>-0.45619054630765399</v>
      </c>
      <c r="M9" s="5">
        <v>-0.47719580051941402</v>
      </c>
      <c r="N9" s="5">
        <v>-0.46240302498040498</v>
      </c>
      <c r="O9" s="5">
        <v>-0.46304661154399501</v>
      </c>
      <c r="P9" s="5">
        <v>-0.45724964332142698</v>
      </c>
      <c r="Q9" s="5">
        <v>-0.47155144185106401</v>
      </c>
      <c r="R9" s="19"/>
      <c r="S9" s="19"/>
      <c r="T9" s="3">
        <v>20969328</v>
      </c>
      <c r="U9" s="5">
        <f t="shared" si="0"/>
        <v>-6.4561421371265623E-2</v>
      </c>
      <c r="V9" s="5">
        <f t="shared" si="0"/>
        <v>-6.4989495295402003E-2</v>
      </c>
      <c r="W9" s="5">
        <f t="shared" si="0"/>
        <v>-5.8993965602674392E-2</v>
      </c>
      <c r="X9" s="5">
        <f t="shared" si="0"/>
        <v>-4.9097979645259401E-2</v>
      </c>
      <c r="Y9" s="5">
        <f t="shared" si="0"/>
        <v>-6.4328246926648722E-2</v>
      </c>
      <c r="Z9" s="5">
        <f t="shared" si="0"/>
        <v>-6.4703446527209482E-2</v>
      </c>
      <c r="AA9" s="5">
        <f t="shared" si="0"/>
        <v>-5.7590617726621135E-2</v>
      </c>
      <c r="AB9" s="5">
        <f t="shared" si="0"/>
        <v>-4.9625527409331953E-2</v>
      </c>
      <c r="AC9" s="5">
        <f t="shared" si="0"/>
        <v>-3.3213324600044565E-2</v>
      </c>
      <c r="AD9" s="5">
        <f t="shared" si="0"/>
        <v>-3.4831998073369029E-2</v>
      </c>
      <c r="AE9" s="5">
        <f t="shared" si="0"/>
        <v>-2.9691800039869869E-2</v>
      </c>
      <c r="AF9" s="5">
        <f t="shared" si="0"/>
        <v>-4.4544757733552674E-2</v>
      </c>
      <c r="AG9" s="5">
        <f t="shared" si="0"/>
        <v>-3.4084685837348895E-2</v>
      </c>
      <c r="AH9" s="5">
        <f t="shared" si="0"/>
        <v>-3.4539770260743959E-2</v>
      </c>
      <c r="AI9" s="5">
        <f t="shared" si="0"/>
        <v>-3.0440694720243175E-2</v>
      </c>
      <c r="AJ9" s="5">
        <f t="shared" si="0"/>
        <v>-4.0553593443713315E-2</v>
      </c>
    </row>
    <row r="10" spans="1:36" x14ac:dyDescent="0.3">
      <c r="A10" s="3">
        <v>18465674</v>
      </c>
      <c r="B10" s="5">
        <v>0.33828667888978398</v>
      </c>
      <c r="C10" s="5">
        <v>0.35631292217753502</v>
      </c>
      <c r="D10" s="5">
        <v>0.33149959287372499</v>
      </c>
      <c r="E10" s="5">
        <v>0.323336158463293</v>
      </c>
      <c r="F10" s="5">
        <v>0.34411928941007103</v>
      </c>
      <c r="G10" s="5">
        <v>0.35997498539116801</v>
      </c>
      <c r="H10" s="5">
        <v>0.32334290110297598</v>
      </c>
      <c r="I10" s="5">
        <v>0.32048271787441701</v>
      </c>
      <c r="J10" s="5">
        <v>0.22617633047608199</v>
      </c>
      <c r="K10" s="5">
        <v>0.209130609715452</v>
      </c>
      <c r="L10" s="5">
        <v>0.20658998245058099</v>
      </c>
      <c r="M10" s="5">
        <v>0.201747859207249</v>
      </c>
      <c r="N10" s="5">
        <v>0.227143870019231</v>
      </c>
      <c r="O10" s="5">
        <v>0.20165842734616299</v>
      </c>
      <c r="P10" s="5">
        <v>0.182270975847553</v>
      </c>
      <c r="Q10" s="5">
        <v>0.19056484567822299</v>
      </c>
      <c r="R10" s="19"/>
      <c r="S10" s="19"/>
      <c r="T10" s="3">
        <v>18465674</v>
      </c>
      <c r="U10" s="5">
        <f t="shared" si="0"/>
        <v>0.53208843339551026</v>
      </c>
      <c r="V10" s="5">
        <f t="shared" si="0"/>
        <v>0.54483491226359759</v>
      </c>
      <c r="W10" s="5">
        <f t="shared" si="0"/>
        <v>0.52728923884905865</v>
      </c>
      <c r="X10" s="5">
        <f t="shared" si="0"/>
        <v>0.52151681901967051</v>
      </c>
      <c r="Y10" s="5">
        <f t="shared" si="0"/>
        <v>0.53621271184642527</v>
      </c>
      <c r="Z10" s="5">
        <f t="shared" si="0"/>
        <v>0.54742438199509125</v>
      </c>
      <c r="AA10" s="5">
        <f t="shared" si="0"/>
        <v>0.52152158678591343</v>
      </c>
      <c r="AB10" s="5">
        <f t="shared" si="0"/>
        <v>0.51949913182956342</v>
      </c>
      <c r="AC10" s="5">
        <f t="shared" si="0"/>
        <v>0.45281444579099511</v>
      </c>
      <c r="AD10" s="5">
        <f t="shared" si="0"/>
        <v>0.44076130105094141</v>
      </c>
      <c r="AE10" s="5">
        <f t="shared" si="0"/>
        <v>0.43896480628348367</v>
      </c>
      <c r="AF10" s="5">
        <f t="shared" si="0"/>
        <v>0.43554090810278262</v>
      </c>
      <c r="AG10" s="5">
        <f t="shared" si="0"/>
        <v>0.45349859956302191</v>
      </c>
      <c r="AH10" s="5">
        <f t="shared" si="0"/>
        <v>0.43547767022735456</v>
      </c>
      <c r="AI10" s="5">
        <f t="shared" si="0"/>
        <v>0.42176867180276212</v>
      </c>
      <c r="AJ10" s="5">
        <f t="shared" si="0"/>
        <v>0.42763332340230736</v>
      </c>
    </row>
    <row r="11" spans="1:36" x14ac:dyDescent="0.3">
      <c r="A11" s="3">
        <v>18887262</v>
      </c>
      <c r="B11" s="5">
        <v>0.44510969492122199</v>
      </c>
      <c r="C11" s="5">
        <v>0.428586135510588</v>
      </c>
      <c r="D11" s="5">
        <v>0.40615125810195202</v>
      </c>
      <c r="E11" s="5">
        <v>0.388184684185506</v>
      </c>
      <c r="F11" s="5">
        <v>0.44237075392616498</v>
      </c>
      <c r="G11" s="5">
        <v>0.41104705435413902</v>
      </c>
      <c r="H11" s="5">
        <v>0.379919161628958</v>
      </c>
      <c r="I11" s="5">
        <v>0.36871384806369301</v>
      </c>
      <c r="J11" s="5">
        <v>8.9269449731247993E-2</v>
      </c>
      <c r="K11" s="5">
        <v>5.6182107197720897E-2</v>
      </c>
      <c r="L11" s="5">
        <v>5.3156892491254701E-2</v>
      </c>
      <c r="M11" s="5">
        <v>4.4104887905429803E-2</v>
      </c>
      <c r="N11" s="5">
        <v>8.75256430358963E-2</v>
      </c>
      <c r="O11" s="5">
        <v>4.6923033305631398E-2</v>
      </c>
      <c r="P11" s="5">
        <v>3.85617123568801E-2</v>
      </c>
      <c r="Q11" s="5">
        <v>3.9923195667601802E-2</v>
      </c>
      <c r="R11" s="19"/>
      <c r="S11" s="19"/>
      <c r="T11" s="3">
        <v>18887262</v>
      </c>
      <c r="U11" s="5">
        <f t="shared" si="0"/>
        <v>0.60762371241813939</v>
      </c>
      <c r="V11" s="5">
        <f t="shared" si="0"/>
        <v>0.59593979150954135</v>
      </c>
      <c r="W11" s="5">
        <f t="shared" si="0"/>
        <v>0.58007593755880593</v>
      </c>
      <c r="X11" s="5">
        <f t="shared" si="0"/>
        <v>0.56737165130779765</v>
      </c>
      <c r="Y11" s="5">
        <f t="shared" si="0"/>
        <v>0.60568698866726478</v>
      </c>
      <c r="Z11" s="5">
        <f t="shared" si="0"/>
        <v>0.58353778828803504</v>
      </c>
      <c r="AA11" s="5">
        <f t="shared" si="0"/>
        <v>0.56152704425801214</v>
      </c>
      <c r="AB11" s="5">
        <f t="shared" si="0"/>
        <v>0.55360369105069163</v>
      </c>
      <c r="AC11" s="5">
        <f t="shared" si="0"/>
        <v>0.35600666202522502</v>
      </c>
      <c r="AD11" s="5">
        <f t="shared" si="0"/>
        <v>0.33261037774832597</v>
      </c>
      <c r="AE11" s="5">
        <f t="shared" si="0"/>
        <v>0.33047122791483846</v>
      </c>
      <c r="AF11" s="5">
        <f t="shared" si="0"/>
        <v>0.32407049408886995</v>
      </c>
      <c r="AG11" s="5">
        <f t="shared" si="0"/>
        <v>0.35477360448586331</v>
      </c>
      <c r="AH11" s="5">
        <f t="shared" si="0"/>
        <v>0.32606322381172215</v>
      </c>
      <c r="AI11" s="5">
        <f t="shared" si="0"/>
        <v>0.32015087706918299</v>
      </c>
      <c r="AJ11" s="5">
        <f t="shared" si="0"/>
        <v>0.32111359115066662</v>
      </c>
    </row>
    <row r="12" spans="1:36" x14ac:dyDescent="0.3">
      <c r="A12" s="3">
        <v>17219468</v>
      </c>
      <c r="B12" s="5">
        <v>0.250594157405653</v>
      </c>
      <c r="C12" s="5">
        <v>-0.16956272351007201</v>
      </c>
      <c r="D12" s="5">
        <v>-0.25166227022036303</v>
      </c>
      <c r="E12" s="5">
        <v>-0.14205052773929699</v>
      </c>
      <c r="F12" s="5">
        <v>0.25190366051369401</v>
      </c>
      <c r="G12" s="5">
        <v>-0.67961216261412305</v>
      </c>
      <c r="H12" s="5">
        <v>-0.71652390523345899</v>
      </c>
      <c r="I12" s="5">
        <v>-0.47247759272794598</v>
      </c>
      <c r="J12" s="5">
        <v>-0.72444233591312202</v>
      </c>
      <c r="K12" s="5">
        <v>-0.63985729350074705</v>
      </c>
      <c r="L12" s="5">
        <v>-0.64650560971605198</v>
      </c>
      <c r="M12" s="5">
        <v>-0.60656179716358305</v>
      </c>
      <c r="N12" s="5">
        <v>-0.72240733129725698</v>
      </c>
      <c r="O12" s="5">
        <v>-0.87598587586351395</v>
      </c>
      <c r="P12" s="5">
        <v>-0.87275916087776195</v>
      </c>
      <c r="Q12" s="5">
        <v>-0.77351874393264697</v>
      </c>
      <c r="R12" s="19"/>
      <c r="S12" s="19"/>
      <c r="T12" s="3">
        <v>17219468</v>
      </c>
      <c r="U12" s="5">
        <f t="shared" si="0"/>
        <v>0.47008045679473431</v>
      </c>
      <c r="V12" s="5">
        <f t="shared" si="0"/>
        <v>0.17298467713703644</v>
      </c>
      <c r="W12" s="5">
        <f t="shared" si="0"/>
        <v>0.11493153092584796</v>
      </c>
      <c r="X12" s="5">
        <f t="shared" si="0"/>
        <v>0.1924387373318833</v>
      </c>
      <c r="Y12" s="5">
        <f t="shared" si="0"/>
        <v>0.471006415322415</v>
      </c>
      <c r="Z12" s="5">
        <f t="shared" si="0"/>
        <v>-0.18767473999383305</v>
      </c>
      <c r="AA12" s="5">
        <f t="shared" si="0"/>
        <v>-0.213775283505378</v>
      </c>
      <c r="AB12" s="5">
        <f t="shared" si="0"/>
        <v>-4.1208481009158422E-2</v>
      </c>
      <c r="AC12" s="5">
        <f t="shared" si="0"/>
        <v>-0.21937445953532331</v>
      </c>
      <c r="AD12" s="5">
        <f t="shared" si="0"/>
        <v>-0.15956380245858126</v>
      </c>
      <c r="AE12" s="5">
        <f t="shared" si="0"/>
        <v>-0.16426487193789585</v>
      </c>
      <c r="AF12" s="5">
        <f t="shared" si="0"/>
        <v>-0.13602033121560073</v>
      </c>
      <c r="AG12" s="5">
        <f t="shared" si="0"/>
        <v>-0.21793549397169923</v>
      </c>
      <c r="AH12" s="5">
        <f t="shared" si="0"/>
        <v>-0.32653192427925992</v>
      </c>
      <c r="AI12" s="5">
        <f t="shared" si="0"/>
        <v>-0.32425029223187846</v>
      </c>
      <c r="AJ12" s="5">
        <f t="shared" si="0"/>
        <v>-0.25407672044220725</v>
      </c>
    </row>
    <row r="13" spans="1:36" x14ac:dyDescent="0.3">
      <c r="A13" s="3">
        <v>19950146</v>
      </c>
      <c r="B13" s="5">
        <v>0.80661071722472</v>
      </c>
      <c r="C13" s="5">
        <v>0.80646745087525995</v>
      </c>
      <c r="D13" s="5">
        <v>0.80765184154465797</v>
      </c>
      <c r="E13" s="5">
        <v>0.80895335238423005</v>
      </c>
      <c r="F13" s="5">
        <v>0.80576654230271805</v>
      </c>
      <c r="G13" s="5">
        <v>0.80684396660686297</v>
      </c>
      <c r="H13" s="5">
        <v>0.80867953085169697</v>
      </c>
      <c r="I13" s="5">
        <v>0.80877200938038396</v>
      </c>
      <c r="J13" s="5">
        <v>0.77515995724071995</v>
      </c>
      <c r="K13" s="5">
        <v>0.77541104961694396</v>
      </c>
      <c r="L13" s="5">
        <v>0.77476244177742304</v>
      </c>
      <c r="M13" s="5">
        <v>0.774620006512029</v>
      </c>
      <c r="N13" s="5">
        <v>0.77529908822214999</v>
      </c>
      <c r="O13" s="5">
        <v>0.77571402049105798</v>
      </c>
      <c r="P13" s="5">
        <v>0.77508691122602502</v>
      </c>
      <c r="Q13" s="5">
        <v>0.77445505821315297</v>
      </c>
      <c r="R13" s="19"/>
      <c r="S13" s="19"/>
      <c r="T13" s="3">
        <v>19950146</v>
      </c>
      <c r="U13" s="5">
        <f t="shared" si="0"/>
        <v>0.86324353669481213</v>
      </c>
      <c r="V13" s="5">
        <f t="shared" si="0"/>
        <v>0.86314223208759311</v>
      </c>
      <c r="W13" s="5">
        <f t="shared" si="0"/>
        <v>0.86397972276149859</v>
      </c>
      <c r="X13" s="5">
        <f t="shared" si="0"/>
        <v>0.86490002990194781</v>
      </c>
      <c r="Y13" s="5">
        <f t="shared" si="0"/>
        <v>0.86264661488295702</v>
      </c>
      <c r="Z13" s="5">
        <f t="shared" si="0"/>
        <v>0.86340846891463296</v>
      </c>
      <c r="AA13" s="5">
        <f t="shared" si="0"/>
        <v>0.86470640883945882</v>
      </c>
      <c r="AB13" s="5">
        <f t="shared" si="0"/>
        <v>0.86477180103420748</v>
      </c>
      <c r="AC13" s="5">
        <f t="shared" si="0"/>
        <v>0.84100449103665531</v>
      </c>
      <c r="AD13" s="5">
        <f t="shared" si="0"/>
        <v>0.84118204015858755</v>
      </c>
      <c r="AE13" s="5">
        <f t="shared" si="0"/>
        <v>0.84072340515693156</v>
      </c>
      <c r="AF13" s="5">
        <f t="shared" si="0"/>
        <v>0.84062268821489117</v>
      </c>
      <c r="AG13" s="5">
        <f t="shared" si="0"/>
        <v>0.84110287149709762</v>
      </c>
      <c r="AH13" s="5">
        <f t="shared" si="0"/>
        <v>0.84139627291817554</v>
      </c>
      <c r="AI13" s="5">
        <f t="shared" si="0"/>
        <v>0.84095283970432577</v>
      </c>
      <c r="AJ13" s="5">
        <f t="shared" si="0"/>
        <v>0.84050605215421081</v>
      </c>
    </row>
    <row r="14" spans="1:36" x14ac:dyDescent="0.3">
      <c r="A14" s="3">
        <v>19266232</v>
      </c>
      <c r="B14" s="5">
        <v>0.74869182658705602</v>
      </c>
      <c r="C14" s="5">
        <v>0.72033277959842501</v>
      </c>
      <c r="D14" s="5">
        <v>0.73017582378710899</v>
      </c>
      <c r="E14" s="5">
        <v>0.74117956737371105</v>
      </c>
      <c r="F14" s="5">
        <v>0.74924093733292096</v>
      </c>
      <c r="G14" s="5">
        <v>0.71138590307341798</v>
      </c>
      <c r="H14" s="5">
        <v>0.71949326260053104</v>
      </c>
      <c r="I14" s="5">
        <v>0.73822413926545905</v>
      </c>
      <c r="J14" s="5">
        <v>0.60643089237000103</v>
      </c>
      <c r="K14" s="5">
        <v>0.66212944877447</v>
      </c>
      <c r="L14" s="5">
        <v>0.64751533130259797</v>
      </c>
      <c r="M14" s="5">
        <v>0.62806595522313902</v>
      </c>
      <c r="N14" s="5">
        <v>0.60644270086905605</v>
      </c>
      <c r="O14" s="5">
        <v>0.66486329709563796</v>
      </c>
      <c r="P14" s="5">
        <v>0.648026768067543</v>
      </c>
      <c r="Q14" s="5">
        <v>0.62245052407667101</v>
      </c>
      <c r="R14" s="19"/>
      <c r="S14" s="19"/>
      <c r="T14" s="3">
        <v>19266232</v>
      </c>
      <c r="U14" s="5">
        <f t="shared" si="0"/>
        <v>0.8222886963661179</v>
      </c>
      <c r="V14" s="5">
        <f t="shared" si="0"/>
        <v>0.80223582193246901</v>
      </c>
      <c r="W14" s="5">
        <f t="shared" si="0"/>
        <v>0.8091959052258062</v>
      </c>
      <c r="X14" s="5">
        <f t="shared" si="0"/>
        <v>0.81697672693433054</v>
      </c>
      <c r="Y14" s="5">
        <f t="shared" si="0"/>
        <v>0.82267697629814152</v>
      </c>
      <c r="Z14" s="5">
        <f t="shared" si="0"/>
        <v>0.79590942487119776</v>
      </c>
      <c r="AA14" s="5">
        <f t="shared" si="0"/>
        <v>0.80164219377033685</v>
      </c>
      <c r="AB14" s="5">
        <f t="shared" si="0"/>
        <v>0.81488692367767623</v>
      </c>
      <c r="AC14" s="5">
        <f t="shared" si="0"/>
        <v>0.72169502508330508</v>
      </c>
      <c r="AD14" s="5">
        <f t="shared" si="0"/>
        <v>0.76107985201920636</v>
      </c>
      <c r="AE14" s="5">
        <f t="shared" si="0"/>
        <v>0.75074611045378892</v>
      </c>
      <c r="AF14" s="5">
        <f t="shared" si="0"/>
        <v>0.73699332473815604</v>
      </c>
      <c r="AG14" s="5">
        <f t="shared" si="0"/>
        <v>0.72170337495306258</v>
      </c>
      <c r="AH14" s="5">
        <f t="shared" si="0"/>
        <v>0.76301297470583973</v>
      </c>
      <c r="AI14" s="5">
        <f t="shared" si="0"/>
        <v>0.75110775085842962</v>
      </c>
      <c r="AJ14" s="5">
        <f t="shared" si="0"/>
        <v>0.73302261529520241</v>
      </c>
    </row>
    <row r="15" spans="1:36" x14ac:dyDescent="0.3">
      <c r="A15" s="3">
        <v>6966863</v>
      </c>
      <c r="B15" s="5">
        <v>0.40097864082013601</v>
      </c>
      <c r="C15" s="5">
        <v>0.38373539527454997</v>
      </c>
      <c r="D15" s="5">
        <v>0.39319666150473098</v>
      </c>
      <c r="E15" s="5">
        <v>0.39355533208438898</v>
      </c>
      <c r="F15" s="5">
        <v>0.40112067642907001</v>
      </c>
      <c r="G15" s="5">
        <v>0.361792563999427</v>
      </c>
      <c r="H15" s="5">
        <v>0.366584653265419</v>
      </c>
      <c r="I15" s="5">
        <v>0.36575130341804302</v>
      </c>
      <c r="J15" s="5">
        <v>0.57323581306101601</v>
      </c>
      <c r="K15" s="5">
        <v>0.50434308951126705</v>
      </c>
      <c r="L15" s="5">
        <v>0.50342245519229201</v>
      </c>
      <c r="M15" s="5">
        <v>0.50179892233750101</v>
      </c>
      <c r="N15" s="5">
        <v>0.57259852840579195</v>
      </c>
      <c r="O15" s="5">
        <v>0.45623796394445199</v>
      </c>
      <c r="P15" s="5">
        <v>0.45175635511562201</v>
      </c>
      <c r="Q15" s="5">
        <v>0.46540537012717198</v>
      </c>
      <c r="R15" s="19"/>
      <c r="S15" s="19"/>
      <c r="T15" s="3">
        <v>6966863</v>
      </c>
      <c r="U15" s="5">
        <f t="shared" si="0"/>
        <v>0.5764183448023511</v>
      </c>
      <c r="V15" s="5">
        <f t="shared" si="0"/>
        <v>0.56422552894740252</v>
      </c>
      <c r="W15" s="5">
        <f t="shared" si="0"/>
        <v>0.5709156544573748</v>
      </c>
      <c r="X15" s="5">
        <f t="shared" si="0"/>
        <v>0.57116927285646302</v>
      </c>
      <c r="Y15" s="5">
        <f t="shared" si="0"/>
        <v>0.57651877914459826</v>
      </c>
      <c r="Z15" s="5">
        <f t="shared" si="0"/>
        <v>0.54870960415433079</v>
      </c>
      <c r="AA15" s="5">
        <f t="shared" si="0"/>
        <v>0.55209812297036498</v>
      </c>
      <c r="AB15" s="5">
        <f t="shared" si="0"/>
        <v>0.55150885564218466</v>
      </c>
      <c r="AC15" s="5">
        <f t="shared" si="0"/>
        <v>0.69822255940189648</v>
      </c>
      <c r="AD15" s="5">
        <f t="shared" si="0"/>
        <v>0.64950804740545887</v>
      </c>
      <c r="AE15" s="5">
        <f t="shared" si="0"/>
        <v>0.64885706063551851</v>
      </c>
      <c r="AF15" s="5">
        <f t="shared" si="0"/>
        <v>0.64770904954441666</v>
      </c>
      <c r="AG15" s="5">
        <f t="shared" si="0"/>
        <v>0.6977719311006414</v>
      </c>
      <c r="AH15" s="5">
        <f t="shared" si="0"/>
        <v>0.61549258690733344</v>
      </c>
      <c r="AI15" s="5">
        <f t="shared" si="0"/>
        <v>0.61232361091384235</v>
      </c>
      <c r="AJ15" s="5">
        <f t="shared" si="0"/>
        <v>0.62197492198502635</v>
      </c>
    </row>
    <row r="16" spans="1:36" x14ac:dyDescent="0.3">
      <c r="A16" s="3">
        <v>16039510</v>
      </c>
      <c r="B16" s="5">
        <v>-1.7015254375934601</v>
      </c>
      <c r="C16" s="5">
        <v>-1.70107409611635</v>
      </c>
      <c r="D16" s="5">
        <v>-1.71555735552873</v>
      </c>
      <c r="E16" s="5">
        <v>-1.772567019906</v>
      </c>
      <c r="F16" s="5">
        <v>-1.71664190370253</v>
      </c>
      <c r="G16" s="5">
        <v>-1.71619400931629</v>
      </c>
      <c r="H16" s="5">
        <v>-1.7095929066072399</v>
      </c>
      <c r="I16" s="5">
        <v>-1.7477868941024699</v>
      </c>
      <c r="J16" s="5">
        <v>-1.47697837798288</v>
      </c>
      <c r="K16" s="5">
        <v>-1.48408585417352</v>
      </c>
      <c r="L16" s="5">
        <v>-1.5120120325005499</v>
      </c>
      <c r="M16" s="5">
        <v>-1.5323964270864801</v>
      </c>
      <c r="N16" s="5">
        <v>-1.47415828614027</v>
      </c>
      <c r="O16" s="5">
        <v>-1.4906421136148</v>
      </c>
      <c r="P16" s="5">
        <v>-1.5054449560629899</v>
      </c>
      <c r="Q16" s="5">
        <v>-1.51347700785991</v>
      </c>
      <c r="R16" s="19"/>
      <c r="S16" s="19"/>
      <c r="T16" s="3">
        <v>16039510</v>
      </c>
      <c r="U16" s="5">
        <f t="shared" si="0"/>
        <v>-0.91027654651627532</v>
      </c>
      <c r="V16" s="5">
        <f t="shared" si="0"/>
        <v>-0.90995739989718005</v>
      </c>
      <c r="W16" s="5">
        <f t="shared" si="0"/>
        <v>-0.92019861084135768</v>
      </c>
      <c r="X16" s="5">
        <f t="shared" si="0"/>
        <v>-0.9605105311156944</v>
      </c>
      <c r="Y16" s="5">
        <f t="shared" si="0"/>
        <v>-0.92096550220957529</v>
      </c>
      <c r="Z16" s="5">
        <f t="shared" si="0"/>
        <v>-0.92064879305180958</v>
      </c>
      <c r="AA16" s="5">
        <f t="shared" si="0"/>
        <v>-0.91598110856293147</v>
      </c>
      <c r="AB16" s="5">
        <f t="shared" si="0"/>
        <v>-0.94298833612136257</v>
      </c>
      <c r="AC16" s="5">
        <f t="shared" si="0"/>
        <v>-0.75149779797013405</v>
      </c>
      <c r="AD16" s="5">
        <f t="shared" si="0"/>
        <v>-0.75652354258165777</v>
      </c>
      <c r="AE16" s="5">
        <f t="shared" si="0"/>
        <v>-0.77627033264932543</v>
      </c>
      <c r="AF16" s="5">
        <f t="shared" si="0"/>
        <v>-0.79068427629141891</v>
      </c>
      <c r="AG16" s="5">
        <f t="shared" si="0"/>
        <v>-0.74950369190465582</v>
      </c>
      <c r="AH16" s="5">
        <f t="shared" si="0"/>
        <v>-0.76115951809180504</v>
      </c>
      <c r="AI16" s="5">
        <f t="shared" si="0"/>
        <v>-0.77162670836775615</v>
      </c>
      <c r="AJ16" s="5">
        <f t="shared" si="0"/>
        <v>-0.77730622666019988</v>
      </c>
    </row>
    <row r="17" spans="1:36" x14ac:dyDescent="0.3">
      <c r="A17" s="3">
        <v>4388401</v>
      </c>
      <c r="B17" s="5">
        <v>0.31108946011288902</v>
      </c>
      <c r="C17" s="5">
        <v>0.17069183556921599</v>
      </c>
      <c r="D17" s="5">
        <v>9.3369704921162297E-2</v>
      </c>
      <c r="E17" s="5">
        <v>0.17021251854076699</v>
      </c>
      <c r="F17" s="5">
        <v>0.31194958713427301</v>
      </c>
      <c r="G17" s="5">
        <v>-0.21631049715519701</v>
      </c>
      <c r="H17" s="5">
        <v>-0.26907856623444099</v>
      </c>
      <c r="I17" s="5">
        <v>-0.104799068946372</v>
      </c>
      <c r="J17" s="5">
        <v>-0.113239038013039</v>
      </c>
      <c r="K17" s="5">
        <v>-3.4455336427301399E-2</v>
      </c>
      <c r="L17" s="5">
        <v>-5.1426050485146403E-2</v>
      </c>
      <c r="M17" s="5">
        <v>-2.35017725859736E-2</v>
      </c>
      <c r="N17" s="5">
        <v>-0.112121252128056</v>
      </c>
      <c r="O17" s="5">
        <v>-0.26428102114533902</v>
      </c>
      <c r="P17" s="5">
        <v>-0.289145863767447</v>
      </c>
      <c r="Q17" s="5">
        <v>-0.195574005510361</v>
      </c>
      <c r="R17" s="19"/>
      <c r="S17" s="19"/>
      <c r="T17" s="3">
        <v>4388401</v>
      </c>
      <c r="U17" s="5">
        <f t="shared" si="0"/>
        <v>0.51285709556895376</v>
      </c>
      <c r="V17" s="5">
        <f t="shared" si="0"/>
        <v>0.41358098319163972</v>
      </c>
      <c r="W17" s="5">
        <f t="shared" si="0"/>
        <v>0.35890598027460874</v>
      </c>
      <c r="X17" s="5">
        <f t="shared" si="0"/>
        <v>0.41324205487048526</v>
      </c>
      <c r="Y17" s="5">
        <f t="shared" si="0"/>
        <v>0.51346529721845613</v>
      </c>
      <c r="Z17" s="5">
        <f t="shared" si="0"/>
        <v>0.13992900938719477</v>
      </c>
      <c r="AA17" s="5">
        <f t="shared" si="0"/>
        <v>0.10261634991114119</v>
      </c>
      <c r="AB17" s="5">
        <f t="shared" si="0"/>
        <v>0.21877949645345179</v>
      </c>
      <c r="AC17" s="5">
        <f t="shared" si="0"/>
        <v>0.21281153709340686</v>
      </c>
      <c r="AD17" s="5">
        <f t="shared" si="0"/>
        <v>0.26852002673165926</v>
      </c>
      <c r="AE17" s="5">
        <f t="shared" si="0"/>
        <v>0.25651991973977922</v>
      </c>
      <c r="AF17" s="5">
        <f t="shared" si="0"/>
        <v>0.27626536600202195</v>
      </c>
      <c r="AG17" s="5">
        <f t="shared" si="0"/>
        <v>0.21360193107259295</v>
      </c>
      <c r="AH17" s="5">
        <f t="shared" si="0"/>
        <v>0.10600872657669341</v>
      </c>
      <c r="AI17" s="5">
        <f t="shared" si="0"/>
        <v>8.8426627745464559E-2</v>
      </c>
      <c r="AJ17" s="5">
        <f t="shared" si="0"/>
        <v>0.1545919232472765</v>
      </c>
    </row>
    <row r="18" spans="1:36" x14ac:dyDescent="0.3">
      <c r="A18" s="3">
        <v>975692</v>
      </c>
      <c r="B18" s="5">
        <v>-0.31852880999710098</v>
      </c>
      <c r="C18" s="5">
        <v>-0.324997571135892</v>
      </c>
      <c r="D18" s="5">
        <v>-0.32675704572979097</v>
      </c>
      <c r="E18" s="5">
        <v>-0.329795537942214</v>
      </c>
      <c r="F18" s="5">
        <v>-0.31732213165887002</v>
      </c>
      <c r="G18" s="5">
        <v>-0.32182438064162699</v>
      </c>
      <c r="H18" s="5">
        <v>-0.32387597800658102</v>
      </c>
      <c r="I18" s="5">
        <v>-0.32456909722376698</v>
      </c>
      <c r="J18" s="5">
        <v>-0.46413241212255202</v>
      </c>
      <c r="K18" s="5">
        <v>-0.465233315814017</v>
      </c>
      <c r="L18" s="5">
        <v>-0.46531230455059402</v>
      </c>
      <c r="M18" s="5">
        <v>-0.46543573217576001</v>
      </c>
      <c r="N18" s="5">
        <v>-0.46218007856039001</v>
      </c>
      <c r="O18" s="5">
        <v>-0.46313183157242199</v>
      </c>
      <c r="P18" s="5">
        <v>-0.463217086393438</v>
      </c>
      <c r="Q18" s="5">
        <v>-0.463239631024777</v>
      </c>
      <c r="R18" s="19"/>
      <c r="S18" s="19"/>
      <c r="T18" s="3">
        <v>975692</v>
      </c>
      <c r="U18" s="5">
        <f t="shared" si="0"/>
        <v>6.7649747215236533E-2</v>
      </c>
      <c r="V18" s="5">
        <f t="shared" si="0"/>
        <v>6.3075642348121394E-2</v>
      </c>
      <c r="W18" s="5">
        <f t="shared" si="0"/>
        <v>6.1831505931449982E-2</v>
      </c>
      <c r="X18" s="5">
        <f t="shared" si="0"/>
        <v>5.9682967483463141E-2</v>
      </c>
      <c r="Y18" s="5">
        <f t="shared" si="0"/>
        <v>6.8502997650910558E-2</v>
      </c>
      <c r="Z18" s="5">
        <f t="shared" si="0"/>
        <v>6.5319426864612867E-2</v>
      </c>
      <c r="AA18" s="5">
        <f t="shared" si="0"/>
        <v>6.3868728455589427E-2</v>
      </c>
      <c r="AB18" s="5">
        <f t="shared" si="0"/>
        <v>6.3378619156946522E-2</v>
      </c>
      <c r="AC18" s="5">
        <f t="shared" si="0"/>
        <v>-3.5307547212857893E-2</v>
      </c>
      <c r="AD18" s="5">
        <f t="shared" si="0"/>
        <v>-3.6086003678526081E-2</v>
      </c>
      <c r="AE18" s="5">
        <f t="shared" si="0"/>
        <v>-3.6141857149797056E-2</v>
      </c>
      <c r="AF18" s="5">
        <f t="shared" si="0"/>
        <v>-3.6229133660537677E-2</v>
      </c>
      <c r="AG18" s="5">
        <f t="shared" si="0"/>
        <v>-3.3927038911915043E-2</v>
      </c>
      <c r="AH18" s="5">
        <f t="shared" si="0"/>
        <v>-3.4600029920737581E-2</v>
      </c>
      <c r="AI18" s="5">
        <f t="shared" si="0"/>
        <v>-3.4660314182806851E-2</v>
      </c>
      <c r="AJ18" s="5">
        <f t="shared" si="0"/>
        <v>-3.4676255644506007E-2</v>
      </c>
    </row>
    <row r="19" spans="1:36" x14ac:dyDescent="0.3">
      <c r="A19" s="3">
        <v>512987</v>
      </c>
      <c r="B19" s="5">
        <v>-0.34832831369702399</v>
      </c>
      <c r="C19" s="5">
        <v>-0.34516564470831701</v>
      </c>
      <c r="D19" s="5">
        <v>-0.33729002906886002</v>
      </c>
      <c r="E19" s="5">
        <v>-0.33608483136892198</v>
      </c>
      <c r="F19" s="5">
        <v>-0.34717852327486598</v>
      </c>
      <c r="G19" s="5">
        <v>-0.35077530388141898</v>
      </c>
      <c r="H19" s="5">
        <v>-0.34301746781571102</v>
      </c>
      <c r="I19" s="5">
        <v>-0.33534525868641202</v>
      </c>
      <c r="J19" s="5">
        <v>5.8249619156207397E-2</v>
      </c>
      <c r="K19" s="5">
        <v>6.2131090916059797E-2</v>
      </c>
      <c r="L19" s="5">
        <v>6.8677136966617799E-2</v>
      </c>
      <c r="M19" s="5">
        <v>6.9133642666115103E-2</v>
      </c>
      <c r="N19" s="5">
        <v>5.8833919932907798E-2</v>
      </c>
      <c r="O19" s="5">
        <v>5.7027981345992802E-2</v>
      </c>
      <c r="P19" s="5">
        <v>6.3043278669876995E-2</v>
      </c>
      <c r="Q19" s="5">
        <v>7.0524102376862102E-2</v>
      </c>
      <c r="R19" s="19"/>
      <c r="S19" s="19"/>
      <c r="T19" s="3">
        <v>512987</v>
      </c>
      <c r="U19" s="5">
        <f t="shared" si="0"/>
        <v>4.6578316073027357E-2</v>
      </c>
      <c r="V19" s="5">
        <f t="shared" si="0"/>
        <v>4.8814660761590467E-2</v>
      </c>
      <c r="W19" s="5">
        <f t="shared" si="0"/>
        <v>5.4383561986269334E-2</v>
      </c>
      <c r="X19" s="5">
        <f t="shared" si="0"/>
        <v>5.5235765452565956E-2</v>
      </c>
      <c r="Y19" s="5">
        <f t="shared" si="0"/>
        <v>4.7391340677478633E-2</v>
      </c>
      <c r="Z19" s="5">
        <f t="shared" si="0"/>
        <v>4.4848032720144745E-2</v>
      </c>
      <c r="AA19" s="5">
        <f t="shared" si="0"/>
        <v>5.0333651209540413E-2</v>
      </c>
      <c r="AB19" s="5">
        <f t="shared" si="0"/>
        <v>5.5758722311549075E-2</v>
      </c>
      <c r="AC19" s="5">
        <f t="shared" si="0"/>
        <v>0.33407232947435606</v>
      </c>
      <c r="AD19" s="5">
        <f t="shared" si="0"/>
        <v>0.33681694447673177</v>
      </c>
      <c r="AE19" s="5">
        <f t="shared" si="0"/>
        <v>0.34144569802904073</v>
      </c>
      <c r="AF19" s="5">
        <f t="shared" si="0"/>
        <v>0.3417684963048056</v>
      </c>
      <c r="AG19" s="5">
        <f t="shared" si="0"/>
        <v>0.3344854925158135</v>
      </c>
      <c r="AH19" s="5">
        <f t="shared" si="0"/>
        <v>0.33320850109459943</v>
      </c>
      <c r="AI19" s="5">
        <f t="shared" si="0"/>
        <v>0.33746195862317124</v>
      </c>
      <c r="AJ19" s="5">
        <f t="shared" si="0"/>
        <v>0.3427516997952415</v>
      </c>
    </row>
    <row r="20" spans="1:36" x14ac:dyDescent="0.3">
      <c r="A20" s="3">
        <v>19452609</v>
      </c>
      <c r="B20" s="5">
        <v>0.43125076475673102</v>
      </c>
      <c r="C20" s="5">
        <v>0.41632951114408101</v>
      </c>
      <c r="D20" s="5">
        <v>0.40760984158004299</v>
      </c>
      <c r="E20" s="5">
        <v>0.39827130156592799</v>
      </c>
      <c r="F20" s="5">
        <v>0.42994245761802102</v>
      </c>
      <c r="G20" s="5">
        <v>0.40112705534368298</v>
      </c>
      <c r="H20" s="5">
        <v>0.376653790997238</v>
      </c>
      <c r="I20" s="5">
        <v>0.373861016084027</v>
      </c>
      <c r="J20" s="5">
        <v>4.9524193128489699E-2</v>
      </c>
      <c r="K20" s="5">
        <v>1.0622236342536199E-2</v>
      </c>
      <c r="L20" s="5">
        <v>-2.5358052952652199E-2</v>
      </c>
      <c r="M20" s="5">
        <v>-1.67581419754512E-2</v>
      </c>
      <c r="N20" s="5">
        <v>3.3340586600680601E-2</v>
      </c>
      <c r="O20" s="5">
        <v>2.03000439173384E-2</v>
      </c>
      <c r="P20" s="5">
        <v>-4.3134653063486801E-2</v>
      </c>
      <c r="Q20" s="5">
        <v>-4.2441624091557897E-2</v>
      </c>
      <c r="R20" s="19"/>
      <c r="S20" s="19"/>
      <c r="T20" s="3">
        <v>19452609</v>
      </c>
      <c r="U20" s="5">
        <f t="shared" si="0"/>
        <v>0.59782396891883705</v>
      </c>
      <c r="V20" s="5">
        <f t="shared" si="0"/>
        <v>0.58727304930552793</v>
      </c>
      <c r="W20" s="5">
        <f t="shared" si="0"/>
        <v>0.58110731182709074</v>
      </c>
      <c r="X20" s="5">
        <f t="shared" si="0"/>
        <v>0.574503966856728</v>
      </c>
      <c r="Y20" s="5">
        <f t="shared" si="0"/>
        <v>0.59689885606918036</v>
      </c>
      <c r="Z20" s="5">
        <f t="shared" si="0"/>
        <v>0.57652328971837774</v>
      </c>
      <c r="AA20" s="5">
        <f t="shared" si="0"/>
        <v>0.55921807854123551</v>
      </c>
      <c r="AB20" s="5">
        <f t="shared" si="0"/>
        <v>0.5572432884617764</v>
      </c>
      <c r="AC20" s="5">
        <f t="shared" si="0"/>
        <v>0.32790252156141525</v>
      </c>
      <c r="AD20" s="5">
        <f t="shared" si="0"/>
        <v>0.3003946841166415</v>
      </c>
      <c r="AE20" s="5">
        <f t="shared" si="0"/>
        <v>0.27495277756696007</v>
      </c>
      <c r="AF20" s="5">
        <f t="shared" si="0"/>
        <v>0.2810338329365395</v>
      </c>
      <c r="AG20" s="5">
        <f t="shared" si="0"/>
        <v>0.31645898364154657</v>
      </c>
      <c r="AH20" s="5">
        <f t="shared" si="0"/>
        <v>0.30723792747980272</v>
      </c>
      <c r="AI20" s="5">
        <f t="shared" si="0"/>
        <v>0.26238282308214739</v>
      </c>
      <c r="AJ20" s="5">
        <f t="shared" ref="AJ20:AJ56" si="1">(Q20+0.4142)/SQRT(2)</f>
        <v>0.26287286856775705</v>
      </c>
    </row>
    <row r="21" spans="1:36" x14ac:dyDescent="0.3">
      <c r="A21" s="3">
        <v>10210063</v>
      </c>
      <c r="B21" s="5">
        <v>0.58927343811809496</v>
      </c>
      <c r="C21" s="5">
        <v>0.55259307312598505</v>
      </c>
      <c r="D21" s="5">
        <v>0.494685146086421</v>
      </c>
      <c r="E21" s="5">
        <v>0.49333899913551899</v>
      </c>
      <c r="F21" s="5">
        <v>0.58959348537625</v>
      </c>
      <c r="G21" s="5">
        <v>0.54877232733810399</v>
      </c>
      <c r="H21" s="5">
        <v>0.47642181716812898</v>
      </c>
      <c r="I21" s="5">
        <v>0.46829605193352902</v>
      </c>
      <c r="J21" s="5">
        <v>0.27360207707266998</v>
      </c>
      <c r="K21" s="5">
        <v>0.271341572222631</v>
      </c>
      <c r="L21" s="5">
        <v>0.236480853170938</v>
      </c>
      <c r="M21" s="5">
        <v>0.22389693383694001</v>
      </c>
      <c r="N21" s="5">
        <v>0.27330202184431401</v>
      </c>
      <c r="O21" s="5">
        <v>0.26573855626472298</v>
      </c>
      <c r="P21" s="5">
        <v>0.220967771548848</v>
      </c>
      <c r="Q21" s="5">
        <v>0.20458428684846</v>
      </c>
      <c r="R21" s="19"/>
      <c r="S21" s="19"/>
      <c r="T21" s="3">
        <v>10210063</v>
      </c>
      <c r="U21" s="5">
        <f t="shared" ref="U21:AI52" si="2">(B21+0.4142)/SQRT(2)</f>
        <v>0.70956287283388431</v>
      </c>
      <c r="V21" s="5">
        <f t="shared" si="2"/>
        <v>0.68362593801156568</v>
      </c>
      <c r="W21" s="5">
        <f t="shared" si="2"/>
        <v>0.64267885011743409</v>
      </c>
      <c r="X21" s="5">
        <f t="shared" si="2"/>
        <v>0.64172698047997767</v>
      </c>
      <c r="Y21" s="5">
        <f t="shared" si="2"/>
        <v>0.70978918042042582</v>
      </c>
      <c r="Z21" s="5">
        <f t="shared" si="2"/>
        <v>0.68092426275576512</v>
      </c>
      <c r="AA21" s="5">
        <f t="shared" si="2"/>
        <v>0.62976472639226955</v>
      </c>
      <c r="AB21" s="5">
        <f t="shared" si="2"/>
        <v>0.62401894269255387</v>
      </c>
      <c r="AC21" s="5">
        <f t="shared" si="2"/>
        <v>0.48634951281227734</v>
      </c>
      <c r="AD21" s="5">
        <f t="shared" si="2"/>
        <v>0.48475109450390969</v>
      </c>
      <c r="AE21" s="5">
        <f t="shared" si="2"/>
        <v>0.46010084366541854</v>
      </c>
      <c r="AF21" s="5">
        <f t="shared" si="2"/>
        <v>0.45120266897044398</v>
      </c>
      <c r="AG21" s="5">
        <f t="shared" si="2"/>
        <v>0.48613734172557632</v>
      </c>
      <c r="AH21" s="5">
        <f t="shared" si="2"/>
        <v>0.4807891639249765</v>
      </c>
      <c r="AI21" s="5">
        <f t="shared" si="2"/>
        <v>0.44913143845333819</v>
      </c>
      <c r="AJ21" s="5">
        <f t="shared" si="1"/>
        <v>0.4375465653222278</v>
      </c>
    </row>
    <row r="22" spans="1:36" x14ac:dyDescent="0.3">
      <c r="A22" s="3">
        <v>18470962</v>
      </c>
      <c r="B22" s="5">
        <v>0.65940120093376497</v>
      </c>
      <c r="C22" s="5">
        <v>0.62219002356000497</v>
      </c>
      <c r="D22" s="5">
        <v>0.56522869826023503</v>
      </c>
      <c r="E22" s="5">
        <v>0.56081123877471095</v>
      </c>
      <c r="F22" s="5">
        <v>0.66006890880129698</v>
      </c>
      <c r="G22" s="5">
        <v>0.61193187745218103</v>
      </c>
      <c r="H22" s="5">
        <v>0.546274015599995</v>
      </c>
      <c r="I22" s="5">
        <v>0.54388320443550298</v>
      </c>
      <c r="J22" s="5">
        <v>0.47768003204542298</v>
      </c>
      <c r="K22" s="5">
        <v>0.43128110083078902</v>
      </c>
      <c r="L22" s="5">
        <v>0.395219617745454</v>
      </c>
      <c r="M22" s="5">
        <v>0.39012723395084298</v>
      </c>
      <c r="N22" s="5">
        <v>0.47731871186387698</v>
      </c>
      <c r="O22" s="5">
        <v>0.420175710717899</v>
      </c>
      <c r="P22" s="5">
        <v>0.37539132033136002</v>
      </c>
      <c r="Q22" s="5">
        <v>0.37210300924026601</v>
      </c>
      <c r="R22" s="19"/>
      <c r="S22" s="19"/>
      <c r="T22" s="3">
        <v>18470962</v>
      </c>
      <c r="U22" s="5">
        <f t="shared" si="2"/>
        <v>0.7591506894702863</v>
      </c>
      <c r="V22" s="5">
        <f t="shared" si="2"/>
        <v>0.73283841361336521</v>
      </c>
      <c r="W22" s="5">
        <f t="shared" si="2"/>
        <v>0.69256067422852507</v>
      </c>
      <c r="X22" s="5">
        <f t="shared" si="2"/>
        <v>0.68943705867069416</v>
      </c>
      <c r="Y22" s="5">
        <f t="shared" si="2"/>
        <v>0.75962283023126975</v>
      </c>
      <c r="Z22" s="5">
        <f t="shared" si="2"/>
        <v>0.7255848089381205</v>
      </c>
      <c r="AA22" s="5">
        <f t="shared" si="2"/>
        <v>0.67915768958423028</v>
      </c>
      <c r="AB22" s="5">
        <f t="shared" si="2"/>
        <v>0.67746713079728149</v>
      </c>
      <c r="AC22" s="5">
        <f t="shared" si="2"/>
        <v>0.63065441866419392</v>
      </c>
      <c r="AD22" s="5">
        <f t="shared" si="2"/>
        <v>0.59784541976251804</v>
      </c>
      <c r="AE22" s="5">
        <f t="shared" si="2"/>
        <v>0.57234610053323365</v>
      </c>
      <c r="AF22" s="5">
        <f t="shared" si="2"/>
        <v>0.56874524141965965</v>
      </c>
      <c r="AG22" s="5">
        <f t="shared" si="2"/>
        <v>0.63039892671364317</v>
      </c>
      <c r="AH22" s="5">
        <f t="shared" si="2"/>
        <v>0.58999272310597151</v>
      </c>
      <c r="AI22" s="5">
        <f t="shared" si="2"/>
        <v>0.55832537697234408</v>
      </c>
      <c r="AJ22" s="5">
        <f t="shared" si="1"/>
        <v>0.55600018990118061</v>
      </c>
    </row>
    <row r="23" spans="1:36" x14ac:dyDescent="0.3">
      <c r="A23" s="3">
        <v>13324626</v>
      </c>
      <c r="B23" s="5">
        <v>0.21112273115832</v>
      </c>
      <c r="C23" s="5">
        <v>0.21577000027814799</v>
      </c>
      <c r="D23" s="5">
        <v>0.21039969831527799</v>
      </c>
      <c r="E23" s="5">
        <v>0.210849734031515</v>
      </c>
      <c r="F23" s="5">
        <v>0.21091019992974799</v>
      </c>
      <c r="G23" s="5">
        <v>0.21521716768406199</v>
      </c>
      <c r="H23" s="5">
        <v>0.20936025331343</v>
      </c>
      <c r="I23" s="5">
        <v>0.20978925475274399</v>
      </c>
      <c r="J23" s="5">
        <v>0.39923333215707701</v>
      </c>
      <c r="K23" s="5">
        <v>0.402628247786466</v>
      </c>
      <c r="L23" s="5">
        <v>0.39284028969960699</v>
      </c>
      <c r="M23" s="5">
        <v>0.39287485261508798</v>
      </c>
      <c r="N23" s="5">
        <v>0.39913398156382501</v>
      </c>
      <c r="O23" s="5">
        <v>0.40215874240747701</v>
      </c>
      <c r="P23" s="5">
        <v>0.395813598761806</v>
      </c>
      <c r="Q23" s="5">
        <v>0.39568900719665401</v>
      </c>
      <c r="R23" s="19"/>
      <c r="S23" s="19"/>
      <c r="T23" s="3">
        <v>13324626</v>
      </c>
      <c r="U23" s="5">
        <f t="shared" si="2"/>
        <v>0.44216994363214046</v>
      </c>
      <c r="V23" s="5">
        <f t="shared" si="2"/>
        <v>0.44545605914076963</v>
      </c>
      <c r="W23" s="5">
        <f t="shared" si="2"/>
        <v>0.44165868220580479</v>
      </c>
      <c r="X23" s="5">
        <f t="shared" si="2"/>
        <v>0.44197690551253216</v>
      </c>
      <c r="Y23" s="5">
        <f t="shared" si="2"/>
        <v>0.44201966135920329</v>
      </c>
      <c r="Z23" s="5">
        <f t="shared" si="2"/>
        <v>0.4450651474646305</v>
      </c>
      <c r="AA23" s="5">
        <f t="shared" si="2"/>
        <v>0.44092368359632766</v>
      </c>
      <c r="AB23" s="5">
        <f t="shared" si="2"/>
        <v>0.44122703342320541</v>
      </c>
      <c r="AC23" s="5">
        <f t="shared" si="2"/>
        <v>0.57518422521143842</v>
      </c>
      <c r="AD23" s="5">
        <f t="shared" si="2"/>
        <v>0.57758479307453559</v>
      </c>
      <c r="AE23" s="5">
        <f t="shared" si="2"/>
        <v>0.57066366153734782</v>
      </c>
      <c r="AF23" s="5">
        <f t="shared" si="2"/>
        <v>0.57068810120926206</v>
      </c>
      <c r="AG23" s="5">
        <f t="shared" si="2"/>
        <v>0.57511397373323503</v>
      </c>
      <c r="AH23" s="5">
        <f t="shared" si="2"/>
        <v>0.57725280263724887</v>
      </c>
      <c r="AI23" s="5">
        <f t="shared" si="2"/>
        <v>0.5727661085377922</v>
      </c>
      <c r="AJ23" s="5">
        <f t="shared" si="1"/>
        <v>0.57267800899719457</v>
      </c>
    </row>
    <row r="24" spans="1:36" x14ac:dyDescent="0.3">
      <c r="A24" s="3">
        <v>7523285</v>
      </c>
      <c r="B24" s="5">
        <v>0.225791801803951</v>
      </c>
      <c r="C24" s="5">
        <v>0.223382802951922</v>
      </c>
      <c r="D24" s="5">
        <v>0.19245147447434199</v>
      </c>
      <c r="E24" s="5">
        <v>0.196282598036124</v>
      </c>
      <c r="F24" s="5">
        <v>0.22931532691833101</v>
      </c>
      <c r="G24" s="5">
        <v>0.215164649941674</v>
      </c>
      <c r="H24" s="5">
        <v>0.209563998006984</v>
      </c>
      <c r="I24" s="5">
        <v>0.20873492514186801</v>
      </c>
      <c r="J24" s="5">
        <v>7.1450993552712602E-2</v>
      </c>
      <c r="K24" s="5">
        <v>6.3639874928080598E-2</v>
      </c>
      <c r="L24" s="5">
        <v>4.6321944681227398E-2</v>
      </c>
      <c r="M24" s="5">
        <v>4.8542761849071497E-2</v>
      </c>
      <c r="N24" s="5">
        <v>7.16916737503452E-2</v>
      </c>
      <c r="O24" s="5">
        <v>6.3736361380047193E-2</v>
      </c>
      <c r="P24" s="5">
        <v>5.0996362607952497E-2</v>
      </c>
      <c r="Q24" s="5">
        <v>3.4524965951947997E-2</v>
      </c>
      <c r="R24" s="19"/>
      <c r="S24" s="19"/>
      <c r="T24" s="3">
        <v>7523285</v>
      </c>
      <c r="U24" s="5">
        <f t="shared" si="2"/>
        <v>0.45254254295937063</v>
      </c>
      <c r="V24" s="5">
        <f t="shared" si="2"/>
        <v>0.45083912353523037</v>
      </c>
      <c r="W24" s="5">
        <f t="shared" si="2"/>
        <v>0.42896737141762492</v>
      </c>
      <c r="X24" s="5">
        <f t="shared" si="2"/>
        <v>0.43167638486772458</v>
      </c>
      <c r="Y24" s="5">
        <f t="shared" si="2"/>
        <v>0.45503405146142983</v>
      </c>
      <c r="Z24" s="5">
        <f t="shared" si="2"/>
        <v>0.4450280118128554</v>
      </c>
      <c r="AA24" s="5">
        <f t="shared" si="2"/>
        <v>0.44106775285077049</v>
      </c>
      <c r="AB24" s="5">
        <f t="shared" si="2"/>
        <v>0.44048150980574918</v>
      </c>
      <c r="AC24" s="5">
        <f t="shared" si="2"/>
        <v>0.34340711083110737</v>
      </c>
      <c r="AD24" s="5">
        <f t="shared" si="2"/>
        <v>0.3378838158829775</v>
      </c>
      <c r="AE24" s="5">
        <f t="shared" si="2"/>
        <v>0.32563818996931199</v>
      </c>
      <c r="AF24" s="5">
        <f t="shared" si="2"/>
        <v>0.32720854484847006</v>
      </c>
      <c r="AG24" s="5">
        <f t="shared" si="2"/>
        <v>0.34357729743095067</v>
      </c>
      <c r="AH24" s="5">
        <f t="shared" si="2"/>
        <v>0.33795204210745572</v>
      </c>
      <c r="AI24" s="5">
        <f t="shared" si="2"/>
        <v>0.32894350258339927</v>
      </c>
      <c r="AJ24" s="5">
        <f t="shared" si="1"/>
        <v>0.31729646631232505</v>
      </c>
    </row>
    <row r="25" spans="1:36" x14ac:dyDescent="0.3">
      <c r="A25" s="3">
        <v>952325</v>
      </c>
      <c r="B25" s="5">
        <v>-7.2591584915449897E-2</v>
      </c>
      <c r="C25" s="5">
        <v>8.8338218681632795E-3</v>
      </c>
      <c r="D25" s="5">
        <v>2.5908530330481698E-3</v>
      </c>
      <c r="E25" s="5">
        <v>1.23565517317894E-2</v>
      </c>
      <c r="F25" s="5">
        <v>-7.3597832578882402E-2</v>
      </c>
      <c r="G25" s="5">
        <v>-1.3329233123010299E-2</v>
      </c>
      <c r="H25" s="5">
        <v>-7.5411847410267099E-4</v>
      </c>
      <c r="I25" s="5">
        <v>-1.02963460962477E-2</v>
      </c>
      <c r="J25" s="5">
        <v>0.242155476974134</v>
      </c>
      <c r="K25" s="5">
        <v>7.3982435385404499E-2</v>
      </c>
      <c r="L25" s="5">
        <v>8.3732613671673103E-2</v>
      </c>
      <c r="M25" s="5">
        <v>0.103297456451539</v>
      </c>
      <c r="N25" s="5">
        <v>0.24206146748044399</v>
      </c>
      <c r="O25" s="5">
        <v>9.3676889481496203E-2</v>
      </c>
      <c r="P25" s="5">
        <v>0.11935969689864501</v>
      </c>
      <c r="Q25" s="5">
        <v>0.14273075638013599</v>
      </c>
      <c r="R25" s="19"/>
      <c r="S25" s="19"/>
      <c r="T25" s="3">
        <v>952325</v>
      </c>
      <c r="U25" s="5">
        <f t="shared" si="2"/>
        <v>0.24155362681667425</v>
      </c>
      <c r="V25" s="5">
        <f t="shared" si="2"/>
        <v>0.29913008411424025</v>
      </c>
      <c r="W25" s="5">
        <f t="shared" si="2"/>
        <v>0.29471563851619409</v>
      </c>
      <c r="X25" s="5">
        <f t="shared" si="2"/>
        <v>0.30162103028909865</v>
      </c>
      <c r="Y25" s="5">
        <f t="shared" si="2"/>
        <v>0.240842102270308</v>
      </c>
      <c r="Z25" s="5">
        <f t="shared" si="2"/>
        <v>0.28345843763817102</v>
      </c>
      <c r="AA25" s="5">
        <f t="shared" si="2"/>
        <v>0.2923503864806119</v>
      </c>
      <c r="AB25" s="5">
        <f t="shared" si="2"/>
        <v>0.28560301262136761</v>
      </c>
      <c r="AC25" s="5">
        <f t="shared" si="2"/>
        <v>0.46411340863734096</v>
      </c>
      <c r="AD25" s="5">
        <f t="shared" si="2"/>
        <v>0.3451971105171831</v>
      </c>
      <c r="AE25" s="5">
        <f t="shared" si="2"/>
        <v>0.35209152770118146</v>
      </c>
      <c r="AF25" s="5">
        <f t="shared" si="2"/>
        <v>0.36592596070367328</v>
      </c>
      <c r="AG25" s="5">
        <f t="shared" si="2"/>
        <v>0.46404693388685686</v>
      </c>
      <c r="AH25" s="5">
        <f t="shared" si="2"/>
        <v>0.35912319256029673</v>
      </c>
      <c r="AI25" s="5">
        <f t="shared" si="2"/>
        <v>0.37728367984487077</v>
      </c>
      <c r="AJ25" s="5">
        <f t="shared" si="1"/>
        <v>0.3938095144877472</v>
      </c>
    </row>
    <row r="26" spans="1:36" x14ac:dyDescent="0.3">
      <c r="A26" s="3">
        <v>20919029</v>
      </c>
      <c r="B26" s="5">
        <v>-0.14716597988329699</v>
      </c>
      <c r="C26" s="5">
        <v>-0.14026591851565601</v>
      </c>
      <c r="D26" s="5">
        <v>-0.145852633698801</v>
      </c>
      <c r="E26" s="5">
        <v>-0.16230934018082499</v>
      </c>
      <c r="F26" s="5">
        <v>-0.14758962419032001</v>
      </c>
      <c r="G26" s="5">
        <v>-0.14078402207889101</v>
      </c>
      <c r="H26" s="5">
        <v>-0.14661525086626701</v>
      </c>
      <c r="I26" s="5">
        <v>-0.16193510613491899</v>
      </c>
      <c r="J26" s="5">
        <v>-8.0886433277331499E-2</v>
      </c>
      <c r="K26" s="5">
        <v>-8.4183952554360397E-2</v>
      </c>
      <c r="L26" s="5">
        <v>-8.4601228590940505E-2</v>
      </c>
      <c r="M26" s="5">
        <v>-9.8825610542517595E-2</v>
      </c>
      <c r="N26" s="5">
        <v>-8.1290904398584093E-2</v>
      </c>
      <c r="O26" s="5">
        <v>-8.4181003021755796E-2</v>
      </c>
      <c r="P26" s="5">
        <v>-8.4687500741835897E-2</v>
      </c>
      <c r="Q26" s="5">
        <v>-9.9604839718145405E-2</v>
      </c>
      <c r="R26" s="19"/>
      <c r="S26" s="19"/>
      <c r="T26" s="3">
        <v>20919029</v>
      </c>
      <c r="U26" s="5">
        <f t="shared" si="2"/>
        <v>0.18882156643202563</v>
      </c>
      <c r="V26" s="5">
        <f t="shared" si="2"/>
        <v>0.19370064661568789</v>
      </c>
      <c r="W26" s="5">
        <f t="shared" si="2"/>
        <v>0.18975024242512825</v>
      </c>
      <c r="X26" s="5">
        <f t="shared" si="2"/>
        <v>0.17811359367569246</v>
      </c>
      <c r="Y26" s="5">
        <f t="shared" si="2"/>
        <v>0.18852200466971858</v>
      </c>
      <c r="Z26" s="5">
        <f t="shared" si="2"/>
        <v>0.19333429207276751</v>
      </c>
      <c r="AA26" s="5">
        <f t="shared" si="2"/>
        <v>0.18921099065456373</v>
      </c>
      <c r="AB26" s="5">
        <f t="shared" si="2"/>
        <v>0.17837821710730345</v>
      </c>
      <c r="AC26" s="5">
        <f t="shared" si="2"/>
        <v>0.23568828329107366</v>
      </c>
      <c r="AD26" s="5">
        <f t="shared" si="2"/>
        <v>0.23335658504919315</v>
      </c>
      <c r="AE26" s="5">
        <f t="shared" si="2"/>
        <v>0.23306152633410074</v>
      </c>
      <c r="AF26" s="5">
        <f t="shared" si="2"/>
        <v>0.22300336939795304</v>
      </c>
      <c r="AG26" s="5">
        <f t="shared" si="2"/>
        <v>0.23540227901844182</v>
      </c>
      <c r="AH26" s="5">
        <f t="shared" si="2"/>
        <v>0.2333586706836992</v>
      </c>
      <c r="AI26" s="5">
        <f t="shared" si="2"/>
        <v>0.23300052271117505</v>
      </c>
      <c r="AJ26" s="5">
        <f t="shared" si="1"/>
        <v>0.2224523711637682</v>
      </c>
    </row>
    <row r="27" spans="1:36" x14ac:dyDescent="0.3">
      <c r="A27" s="3">
        <v>21773127</v>
      </c>
      <c r="B27" s="5">
        <v>0.423809885220852</v>
      </c>
      <c r="C27" s="5">
        <v>0.42588175792879501</v>
      </c>
      <c r="D27" s="5">
        <v>0.40879056024947502</v>
      </c>
      <c r="E27" s="5">
        <v>0.39845681545862299</v>
      </c>
      <c r="F27" s="5">
        <v>0.42668254020642199</v>
      </c>
      <c r="G27" s="5">
        <v>0.42300925978028298</v>
      </c>
      <c r="H27" s="5">
        <v>0.40377786014982697</v>
      </c>
      <c r="I27" s="5">
        <v>0.39788820179144302</v>
      </c>
      <c r="J27" s="5">
        <v>0.41778447837458199</v>
      </c>
      <c r="K27" s="5">
        <v>0.421671113944451</v>
      </c>
      <c r="L27" s="5">
        <v>0.40625269355768101</v>
      </c>
      <c r="M27" s="5">
        <v>0.39683102799037101</v>
      </c>
      <c r="N27" s="5">
        <v>0.41684279864583401</v>
      </c>
      <c r="O27" s="5">
        <v>0.418913513360468</v>
      </c>
      <c r="P27" s="5">
        <v>0.40055301526618597</v>
      </c>
      <c r="Q27" s="5">
        <v>0.393357562451357</v>
      </c>
      <c r="R27" s="19"/>
      <c r="S27" s="19"/>
      <c r="T27" s="3">
        <v>21773127</v>
      </c>
      <c r="U27" s="5">
        <f t="shared" si="2"/>
        <v>0.59256247254102468</v>
      </c>
      <c r="V27" s="5">
        <f t="shared" si="2"/>
        <v>0.59402750778256663</v>
      </c>
      <c r="W27" s="5">
        <f t="shared" si="2"/>
        <v>0.58194220600491964</v>
      </c>
      <c r="X27" s="5">
        <f t="shared" si="2"/>
        <v>0.57463514498825707</v>
      </c>
      <c r="Y27" s="5">
        <f t="shared" si="2"/>
        <v>0.59459374636133067</v>
      </c>
      <c r="Z27" s="5">
        <f t="shared" si="2"/>
        <v>0.59199634486280794</v>
      </c>
      <c r="AA27" s="5">
        <f t="shared" si="2"/>
        <v>0.57839769177240408</v>
      </c>
      <c r="AB27" s="5">
        <f t="shared" si="2"/>
        <v>0.57423307440831872</v>
      </c>
      <c r="AC27" s="5">
        <f t="shared" si="2"/>
        <v>0.58830186650061944</v>
      </c>
      <c r="AD27" s="5">
        <f t="shared" si="2"/>
        <v>0.59105013286807462</v>
      </c>
      <c r="AE27" s="5">
        <f t="shared" si="2"/>
        <v>0.58014766325740463</v>
      </c>
      <c r="AF27" s="5">
        <f t="shared" si="2"/>
        <v>0.57348553964468796</v>
      </c>
      <c r="AG27" s="5">
        <f t="shared" si="2"/>
        <v>0.58763599837871572</v>
      </c>
      <c r="AH27" s="5">
        <f t="shared" si="2"/>
        <v>0.58910021479533625</v>
      </c>
      <c r="AI27" s="5">
        <f t="shared" si="2"/>
        <v>0.57611738208690666</v>
      </c>
      <c r="AJ27" s="5">
        <f t="shared" si="1"/>
        <v>0.57102942860783334</v>
      </c>
    </row>
    <row r="28" spans="1:36" x14ac:dyDescent="0.3">
      <c r="A28" s="3">
        <v>8343927</v>
      </c>
      <c r="B28" s="5">
        <v>0.401475614289595</v>
      </c>
      <c r="C28" s="5">
        <v>0.39268226597787198</v>
      </c>
      <c r="D28" s="5">
        <v>0.397409888724997</v>
      </c>
      <c r="E28" s="5">
        <v>0.38977994873379501</v>
      </c>
      <c r="F28" s="5">
        <v>0.40633459765345797</v>
      </c>
      <c r="G28" s="5">
        <v>0.40092885042085202</v>
      </c>
      <c r="H28" s="5">
        <v>0.393307625568103</v>
      </c>
      <c r="I28" s="5">
        <v>0.39114624065270598</v>
      </c>
      <c r="J28" s="5">
        <v>0.68240182068522903</v>
      </c>
      <c r="K28" s="5">
        <v>0.67881028338086902</v>
      </c>
      <c r="L28" s="5">
        <v>0.68718763860929</v>
      </c>
      <c r="M28" s="5">
        <v>0.68675102644082597</v>
      </c>
      <c r="N28" s="5">
        <v>0.68454156316761205</v>
      </c>
      <c r="O28" s="5">
        <v>0.67563259629648498</v>
      </c>
      <c r="P28" s="5">
        <v>0.67703354009240702</v>
      </c>
      <c r="Q28" s="5">
        <v>0.67822195163138299</v>
      </c>
      <c r="R28" s="19"/>
      <c r="S28" s="19"/>
      <c r="T28" s="3">
        <v>8343927</v>
      </c>
      <c r="U28" s="5">
        <f t="shared" si="2"/>
        <v>0.57676975811267539</v>
      </c>
      <c r="V28" s="5">
        <f t="shared" si="2"/>
        <v>0.57055192189212078</v>
      </c>
      <c r="W28" s="5">
        <f t="shared" si="2"/>
        <v>0.5738948559955046</v>
      </c>
      <c r="X28" s="5">
        <f t="shared" si="2"/>
        <v>0.56849967368767929</v>
      </c>
      <c r="Y28" s="5">
        <f t="shared" si="2"/>
        <v>0.58020557819893548</v>
      </c>
      <c r="Z28" s="5">
        <f t="shared" si="2"/>
        <v>0.57638313767337945</v>
      </c>
      <c r="AA28" s="5">
        <f t="shared" si="2"/>
        <v>0.57099411789905319</v>
      </c>
      <c r="AB28" s="5">
        <f t="shared" si="2"/>
        <v>0.56946578796862157</v>
      </c>
      <c r="AC28" s="5">
        <f t="shared" si="2"/>
        <v>0.77541458366803984</v>
      </c>
      <c r="AD28" s="5">
        <f t="shared" si="2"/>
        <v>0.7728749832852424</v>
      </c>
      <c r="AE28" s="5">
        <f t="shared" si="2"/>
        <v>0.77879866797566744</v>
      </c>
      <c r="AF28" s="5">
        <f t="shared" si="2"/>
        <v>0.77848993655059795</v>
      </c>
      <c r="AG28" s="5">
        <f t="shared" si="2"/>
        <v>0.7769276100873258</v>
      </c>
      <c r="AH28" s="5">
        <f t="shared" si="2"/>
        <v>0.77062801919938551</v>
      </c>
      <c r="AI28" s="5">
        <f t="shared" si="2"/>
        <v>0.77161863605754333</v>
      </c>
      <c r="AJ28" s="5">
        <f t="shared" si="1"/>
        <v>0.77245896991559337</v>
      </c>
    </row>
    <row r="29" spans="1:36" x14ac:dyDescent="0.3">
      <c r="A29" s="3">
        <v>2900581</v>
      </c>
      <c r="B29" s="5">
        <v>0.60321477863097495</v>
      </c>
      <c r="C29" s="5">
        <v>0.14442127226812801</v>
      </c>
      <c r="D29" s="5">
        <v>0.120948957213977</v>
      </c>
      <c r="E29" s="5">
        <v>0.23172022230252401</v>
      </c>
      <c r="F29" s="5">
        <v>0.60182087692266495</v>
      </c>
      <c r="G29" s="5">
        <v>7.3295003736976505E-2</v>
      </c>
      <c r="H29" s="5">
        <v>6.2495104314779698E-2</v>
      </c>
      <c r="I29" s="5">
        <v>0.18660632297761301</v>
      </c>
      <c r="J29" s="5">
        <v>-0.80607896327923101</v>
      </c>
      <c r="K29" s="5">
        <v>-1.05202519025111</v>
      </c>
      <c r="L29" s="5">
        <v>-0.99202300888902495</v>
      </c>
      <c r="M29" s="5">
        <v>-0.88041377166702495</v>
      </c>
      <c r="N29" s="5">
        <v>-0.80671807810335805</v>
      </c>
      <c r="O29" s="5">
        <v>-1.16351955242936</v>
      </c>
      <c r="P29" s="5">
        <v>-1.1455514856361</v>
      </c>
      <c r="Q29" s="5">
        <v>-0.99430444213283797</v>
      </c>
      <c r="R29" s="19"/>
      <c r="S29" s="19"/>
      <c r="T29" s="3">
        <v>2900581</v>
      </c>
      <c r="U29" s="5">
        <f t="shared" si="2"/>
        <v>0.71942088924937242</v>
      </c>
      <c r="V29" s="5">
        <f t="shared" si="2"/>
        <v>0.39500488973585002</v>
      </c>
      <c r="W29" s="5">
        <f t="shared" si="2"/>
        <v>0.37840745659091274</v>
      </c>
      <c r="X29" s="5">
        <f t="shared" si="2"/>
        <v>0.45673456929563694</v>
      </c>
      <c r="Y29" s="5">
        <f t="shared" si="2"/>
        <v>0.71843525189911883</v>
      </c>
      <c r="Z29" s="5">
        <f t="shared" si="2"/>
        <v>0.34471102293697742</v>
      </c>
      <c r="AA29" s="5">
        <f t="shared" si="2"/>
        <v>0.33707434081940935</v>
      </c>
      <c r="AB29" s="5">
        <f t="shared" si="2"/>
        <v>0.42483422515722519</v>
      </c>
      <c r="AC29" s="5">
        <f t="shared" si="2"/>
        <v>-0.27710027233909829</v>
      </c>
      <c r="AD29" s="5">
        <f t="shared" si="2"/>
        <v>-0.4510105172381596</v>
      </c>
      <c r="AE29" s="5">
        <f t="shared" si="2"/>
        <v>-0.40858256791104425</v>
      </c>
      <c r="AF29" s="5">
        <f t="shared" si="2"/>
        <v>-0.32966291942831</v>
      </c>
      <c r="AG29" s="5">
        <f t="shared" si="2"/>
        <v>-0.27755219476519533</v>
      </c>
      <c r="AH29" s="5">
        <f t="shared" si="2"/>
        <v>-0.52984893679846912</v>
      </c>
      <c r="AI29" s="5">
        <f t="shared" si="2"/>
        <v>-0.51714359492414219</v>
      </c>
      <c r="AJ29" s="5">
        <f t="shared" si="1"/>
        <v>-0.41019578482856883</v>
      </c>
    </row>
    <row r="30" spans="1:36" x14ac:dyDescent="0.3">
      <c r="A30" s="3">
        <v>14624658</v>
      </c>
      <c r="B30" s="5">
        <v>0.26759981840039099</v>
      </c>
      <c r="C30" s="5">
        <v>0.190183161527717</v>
      </c>
      <c r="D30" s="5">
        <v>0.140117773191894</v>
      </c>
      <c r="E30" s="5">
        <v>0.187168869827402</v>
      </c>
      <c r="F30" s="5">
        <v>0.26329432754175303</v>
      </c>
      <c r="G30" s="5">
        <v>0.17346136688362401</v>
      </c>
      <c r="H30" s="5">
        <v>0.12335364507073</v>
      </c>
      <c r="I30" s="5">
        <v>0.16188279549992199</v>
      </c>
      <c r="J30" s="5">
        <v>0.49061277045732699</v>
      </c>
      <c r="K30" s="5">
        <v>0.43028178856140398</v>
      </c>
      <c r="L30" s="5">
        <v>0.37718605838798802</v>
      </c>
      <c r="M30" s="5">
        <v>0.38550898681934298</v>
      </c>
      <c r="N30" s="5">
        <v>0.49015473306549501</v>
      </c>
      <c r="O30" s="5">
        <v>0.39776462282659097</v>
      </c>
      <c r="P30" s="5">
        <v>0.33554356953826803</v>
      </c>
      <c r="Q30" s="5">
        <v>0.36657480688711902</v>
      </c>
      <c r="R30" s="19"/>
      <c r="S30" s="19"/>
      <c r="T30" s="3">
        <v>14624658</v>
      </c>
      <c r="U30" s="5">
        <f t="shared" si="2"/>
        <v>0.48210527500267314</v>
      </c>
      <c r="V30" s="5">
        <f t="shared" si="2"/>
        <v>0.42736343195121312</v>
      </c>
      <c r="W30" s="5">
        <f t="shared" si="2"/>
        <v>0.39196185635621483</v>
      </c>
      <c r="X30" s="5">
        <f t="shared" si="2"/>
        <v>0.42523200584944609</v>
      </c>
      <c r="Y30" s="5">
        <f t="shared" si="2"/>
        <v>0.47906083322019355</v>
      </c>
      <c r="Z30" s="5">
        <f t="shared" si="2"/>
        <v>0.41553933756476613</v>
      </c>
      <c r="AA30" s="5">
        <f t="shared" si="2"/>
        <v>0.38010782768105966</v>
      </c>
      <c r="AB30" s="5">
        <f t="shared" si="2"/>
        <v>0.40735205122289797</v>
      </c>
      <c r="AC30" s="5">
        <f t="shared" si="2"/>
        <v>0.63979924569456292</v>
      </c>
      <c r="AD30" s="5">
        <f t="shared" si="2"/>
        <v>0.59713879928031299</v>
      </c>
      <c r="AE30" s="5">
        <f t="shared" si="2"/>
        <v>0.55959444842263939</v>
      </c>
      <c r="AF30" s="5">
        <f t="shared" si="2"/>
        <v>0.56547964755578073</v>
      </c>
      <c r="AG30" s="5">
        <f t="shared" si="2"/>
        <v>0.63947536434876162</v>
      </c>
      <c r="AH30" s="5">
        <f t="shared" si="2"/>
        <v>0.57414569088425982</v>
      </c>
      <c r="AI30" s="5">
        <f t="shared" si="2"/>
        <v>0.53014876217151718</v>
      </c>
      <c r="AJ30" s="5">
        <f t="shared" si="1"/>
        <v>0.55209116052949891</v>
      </c>
    </row>
    <row r="31" spans="1:36" x14ac:dyDescent="0.3">
      <c r="A31" s="3">
        <v>19166807</v>
      </c>
      <c r="B31" s="5">
        <v>0.120076123569136</v>
      </c>
      <c r="C31" s="5">
        <v>9.2106337598542906E-2</v>
      </c>
      <c r="D31" s="5">
        <v>7.1002991104505295E-2</v>
      </c>
      <c r="E31" s="5">
        <v>6.8062376507126501E-2</v>
      </c>
      <c r="F31" s="5">
        <v>0.120057493969986</v>
      </c>
      <c r="G31" s="5">
        <v>6.3574186758093301E-2</v>
      </c>
      <c r="H31" s="5">
        <v>2.6129153348763999E-2</v>
      </c>
      <c r="I31" s="5">
        <v>8.6772137952580899E-3</v>
      </c>
      <c r="J31" s="5">
        <v>-0.103355433312923</v>
      </c>
      <c r="K31" s="5">
        <v>-0.13302067464983</v>
      </c>
      <c r="L31" s="5">
        <v>-0.14911436054051899</v>
      </c>
      <c r="M31" s="5">
        <v>-0.16319415257206099</v>
      </c>
      <c r="N31" s="5">
        <v>-0.10143301149729</v>
      </c>
      <c r="O31" s="5">
        <v>-0.13453500328179099</v>
      </c>
      <c r="P31" s="5">
        <v>-0.151401169517907</v>
      </c>
      <c r="Q31" s="5">
        <v>-0.15665896070784299</v>
      </c>
      <c r="R31" s="19"/>
      <c r="S31" s="19"/>
      <c r="T31" s="3">
        <v>19166807</v>
      </c>
      <c r="U31" s="5">
        <f t="shared" si="2"/>
        <v>0.37779027000179788</v>
      </c>
      <c r="V31" s="5">
        <f t="shared" si="2"/>
        <v>0.35801264467365512</v>
      </c>
      <c r="W31" s="5">
        <f t="shared" si="2"/>
        <v>0.34309032526199179</v>
      </c>
      <c r="X31" s="5">
        <f t="shared" si="2"/>
        <v>0.34101099673932905</v>
      </c>
      <c r="Y31" s="5">
        <f t="shared" si="2"/>
        <v>0.3777770968859081</v>
      </c>
      <c r="Z31" s="5">
        <f t="shared" si="2"/>
        <v>0.33783736733253572</v>
      </c>
      <c r="AA31" s="5">
        <f t="shared" si="2"/>
        <v>0.31135973028704217</v>
      </c>
      <c r="AB31" s="5">
        <f t="shared" si="2"/>
        <v>0.29901934548390041</v>
      </c>
      <c r="AC31" s="5">
        <f t="shared" si="2"/>
        <v>0.21980030099942613</v>
      </c>
      <c r="AD31" s="5">
        <f t="shared" si="2"/>
        <v>0.1988238076845637</v>
      </c>
      <c r="AE31" s="5">
        <f t="shared" si="2"/>
        <v>0.18744385325697127</v>
      </c>
      <c r="AF31" s="5">
        <f t="shared" si="2"/>
        <v>0.17748793683377159</v>
      </c>
      <c r="AG31" s="5">
        <f t="shared" si="2"/>
        <v>0.22115965850156116</v>
      </c>
      <c r="AH31" s="5">
        <f t="shared" si="2"/>
        <v>0.19775301563995912</v>
      </c>
      <c r="AI31" s="5">
        <f t="shared" si="2"/>
        <v>0.18582683512178194</v>
      </c>
      <c r="AJ31" s="5">
        <f t="shared" si="1"/>
        <v>0.18210901531731527</v>
      </c>
    </row>
    <row r="32" spans="1:36" x14ac:dyDescent="0.3">
      <c r="A32" s="3">
        <v>5987533</v>
      </c>
      <c r="B32" s="5">
        <v>0.59395957889747497</v>
      </c>
      <c r="C32" s="5">
        <v>0.57462925157848199</v>
      </c>
      <c r="D32" s="5">
        <v>0.54894664915970903</v>
      </c>
      <c r="E32" s="5">
        <v>0.54292712898296602</v>
      </c>
      <c r="F32" s="5">
        <v>0.593745781540572</v>
      </c>
      <c r="G32" s="5">
        <v>0.55101028831293597</v>
      </c>
      <c r="H32" s="5">
        <v>0.522099002529264</v>
      </c>
      <c r="I32" s="5">
        <v>0.51828564570799396</v>
      </c>
      <c r="J32" s="5">
        <v>0.52367518301303495</v>
      </c>
      <c r="K32" s="5">
        <v>0.50632915770547804</v>
      </c>
      <c r="L32" s="5">
        <v>0.47936587588923901</v>
      </c>
      <c r="M32" s="5">
        <v>0.47359829133862702</v>
      </c>
      <c r="N32" s="5">
        <v>0.522658342008951</v>
      </c>
      <c r="O32" s="5">
        <v>0.49385892284598798</v>
      </c>
      <c r="P32" s="5">
        <v>0.46753968983423999</v>
      </c>
      <c r="Q32" s="5">
        <v>0.46151446041199401</v>
      </c>
      <c r="R32" s="19"/>
      <c r="S32" s="19"/>
      <c r="T32" s="3">
        <v>5987533</v>
      </c>
      <c r="U32" s="5">
        <f t="shared" si="2"/>
        <v>0.71287647475657856</v>
      </c>
      <c r="V32" s="5">
        <f t="shared" si="2"/>
        <v>0.69920786922676315</v>
      </c>
      <c r="W32" s="5">
        <f t="shared" si="2"/>
        <v>0.6810475268979308</v>
      </c>
      <c r="X32" s="5">
        <f t="shared" si="2"/>
        <v>0.67679108336146654</v>
      </c>
      <c r="Y32" s="5">
        <f t="shared" si="2"/>
        <v>0.71272529719571287</v>
      </c>
      <c r="Z32" s="5">
        <f t="shared" si="2"/>
        <v>0.68250674013709967</v>
      </c>
      <c r="AA32" s="5">
        <f t="shared" si="2"/>
        <v>0.66206337390664294</v>
      </c>
      <c r="AB32" s="5">
        <f t="shared" si="2"/>
        <v>0.65936692343923897</v>
      </c>
      <c r="AC32" s="5">
        <f t="shared" si="2"/>
        <v>0.66317790181509129</v>
      </c>
      <c r="AD32" s="5">
        <f t="shared" si="2"/>
        <v>0.6509124096934843</v>
      </c>
      <c r="AE32" s="5">
        <f t="shared" si="2"/>
        <v>0.63184649027817785</v>
      </c>
      <c r="AF32" s="5">
        <f t="shared" si="2"/>
        <v>0.62776819213137336</v>
      </c>
      <c r="AG32" s="5">
        <f t="shared" si="2"/>
        <v>0.66245888664571495</v>
      </c>
      <c r="AH32" s="5">
        <f t="shared" si="2"/>
        <v>0.64209462206135004</v>
      </c>
      <c r="AI32" s="5">
        <f t="shared" si="2"/>
        <v>0.6234841139231142</v>
      </c>
      <c r="AJ32" s="5">
        <f t="shared" si="1"/>
        <v>0.61922363334043928</v>
      </c>
    </row>
    <row r="33" spans="1:36" x14ac:dyDescent="0.3">
      <c r="A33" s="3">
        <v>6013072</v>
      </c>
      <c r="B33" s="5">
        <v>0.56209156921026204</v>
      </c>
      <c r="C33" s="5">
        <v>0.41410355321474501</v>
      </c>
      <c r="D33" s="5">
        <v>0.35920459885749501</v>
      </c>
      <c r="E33" s="5">
        <v>0.40247992775861602</v>
      </c>
      <c r="F33" s="5">
        <v>0.56291493381475399</v>
      </c>
      <c r="G33" s="5">
        <v>0.180223779506267</v>
      </c>
      <c r="H33" s="5">
        <v>0.12749150470642201</v>
      </c>
      <c r="I33" s="5">
        <v>0.21954421564173399</v>
      </c>
      <c r="J33" s="5">
        <v>0.33949353315230002</v>
      </c>
      <c r="K33" s="5">
        <v>0.31090900510532998</v>
      </c>
      <c r="L33" s="5">
        <v>0.27801203821735299</v>
      </c>
      <c r="M33" s="5">
        <v>0.30397837669570998</v>
      </c>
      <c r="N33" s="5">
        <v>0.34017470432500702</v>
      </c>
      <c r="O33" s="5">
        <v>0.15514018015769901</v>
      </c>
      <c r="P33" s="5">
        <v>0.120804987685219</v>
      </c>
      <c r="Q33" s="5">
        <v>0.17249960149413901</v>
      </c>
      <c r="R33" s="19"/>
      <c r="S33" s="19"/>
      <c r="T33" s="3">
        <v>6013072</v>
      </c>
      <c r="U33" s="5">
        <f t="shared" si="2"/>
        <v>0.69034238900383182</v>
      </c>
      <c r="V33" s="5">
        <f t="shared" si="2"/>
        <v>0.58569905935905853</v>
      </c>
      <c r="W33" s="5">
        <f t="shared" si="2"/>
        <v>0.54687963645299631</v>
      </c>
      <c r="X33" s="5">
        <f t="shared" si="2"/>
        <v>0.5774799149770572</v>
      </c>
      <c r="Y33" s="5">
        <f t="shared" si="2"/>
        <v>0.69092459569905706</v>
      </c>
      <c r="Z33" s="5">
        <f t="shared" si="2"/>
        <v>0.42032108538741847</v>
      </c>
      <c r="AA33" s="5">
        <f t="shared" si="2"/>
        <v>0.38303373628905563</v>
      </c>
      <c r="AB33" s="5">
        <f t="shared" si="2"/>
        <v>0.44812483241801976</v>
      </c>
      <c r="AC33" s="5">
        <f t="shared" si="2"/>
        <v>0.53294180822843928</v>
      </c>
      <c r="AD33" s="5">
        <f t="shared" si="2"/>
        <v>0.51272949460940964</v>
      </c>
      <c r="AE33" s="5">
        <f t="shared" si="2"/>
        <v>0.48946782624245189</v>
      </c>
      <c r="AF33" s="5">
        <f t="shared" si="2"/>
        <v>0.50782880026308319</v>
      </c>
      <c r="AG33" s="5">
        <f t="shared" si="2"/>
        <v>0.53342346898380921</v>
      </c>
      <c r="AH33" s="5">
        <f t="shared" si="2"/>
        <v>0.40258430219147961</v>
      </c>
      <c r="AI33" s="5">
        <f t="shared" si="2"/>
        <v>0.37830565476084366</v>
      </c>
      <c r="AJ33" s="5">
        <f t="shared" si="1"/>
        <v>0.41485926673595075</v>
      </c>
    </row>
    <row r="34" spans="1:36" x14ac:dyDescent="0.3">
      <c r="A34" s="3">
        <v>12419159</v>
      </c>
      <c r="B34" s="5">
        <v>0.38231032173804402</v>
      </c>
      <c r="C34" s="5">
        <v>0.27861973820890501</v>
      </c>
      <c r="D34" s="5">
        <v>0.24151604877708999</v>
      </c>
      <c r="E34" s="5">
        <v>0.34180306172144298</v>
      </c>
      <c r="F34" s="5">
        <v>0.396258354849433</v>
      </c>
      <c r="G34" s="5">
        <v>-0.21722718479575301</v>
      </c>
      <c r="H34" s="5">
        <v>-0.21097151995223101</v>
      </c>
      <c r="I34" s="5">
        <v>0.106995123560824</v>
      </c>
      <c r="J34" s="5">
        <v>-4.0229860450605397</v>
      </c>
      <c r="K34" s="5">
        <v>-3.92881253150993</v>
      </c>
      <c r="L34" s="5">
        <v>-3.8019448441761798</v>
      </c>
      <c r="M34" s="5">
        <v>-3.8358222820920198</v>
      </c>
      <c r="N34" s="5">
        <v>-4.0115438895049298</v>
      </c>
      <c r="O34" s="5">
        <v>-3.7816420350631601</v>
      </c>
      <c r="P34" s="5">
        <v>-3.6903125906102701</v>
      </c>
      <c r="Q34" s="5">
        <v>-3.7920960793881102</v>
      </c>
      <c r="R34" s="19"/>
      <c r="S34" s="19"/>
      <c r="T34" s="3">
        <v>12419159</v>
      </c>
      <c r="U34" s="5">
        <f t="shared" si="2"/>
        <v>0.56321784978604961</v>
      </c>
      <c r="V34" s="5">
        <f t="shared" si="2"/>
        <v>0.4898975350274053</v>
      </c>
      <c r="W34" s="5">
        <f t="shared" si="2"/>
        <v>0.46366126462312929</v>
      </c>
      <c r="X34" s="5">
        <f t="shared" si="2"/>
        <v>0.53457489154102433</v>
      </c>
      <c r="Y34" s="5">
        <f t="shared" si="2"/>
        <v>0.57308059858332727</v>
      </c>
      <c r="Z34" s="5">
        <f t="shared" si="2"/>
        <v>0.13928081334032774</v>
      </c>
      <c r="AA34" s="5">
        <f t="shared" si="2"/>
        <v>0.14370423637201243</v>
      </c>
      <c r="AB34" s="5">
        <f t="shared" si="2"/>
        <v>0.36854060619121914</v>
      </c>
      <c r="AC34" s="5">
        <f t="shared" si="2"/>
        <v>-2.551797084313689</v>
      </c>
      <c r="AD34" s="5">
        <f t="shared" si="2"/>
        <v>-2.4852063542738896</v>
      </c>
      <c r="AE34" s="5">
        <f t="shared" si="2"/>
        <v>-2.3954973522467404</v>
      </c>
      <c r="AF34" s="5">
        <f t="shared" si="2"/>
        <v>-2.4194523183262571</v>
      </c>
      <c r="AG34" s="5">
        <f t="shared" si="2"/>
        <v>-2.5437062585289261</v>
      </c>
      <c r="AH34" s="5">
        <f t="shared" si="2"/>
        <v>-2.3811410982457879</v>
      </c>
      <c r="AI34" s="5">
        <f t="shared" si="2"/>
        <v>-2.3165614287511493</v>
      </c>
      <c r="AJ34" s="5">
        <f t="shared" si="1"/>
        <v>-2.3885332238787851</v>
      </c>
    </row>
    <row r="35" spans="1:36" x14ac:dyDescent="0.3">
      <c r="A35" s="3">
        <v>12735448</v>
      </c>
      <c r="B35" s="5">
        <v>-2.86559787331563E-3</v>
      </c>
      <c r="C35" s="5">
        <v>0.177246233312392</v>
      </c>
      <c r="D35" s="5">
        <v>0.137838643133776</v>
      </c>
      <c r="E35" s="5">
        <v>0.149642409755919</v>
      </c>
      <c r="F35" s="5">
        <v>2.51988346223941E-3</v>
      </c>
      <c r="G35" s="5">
        <v>7.48254533914671E-3</v>
      </c>
      <c r="H35" s="5">
        <v>-2.1449109091985899E-2</v>
      </c>
      <c r="I35" s="5">
        <v>2.4053340115636201E-2</v>
      </c>
      <c r="J35" s="5">
        <v>-3.8782310975712901</v>
      </c>
      <c r="K35" s="5">
        <v>-3.7080502818896699</v>
      </c>
      <c r="L35" s="5">
        <v>-3.69832779735192</v>
      </c>
      <c r="M35" s="5">
        <v>-3.7360043398705001</v>
      </c>
      <c r="N35" s="5">
        <v>-3.8737397109399998</v>
      </c>
      <c r="O35" s="5">
        <v>-3.6864311121307898</v>
      </c>
      <c r="P35" s="5">
        <v>-3.6858076268686299</v>
      </c>
      <c r="Q35" s="5">
        <v>-3.7328209513531898</v>
      </c>
      <c r="R35" s="19"/>
      <c r="S35" s="19"/>
      <c r="T35" s="3">
        <v>12735448</v>
      </c>
      <c r="U35" s="5">
        <f t="shared" si="2"/>
        <v>0.29085734507909272</v>
      </c>
      <c r="V35" s="5">
        <f t="shared" si="2"/>
        <v>0.41821564228243324</v>
      </c>
      <c r="W35" s="5">
        <f t="shared" si="2"/>
        <v>0.39035026803691353</v>
      </c>
      <c r="X35" s="5">
        <f t="shared" si="2"/>
        <v>0.3986967914589743</v>
      </c>
      <c r="Y35" s="5">
        <f t="shared" si="2"/>
        <v>0.29466545545141731</v>
      </c>
      <c r="Z35" s="5">
        <f t="shared" si="2"/>
        <v>0.29817458731731439</v>
      </c>
      <c r="AA35" s="5">
        <f t="shared" si="2"/>
        <v>0.27771681827811473</v>
      </c>
      <c r="AB35" s="5">
        <f t="shared" si="2"/>
        <v>0.30989190867342076</v>
      </c>
      <c r="AC35" s="5">
        <f t="shared" si="2"/>
        <v>-2.4494398793337382</v>
      </c>
      <c r="AD35" s="5">
        <f t="shared" si="2"/>
        <v>-2.3291038705374065</v>
      </c>
      <c r="AE35" s="5">
        <f t="shared" si="2"/>
        <v>-2.322229035790782</v>
      </c>
      <c r="AF35" s="5">
        <f t="shared" si="2"/>
        <v>-2.3488703744973334</v>
      </c>
      <c r="AG35" s="5">
        <f t="shared" si="2"/>
        <v>-2.4462639893898221</v>
      </c>
      <c r="AH35" s="5">
        <f t="shared" si="2"/>
        <v>-2.313816808997279</v>
      </c>
      <c r="AI35" s="5">
        <f t="shared" si="2"/>
        <v>-2.3133759383404362</v>
      </c>
      <c r="AJ35" s="5">
        <f t="shared" si="1"/>
        <v>-2.3466193788895917</v>
      </c>
    </row>
    <row r="36" spans="1:36" x14ac:dyDescent="0.3">
      <c r="A36" s="3">
        <v>940080052</v>
      </c>
      <c r="B36" s="5">
        <v>0.25830224561655402</v>
      </c>
      <c r="C36" s="5">
        <v>0.25613353724578902</v>
      </c>
      <c r="D36" s="5">
        <v>0.263886898747488</v>
      </c>
      <c r="E36" s="5">
        <v>0.26532360036584501</v>
      </c>
      <c r="F36" s="5">
        <v>0.25789093963101001</v>
      </c>
      <c r="G36" s="5">
        <v>0.26613123583824999</v>
      </c>
      <c r="H36" s="5">
        <v>0.26416428595382602</v>
      </c>
      <c r="I36" s="5">
        <v>0.27397062820530899</v>
      </c>
      <c r="J36" s="5">
        <v>-0.72911148236758005</v>
      </c>
      <c r="K36" s="5">
        <v>-0.73801873160805898</v>
      </c>
      <c r="L36" s="5">
        <v>-0.73783641258327104</v>
      </c>
      <c r="M36" s="5">
        <v>-0.73553866256139699</v>
      </c>
      <c r="N36" s="5">
        <v>-0.72762100883842196</v>
      </c>
      <c r="O36" s="5">
        <v>-0.73898828273744199</v>
      </c>
      <c r="P36" s="5">
        <v>-0.74011398948872398</v>
      </c>
      <c r="Q36" s="5">
        <v>-0.74482666093546401</v>
      </c>
      <c r="R36" s="19"/>
      <c r="S36" s="19"/>
      <c r="T36" s="3">
        <v>940080052</v>
      </c>
      <c r="U36" s="5">
        <f t="shared" si="2"/>
        <v>0.47553089823864647</v>
      </c>
      <c r="V36" s="5">
        <f t="shared" si="2"/>
        <v>0.47399738984326251</v>
      </c>
      <c r="W36" s="5">
        <f t="shared" si="2"/>
        <v>0.47947984433810453</v>
      </c>
      <c r="X36" s="5">
        <f t="shared" si="2"/>
        <v>0.4804957457949865</v>
      </c>
      <c r="Y36" s="5">
        <f t="shared" si="2"/>
        <v>0.47524006098712568</v>
      </c>
      <c r="Z36" s="5">
        <f t="shared" si="2"/>
        <v>0.4810668303142509</v>
      </c>
      <c r="AA36" s="5">
        <f t="shared" si="2"/>
        <v>0.4796759867127206</v>
      </c>
      <c r="AB36" s="5">
        <f t="shared" si="2"/>
        <v>0.48661011781738039</v>
      </c>
      <c r="AC36" s="5">
        <f t="shared" si="2"/>
        <v>-0.22267604465562371</v>
      </c>
      <c r="AD36" s="5">
        <f t="shared" si="2"/>
        <v>-0.22897442099528509</v>
      </c>
      <c r="AE36" s="5">
        <f t="shared" si="2"/>
        <v>-0.22884550197651823</v>
      </c>
      <c r="AF36" s="5">
        <f t="shared" si="2"/>
        <v>-0.22722074735457956</v>
      </c>
      <c r="AG36" s="5">
        <f t="shared" si="2"/>
        <v>-0.22162212071597698</v>
      </c>
      <c r="AH36" s="5">
        <f t="shared" si="2"/>
        <v>-0.22965999717357891</v>
      </c>
      <c r="AI36" s="5">
        <f t="shared" si="2"/>
        <v>-0.23045599205103787</v>
      </c>
      <c r="AJ36" s="5">
        <f t="shared" si="1"/>
        <v>-0.23378835398853196</v>
      </c>
    </row>
    <row r="37" spans="1:36" x14ac:dyDescent="0.3">
      <c r="A37" s="3">
        <v>13260207</v>
      </c>
      <c r="B37" s="5">
        <v>0.84009764045519597</v>
      </c>
      <c r="C37" s="5">
        <v>0.78244822234082201</v>
      </c>
      <c r="D37" s="5">
        <v>0.779089992871423</v>
      </c>
      <c r="E37" s="5">
        <v>0.79068457366848999</v>
      </c>
      <c r="F37" s="5">
        <v>0.839234251092557</v>
      </c>
      <c r="G37" s="5">
        <v>0.68047802531951795</v>
      </c>
      <c r="H37" s="5">
        <v>0.67908641035511896</v>
      </c>
      <c r="I37" s="5">
        <v>0.72320504863608004</v>
      </c>
      <c r="J37" s="5">
        <v>-0.50029384176286196</v>
      </c>
      <c r="K37" s="5">
        <v>-0.46733300081291501</v>
      </c>
      <c r="L37" s="5">
        <v>-0.46540065334288599</v>
      </c>
      <c r="M37" s="5">
        <v>-0.469667972792642</v>
      </c>
      <c r="N37" s="5">
        <v>-0.49878259202415798</v>
      </c>
      <c r="O37" s="5">
        <v>-0.47376096761276498</v>
      </c>
      <c r="P37" s="5">
        <v>-0.47119407995356499</v>
      </c>
      <c r="Q37" s="5">
        <v>-0.47852709889119899</v>
      </c>
      <c r="R37" s="19"/>
      <c r="S37" s="19"/>
      <c r="T37" s="3">
        <v>13260207</v>
      </c>
      <c r="U37" s="5">
        <f t="shared" si="2"/>
        <v>0.88692236719215511</v>
      </c>
      <c r="V37" s="5">
        <f t="shared" si="2"/>
        <v>0.84615807271202259</v>
      </c>
      <c r="W37" s="5">
        <f t="shared" si="2"/>
        <v>0.84378344588143006</v>
      </c>
      <c r="X37" s="5">
        <f t="shared" si="2"/>
        <v>0.85198205258805138</v>
      </c>
      <c r="Y37" s="5">
        <f t="shared" si="2"/>
        <v>0.88631185871902862</v>
      </c>
      <c r="Z37" s="5">
        <f t="shared" si="2"/>
        <v>0.77405425491933033</v>
      </c>
      <c r="AA37" s="5">
        <f t="shared" si="2"/>
        <v>0.77307023454120305</v>
      </c>
      <c r="AB37" s="5">
        <f t="shared" si="2"/>
        <v>0.80426682284638706</v>
      </c>
      <c r="AC37" s="5">
        <f t="shared" si="2"/>
        <v>-6.0877539328921267E-2</v>
      </c>
      <c r="AD37" s="5">
        <f t="shared" si="2"/>
        <v>-3.7570705179602537E-2</v>
      </c>
      <c r="AE37" s="5">
        <f t="shared" si="2"/>
        <v>-3.6204329179936351E-2</v>
      </c>
      <c r="AF37" s="5">
        <f t="shared" si="2"/>
        <v>-3.9221779700348063E-2</v>
      </c>
      <c r="AG37" s="5">
        <f t="shared" si="2"/>
        <v>-5.9808924390617281E-2</v>
      </c>
      <c r="AH37" s="5">
        <f t="shared" si="2"/>
        <v>-4.2115964093018439E-2</v>
      </c>
      <c r="AI37" s="5">
        <f t="shared" si="2"/>
        <v>-4.0300900422654065E-2</v>
      </c>
      <c r="AJ37" s="5">
        <f t="shared" si="1"/>
        <v>-4.5486127840024433E-2</v>
      </c>
    </row>
    <row r="38" spans="1:36" x14ac:dyDescent="0.3">
      <c r="A38" s="3">
        <v>14469195</v>
      </c>
      <c r="B38" s="5">
        <v>-0.83121626001371096</v>
      </c>
      <c r="C38" s="5">
        <v>-2.5560732341794701</v>
      </c>
      <c r="D38" s="5">
        <v>-2.8346863689267199</v>
      </c>
      <c r="E38" s="5">
        <v>-2.52074423654377</v>
      </c>
      <c r="F38" s="5">
        <v>-0.82487436655409596</v>
      </c>
      <c r="G38" s="5">
        <v>-3.01422099127076</v>
      </c>
      <c r="H38" s="5">
        <v>-3.00020858535256</v>
      </c>
      <c r="I38" s="5">
        <v>-2.7366692636996</v>
      </c>
      <c r="J38" s="5">
        <v>-0.56790630226427496</v>
      </c>
      <c r="K38" s="5">
        <v>-2.4328033667215498</v>
      </c>
      <c r="L38" s="5">
        <v>-2.5425611429880202</v>
      </c>
      <c r="M38" s="5">
        <v>-2.4561483115723801</v>
      </c>
      <c r="N38" s="5">
        <v>-0.55884685931556399</v>
      </c>
      <c r="O38" s="5">
        <v>-3.00925464122172</v>
      </c>
      <c r="P38" s="5">
        <v>-3.0360988484767701</v>
      </c>
      <c r="Q38" s="5">
        <v>-2.5913257410833399</v>
      </c>
      <c r="R38" s="19"/>
      <c r="S38" s="19"/>
      <c r="T38" s="3">
        <v>14469195</v>
      </c>
      <c r="U38" s="5">
        <f t="shared" ref="U38:AI57" si="3">(B38+0.4142)/SQRT(2)</f>
        <v>-0.2948750253207475</v>
      </c>
      <c r="V38" s="5">
        <f t="shared" si="3"/>
        <v>-1.5145330883302652</v>
      </c>
      <c r="W38" s="5">
        <f t="shared" si="3"/>
        <v>-1.7115423252376869</v>
      </c>
      <c r="X38" s="5">
        <f t="shared" si="3"/>
        <v>-1.4895517145295383</v>
      </c>
      <c r="Y38" s="5">
        <f t="shared" si="3"/>
        <v>-0.29039062944989114</v>
      </c>
      <c r="Z38" s="5">
        <f t="shared" si="3"/>
        <v>-1.8384924741549236</v>
      </c>
      <c r="AA38" s="5">
        <f t="shared" si="3"/>
        <v>-1.8285842069094258</v>
      </c>
      <c r="AB38" s="5">
        <f t="shared" si="3"/>
        <v>-1.6422337654593149</v>
      </c>
      <c r="AC38" s="5">
        <f t="shared" si="3"/>
        <v>-0.10868676864217799</v>
      </c>
      <c r="AD38" s="5">
        <f t="shared" si="3"/>
        <v>-1.4273681291348028</v>
      </c>
      <c r="AE38" s="5">
        <f t="shared" si="3"/>
        <v>-1.5049785970207801</v>
      </c>
      <c r="AF38" s="5">
        <f t="shared" si="3"/>
        <v>-1.4438754979452511</v>
      </c>
      <c r="AG38" s="5">
        <f t="shared" si="3"/>
        <v>-0.10228077509937182</v>
      </c>
      <c r="AH38" s="5">
        <f t="shared" si="3"/>
        <v>-1.8349807343575011</v>
      </c>
      <c r="AI38" s="5">
        <f t="shared" si="3"/>
        <v>-1.8539624553431242</v>
      </c>
      <c r="AJ38" s="5">
        <f t="shared" si="1"/>
        <v>-1.5394603750158171</v>
      </c>
    </row>
    <row r="39" spans="1:36" x14ac:dyDescent="0.3">
      <c r="A39" s="3">
        <v>16203752</v>
      </c>
      <c r="B39" s="5">
        <v>-0.22797861790837801</v>
      </c>
      <c r="C39" s="5">
        <v>-2.17968412149358</v>
      </c>
      <c r="D39" s="5">
        <v>-2.3593295684156401</v>
      </c>
      <c r="E39" s="5">
        <v>-1.9354529125492099</v>
      </c>
      <c r="F39" s="5">
        <v>-0.220328245498323</v>
      </c>
      <c r="G39" s="5">
        <v>-3.35115644021529</v>
      </c>
      <c r="H39" s="5">
        <v>-3.3914394747408001</v>
      </c>
      <c r="I39" s="5">
        <v>-2.4739345257738998</v>
      </c>
      <c r="J39" s="5">
        <v>-0.163174969976941</v>
      </c>
      <c r="K39" s="5">
        <v>-1.5417976869182899</v>
      </c>
      <c r="L39" s="5">
        <v>-1.8212761599199701</v>
      </c>
      <c r="M39" s="5">
        <v>-1.7848780763938901</v>
      </c>
      <c r="N39" s="5">
        <v>-0.16602536422443101</v>
      </c>
      <c r="O39" s="5">
        <v>-2.8105973273867702</v>
      </c>
      <c r="P39" s="5">
        <v>-2.86956496077087</v>
      </c>
      <c r="Q39" s="5">
        <v>-2.0564519838319901</v>
      </c>
      <c r="R39" s="19"/>
      <c r="S39" s="19"/>
      <c r="T39" s="3">
        <v>16203752</v>
      </c>
      <c r="U39" s="5">
        <f t="shared" si="3"/>
        <v>0.13167840207891701</v>
      </c>
      <c r="V39" s="5">
        <f t="shared" si="3"/>
        <v>-1.2483857943852847</v>
      </c>
      <c r="W39" s="5">
        <f t="shared" si="3"/>
        <v>-1.3754143081131616</v>
      </c>
      <c r="X39" s="5">
        <f t="shared" si="3"/>
        <v>-1.0756882503633323</v>
      </c>
      <c r="Y39" s="5">
        <f t="shared" si="3"/>
        <v>0.13708803228866936</v>
      </c>
      <c r="Z39" s="5">
        <f t="shared" si="3"/>
        <v>-2.0767418149257346</v>
      </c>
      <c r="AA39" s="5">
        <f t="shared" si="3"/>
        <v>-2.1052262218054945</v>
      </c>
      <c r="AB39" s="5">
        <f t="shared" si="3"/>
        <v>-1.456452250618782</v>
      </c>
      <c r="AC39" s="5">
        <f t="shared" si="3"/>
        <v>0.17750150097686168</v>
      </c>
      <c r="AD39" s="5">
        <f t="shared" si="3"/>
        <v>-0.79733197087018837</v>
      </c>
      <c r="AE39" s="5">
        <f t="shared" si="3"/>
        <v>-0.99495309432533785</v>
      </c>
      <c r="AF39" s="5">
        <f t="shared" si="3"/>
        <v>-0.96921576264185227</v>
      </c>
      <c r="AG39" s="5">
        <f t="shared" si="3"/>
        <v>0.17548596787540638</v>
      </c>
      <c r="AH39" s="5">
        <f t="shared" si="3"/>
        <v>-1.694508800612504</v>
      </c>
      <c r="AI39" s="5">
        <f t="shared" si="3"/>
        <v>-1.7362052140489233</v>
      </c>
      <c r="AJ39" s="5">
        <f t="shared" si="1"/>
        <v>-1.1612475141846605</v>
      </c>
    </row>
    <row r="40" spans="1:36" x14ac:dyDescent="0.3">
      <c r="A40" s="3">
        <v>14126587</v>
      </c>
      <c r="B40" s="5">
        <v>0.38563011836511601</v>
      </c>
      <c r="C40" s="5">
        <v>0.29990926914808302</v>
      </c>
      <c r="D40" s="5">
        <v>0.25791740867629498</v>
      </c>
      <c r="E40" s="5">
        <v>0.27338098110912101</v>
      </c>
      <c r="F40" s="5">
        <v>0.35477203860804002</v>
      </c>
      <c r="G40" s="5">
        <v>0.26109633069009902</v>
      </c>
      <c r="H40" s="5">
        <v>0.23142615038967301</v>
      </c>
      <c r="I40" s="5">
        <v>0.23895775992995799</v>
      </c>
      <c r="J40" s="5">
        <v>0.12857241748591799</v>
      </c>
      <c r="K40" s="5">
        <v>0.111968836940167</v>
      </c>
      <c r="L40" s="5">
        <v>6.3171368644404299E-2</v>
      </c>
      <c r="M40" s="5">
        <v>6.8268755574404594E-2</v>
      </c>
      <c r="N40" s="5">
        <v>0.13206803200203299</v>
      </c>
      <c r="O40" s="5">
        <v>6.5848822102017396E-2</v>
      </c>
      <c r="P40" s="5">
        <v>2.9968976374285701E-2</v>
      </c>
      <c r="Q40" s="5">
        <v>4.4896950760570202E-2</v>
      </c>
      <c r="R40" s="19"/>
      <c r="S40" s="19"/>
      <c r="T40" s="3">
        <v>14126587</v>
      </c>
      <c r="U40" s="5">
        <f t="shared" si="3"/>
        <v>0.56556530049321241</v>
      </c>
      <c r="V40" s="5">
        <f t="shared" si="3"/>
        <v>0.50495150672277889</v>
      </c>
      <c r="W40" s="5">
        <f t="shared" si="3"/>
        <v>0.47525877742853823</v>
      </c>
      <c r="X40" s="5">
        <f t="shared" si="3"/>
        <v>0.48619317435715886</v>
      </c>
      <c r="Y40" s="5">
        <f t="shared" si="3"/>
        <v>0.5437453430425887</v>
      </c>
      <c r="Z40" s="5">
        <f t="shared" si="3"/>
        <v>0.47750661474136225</v>
      </c>
      <c r="AA40" s="5">
        <f t="shared" si="3"/>
        <v>0.4565266290519035</v>
      </c>
      <c r="AB40" s="5">
        <f t="shared" si="3"/>
        <v>0.46185228123108835</v>
      </c>
      <c r="AC40" s="5">
        <f t="shared" si="3"/>
        <v>0.38379805704530839</v>
      </c>
      <c r="AD40" s="5">
        <f t="shared" si="3"/>
        <v>0.37205755264943086</v>
      </c>
      <c r="AE40" s="5">
        <f t="shared" si="3"/>
        <v>0.33755253191276152</v>
      </c>
      <c r="AF40" s="5">
        <f t="shared" si="3"/>
        <v>0.34115692877729636</v>
      </c>
      <c r="AG40" s="5">
        <f t="shared" si="3"/>
        <v>0.38626982977406749</v>
      </c>
      <c r="AH40" s="5">
        <f t="shared" si="3"/>
        <v>0.33944577740895104</v>
      </c>
      <c r="AI40" s="5">
        <f t="shared" si="3"/>
        <v>0.31407489518694481</v>
      </c>
      <c r="AJ40" s="5">
        <f t="shared" si="1"/>
        <v>0.32463056710486571</v>
      </c>
    </row>
    <row r="41" spans="1:36" x14ac:dyDescent="0.3">
      <c r="A41" s="3">
        <v>15288074</v>
      </c>
      <c r="B41" s="5">
        <v>0.54802880887668504</v>
      </c>
      <c r="C41" s="5">
        <v>0.55100197334839196</v>
      </c>
      <c r="D41" s="5">
        <v>0.53827525319924296</v>
      </c>
      <c r="E41" s="5">
        <v>0.54269591838495301</v>
      </c>
      <c r="F41" s="5">
        <v>0.55148787521266895</v>
      </c>
      <c r="G41" s="5">
        <v>0.53781217447530205</v>
      </c>
      <c r="H41" s="5">
        <v>0.53782971097008803</v>
      </c>
      <c r="I41" s="5">
        <v>0.54309453190349399</v>
      </c>
      <c r="J41" s="5">
        <v>0.57683627277546401</v>
      </c>
      <c r="K41" s="5">
        <v>0.56555850112406503</v>
      </c>
      <c r="L41" s="5">
        <v>0.57575644042497298</v>
      </c>
      <c r="M41" s="5">
        <v>0.57328238556204902</v>
      </c>
      <c r="N41" s="5">
        <v>0.57143716700246205</v>
      </c>
      <c r="O41" s="5">
        <v>0.57350050712862699</v>
      </c>
      <c r="P41" s="5">
        <v>0.57697160805283698</v>
      </c>
      <c r="Q41" s="5">
        <v>0.57035064243958999</v>
      </c>
      <c r="R41" s="19"/>
      <c r="S41" s="19"/>
      <c r="T41" s="3">
        <v>15288074</v>
      </c>
      <c r="U41" s="5">
        <f t="shared" si="3"/>
        <v>0.6803985158097583</v>
      </c>
      <c r="V41" s="5">
        <f t="shared" si="3"/>
        <v>0.68250086056928527</v>
      </c>
      <c r="W41" s="5">
        <f t="shared" si="3"/>
        <v>0.67350171044955853</v>
      </c>
      <c r="X41" s="5">
        <f t="shared" si="3"/>
        <v>0.67662759277972939</v>
      </c>
      <c r="Y41" s="5">
        <f t="shared" si="3"/>
        <v>0.68284444507250663</v>
      </c>
      <c r="Z41" s="5">
        <f t="shared" si="3"/>
        <v>0.6731742643436367</v>
      </c>
      <c r="AA41" s="5">
        <f t="shared" si="3"/>
        <v>0.67318666451801812</v>
      </c>
      <c r="AB41" s="5">
        <f t="shared" si="3"/>
        <v>0.67690945510176237</v>
      </c>
      <c r="AC41" s="5">
        <f t="shared" si="3"/>
        <v>0.70076846888137156</v>
      </c>
      <c r="AD41" s="5">
        <f t="shared" si="3"/>
        <v>0.69279388006999398</v>
      </c>
      <c r="AE41" s="5">
        <f t="shared" si="3"/>
        <v>0.70000491210379479</v>
      </c>
      <c r="AF41" s="5">
        <f t="shared" si="3"/>
        <v>0.69825549113319374</v>
      </c>
      <c r="AG41" s="5">
        <f t="shared" si="3"/>
        <v>0.69695072457693852</v>
      </c>
      <c r="AH41" s="5">
        <f t="shared" si="3"/>
        <v>0.69840972637204402</v>
      </c>
      <c r="AI41" s="5">
        <f t="shared" si="3"/>
        <v>0.70086416537373586</v>
      </c>
      <c r="AJ41" s="5">
        <f t="shared" si="1"/>
        <v>0.69618243569060589</v>
      </c>
    </row>
    <row r="42" spans="1:36" x14ac:dyDescent="0.3">
      <c r="A42" s="3">
        <v>17963095</v>
      </c>
      <c r="B42" s="5">
        <v>-2.6758819560215499E-2</v>
      </c>
      <c r="C42" s="5">
        <v>-2.4777760909972399E-2</v>
      </c>
      <c r="D42" s="5">
        <v>-2.57315054065698E-2</v>
      </c>
      <c r="E42" s="5">
        <v>-2.7394377678022101E-2</v>
      </c>
      <c r="F42" s="5">
        <v>-2.5168274847761199E-2</v>
      </c>
      <c r="G42" s="5">
        <v>-2.52770353277742E-2</v>
      </c>
      <c r="H42" s="5">
        <v>-2.6365765712173399E-2</v>
      </c>
      <c r="I42" s="5">
        <v>-2.5841635374427199E-2</v>
      </c>
      <c r="J42" s="5">
        <v>-0.26121607840947397</v>
      </c>
      <c r="K42" s="5">
        <v>-0.26041696780124002</v>
      </c>
      <c r="L42" s="5">
        <v>-0.26037151626759503</v>
      </c>
      <c r="M42" s="5">
        <v>-0.26076778553216201</v>
      </c>
      <c r="N42" s="5">
        <v>-0.26055314660678403</v>
      </c>
      <c r="O42" s="5">
        <v>-0.25981857653171597</v>
      </c>
      <c r="P42" s="5">
        <v>-0.26017948897924398</v>
      </c>
      <c r="Q42" s="5">
        <v>-0.26101610400915398</v>
      </c>
      <c r="R42" s="19"/>
      <c r="S42" s="19"/>
      <c r="T42" s="3">
        <v>17963095</v>
      </c>
      <c r="U42" s="5">
        <f t="shared" si="3"/>
        <v>0.27396228599989236</v>
      </c>
      <c r="V42" s="5">
        <f t="shared" si="3"/>
        <v>0.27536310600540753</v>
      </c>
      <c r="W42" s="5">
        <f t="shared" si="3"/>
        <v>0.27468870680434415</v>
      </c>
      <c r="X42" s="5">
        <f t="shared" si="3"/>
        <v>0.27351287854495315</v>
      </c>
      <c r="Y42" s="5">
        <f t="shared" si="3"/>
        <v>0.2750869709518492</v>
      </c>
      <c r="Z42" s="5">
        <f t="shared" si="3"/>
        <v>0.2750100656789069</v>
      </c>
      <c r="AA42" s="5">
        <f t="shared" si="3"/>
        <v>0.27424021704121437</v>
      </c>
      <c r="AB42" s="5">
        <f t="shared" si="3"/>
        <v>0.27461083315726037</v>
      </c>
      <c r="AC42" s="5">
        <f t="shared" si="3"/>
        <v>0.10817596836917204</v>
      </c>
      <c r="AD42" s="5">
        <f t="shared" si="3"/>
        <v>0.10874102489917237</v>
      </c>
      <c r="AE42" s="5">
        <f t="shared" si="3"/>
        <v>0.10877316398682807</v>
      </c>
      <c r="AF42" s="5">
        <f t="shared" si="3"/>
        <v>0.10849295930267695</v>
      </c>
      <c r="AG42" s="5">
        <f t="shared" si="3"/>
        <v>0.10864473194231831</v>
      </c>
      <c r="AH42" s="5">
        <f t="shared" si="3"/>
        <v>0.10916415142365565</v>
      </c>
      <c r="AI42" s="5">
        <f t="shared" si="3"/>
        <v>0.10890894778459397</v>
      </c>
      <c r="AJ42" s="5">
        <f t="shared" si="1"/>
        <v>0.10831737162370202</v>
      </c>
    </row>
    <row r="43" spans="1:36" x14ac:dyDescent="0.3">
      <c r="A43" s="3">
        <v>15140365</v>
      </c>
      <c r="B43" s="5">
        <v>0.16432630115083299</v>
      </c>
      <c r="C43" s="5">
        <v>0.16815266400405299</v>
      </c>
      <c r="D43" s="5">
        <v>0.17089660397238399</v>
      </c>
      <c r="E43" s="5">
        <v>0.17336027696456599</v>
      </c>
      <c r="F43" s="5">
        <v>0.160962212116561</v>
      </c>
      <c r="G43" s="5">
        <v>0.16452180133126401</v>
      </c>
      <c r="H43" s="5">
        <v>0.167307385272293</v>
      </c>
      <c r="I43" s="5">
        <v>0.16556714362477801</v>
      </c>
      <c r="J43" s="5">
        <v>0.11856886561093</v>
      </c>
      <c r="K43" s="5">
        <v>0.118378312007008</v>
      </c>
      <c r="L43" s="5">
        <v>0.12018315383679599</v>
      </c>
      <c r="M43" s="5">
        <v>0.11614392798758499</v>
      </c>
      <c r="N43" s="5">
        <v>0.120894571011554</v>
      </c>
      <c r="O43" s="5">
        <v>0.117303805029586</v>
      </c>
      <c r="P43" s="5">
        <v>0.114709562823641</v>
      </c>
      <c r="Q43" s="5">
        <v>0.121025829106456</v>
      </c>
      <c r="R43" s="19"/>
      <c r="S43" s="19"/>
      <c r="T43" s="3">
        <v>15140365</v>
      </c>
      <c r="U43" s="5">
        <f t="shared" si="3"/>
        <v>0.40907987063852475</v>
      </c>
      <c r="V43" s="5">
        <f t="shared" si="3"/>
        <v>0.41178551775931693</v>
      </c>
      <c r="W43" s="5">
        <f t="shared" si="3"/>
        <v>0.41372577631809254</v>
      </c>
      <c r="X43" s="5">
        <f t="shared" si="3"/>
        <v>0.4154678561974906</v>
      </c>
      <c r="Y43" s="5">
        <f t="shared" si="3"/>
        <v>0.40670110046987573</v>
      </c>
      <c r="Z43" s="5">
        <f t="shared" si="3"/>
        <v>0.40921811014183074</v>
      </c>
      <c r="AA43" s="5">
        <f t="shared" si="3"/>
        <v>0.41118781543609662</v>
      </c>
      <c r="AB43" s="5">
        <f t="shared" si="3"/>
        <v>0.40995727876623556</v>
      </c>
      <c r="AC43" s="5">
        <f t="shared" si="3"/>
        <v>0.37672447767855294</v>
      </c>
      <c r="AD43" s="5">
        <f t="shared" si="3"/>
        <v>0.37658973593304024</v>
      </c>
      <c r="AE43" s="5">
        <f t="shared" si="3"/>
        <v>0.37786595182985244</v>
      </c>
      <c r="AF43" s="5">
        <f t="shared" si="3"/>
        <v>0.37500978784113137</v>
      </c>
      <c r="AG43" s="5">
        <f t="shared" si="3"/>
        <v>0.3783689997383764</v>
      </c>
      <c r="AH43" s="5">
        <f t="shared" si="3"/>
        <v>0.3758299447628729</v>
      </c>
      <c r="AI43" s="5">
        <f t="shared" si="3"/>
        <v>0.37399553850700878</v>
      </c>
      <c r="AJ43" s="5">
        <f t="shared" si="1"/>
        <v>0.37846181322736722</v>
      </c>
    </row>
    <row r="44" spans="1:36" x14ac:dyDescent="0.3">
      <c r="A44" s="3">
        <v>4853487</v>
      </c>
      <c r="B44" s="5">
        <v>0.13767248469182999</v>
      </c>
      <c r="C44" s="5">
        <v>7.7536769922284698E-2</v>
      </c>
      <c r="D44" s="5">
        <v>4.5863966495791497E-2</v>
      </c>
      <c r="E44" s="5">
        <v>6.5762213371528502E-2</v>
      </c>
      <c r="F44" s="5">
        <v>0.13326711068491801</v>
      </c>
      <c r="G44" s="5">
        <v>6.1897802716244399E-2</v>
      </c>
      <c r="H44" s="5">
        <v>4.5312247474573797E-2</v>
      </c>
      <c r="I44" s="5">
        <v>5.0948594181290899E-2</v>
      </c>
      <c r="J44" s="5">
        <v>0.68875263484190896</v>
      </c>
      <c r="K44" s="5">
        <v>0.54466942008623498</v>
      </c>
      <c r="L44" s="5">
        <v>0.52052414402784597</v>
      </c>
      <c r="M44" s="5">
        <v>0.51658498777206596</v>
      </c>
      <c r="N44" s="5">
        <v>0.677651711825493</v>
      </c>
      <c r="O44" s="5">
        <v>0.53190856386336405</v>
      </c>
      <c r="P44" s="5">
        <v>0.51021397913466005</v>
      </c>
      <c r="Q44" s="5">
        <v>0.52541268414046505</v>
      </c>
      <c r="R44" s="19"/>
      <c r="S44" s="19"/>
      <c r="T44" s="3">
        <v>4853487</v>
      </c>
      <c r="U44" s="5">
        <f t="shared" si="3"/>
        <v>0.39023277627586211</v>
      </c>
      <c r="V44" s="5">
        <f t="shared" si="3"/>
        <v>0.34771040457081659</v>
      </c>
      <c r="W44" s="5">
        <f t="shared" si="3"/>
        <v>0.32531435048875473</v>
      </c>
      <c r="X44" s="5">
        <f t="shared" si="3"/>
        <v>0.3393845357883124</v>
      </c>
      <c r="Y44" s="5">
        <f t="shared" si="3"/>
        <v>0.38711770644191174</v>
      </c>
      <c r="Z44" s="5">
        <f t="shared" si="3"/>
        <v>0.33665198480867148</v>
      </c>
      <c r="AA44" s="5">
        <f t="shared" si="3"/>
        <v>0.32492422622754213</v>
      </c>
      <c r="AB44" s="5">
        <f t="shared" si="3"/>
        <v>0.32890972520498024</v>
      </c>
      <c r="AC44" s="5">
        <f t="shared" si="3"/>
        <v>0.77990528742428378</v>
      </c>
      <c r="AD44" s="5">
        <f t="shared" si="3"/>
        <v>0.67802306921538902</v>
      </c>
      <c r="AE44" s="5">
        <f t="shared" si="3"/>
        <v>0.66094978078088096</v>
      </c>
      <c r="AF44" s="5">
        <f t="shared" si="3"/>
        <v>0.65816437668026551</v>
      </c>
      <c r="AG44" s="5">
        <f t="shared" si="3"/>
        <v>0.77205574948194611</v>
      </c>
      <c r="AH44" s="5">
        <f t="shared" si="3"/>
        <v>0.66899978124645043</v>
      </c>
      <c r="AI44" s="5">
        <f t="shared" si="3"/>
        <v>0.65365939326975775</v>
      </c>
      <c r="AJ44" s="5">
        <f t="shared" si="1"/>
        <v>0.66440650064461637</v>
      </c>
    </row>
    <row r="45" spans="1:36" x14ac:dyDescent="0.3">
      <c r="A45" s="3">
        <v>6570940</v>
      </c>
      <c r="B45" s="5">
        <v>0.635842396678578</v>
      </c>
      <c r="C45" s="5">
        <v>0.59703895297485099</v>
      </c>
      <c r="D45" s="5">
        <v>0.57612818132035104</v>
      </c>
      <c r="E45" s="5">
        <v>0.61236236781690501</v>
      </c>
      <c r="F45" s="5">
        <v>0.631167100624341</v>
      </c>
      <c r="G45" s="5">
        <v>0.59646861150907104</v>
      </c>
      <c r="H45" s="5">
        <v>0.58575004470448</v>
      </c>
      <c r="I45" s="5">
        <v>0.59889962812020703</v>
      </c>
      <c r="J45" s="5">
        <v>0.72078494142926897</v>
      </c>
      <c r="K45" s="5">
        <v>0.64936865765740004</v>
      </c>
      <c r="L45" s="5">
        <v>0.62914126325645403</v>
      </c>
      <c r="M45" s="5">
        <v>0.64628842039615497</v>
      </c>
      <c r="N45" s="5">
        <v>0.71984444334708697</v>
      </c>
      <c r="O45" s="5">
        <v>0.63130586510166498</v>
      </c>
      <c r="P45" s="5">
        <v>0.60386159099625003</v>
      </c>
      <c r="Q45" s="5">
        <v>0.645063054643918</v>
      </c>
      <c r="R45" s="19"/>
      <c r="S45" s="19"/>
      <c r="T45" s="3">
        <v>6570940</v>
      </c>
      <c r="U45" s="5">
        <f t="shared" si="3"/>
        <v>0.74249209922479709</v>
      </c>
      <c r="V45" s="5">
        <f t="shared" si="3"/>
        <v>0.71505392104850141</v>
      </c>
      <c r="W45" s="5">
        <f t="shared" si="3"/>
        <v>0.70026777261176099</v>
      </c>
      <c r="X45" s="5">
        <f t="shared" si="3"/>
        <v>0.72588921159425235</v>
      </c>
      <c r="Y45" s="5">
        <f t="shared" si="3"/>
        <v>0.73918616568079143</v>
      </c>
      <c r="Z45" s="5">
        <f t="shared" si="3"/>
        <v>0.71465062873045648</v>
      </c>
      <c r="AA45" s="5">
        <f t="shared" si="3"/>
        <v>0.70707145745832911</v>
      </c>
      <c r="AB45" s="5">
        <f t="shared" si="3"/>
        <v>0.71636961706136781</v>
      </c>
      <c r="AC45" s="5">
        <f t="shared" si="3"/>
        <v>0.80255554862925249</v>
      </c>
      <c r="AD45" s="5">
        <f t="shared" si="3"/>
        <v>0.75205661008702129</v>
      </c>
      <c r="AE45" s="5">
        <f t="shared" si="3"/>
        <v>0.73775368234037753</v>
      </c>
      <c r="AF45" s="5">
        <f t="shared" si="3"/>
        <v>0.74987855343193144</v>
      </c>
      <c r="AG45" s="5">
        <f t="shared" si="3"/>
        <v>0.80189051605764861</v>
      </c>
      <c r="AH45" s="5">
        <f t="shared" si="3"/>
        <v>0.73928428698369497</v>
      </c>
      <c r="AI45" s="5">
        <f t="shared" si="3"/>
        <v>0.71987825465901378</v>
      </c>
      <c r="AJ45" s="5">
        <f t="shared" si="1"/>
        <v>0.74901208899909077</v>
      </c>
    </row>
    <row r="46" spans="1:36" x14ac:dyDescent="0.3">
      <c r="A46" s="3">
        <v>13412928</v>
      </c>
      <c r="B46" s="5">
        <v>0.27218178722875203</v>
      </c>
      <c r="C46" s="5">
        <v>0.275603233723129</v>
      </c>
      <c r="D46" s="5">
        <v>0.26959461730532702</v>
      </c>
      <c r="E46" s="5">
        <v>0.27592130897950001</v>
      </c>
      <c r="F46" s="5">
        <v>0.27338614781948201</v>
      </c>
      <c r="G46" s="5">
        <v>0.27320209792186501</v>
      </c>
      <c r="H46" s="5">
        <v>0.270763544437162</v>
      </c>
      <c r="I46" s="5">
        <v>0.270073487442341</v>
      </c>
      <c r="J46" s="5">
        <v>0.46956298178803701</v>
      </c>
      <c r="K46" s="5">
        <v>0.46762756470441402</v>
      </c>
      <c r="L46" s="5">
        <v>0.46791597568253501</v>
      </c>
      <c r="M46" s="5">
        <v>0.46590130578294298</v>
      </c>
      <c r="N46" s="5">
        <v>0.46998275141412399</v>
      </c>
      <c r="O46" s="5">
        <v>0.46278020028797801</v>
      </c>
      <c r="P46" s="5">
        <v>0.46476664816534002</v>
      </c>
      <c r="Q46" s="5">
        <v>0.46499126512940098</v>
      </c>
      <c r="R46" s="19"/>
      <c r="S46" s="19"/>
      <c r="T46" s="3">
        <v>13412928</v>
      </c>
      <c r="U46" s="5">
        <f t="shared" si="3"/>
        <v>0.48534521623239257</v>
      </c>
      <c r="V46" s="5">
        <f t="shared" si="3"/>
        <v>0.48776454425003346</v>
      </c>
      <c r="W46" s="5">
        <f t="shared" si="3"/>
        <v>0.48351581083545692</v>
      </c>
      <c r="X46" s="5">
        <f t="shared" si="3"/>
        <v>0.48798945742074101</v>
      </c>
      <c r="Y46" s="5">
        <f t="shared" si="3"/>
        <v>0.48619682777309153</v>
      </c>
      <c r="Z46" s="5">
        <f t="shared" si="3"/>
        <v>0.48606668484240989</v>
      </c>
      <c r="AA46" s="5">
        <f t="shared" si="3"/>
        <v>0.48434236713709028</v>
      </c>
      <c r="AB46" s="5">
        <f t="shared" si="3"/>
        <v>0.48385442315664723</v>
      </c>
      <c r="AC46" s="5">
        <f t="shared" si="3"/>
        <v>0.62491479738396427</v>
      </c>
      <c r="AD46" s="5">
        <f t="shared" si="3"/>
        <v>0.62354625083971016</v>
      </c>
      <c r="AE46" s="5">
        <f t="shared" si="3"/>
        <v>0.62375018819810812</v>
      </c>
      <c r="AF46" s="5">
        <f t="shared" si="3"/>
        <v>0.62232560145025417</v>
      </c>
      <c r="AG46" s="5">
        <f t="shared" si="3"/>
        <v>0.62521161933310654</v>
      </c>
      <c r="AH46" s="5">
        <f t="shared" si="3"/>
        <v>0.62011864658996585</v>
      </c>
      <c r="AI46" s="5">
        <f t="shared" si="3"/>
        <v>0.62152327735452217</v>
      </c>
      <c r="AJ46" s="5">
        <f t="shared" si="1"/>
        <v>0.6216821055329792</v>
      </c>
    </row>
    <row r="47" spans="1:36" x14ac:dyDescent="0.3">
      <c r="A47" s="3">
        <v>13438215</v>
      </c>
      <c r="B47" s="5">
        <v>0.198382938029388</v>
      </c>
      <c r="C47" s="5">
        <v>0.15359908799043601</v>
      </c>
      <c r="D47" s="5">
        <v>0.20769592301405801</v>
      </c>
      <c r="E47" s="5">
        <v>0.20649341075695599</v>
      </c>
      <c r="F47" s="5">
        <v>0.201013604068109</v>
      </c>
      <c r="G47" s="5">
        <v>0.168112825745586</v>
      </c>
      <c r="H47" s="5">
        <v>0.216568044293448</v>
      </c>
      <c r="I47" s="5">
        <v>0.225619259732731</v>
      </c>
      <c r="J47" s="5">
        <v>0.47176303400473801</v>
      </c>
      <c r="K47" s="5">
        <v>0.44013379790011198</v>
      </c>
      <c r="L47" s="5">
        <v>0.45977113687326499</v>
      </c>
      <c r="M47" s="5">
        <v>0.48604078367726</v>
      </c>
      <c r="N47" s="5">
        <v>0.47235216600463398</v>
      </c>
      <c r="O47" s="5">
        <v>0.459452097938575</v>
      </c>
      <c r="P47" s="5">
        <v>0.472962992072755</v>
      </c>
      <c r="Q47" s="5">
        <v>0.49181335815736898</v>
      </c>
      <c r="R47" s="19"/>
      <c r="S47" s="19"/>
      <c r="T47" s="3">
        <v>13438215</v>
      </c>
      <c r="U47" s="5">
        <f t="shared" si="3"/>
        <v>0.43316154951975883</v>
      </c>
      <c r="V47" s="5">
        <f t="shared" si="3"/>
        <v>0.40149458546957445</v>
      </c>
      <c r="W47" s="5">
        <f t="shared" si="3"/>
        <v>0.43974682435550749</v>
      </c>
      <c r="X47" s="5">
        <f t="shared" si="3"/>
        <v>0.4388965197840507</v>
      </c>
      <c r="Y47" s="5">
        <f t="shared" si="3"/>
        <v>0.43502171131477557</v>
      </c>
      <c r="Z47" s="5">
        <f t="shared" si="3"/>
        <v>0.41175734785660428</v>
      </c>
      <c r="AA47" s="5">
        <f t="shared" si="3"/>
        <v>0.44602036147567364</v>
      </c>
      <c r="AB47" s="5">
        <f t="shared" si="3"/>
        <v>0.45242053729077103</v>
      </c>
      <c r="AC47" s="5">
        <f t="shared" si="3"/>
        <v>0.62647046922535798</v>
      </c>
      <c r="AD47" s="5">
        <f t="shared" si="3"/>
        <v>0.60410522189202653</v>
      </c>
      <c r="AE47" s="5">
        <f t="shared" si="3"/>
        <v>0.61799091744440193</v>
      </c>
      <c r="AF47" s="5">
        <f t="shared" si="3"/>
        <v>0.63656636283888235</v>
      </c>
      <c r="AG47" s="5">
        <f t="shared" si="3"/>
        <v>0.62688704845749843</v>
      </c>
      <c r="AH47" s="5">
        <f t="shared" si="3"/>
        <v>0.61776532285022012</v>
      </c>
      <c r="AI47" s="5">
        <f t="shared" si="3"/>
        <v>0.62731896771239237</v>
      </c>
      <c r="AJ47" s="5">
        <f t="shared" si="1"/>
        <v>0.64064818939867185</v>
      </c>
    </row>
    <row r="48" spans="1:36" x14ac:dyDescent="0.3">
      <c r="A48" s="3">
        <v>14837877</v>
      </c>
      <c r="B48" s="5">
        <v>0.54643596158665597</v>
      </c>
      <c r="C48" s="5">
        <v>0.54971365740112199</v>
      </c>
      <c r="D48" s="5">
        <v>0.53057512586432098</v>
      </c>
      <c r="E48" s="5">
        <v>0.51971091381097501</v>
      </c>
      <c r="F48" s="5">
        <v>0.54608736956141801</v>
      </c>
      <c r="G48" s="5">
        <v>0.544486571487239</v>
      </c>
      <c r="H48" s="5">
        <v>0.52103467743585696</v>
      </c>
      <c r="I48" s="5">
        <v>0.51017470400766896</v>
      </c>
      <c r="J48" s="5">
        <v>0.40847193069684601</v>
      </c>
      <c r="K48" s="5">
        <v>0.400469418284427</v>
      </c>
      <c r="L48" s="5">
        <v>0.38121436284184501</v>
      </c>
      <c r="M48" s="5">
        <v>0.364714112988757</v>
      </c>
      <c r="N48" s="5">
        <v>0.408336331041526</v>
      </c>
      <c r="O48" s="5">
        <v>0.39383214055305399</v>
      </c>
      <c r="P48" s="5">
        <v>0.36673817091953598</v>
      </c>
      <c r="Q48" s="5">
        <v>0.35415168759812798</v>
      </c>
      <c r="R48" s="19"/>
      <c r="S48" s="19"/>
      <c r="T48" s="3">
        <v>14837877</v>
      </c>
      <c r="U48" s="5">
        <f t="shared" si="3"/>
        <v>0.67927220268958421</v>
      </c>
      <c r="V48" s="5">
        <f t="shared" si="3"/>
        <v>0.68158988362665984</v>
      </c>
      <c r="W48" s="5">
        <f t="shared" si="3"/>
        <v>0.66805689819503533</v>
      </c>
      <c r="X48" s="5">
        <f t="shared" si="3"/>
        <v>0.66037474017986575</v>
      </c>
      <c r="Y48" s="5">
        <f t="shared" si="3"/>
        <v>0.6790257109046709</v>
      </c>
      <c r="Z48" s="5">
        <f t="shared" si="3"/>
        <v>0.67789377573110854</v>
      </c>
      <c r="AA48" s="5">
        <f t="shared" si="3"/>
        <v>0.66131078241570784</v>
      </c>
      <c r="AB48" s="5">
        <f t="shared" si="3"/>
        <v>0.65363162156113042</v>
      </c>
      <c r="AC48" s="5">
        <f t="shared" si="3"/>
        <v>0.58171690088756922</v>
      </c>
      <c r="AD48" s="5">
        <f t="shared" si="3"/>
        <v>0.57605827009421817</v>
      </c>
      <c r="AE48" s="5">
        <f t="shared" si="3"/>
        <v>0.56244288981864565</v>
      </c>
      <c r="AF48" s="5">
        <f t="shared" si="3"/>
        <v>0.55077545125625471</v>
      </c>
      <c r="AG48" s="5">
        <f t="shared" si="3"/>
        <v>0.58162101745176586</v>
      </c>
      <c r="AH48" s="5">
        <f t="shared" si="3"/>
        <v>0.57136500600174589</v>
      </c>
      <c r="AI48" s="5">
        <f t="shared" si="3"/>
        <v>0.55220667634462295</v>
      </c>
      <c r="AJ48" s="5">
        <f t="shared" si="1"/>
        <v>0.54330668863676401</v>
      </c>
    </row>
    <row r="49" spans="1:36" x14ac:dyDescent="0.3">
      <c r="A49" s="3">
        <v>15445645</v>
      </c>
      <c r="B49" s="5">
        <v>0.48318389452571903</v>
      </c>
      <c r="C49" s="5">
        <v>0.46670600938115803</v>
      </c>
      <c r="D49" s="5">
        <v>0.44554830259773198</v>
      </c>
      <c r="E49" s="5">
        <v>0.44623654093605303</v>
      </c>
      <c r="F49" s="5">
        <v>0.48076513323379899</v>
      </c>
      <c r="G49" s="5">
        <v>0.46726602974658799</v>
      </c>
      <c r="H49" s="5">
        <v>0.43723176013836401</v>
      </c>
      <c r="I49" s="5">
        <v>0.43985611511718498</v>
      </c>
      <c r="J49" s="5">
        <v>0.42994657875216202</v>
      </c>
      <c r="K49" s="5">
        <v>0.448883516003447</v>
      </c>
      <c r="L49" s="5">
        <v>0.42304869181867299</v>
      </c>
      <c r="M49" s="5">
        <v>0.42258920529961003</v>
      </c>
      <c r="N49" s="5">
        <v>0.42610098483470898</v>
      </c>
      <c r="O49" s="5">
        <v>0.44121030887656398</v>
      </c>
      <c r="P49" s="5">
        <v>0.42713349115815302</v>
      </c>
      <c r="Q49" s="5">
        <v>0.422867747224632</v>
      </c>
      <c r="R49" s="19"/>
      <c r="S49" s="19"/>
      <c r="T49" s="3">
        <v>15445645</v>
      </c>
      <c r="U49" s="5">
        <f t="shared" si="3"/>
        <v>0.63454623714672942</v>
      </c>
      <c r="V49" s="5">
        <f t="shared" si="3"/>
        <v>0.62289461282139724</v>
      </c>
      <c r="W49" s="5">
        <f t="shared" si="3"/>
        <v>0.60793385488048002</v>
      </c>
      <c r="X49" s="5">
        <f t="shared" si="3"/>
        <v>0.6084205128765795</v>
      </c>
      <c r="Y49" s="5">
        <f t="shared" si="3"/>
        <v>0.63283591463514122</v>
      </c>
      <c r="Z49" s="5">
        <f t="shared" si="3"/>
        <v>0.62329060701939532</v>
      </c>
      <c r="AA49" s="5">
        <f t="shared" si="3"/>
        <v>0.60205317131143521</v>
      </c>
      <c r="AB49" s="5">
        <f t="shared" si="3"/>
        <v>0.60390887051320019</v>
      </c>
      <c r="AC49" s="5">
        <f t="shared" si="3"/>
        <v>0.5969017701510777</v>
      </c>
      <c r="AD49" s="5">
        <f t="shared" si="3"/>
        <v>0.61029220689636543</v>
      </c>
      <c r="AE49" s="5">
        <f t="shared" si="3"/>
        <v>0.59202422752454953</v>
      </c>
      <c r="AF49" s="5">
        <f t="shared" si="3"/>
        <v>0.59169932149105631</v>
      </c>
      <c r="AG49" s="5">
        <f t="shared" si="3"/>
        <v>0.59418252461435683</v>
      </c>
      <c r="AH49" s="5">
        <f t="shared" si="3"/>
        <v>0.6048664301034975</v>
      </c>
      <c r="AI49" s="5">
        <f t="shared" si="3"/>
        <v>0.59491261683728225</v>
      </c>
      <c r="AJ49" s="5">
        <f t="shared" si="1"/>
        <v>0.59189628037508402</v>
      </c>
    </row>
    <row r="50" spans="1:36" x14ac:dyDescent="0.3">
      <c r="A50" s="3">
        <v>19415571</v>
      </c>
      <c r="B50" s="5">
        <v>0.36834758509364401</v>
      </c>
      <c r="C50" s="5">
        <v>0.38121505228298003</v>
      </c>
      <c r="D50" s="5">
        <v>0.37457371489869301</v>
      </c>
      <c r="E50" s="5">
        <v>0.37376299267553698</v>
      </c>
      <c r="F50" s="5">
        <v>0.36995877338056699</v>
      </c>
      <c r="G50" s="5">
        <v>0.37773894195712998</v>
      </c>
      <c r="H50" s="5">
        <v>0.36500153944657199</v>
      </c>
      <c r="I50" s="5">
        <v>0.36041759333071599</v>
      </c>
      <c r="J50" s="5">
        <v>0.24955274090792201</v>
      </c>
      <c r="K50" s="5">
        <v>0.26373042702806299</v>
      </c>
      <c r="L50" s="5">
        <v>0.26844719106807702</v>
      </c>
      <c r="M50" s="5">
        <v>0.25824768713166202</v>
      </c>
      <c r="N50" s="5">
        <v>0.25255140282872102</v>
      </c>
      <c r="O50" s="5">
        <v>0.25561281055010698</v>
      </c>
      <c r="P50" s="5">
        <v>0.25249872720577399</v>
      </c>
      <c r="Q50" s="5">
        <v>0.245665164118341</v>
      </c>
      <c r="R50" s="19"/>
      <c r="S50" s="19"/>
      <c r="T50" s="3">
        <v>19415571</v>
      </c>
      <c r="U50" s="5">
        <f t="shared" si="3"/>
        <v>0.55334470402087255</v>
      </c>
      <c r="V50" s="5">
        <f t="shared" si="3"/>
        <v>0.56244337732714744</v>
      </c>
      <c r="W50" s="5">
        <f t="shared" si="3"/>
        <v>0.55774724262657038</v>
      </c>
      <c r="X50" s="5">
        <f t="shared" si="3"/>
        <v>0.55717397544491798</v>
      </c>
      <c r="Y50" s="5">
        <f t="shared" si="3"/>
        <v>0.55448398618432415</v>
      </c>
      <c r="Z50" s="5">
        <f t="shared" si="3"/>
        <v>0.55998539614358622</v>
      </c>
      <c r="AA50" s="5">
        <f t="shared" si="3"/>
        <v>0.55097869245366815</v>
      </c>
      <c r="AB50" s="5">
        <f t="shared" si="3"/>
        <v>0.5477373530705526</v>
      </c>
      <c r="AC50" s="5">
        <f t="shared" si="3"/>
        <v>0.46934406412714919</v>
      </c>
      <c r="AD50" s="5">
        <f t="shared" si="3"/>
        <v>0.47936920212423528</v>
      </c>
      <c r="AE50" s="5">
        <f t="shared" si="3"/>
        <v>0.48270445796218603</v>
      </c>
      <c r="AF50" s="5">
        <f t="shared" si="3"/>
        <v>0.47549231956400806</v>
      </c>
      <c r="AG50" s="5">
        <f t="shared" si="3"/>
        <v>0.47146443830583201</v>
      </c>
      <c r="AH50" s="5">
        <f t="shared" si="3"/>
        <v>0.47362918046560087</v>
      </c>
      <c r="AI50" s="5">
        <f t="shared" si="3"/>
        <v>0.47142719101564295</v>
      </c>
      <c r="AJ50" s="5">
        <f t="shared" si="1"/>
        <v>0.46659513221685306</v>
      </c>
    </row>
    <row r="51" spans="1:36" x14ac:dyDescent="0.3">
      <c r="A51" s="3">
        <v>6908591</v>
      </c>
      <c r="B51" s="5">
        <v>0.46161744961990298</v>
      </c>
      <c r="C51" s="5">
        <v>0.43553943569001202</v>
      </c>
      <c r="D51" s="5">
        <v>0.408872047924212</v>
      </c>
      <c r="E51" s="5">
        <v>0.41250790571161799</v>
      </c>
      <c r="F51" s="5">
        <v>0.46245873250118402</v>
      </c>
      <c r="G51" s="5">
        <v>0.43036992318143902</v>
      </c>
      <c r="H51" s="5">
        <v>0.417735719828636</v>
      </c>
      <c r="I51" s="5">
        <v>0.41584123509649401</v>
      </c>
      <c r="J51" s="5">
        <v>0.35365019392810798</v>
      </c>
      <c r="K51" s="5">
        <v>0.309710986875949</v>
      </c>
      <c r="L51" s="5">
        <v>0.31579213689341101</v>
      </c>
      <c r="M51" s="5">
        <v>0.318931260009718</v>
      </c>
      <c r="N51" s="5">
        <v>0.35658968023932303</v>
      </c>
      <c r="O51" s="5">
        <v>0.32149838080954302</v>
      </c>
      <c r="P51" s="5">
        <v>0.315784472853122</v>
      </c>
      <c r="Q51" s="5">
        <v>0.30687263249122199</v>
      </c>
      <c r="R51" s="19"/>
      <c r="S51" s="19"/>
      <c r="T51" s="3">
        <v>6908591</v>
      </c>
      <c r="U51" s="5">
        <f t="shared" si="3"/>
        <v>0.61929645770774078</v>
      </c>
      <c r="V51" s="5">
        <f t="shared" si="3"/>
        <v>0.60085651721803768</v>
      </c>
      <c r="W51" s="5">
        <f t="shared" si="3"/>
        <v>0.5819998264923093</v>
      </c>
      <c r="X51" s="5">
        <f t="shared" si="3"/>
        <v>0.584570766189214</v>
      </c>
      <c r="Y51" s="5">
        <f t="shared" si="3"/>
        <v>0.61989133453799083</v>
      </c>
      <c r="Z51" s="5">
        <f t="shared" si="3"/>
        <v>0.597201119867797</v>
      </c>
      <c r="AA51" s="5">
        <f t="shared" si="3"/>
        <v>0.58826738900214015</v>
      </c>
      <c r="AB51" s="5">
        <f t="shared" si="3"/>
        <v>0.58692778600118822</v>
      </c>
      <c r="AC51" s="5">
        <f t="shared" si="3"/>
        <v>0.54295207906197063</v>
      </c>
      <c r="AD51" s="5">
        <f t="shared" si="3"/>
        <v>0.51188236779542928</v>
      </c>
      <c r="AE51" s="5">
        <f t="shared" si="3"/>
        <v>0.51618239021018941</v>
      </c>
      <c r="AF51" s="5">
        <f t="shared" si="3"/>
        <v>0.51840208545270949</v>
      </c>
      <c r="AG51" s="5">
        <f t="shared" si="3"/>
        <v>0.54503060976583584</v>
      </c>
      <c r="AH51" s="5">
        <f t="shared" si="3"/>
        <v>0.52021731397839077</v>
      </c>
      <c r="AI51" s="5">
        <f t="shared" si="3"/>
        <v>0.51617697091532977</v>
      </c>
      <c r="AJ51" s="5">
        <f t="shared" si="1"/>
        <v>0.50987534816257829</v>
      </c>
    </row>
    <row r="52" spans="1:36" x14ac:dyDescent="0.3">
      <c r="A52" s="3">
        <v>4001162</v>
      </c>
      <c r="B52" s="5">
        <v>0.527516387676503</v>
      </c>
      <c r="C52" s="5">
        <v>0.52622069648983605</v>
      </c>
      <c r="D52" s="5">
        <v>0.52473500590268596</v>
      </c>
      <c r="E52" s="5">
        <v>0.52201933076916696</v>
      </c>
      <c r="F52" s="5">
        <v>0.52594589990869201</v>
      </c>
      <c r="G52" s="5">
        <v>0.52720617636387301</v>
      </c>
      <c r="H52" s="5">
        <v>0.51953155184828204</v>
      </c>
      <c r="I52" s="5">
        <v>0.51892698537370696</v>
      </c>
      <c r="J52" s="5">
        <v>0.56611092716352096</v>
      </c>
      <c r="K52" s="5">
        <v>0.53767005552198699</v>
      </c>
      <c r="L52" s="5">
        <v>0.51062989869896402</v>
      </c>
      <c r="M52" s="5">
        <v>0.50853070618739205</v>
      </c>
      <c r="N52" s="5">
        <v>0.56909977548763002</v>
      </c>
      <c r="O52" s="5">
        <v>0.53791852104484805</v>
      </c>
      <c r="P52" s="5">
        <v>0.50321507930962195</v>
      </c>
      <c r="Q52" s="5">
        <v>0.49386166474985899</v>
      </c>
      <c r="R52" s="19"/>
      <c r="S52" s="19"/>
      <c r="T52" s="3">
        <v>4001162</v>
      </c>
      <c r="U52" s="5">
        <f t="shared" si="3"/>
        <v>0.66589404368055494</v>
      </c>
      <c r="V52" s="5">
        <f t="shared" si="3"/>
        <v>0.6649778516561391</v>
      </c>
      <c r="W52" s="5">
        <f t="shared" si="3"/>
        <v>0.66392730976722025</v>
      </c>
      <c r="X52" s="5">
        <f t="shared" si="3"/>
        <v>0.66200703746480927</v>
      </c>
      <c r="Y52" s="5">
        <f t="shared" si="3"/>
        <v>0.66478354113016525</v>
      </c>
      <c r="Z52" s="5">
        <f t="shared" si="3"/>
        <v>0.66567469115779354</v>
      </c>
      <c r="AA52" s="5">
        <f t="shared" si="3"/>
        <v>0.66024791211975853</v>
      </c>
      <c r="AB52" s="5">
        <f t="shared" si="3"/>
        <v>0.65982041906590849</v>
      </c>
      <c r="AC52" s="5">
        <f t="shared" si="3"/>
        <v>0.69318450426859735</v>
      </c>
      <c r="AD52" s="5">
        <f t="shared" si="3"/>
        <v>0.67307377106801247</v>
      </c>
      <c r="AE52" s="5">
        <f t="shared" si="3"/>
        <v>0.6539534928141052</v>
      </c>
      <c r="AF52" s="5">
        <f t="shared" si="3"/>
        <v>0.65246913955415664</v>
      </c>
      <c r="AG52" s="5">
        <f t="shared" si="3"/>
        <v>0.69529793918651284</v>
      </c>
      <c r="AH52" s="5">
        <f t="shared" si="3"/>
        <v>0.67324946272411856</v>
      </c>
      <c r="AI52" s="5">
        <f t="shared" si="3"/>
        <v>0.648710423742628</v>
      </c>
      <c r="AJ52" s="5">
        <f t="shared" si="1"/>
        <v>0.64209656088017053</v>
      </c>
    </row>
    <row r="53" spans="1:36" x14ac:dyDescent="0.3">
      <c r="A53" s="3">
        <v>18487750</v>
      </c>
      <c r="B53" s="5">
        <v>0.43769320116356902</v>
      </c>
      <c r="C53" s="5">
        <v>0.39820036103967499</v>
      </c>
      <c r="D53" s="5">
        <v>0.42830174416686401</v>
      </c>
      <c r="E53" s="5">
        <v>0.422412934607792</v>
      </c>
      <c r="F53" s="5">
        <v>0.438792676072018</v>
      </c>
      <c r="G53" s="5">
        <v>0.40535042023871698</v>
      </c>
      <c r="H53" s="5">
        <v>0.42825203879694101</v>
      </c>
      <c r="I53" s="5">
        <v>0.43792711898485698</v>
      </c>
      <c r="J53" s="5">
        <v>0.81315013919907697</v>
      </c>
      <c r="K53" s="5">
        <v>0.77583863110524498</v>
      </c>
      <c r="L53" s="5">
        <v>0.74915950097383999</v>
      </c>
      <c r="M53" s="5">
        <v>0.77919239667469997</v>
      </c>
      <c r="N53" s="5">
        <v>0.81076005803114004</v>
      </c>
      <c r="O53" s="5">
        <v>0.79135666214001799</v>
      </c>
      <c r="P53" s="5">
        <v>0.75539808759756999</v>
      </c>
      <c r="Q53" s="5">
        <v>0.79156181514659796</v>
      </c>
      <c r="R53" s="19"/>
      <c r="S53" s="19"/>
      <c r="T53" s="3">
        <v>18487750</v>
      </c>
      <c r="U53" s="5">
        <f t="shared" si="3"/>
        <v>0.60237945938947524</v>
      </c>
      <c r="V53" s="5">
        <f t="shared" si="3"/>
        <v>0.57445380432955373</v>
      </c>
      <c r="W53" s="5">
        <f t="shared" si="3"/>
        <v>0.59573869646188338</v>
      </c>
      <c r="X53" s="5">
        <f t="shared" si="3"/>
        <v>0.59157467928954732</v>
      </c>
      <c r="Y53" s="5">
        <f t="shared" si="3"/>
        <v>0.60315690555298396</v>
      </c>
      <c r="Z53" s="5">
        <f t="shared" si="3"/>
        <v>0.5795096596750815</v>
      </c>
      <c r="AA53" s="5">
        <f t="shared" si="3"/>
        <v>0.59570354945774939</v>
      </c>
      <c r="AB53" s="5">
        <f t="shared" si="3"/>
        <v>0.60254486426714837</v>
      </c>
      <c r="AC53" s="5">
        <f t="shared" si="3"/>
        <v>0.86786760631792037</v>
      </c>
      <c r="AD53" s="5">
        <f t="shared" si="3"/>
        <v>0.84148438592847485</v>
      </c>
      <c r="AE53" s="5">
        <f t="shared" si="3"/>
        <v>0.82261939209640011</v>
      </c>
      <c r="AF53" s="5">
        <f t="shared" si="3"/>
        <v>0.84385585630514659</v>
      </c>
      <c r="AG53" s="5">
        <f t="shared" si="3"/>
        <v>0.86617756371648591</v>
      </c>
      <c r="AH53" s="5">
        <f t="shared" si="3"/>
        <v>0.85245729090382627</v>
      </c>
      <c r="AI53" s="5">
        <f t="shared" si="3"/>
        <v>0.82703073900305935</v>
      </c>
      <c r="AJ53" s="5">
        <f t="shared" si="1"/>
        <v>0.85260235598595979</v>
      </c>
    </row>
    <row r="54" spans="1:36" x14ac:dyDescent="0.3">
      <c r="A54" s="3">
        <v>10288896</v>
      </c>
      <c r="B54" s="5">
        <v>0.67316892929007599</v>
      </c>
      <c r="C54" s="5">
        <v>0.62664752774895205</v>
      </c>
      <c r="D54" s="5">
        <v>0.55343896584110497</v>
      </c>
      <c r="E54" s="5">
        <v>0.54900452381402898</v>
      </c>
      <c r="F54" s="5">
        <v>0.67312859457420704</v>
      </c>
      <c r="G54" s="5">
        <v>0.62266250128093703</v>
      </c>
      <c r="H54" s="5">
        <v>0.53524852644486098</v>
      </c>
      <c r="I54" s="5">
        <v>0.52758666475235405</v>
      </c>
      <c r="J54" s="5">
        <v>0.34482891976288998</v>
      </c>
      <c r="K54" s="5">
        <v>0.34100033462799201</v>
      </c>
      <c r="L54" s="5">
        <v>0.29792385804554999</v>
      </c>
      <c r="M54" s="5">
        <v>0.28697254999086202</v>
      </c>
      <c r="N54" s="5">
        <v>0.34448275761057701</v>
      </c>
      <c r="O54" s="5">
        <v>0.33283459611249699</v>
      </c>
      <c r="P54" s="5">
        <v>0.28433472259175102</v>
      </c>
      <c r="Q54" s="5">
        <v>0.27060525706111299</v>
      </c>
      <c r="R54" s="19"/>
      <c r="S54" s="19"/>
      <c r="T54" s="3">
        <v>10288896</v>
      </c>
      <c r="U54" s="5">
        <f t="shared" si="3"/>
        <v>0.76888594355256823</v>
      </c>
      <c r="V54" s="5">
        <f t="shared" si="3"/>
        <v>0.73599034505253702</v>
      </c>
      <c r="W54" s="5">
        <f t="shared" si="3"/>
        <v>0.68422407448658329</v>
      </c>
      <c r="X54" s="5">
        <f t="shared" si="3"/>
        <v>0.68108845045845923</v>
      </c>
      <c r="Y54" s="5">
        <f t="shared" si="3"/>
        <v>0.76885742260146006</v>
      </c>
      <c r="Z54" s="5">
        <f t="shared" si="3"/>
        <v>0.73317250581379578</v>
      </c>
      <c r="AA54" s="5">
        <f t="shared" si="3"/>
        <v>0.67136149143673629</v>
      </c>
      <c r="AB54" s="5">
        <f t="shared" si="3"/>
        <v>0.66594373707745114</v>
      </c>
      <c r="AC54" s="5">
        <f t="shared" si="3"/>
        <v>0.5367144962810394</v>
      </c>
      <c r="AD54" s="5">
        <f t="shared" si="3"/>
        <v>0.53400727776980306</v>
      </c>
      <c r="AE54" s="5">
        <f t="shared" si="3"/>
        <v>0.50354760906873475</v>
      </c>
      <c r="AF54" s="5">
        <f t="shared" si="3"/>
        <v>0.49580386488040207</v>
      </c>
      <c r="AG54" s="5">
        <f t="shared" si="3"/>
        <v>0.53646972267574877</v>
      </c>
      <c r="AH54" s="5">
        <f t="shared" si="3"/>
        <v>0.52823322869210032</v>
      </c>
      <c r="AI54" s="5">
        <f t="shared" si="3"/>
        <v>0.49393863923889098</v>
      </c>
      <c r="AJ54" s="5">
        <f t="shared" si="1"/>
        <v>0.48423044106010976</v>
      </c>
    </row>
    <row r="55" spans="1:36" x14ac:dyDescent="0.3">
      <c r="A55" s="3">
        <v>19487554</v>
      </c>
      <c r="B55" s="5">
        <v>0.66829333654763601</v>
      </c>
      <c r="C55" s="5">
        <v>0.679574485414986</v>
      </c>
      <c r="D55" s="5">
        <v>0.67788238850957405</v>
      </c>
      <c r="E55" s="5">
        <v>0.67897654989407996</v>
      </c>
      <c r="F55" s="5">
        <v>0.66779901205619896</v>
      </c>
      <c r="G55" s="5">
        <v>0.67982132850364396</v>
      </c>
      <c r="H55" s="5">
        <v>0.67809516101002798</v>
      </c>
      <c r="I55" s="5">
        <v>0.67901502627166399</v>
      </c>
      <c r="J55" s="5">
        <v>0.60794614439483496</v>
      </c>
      <c r="K55" s="5">
        <v>0.63768053985906603</v>
      </c>
      <c r="L55" s="5">
        <v>0.61563883610539105</v>
      </c>
      <c r="M55" s="5">
        <v>0.6171432537396</v>
      </c>
      <c r="N55" s="5">
        <v>0.60703719341630702</v>
      </c>
      <c r="O55" s="5">
        <v>0.63612490845858005</v>
      </c>
      <c r="P55" s="5">
        <v>0.61445161472396503</v>
      </c>
      <c r="Q55" s="5">
        <v>0.61556685390374999</v>
      </c>
      <c r="R55" s="19"/>
      <c r="S55" s="19"/>
      <c r="T55" s="3">
        <v>19487554</v>
      </c>
      <c r="U55" s="5">
        <f t="shared" ref="U55:AI63" si="4">(B55+0.4142)/SQRT(2)</f>
        <v>0.76543837886208488</v>
      </c>
      <c r="V55" s="5">
        <f t="shared" si="4"/>
        <v>0.77341535572576303</v>
      </c>
      <c r="W55" s="5">
        <f t="shared" si="4"/>
        <v>0.77221886252952154</v>
      </c>
      <c r="X55" s="5">
        <f t="shared" si="4"/>
        <v>0.77299255146421808</v>
      </c>
      <c r="Y55" s="5">
        <f t="shared" si="4"/>
        <v>0.7650888386620831</v>
      </c>
      <c r="Z55" s="5">
        <f t="shared" si="4"/>
        <v>0.77358990014764217</v>
      </c>
      <c r="AA55" s="5">
        <f t="shared" si="4"/>
        <v>0.77236931540744247</v>
      </c>
      <c r="AB55" s="5">
        <f t="shared" si="4"/>
        <v>0.77301975837172332</v>
      </c>
      <c r="AC55" s="5">
        <f t="shared" si="4"/>
        <v>0.72276647006527173</v>
      </c>
      <c r="AD55" s="5">
        <f t="shared" si="4"/>
        <v>0.74379186273251208</v>
      </c>
      <c r="AE55" s="5">
        <f t="shared" si="4"/>
        <v>0.72820602453938343</v>
      </c>
      <c r="AF55" s="5">
        <f t="shared" si="4"/>
        <v>0.72926980845026934</v>
      </c>
      <c r="AG55" s="5">
        <f t="shared" si="4"/>
        <v>0.72212374466458851</v>
      </c>
      <c r="AH55" s="5">
        <f t="shared" si="4"/>
        <v>0.74269186522020181</v>
      </c>
      <c r="AI55" s="5">
        <f t="shared" si="4"/>
        <v>0.72736653224980752</v>
      </c>
      <c r="AJ55" s="5">
        <f t="shared" si="1"/>
        <v>0.72815512543647831</v>
      </c>
    </row>
    <row r="56" spans="1:36" x14ac:dyDescent="0.3">
      <c r="A56" s="3">
        <v>5092616</v>
      </c>
      <c r="B56" s="5">
        <v>0.65448095682762597</v>
      </c>
      <c r="C56" s="5">
        <v>0.60848155860059605</v>
      </c>
      <c r="D56" s="5">
        <v>0.57873894692093097</v>
      </c>
      <c r="E56" s="5">
        <v>0.57695695410566195</v>
      </c>
      <c r="F56" s="5">
        <v>0.65479243411085297</v>
      </c>
      <c r="G56" s="5">
        <v>0.52329073028306605</v>
      </c>
      <c r="H56" s="5">
        <v>0.47952871243744799</v>
      </c>
      <c r="I56" s="5">
        <v>0.496186616447372</v>
      </c>
      <c r="J56" s="5">
        <v>0.58317381189224604</v>
      </c>
      <c r="K56" s="5">
        <v>0.53430014453844499</v>
      </c>
      <c r="L56" s="5">
        <v>0.48043050353300698</v>
      </c>
      <c r="M56" s="5">
        <v>0.47168538266211801</v>
      </c>
      <c r="N56" s="5">
        <v>0.58360184830696704</v>
      </c>
      <c r="O56" s="5">
        <v>0.43554126787666397</v>
      </c>
      <c r="P56" s="5">
        <v>0.378162252838739</v>
      </c>
      <c r="Q56" s="5">
        <v>0.37873030388336199</v>
      </c>
      <c r="R56" s="19"/>
      <c r="S56" s="19"/>
      <c r="T56" s="3">
        <v>5092616</v>
      </c>
      <c r="U56" s="5">
        <f t="shared" si="4"/>
        <v>0.75567155149774234</v>
      </c>
      <c r="V56" s="5">
        <f t="shared" si="4"/>
        <v>0.72314506508090892</v>
      </c>
      <c r="W56" s="5">
        <f t="shared" si="4"/>
        <v>0.70211386267201958</v>
      </c>
      <c r="X56" s="5">
        <f t="shared" si="4"/>
        <v>0.70085380346831716</v>
      </c>
      <c r="Y56" s="5">
        <f t="shared" si="4"/>
        <v>0.75589179919689764</v>
      </c>
      <c r="Z56" s="5">
        <f t="shared" si="4"/>
        <v>0.66290605268268454</v>
      </c>
      <c r="AA56" s="5">
        <f t="shared" si="4"/>
        <v>0.63196163310564135</v>
      </c>
      <c r="AB56" s="5">
        <f t="shared" si="4"/>
        <v>0.64374054999141317</v>
      </c>
      <c r="AC56" s="5">
        <f t="shared" si="4"/>
        <v>0.70524978576688324</v>
      </c>
      <c r="AD56" s="5">
        <f t="shared" si="4"/>
        <v>0.67069088415955491</v>
      </c>
      <c r="AE56" s="5">
        <f t="shared" si="4"/>
        <v>0.63259929570452478</v>
      </c>
      <c r="AF56" s="5">
        <f t="shared" si="4"/>
        <v>0.62641556143442312</v>
      </c>
      <c r="AG56" s="5">
        <f t="shared" si="4"/>
        <v>0.70555245321832716</v>
      </c>
      <c r="AH56" s="5">
        <f t="shared" si="4"/>
        <v>0.60085781276964367</v>
      </c>
      <c r="AI56" s="5">
        <f t="shared" si="4"/>
        <v>0.5602847221385221</v>
      </c>
      <c r="AJ56" s="5">
        <f t="shared" si="1"/>
        <v>0.560686394884235</v>
      </c>
    </row>
    <row r="57" spans="1:36" x14ac:dyDescent="0.3">
      <c r="A57" s="18" t="s">
        <v>17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9"/>
      <c r="S57" s="19"/>
      <c r="T57" s="18" t="s">
        <v>17</v>
      </c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 spans="1:3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9"/>
      <c r="S58" s="19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 spans="1:36" x14ac:dyDescent="0.3">
      <c r="A59" s="12"/>
      <c r="B59" s="4" t="s">
        <v>0</v>
      </c>
      <c r="C59" s="4" t="s">
        <v>1</v>
      </c>
      <c r="D59" s="4" t="s">
        <v>2</v>
      </c>
      <c r="E59" s="4" t="s">
        <v>3</v>
      </c>
      <c r="F59" s="4" t="s">
        <v>4</v>
      </c>
      <c r="G59" s="4" t="s">
        <v>5</v>
      </c>
      <c r="H59" s="4" t="s">
        <v>6</v>
      </c>
      <c r="I59" s="4" t="s">
        <v>7</v>
      </c>
      <c r="J59" s="4" t="s">
        <v>8</v>
      </c>
      <c r="K59" s="4" t="s">
        <v>9</v>
      </c>
      <c r="L59" s="4" t="s">
        <v>10</v>
      </c>
      <c r="M59" s="4" t="s">
        <v>11</v>
      </c>
      <c r="N59" s="4" t="s">
        <v>12</v>
      </c>
      <c r="O59" s="4" t="s">
        <v>13</v>
      </c>
      <c r="P59" s="4" t="s">
        <v>14</v>
      </c>
      <c r="Q59" s="4" t="s">
        <v>15</v>
      </c>
      <c r="R59" s="12"/>
      <c r="S59" s="12"/>
      <c r="T59" s="12"/>
      <c r="U59" s="4" t="s">
        <v>0</v>
      </c>
      <c r="V59" s="4" t="s">
        <v>1</v>
      </c>
      <c r="W59" s="4" t="s">
        <v>2</v>
      </c>
      <c r="X59" s="4" t="s">
        <v>3</v>
      </c>
      <c r="Y59" s="4" t="s">
        <v>4</v>
      </c>
      <c r="Z59" s="4" t="s">
        <v>5</v>
      </c>
      <c r="AA59" s="4" t="s">
        <v>6</v>
      </c>
      <c r="AB59" s="4" t="s">
        <v>7</v>
      </c>
      <c r="AC59" s="4" t="s">
        <v>8</v>
      </c>
      <c r="AD59" s="4" t="s">
        <v>9</v>
      </c>
      <c r="AE59" s="4" t="s">
        <v>10</v>
      </c>
      <c r="AF59" s="4" t="s">
        <v>11</v>
      </c>
      <c r="AG59" s="4" t="s">
        <v>12</v>
      </c>
      <c r="AH59" s="4" t="s">
        <v>13</v>
      </c>
      <c r="AI59" s="4" t="s">
        <v>14</v>
      </c>
      <c r="AJ59" s="4" t="s">
        <v>15</v>
      </c>
    </row>
    <row r="60" spans="1:36" x14ac:dyDescent="0.3">
      <c r="A60" s="12"/>
      <c r="B60" s="6">
        <f t="shared" ref="B60:Q60" si="5">AVERAGE(B5:B56)</f>
        <v>0.23367643106850519</v>
      </c>
      <c r="C60" s="6">
        <f t="shared" si="5"/>
        <v>0.12531467275549985</v>
      </c>
      <c r="D60" s="6">
        <f t="shared" si="5"/>
        <v>9.9284326695209132E-2</v>
      </c>
      <c r="E60" s="6">
        <f t="shared" si="5"/>
        <v>0.12265907215058683</v>
      </c>
      <c r="F60" s="6">
        <f t="shared" si="5"/>
        <v>0.23310847647892319</v>
      </c>
      <c r="G60" s="6">
        <f t="shared" si="5"/>
        <v>4.8801514224220889E-2</v>
      </c>
      <c r="H60" s="6">
        <f t="shared" si="5"/>
        <v>3.3216855529212316E-2</v>
      </c>
      <c r="I60" s="6">
        <f t="shared" si="5"/>
        <v>7.593404340356974E-2</v>
      </c>
      <c r="J60" s="6">
        <f t="shared" si="5"/>
        <v>-9.716091582871178E-3</v>
      </c>
      <c r="K60" s="6">
        <f t="shared" si="5"/>
        <v>-9.0476281600542954E-2</v>
      </c>
      <c r="L60" s="6">
        <f t="shared" si="5"/>
        <v>-0.10591758504850467</v>
      </c>
      <c r="M60" s="6">
        <f t="shared" si="5"/>
        <v>-0.102742346469336</v>
      </c>
      <c r="N60" s="6">
        <f t="shared" si="5"/>
        <v>-9.7910367097589733E-3</v>
      </c>
      <c r="O60" s="6">
        <f t="shared" si="5"/>
        <v>-0.14298893824640399</v>
      </c>
      <c r="P60" s="6">
        <f t="shared" si="5"/>
        <v>-0.15656858501184548</v>
      </c>
      <c r="Q60" s="6">
        <f t="shared" si="5"/>
        <v>-0.12634600700612325</v>
      </c>
      <c r="R60" s="12"/>
      <c r="S60" s="12"/>
      <c r="T60" s="12"/>
      <c r="U60" s="6">
        <f t="shared" ref="U60:AJ60" si="6">AVERAGE(U5:U56)</f>
        <v>0.4581178177794788</v>
      </c>
      <c r="V60" s="6">
        <f t="shared" si="6"/>
        <v>0.38149448365505501</v>
      </c>
      <c r="W60" s="6">
        <f t="shared" si="6"/>
        <v>0.36308824943919077</v>
      </c>
      <c r="X60" s="6">
        <f t="shared" si="6"/>
        <v>0.37961669045919783</v>
      </c>
      <c r="Y60" s="6">
        <f t="shared" si="6"/>
        <v>0.45771621323777933</v>
      </c>
      <c r="Z60" s="6">
        <f t="shared" si="6"/>
        <v>0.32739151040758635</v>
      </c>
      <c r="AA60" s="6">
        <f t="shared" si="6"/>
        <v>0.31637149256186792</v>
      </c>
      <c r="AB60" s="6">
        <f t="shared" si="6"/>
        <v>0.34657710578104572</v>
      </c>
      <c r="AC60" s="6">
        <f t="shared" si="6"/>
        <v>0.28601331452259027</v>
      </c>
      <c r="AD60" s="6">
        <f t="shared" si="6"/>
        <v>0.22890723651118042</v>
      </c>
      <c r="AE60" s="6">
        <f t="shared" si="6"/>
        <v>0.21798858613276745</v>
      </c>
      <c r="AF60" s="6">
        <f t="shared" si="6"/>
        <v>0.22023381886398272</v>
      </c>
      <c r="AG60" s="6">
        <f t="shared" si="6"/>
        <v>0.28596032031515095</v>
      </c>
      <c r="AH60" s="6">
        <f t="shared" si="6"/>
        <v>0.19177518089877127</v>
      </c>
      <c r="AI60" s="6">
        <f t="shared" si="6"/>
        <v>0.18217292058480961</v>
      </c>
      <c r="AJ60" s="6">
        <f t="shared" si="6"/>
        <v>0.20354351043759517</v>
      </c>
    </row>
    <row r="61" spans="1:36" x14ac:dyDescent="0.3">
      <c r="A61" s="1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12"/>
      <c r="S61" s="12"/>
      <c r="T61" s="12"/>
      <c r="U61" s="5">
        <f>($Y60-U60)/U60</f>
        <v>-8.7664030106067751E-4</v>
      </c>
      <c r="V61" s="5">
        <f t="shared" ref="V61:AB61" si="7">($Y60-V60)/V60</f>
        <v>0.19979772407834751</v>
      </c>
      <c r="W61" s="5">
        <f t="shared" si="7"/>
        <v>0.26061973623422546</v>
      </c>
      <c r="X61" s="5">
        <f t="shared" si="7"/>
        <v>0.2057325843184333</v>
      </c>
      <c r="Y61" s="5">
        <f t="shared" si="7"/>
        <v>0</v>
      </c>
      <c r="Z61" s="5">
        <f t="shared" si="7"/>
        <v>0.3980698909020125</v>
      </c>
      <c r="AA61" s="5">
        <f t="shared" si="7"/>
        <v>0.4467681949828991</v>
      </c>
      <c r="AB61" s="5">
        <f t="shared" si="7"/>
        <v>0.32067642554250853</v>
      </c>
      <c r="AC61" s="5">
        <f>($AG60-AC60)/AC60</f>
        <v>-1.8528580575968509E-4</v>
      </c>
      <c r="AD61" s="5">
        <f t="shared" ref="AD61:AJ61" si="8">($AG60-AD60)/AD60</f>
        <v>0.24924106670251081</v>
      </c>
      <c r="AE61" s="5">
        <f t="shared" si="8"/>
        <v>0.31181327145718013</v>
      </c>
      <c r="AF61" s="5">
        <f t="shared" si="8"/>
        <v>0.29843963924433053</v>
      </c>
      <c r="AG61" s="5">
        <f t="shared" si="8"/>
        <v>0</v>
      </c>
      <c r="AH61" s="5">
        <f t="shared" si="8"/>
        <v>0.49112267278264443</v>
      </c>
      <c r="AI61" s="5">
        <f t="shared" si="8"/>
        <v>0.56971914045822025</v>
      </c>
      <c r="AJ61" s="5">
        <f t="shared" si="8"/>
        <v>0.40491003471625853</v>
      </c>
    </row>
    <row r="62" spans="1:36" x14ac:dyDescent="0.3">
      <c r="A62" s="12"/>
      <c r="B62" s="5" t="s">
        <v>18</v>
      </c>
      <c r="C62" s="5">
        <f>MAX(B5:I56)</f>
        <v>0.84009764045519597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12"/>
      <c r="S62" s="12"/>
      <c r="T62" s="12"/>
      <c r="U62" s="5">
        <f>U61*100</f>
        <v>-8.7664030106067756E-2</v>
      </c>
      <c r="V62" s="5">
        <f t="shared" ref="V62:AJ62" si="9">V61*100</f>
        <v>19.979772407834751</v>
      </c>
      <c r="W62" s="5">
        <f t="shared" si="9"/>
        <v>26.061973623422546</v>
      </c>
      <c r="X62" s="5">
        <f t="shared" si="9"/>
        <v>20.573258431843332</v>
      </c>
      <c r="Y62" s="5">
        <f t="shared" si="9"/>
        <v>0</v>
      </c>
      <c r="Z62" s="5">
        <f t="shared" si="9"/>
        <v>39.806989090201249</v>
      </c>
      <c r="AA62" s="5">
        <f t="shared" si="9"/>
        <v>44.676819498289909</v>
      </c>
      <c r="AB62" s="5">
        <f t="shared" si="9"/>
        <v>32.067642554250853</v>
      </c>
      <c r="AC62" s="5">
        <f t="shared" si="9"/>
        <v>-1.8528580575968508E-2</v>
      </c>
      <c r="AD62" s="5">
        <f t="shared" si="9"/>
        <v>24.924106670251081</v>
      </c>
      <c r="AE62" s="5">
        <f t="shared" si="9"/>
        <v>31.181327145718011</v>
      </c>
      <c r="AF62" s="5">
        <f t="shared" si="9"/>
        <v>29.843963924433055</v>
      </c>
      <c r="AG62" s="5">
        <f t="shared" si="9"/>
        <v>0</v>
      </c>
      <c r="AH62" s="5">
        <f t="shared" si="9"/>
        <v>49.11226727826444</v>
      </c>
      <c r="AI62" s="5">
        <f t="shared" si="9"/>
        <v>56.971914045822025</v>
      </c>
      <c r="AJ62" s="5">
        <f t="shared" si="9"/>
        <v>40.491003471625852</v>
      </c>
    </row>
    <row r="63" spans="1:36" x14ac:dyDescent="0.3">
      <c r="A63" s="12"/>
      <c r="B63" s="5" t="s">
        <v>19</v>
      </c>
      <c r="C63" s="5">
        <f>MAX(J5:Q56)</f>
        <v>0.81315013919907697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2"/>
      <c r="S63" s="12"/>
      <c r="T63" s="12"/>
      <c r="U63" s="5">
        <f>ROUND(U62,0)</f>
        <v>0</v>
      </c>
      <c r="V63" s="5">
        <f t="shared" ref="V63:AJ63" si="10">ROUND(V62,0)</f>
        <v>20</v>
      </c>
      <c r="W63" s="5">
        <f t="shared" si="10"/>
        <v>26</v>
      </c>
      <c r="X63" s="5">
        <f t="shared" si="10"/>
        <v>21</v>
      </c>
      <c r="Y63" s="5">
        <f t="shared" si="10"/>
        <v>0</v>
      </c>
      <c r="Z63" s="5">
        <f t="shared" si="10"/>
        <v>40</v>
      </c>
      <c r="AA63" s="5">
        <f t="shared" si="10"/>
        <v>45</v>
      </c>
      <c r="AB63" s="5">
        <f t="shared" si="10"/>
        <v>32</v>
      </c>
      <c r="AC63" s="5">
        <f t="shared" si="10"/>
        <v>0</v>
      </c>
      <c r="AD63" s="5">
        <f t="shared" si="10"/>
        <v>25</v>
      </c>
      <c r="AE63" s="5">
        <f t="shared" si="10"/>
        <v>31</v>
      </c>
      <c r="AF63" s="5">
        <f t="shared" si="10"/>
        <v>30</v>
      </c>
      <c r="AG63" s="5">
        <f t="shared" si="10"/>
        <v>0</v>
      </c>
      <c r="AH63" s="5">
        <f t="shared" si="10"/>
        <v>49</v>
      </c>
      <c r="AI63" s="5">
        <f t="shared" si="10"/>
        <v>57</v>
      </c>
      <c r="AJ63" s="5">
        <f t="shared" si="10"/>
        <v>40</v>
      </c>
    </row>
  </sheetData>
  <mergeCells count="5">
    <mergeCell ref="A1:Q3"/>
    <mergeCell ref="R1:S58"/>
    <mergeCell ref="T1:AJ3"/>
    <mergeCell ref="A57:Q58"/>
    <mergeCell ref="T57:A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_ EAST</vt:lpstr>
      <vt:lpstr>KGE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2022-12-31T01:51:02Z</dcterms:modified>
</cp:coreProperties>
</file>