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farr\Downloads\"/>
    </mc:Choice>
  </mc:AlternateContent>
  <xr:revisionPtr revIDLastSave="0" documentId="13_ncr:1_{06D872FF-FB18-4058-AF15-AE2391E97EA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2021 vol wtd P da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<sst xmlns="http://schemas.openxmlformats.org/spreadsheetml/2006/main" count="8" uniqueCount="8">
  <si>
    <t>WILSON POND PHOSPHORUS SUMMARY</t>
  </si>
  <si>
    <t>CWD Water Quality Data</t>
  </si>
  <si>
    <t>volume-weighted</t>
  </si>
  <si>
    <t>date</t>
  </si>
  <si>
    <t>TP, ppb</t>
  </si>
  <si>
    <t>Avgerage TP, ppb</t>
  </si>
  <si>
    <t>rounded:</t>
  </si>
  <si>
    <t>Season: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</si>
</sst>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"/>
    <numFmt numFmtId="166" formatCode="0.000"/>
  </numFmts>
  <fonts count="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0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1" fillId="0" borderId="0" xfId="1" applyAlignment="1">
      <alignment horizontal="left"/>
    </xf>
    <xf numFmtId="0" fontId="1" fillId="0" borderId="1" xfId="1" applyBorder="1" applyAlignment="1">
      <alignment horizontal="center"/>
    </xf>
    <xf numFmtId="0" fontId="3" fillId="0" borderId="1" xfId="1" applyFont="1" applyBorder="1" applyAlignment="1">
      <alignment horizontal="left" wrapText="1"/>
    </xf>
    <xf numFmtId="0" fontId="1" fillId="0" borderId="2" xfId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/>
    <xf numFmtId="165" fontId="3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165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165" fontId="7" fillId="0" borderId="0" xfId="1" applyNumberFormat="1" applyFont="1" applyAlignment="1">
      <alignment horizontal="center"/>
    </xf>
    <xf numFmtId="165" fontId="4" fillId="0" borderId="6" xfId="1" applyNumberFormat="1" applyFont="1" applyBorder="1" applyAlignment="1">
      <alignment horizontal="left"/>
    </xf>
    <xf numFmtId="165" fontId="1" fillId="0" borderId="6" xfId="1" applyNumberFormat="1" applyBorder="1" applyAlignment="1">
      <alignment horizontal="center"/>
    </xf>
    <xf numFmtId="0" fontId="3" fillId="0" borderId="6" xfId="1" applyFont="1" applyBorder="1" applyAlignment="1">
      <alignment horizontal="center"/>
    </xf>
    <xf numFmtId="165" fontId="4" fillId="0" borderId="6" xfId="1" applyNumberFormat="1" applyFont="1" applyBorder="1" applyAlignment="1">
      <alignment horizontal="centerContinuous"/>
    </xf>
    <xf numFmtId="0" fontId="1" fillId="0" borderId="0" xfId="1" applyAlignment="1">
      <alignment horizontal="center" wrapText="1"/>
    </xf>
    <xf numFmtId="1" fontId="1" fillId="0" borderId="0" xfId="1" applyNumberFormat="1" applyAlignment="1">
      <alignment horizontal="center"/>
    </xf>
    <xf numFmtId="0" fontId="7" fillId="0" borderId="0" xfId="1" applyFont="1"/>
    <xf numFmtId="14" fontId="6" fillId="0" borderId="0" xfId="1" applyNumberFormat="1" applyFont="1"/>
    <xf numFmtId="14" fontId="6" fillId="0" borderId="0" xfId="1" applyNumberFormat="1" applyFont="1" applyAlignment="1">
      <alignment horizontal="center"/>
    </xf>
    <xf numFmtId="0" fontId="4" fillId="0" borderId="7" xfId="1" applyFont="1" applyBorder="1" applyAlignment="1">
      <alignment horizontal="centerContinuous"/>
    </xf>
    <xf numFmtId="0" fontId="1" fillId="0" borderId="7" xfId="1" applyBorder="1" applyAlignment="1">
      <alignment horizontal="center"/>
    </xf>
    <xf numFmtId="1" fontId="3" fillId="0" borderId="7" xfId="1" applyNumberFormat="1" applyFont="1" applyBorder="1" applyAlignment="1">
      <alignment horizontal="center"/>
    </xf>
    <xf numFmtId="0" fontId="4" fillId="0" borderId="0" xfId="1" applyFont="1" applyAlignment="1">
      <alignment horizontal="centerContinuous" wrapText="1"/>
    </xf>
    <xf numFmtId="0" fontId="1" fillId="0" borderId="0" xfId="1" applyAlignment="1">
      <alignment horizontal="centerContinuous"/>
    </xf>
    <xf numFmtId="165" fontId="0" fillId="0" borderId="0" xfId="0" applyNumberFormat="1" applyAlignment="1">
      <alignment horizontal="center"/>
    </xf>
    <xf numFmtId="14" fontId="1" fillId="0" borderId="0" xfId="1" applyNumberFormat="1"/>
    <xf numFmtId="166" fontId="0" fillId="0" borderId="0" xfId="0" applyNumberFormat="1"/>
    <xf numFmtId="2" fontId="0" fillId="0" borderId="0" xfId="0" applyNumberFormat="1"/>
    <xf numFmtId="9" fontId="1" fillId="0" borderId="0" xfId="1" applyNumberFormat="1"/>
    <xf numFmtId="165" fontId="4" fillId="0" borderId="0" xfId="1" applyNumberFormat="1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Wilson Pond Total Phosphorus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 vol wtd P daily'!$A$9:$A$19</c:f>
              <c:numCache>
                <c:formatCode>m\/d\/yy;@</c:formatCode>
                <c:ptCount val="11"/>
                <c:pt idx="0">
                  <c:v>44341</c:v>
                </c:pt>
                <c:pt idx="1">
                  <c:v>44357</c:v>
                </c:pt>
                <c:pt idx="2">
                  <c:v>44368</c:v>
                </c:pt>
                <c:pt idx="3">
                  <c:v>44384</c:v>
                </c:pt>
                <c:pt idx="4">
                  <c:v>44399</c:v>
                </c:pt>
                <c:pt idx="5">
                  <c:v>44412</c:v>
                </c:pt>
                <c:pt idx="6">
                  <c:v>44426</c:v>
                </c:pt>
                <c:pt idx="7">
                  <c:v>44440</c:v>
                </c:pt>
                <c:pt idx="8">
                  <c:v>44456</c:v>
                </c:pt>
                <c:pt idx="9">
                  <c:v>44473</c:v>
                </c:pt>
                <c:pt idx="10">
                  <c:v>44487</c:v>
                </c:pt>
              </c:numCache>
            </c:numRef>
          </c:xVal>
          <c:yVal>
            <c:numRef>
              <c:f>'2021 vol wtd P daily'!$B$9:$B$19</c:f>
              <c:numCache>
                <c:formatCode>0.0</c:formatCode>
                <c:ptCount val="11"/>
                <c:pt idx="0">
                  <c:v>9.16</c:v>
                </c:pt>
                <c:pt idx="1">
                  <c:v>8.82</c:v>
                </c:pt>
                <c:pt idx="2">
                  <c:v>10.210000000000001</c:v>
                </c:pt>
                <c:pt idx="3">
                  <c:v>9.39</c:v>
                </c:pt>
                <c:pt idx="4">
                  <c:v>10.09</c:v>
                </c:pt>
                <c:pt idx="5">
                  <c:v>12.64</c:v>
                </c:pt>
                <c:pt idx="6">
                  <c:v>14.81</c:v>
                </c:pt>
                <c:pt idx="7">
                  <c:v>17.260000000000002</c:v>
                </c:pt>
                <c:pt idx="8">
                  <c:v>19.600000000000001</c:v>
                </c:pt>
                <c:pt idx="9">
                  <c:v>20.83</c:v>
                </c:pt>
                <c:pt idx="10">
                  <c:v>19.07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F-4D40-9B53-CCACCC8D4D8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1372216"/>
        <c:axId val="101372544"/>
      </c:scatterChart>
      <c:valAx>
        <c:axId val="10137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/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2544"/>
        <c:crosses val="autoZero"/>
        <c:crossBetween val="midCat"/>
      </c:valAx>
      <c:valAx>
        <c:axId val="101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5</xdr:row>
      <xdr:rowOff>281940</xdr:rowOff>
    </xdr:from>
    <xdr:to>
      <xdr:col>16</xdr:col>
      <xdr:colOff>579120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01D21-75FF-7E83-4995-D5197A0F3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3"/>
  <sheetViews>
    <sheetView tabSelected="1" workbookViewId="0">
      <selection activeCell="F19" sqref="F19"/>
    </sheetView>
  </sheetViews>
  <sheetFormatPr defaultColWidth="9.109375" defaultRowHeight="13.2" x14ac:dyDescent="0.25"/>
  <cols>
    <col min="1" max="1" width="9.44140625" style="2" customWidth="1"/>
    <col min="2" max="2" width="10.33203125" style="2" customWidth="1"/>
    <col min="3" max="3" width="6.44140625" style="2" customWidth="1"/>
    <col min="4" max="4" width="5.109375" style="1" customWidth="1"/>
    <col min="5" max="5" width="9.5546875" style="2" customWidth="1"/>
    <col min="6" max="6" width="8.6640625" style="2" customWidth="1"/>
    <col min="7" max="16384" width="9.109375" style="1"/>
  </cols>
  <sheetData>
    <row r="2" spans="1:9" ht="15.6" x14ac:dyDescent="0.3">
      <c r="A2" s="3" t="s">
        <v>0</v>
      </c>
    </row>
    <row r="3" spans="1:9" ht="15.6" x14ac:dyDescent="0.3">
      <c r="B3" s="4">
        <v>2021</v>
      </c>
    </row>
    <row r="4" spans="1:9" x14ac:dyDescent="0.25">
      <c r="A4" s="5" t="s">
        <v>1</v>
      </c>
      <c r="C4" s="6"/>
    </row>
    <row r="5" spans="1:9" x14ac:dyDescent="0.25">
      <c r="E5" s="7"/>
    </row>
    <row r="6" spans="1:9" ht="26.4" x14ac:dyDescent="0.25">
      <c r="A6" s="8"/>
      <c r="B6" s="9" t="s">
        <v>2</v>
      </c>
      <c r="C6" s="10"/>
    </row>
    <row r="7" spans="1:9" x14ac:dyDescent="0.25">
      <c r="A7" s="11" t="s">
        <v>3</v>
      </c>
      <c r="B7" s="12" t="s">
        <v>4</v>
      </c>
      <c r="E7" s="37"/>
      <c r="F7" s="38"/>
    </row>
    <row r="8" spans="1:9" x14ac:dyDescent="0.25">
      <c r="A8" s="13"/>
      <c r="B8" s="14"/>
      <c r="C8" s="15"/>
      <c r="H8" s="2"/>
      <c r="I8" s="2"/>
    </row>
    <row r="9" spans="1:9" x14ac:dyDescent="0.25">
      <c r="A9" s="17">
        <v>44341</v>
      </c>
      <c r="B9" s="18">
        <v>9.16</v>
      </c>
      <c r="C9" s="19"/>
      <c r="E9" s="39"/>
      <c r="F9" s="39"/>
      <c r="H9"/>
      <c r="I9"/>
    </row>
    <row r="10" spans="1:9" x14ac:dyDescent="0.25">
      <c r="A10" s="17">
        <v>44357</v>
      </c>
      <c r="B10" s="18">
        <v>8.82</v>
      </c>
      <c r="C10" s="6"/>
      <c r="E10" s="39"/>
      <c r="F10" s="39"/>
    </row>
    <row r="11" spans="1:9" x14ac:dyDescent="0.25">
      <c r="A11" s="17">
        <v>44368</v>
      </c>
      <c r="B11" s="18">
        <v>10.210000000000001</v>
      </c>
      <c r="C11" s="6"/>
      <c r="E11" s="39"/>
      <c r="F11" s="39"/>
    </row>
    <row r="12" spans="1:9" x14ac:dyDescent="0.25">
      <c r="A12" s="17">
        <v>44384</v>
      </c>
      <c r="B12" s="18">
        <v>9.39</v>
      </c>
      <c r="C12" s="20"/>
      <c r="E12" s="39"/>
      <c r="F12" s="39"/>
    </row>
    <row r="13" spans="1:9" x14ac:dyDescent="0.25">
      <c r="A13" s="17">
        <v>44399</v>
      </c>
      <c r="B13" s="18">
        <v>10.09</v>
      </c>
      <c r="C13" s="6"/>
      <c r="E13" s="39"/>
      <c r="F13" s="39"/>
    </row>
    <row r="14" spans="1:9" x14ac:dyDescent="0.25">
      <c r="A14" s="17">
        <v>44412</v>
      </c>
      <c r="B14" s="18">
        <v>12.64</v>
      </c>
      <c r="C14" s="20"/>
      <c r="E14" s="39"/>
      <c r="F14" s="39"/>
    </row>
    <row r="15" spans="1:9" x14ac:dyDescent="0.25">
      <c r="A15" s="17">
        <v>44426</v>
      </c>
      <c r="B15" s="18">
        <v>14.81</v>
      </c>
      <c r="C15" s="21"/>
      <c r="E15" s="39"/>
      <c r="F15" s="39"/>
      <c r="G15" s="40"/>
    </row>
    <row r="16" spans="1:9" x14ac:dyDescent="0.25">
      <c r="A16" s="17">
        <v>44440</v>
      </c>
      <c r="B16" s="18">
        <v>17.260000000000002</v>
      </c>
      <c r="C16" s="21"/>
      <c r="E16" s="39"/>
      <c r="F16" s="39"/>
      <c r="H16" s="41"/>
    </row>
    <row r="17" spans="1:8" x14ac:dyDescent="0.25">
      <c r="A17" s="17">
        <v>44456</v>
      </c>
      <c r="B17" s="18">
        <v>19.600000000000001</v>
      </c>
      <c r="C17" s="21"/>
      <c r="E17" s="39"/>
      <c r="F17" s="39"/>
    </row>
    <row r="18" spans="1:8" x14ac:dyDescent="0.25">
      <c r="A18" s="17">
        <v>44473</v>
      </c>
      <c r="B18" s="18">
        <v>20.83</v>
      </c>
      <c r="C18" s="6"/>
      <c r="E18" s="39"/>
      <c r="F18" s="39"/>
    </row>
    <row r="19" spans="1:8" x14ac:dyDescent="0.25">
      <c r="A19" s="17">
        <v>44487</v>
      </c>
      <c r="B19" s="18">
        <v>19.07</v>
      </c>
      <c r="C19" s="6"/>
      <c r="E19" s="22"/>
      <c r="F19" s="22"/>
      <c r="H19" s="41"/>
    </row>
    <row r="20" spans="1:8" x14ac:dyDescent="0.25">
      <c r="A20" s="23"/>
      <c r="B20" s="22"/>
      <c r="C20" s="20"/>
      <c r="E20" s="1"/>
      <c r="F20" s="1"/>
      <c r="G20" s="42"/>
      <c r="H20" s="41"/>
    </row>
    <row r="21" spans="1:8" x14ac:dyDescent="0.25">
      <c r="B21" s="24"/>
      <c r="C21" s="20"/>
    </row>
    <row r="22" spans="1:8" x14ac:dyDescent="0.25">
      <c r="B22" s="22"/>
      <c r="E22" s="43"/>
      <c r="F22" s="43"/>
    </row>
    <row r="23" spans="1:8" x14ac:dyDescent="0.25">
      <c r="A23" s="16"/>
      <c r="B23" s="25" t="s">
        <v>5</v>
      </c>
      <c r="C23" s="34"/>
      <c r="E23" s="44"/>
      <c r="F23" s="22"/>
    </row>
    <row r="24" spans="1:8" x14ac:dyDescent="0.25">
      <c r="A24" s="27">
        <v>2021</v>
      </c>
      <c r="B24" s="28"/>
      <c r="C24" s="35" t="s">
        <v>6</v>
      </c>
    </row>
    <row r="25" spans="1:8" x14ac:dyDescent="0.25">
      <c r="A25" s="27" t="s">
        <v>7</v>
      </c>
      <c r="B25" s="26">
        <f>AVERAGE(B9:B22)</f>
        <v>13.807272727272727</v>
      </c>
      <c r="C25" s="36">
        <v>14</v>
      </c>
      <c r="E25" s="22"/>
      <c r="F25" s="22"/>
    </row>
    <row r="28" spans="1:8" x14ac:dyDescent="0.25">
      <c r="A28" s="29"/>
      <c r="B28" s="22"/>
      <c r="C28" s="30"/>
      <c r="E28" s="22"/>
      <c r="F28" s="22"/>
    </row>
    <row r="30" spans="1:8" x14ac:dyDescent="0.25">
      <c r="A30" s="31"/>
    </row>
    <row r="32" spans="1:8" x14ac:dyDescent="0.25">
      <c r="A32" s="32"/>
    </row>
    <row r="33" spans="4:7" s="2" customFormat="1" x14ac:dyDescent="0.25">
      <c r="D33" s="1"/>
      <c r="G33" s="1"/>
    </row>
    <row r="53" spans="1:1" x14ac:dyDescent="0.25">
      <c r="A53" s="33"/>
    </row>
  </sheetData>
  <pageMargins left="0.75" right="0.5" top="1" bottom="1" header="0.5" footer="0.5"/>
  <pageSetup orientation="landscape" horizontalDpi="4294967293" r:id="rId1"/>
  <headerFooter alignWithMargins="0">
    <oddHeader>&amp;CCobbossee Watershed District Data Worksheet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vol wtd P 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Dennis</dc:creator>
  <cp:lastModifiedBy>Matt Farragher</cp:lastModifiedBy>
  <dcterms:created xsi:type="dcterms:W3CDTF">2022-12-07T18:18:58Z</dcterms:created>
  <dcterms:modified xsi:type="dcterms:W3CDTF">2022-12-07T19:40:23Z</dcterms:modified>
</cp:coreProperties>
</file>