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ob-my.sharepoint.com/personal/mb18141_bristol_ac_uk/Documents/Documents/MByRes Research/Paper writing/PRSB Submission 2 - July 2023/Final Folder/R Script and Codes/Data/"/>
    </mc:Choice>
  </mc:AlternateContent>
  <xr:revisionPtr revIDLastSave="5" documentId="11_E66EB6B3E90FA2D2995B782ACF21050E55E76F2D" xr6:coauthVersionLast="47" xr6:coauthVersionMax="47" xr10:uidLastSave="{B8BD9320-8932-4F98-974C-E5CE2170DC4D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="1" iterateCount="5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J73" i="1"/>
  <c r="J89" i="1"/>
  <c r="J104" i="1"/>
  <c r="J47" i="1"/>
  <c r="J48" i="1"/>
  <c r="J49" i="1"/>
  <c r="J50" i="1"/>
  <c r="J51" i="1"/>
  <c r="J52" i="1"/>
  <c r="J53" i="1"/>
  <c r="J54" i="1"/>
  <c r="J55" i="1"/>
  <c r="J56" i="1"/>
  <c r="J57" i="1"/>
  <c r="J75" i="1"/>
  <c r="J76" i="1"/>
  <c r="J77" i="1"/>
  <c r="J78" i="1"/>
  <c r="J79" i="1"/>
  <c r="J92" i="1"/>
  <c r="J107" i="1"/>
  <c r="J58" i="1"/>
  <c r="J59" i="1"/>
  <c r="J60" i="1"/>
  <c r="J61" i="1"/>
  <c r="J62" i="1"/>
  <c r="J80" i="1"/>
  <c r="J93" i="1"/>
  <c r="J94" i="1"/>
  <c r="J95" i="1"/>
  <c r="J96" i="1"/>
  <c r="J97" i="1"/>
  <c r="J2" i="1"/>
  <c r="J3" i="1"/>
  <c r="J4" i="1"/>
  <c r="J5" i="1"/>
  <c r="J6" i="1"/>
  <c r="J7" i="1"/>
  <c r="J8" i="1"/>
  <c r="J9" i="1"/>
  <c r="J10" i="1"/>
  <c r="J11" i="1"/>
  <c r="J12" i="1"/>
  <c r="J63" i="1"/>
  <c r="J64" i="1"/>
  <c r="J65" i="1"/>
  <c r="J66" i="1"/>
  <c r="J81" i="1"/>
  <c r="J82" i="1"/>
  <c r="J83" i="1"/>
  <c r="J84" i="1"/>
  <c r="J85" i="1"/>
  <c r="J100" i="1"/>
  <c r="J10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7" i="1"/>
  <c r="J68" i="1"/>
  <c r="J69" i="1"/>
  <c r="J70" i="1"/>
  <c r="J71" i="1"/>
  <c r="J72" i="1"/>
  <c r="J86" i="1"/>
  <c r="J87" i="1"/>
  <c r="J88" i="1"/>
  <c r="J98" i="1"/>
  <c r="J102" i="1"/>
  <c r="J103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74" i="1"/>
  <c r="J90" i="1"/>
  <c r="J91" i="1"/>
  <c r="J99" i="1"/>
  <c r="J105" i="1"/>
  <c r="J106" i="1"/>
  <c r="G26" i="1"/>
  <c r="G89" i="1"/>
  <c r="G27" i="1"/>
  <c r="G29" i="1"/>
  <c r="G73" i="1"/>
  <c r="G28" i="1"/>
  <c r="G31" i="1"/>
  <c r="G104" i="1"/>
  <c r="G51" i="1"/>
  <c r="G55" i="1"/>
  <c r="G79" i="1"/>
  <c r="G52" i="1"/>
  <c r="G53" i="1"/>
  <c r="G47" i="1"/>
  <c r="G48" i="1"/>
  <c r="G75" i="1"/>
  <c r="G49" i="1"/>
  <c r="G57" i="1"/>
  <c r="G92" i="1"/>
  <c r="G54" i="1"/>
  <c r="G76" i="1"/>
  <c r="G77" i="1"/>
  <c r="G97" i="1"/>
  <c r="G58" i="1"/>
  <c r="G59" i="1"/>
  <c r="G62" i="1"/>
  <c r="G94" i="1"/>
  <c r="G93" i="1"/>
  <c r="G95" i="1"/>
  <c r="G60" i="1"/>
  <c r="G96" i="1"/>
  <c r="G61" i="1"/>
  <c r="G80" i="1"/>
  <c r="G50" i="1"/>
  <c r="G78" i="1"/>
  <c r="G56" i="1"/>
  <c r="G107" i="1"/>
  <c r="G2" i="1"/>
  <c r="G63" i="1"/>
  <c r="G64" i="1"/>
  <c r="G9" i="1"/>
  <c r="G65" i="1"/>
  <c r="G3" i="1"/>
  <c r="G83" i="1"/>
  <c r="G81" i="1"/>
  <c r="G7" i="1"/>
  <c r="G8" i="1"/>
  <c r="G100" i="1"/>
  <c r="G12" i="1"/>
  <c r="G10" i="1"/>
  <c r="G90" i="1"/>
  <c r="G32" i="1"/>
  <c r="G33" i="1"/>
  <c r="G34" i="1"/>
  <c r="G35" i="1"/>
  <c r="G36" i="1"/>
  <c r="G45" i="1"/>
  <c r="G91" i="1"/>
  <c r="G39" i="1"/>
  <c r="G40" i="1"/>
  <c r="G41" i="1"/>
  <c r="G105" i="1"/>
  <c r="G16" i="1"/>
  <c r="G19" i="1"/>
  <c r="G20" i="1"/>
  <c r="G86" i="1"/>
  <c r="G98" i="1"/>
  <c r="G88" i="1"/>
  <c r="G67" i="1"/>
  <c r="G13" i="1"/>
  <c r="G21" i="1"/>
  <c r="G14" i="1"/>
  <c r="G87" i="1"/>
  <c r="G23" i="1"/>
  <c r="G102" i="1"/>
  <c r="G44" i="1"/>
  <c r="G42" i="1"/>
  <c r="G37" i="1"/>
  <c r="G38" i="1"/>
  <c r="G74" i="1"/>
  <c r="G43" i="1"/>
  <c r="G46" i="1"/>
  <c r="G106" i="1"/>
  <c r="G99" i="1"/>
  <c r="G68" i="1"/>
  <c r="G70" i="1"/>
  <c r="G69" i="1"/>
  <c r="G15" i="1"/>
  <c r="G24" i="1"/>
  <c r="G17" i="1"/>
  <c r="G18" i="1"/>
  <c r="G71" i="1"/>
  <c r="G72" i="1"/>
  <c r="G22" i="1"/>
  <c r="G25" i="1"/>
  <c r="G103" i="1"/>
  <c r="G4" i="1"/>
  <c r="G84" i="1"/>
  <c r="G11" i="1"/>
  <c r="G85" i="1"/>
  <c r="G5" i="1"/>
  <c r="G82" i="1"/>
  <c r="G6" i="1"/>
  <c r="G66" i="1"/>
  <c r="G101" i="1"/>
  <c r="G30" i="1"/>
</calcChain>
</file>

<file path=xl/sharedStrings.xml><?xml version="1.0" encoding="utf-8"?>
<sst xmlns="http://schemas.openxmlformats.org/spreadsheetml/2006/main" count="434" uniqueCount="106">
  <si>
    <t>Tiny wasp</t>
    <phoneticPr fontId="3" type="noConversion"/>
  </si>
  <si>
    <t>Bee - dark thorax red abdomen</t>
  </si>
  <si>
    <t>Beetle - small round beetle</t>
  </si>
  <si>
    <t>Chrysomelidae sp.8</t>
    <phoneticPr fontId="3" type="noConversion"/>
  </si>
  <si>
    <t>Coleoptera</t>
    <phoneticPr fontId="3" type="noConversion"/>
  </si>
  <si>
    <t>Diptera - gnat</t>
  </si>
  <si>
    <t>Curculionidae sp.6</t>
    <phoneticPr fontId="3" type="noConversion"/>
  </si>
  <si>
    <t>Byeneskrans 2</t>
  </si>
  <si>
    <t>Bibionidae sp.3</t>
    <phoneticPr fontId="3" type="noConversion"/>
  </si>
  <si>
    <t>Bombyliidae sp.2</t>
    <phoneticPr fontId="3" type="noConversion"/>
  </si>
  <si>
    <t>Buprestidae sp.3</t>
    <phoneticPr fontId="3" type="noConversion"/>
  </si>
  <si>
    <t>Helderfontein 2</t>
  </si>
  <si>
    <t>Invaded</t>
    <phoneticPr fontId="3" type="noConversion"/>
  </si>
  <si>
    <t>Coleoptera</t>
    <phoneticPr fontId="3" type="noConversion"/>
  </si>
  <si>
    <t>Buprestidae sp.3</t>
  </si>
  <si>
    <t>Chrysomelidae sp.11</t>
    <phoneticPr fontId="3" type="noConversion"/>
  </si>
  <si>
    <t>Hymenoptera</t>
    <phoneticPr fontId="3" type="noConversion"/>
  </si>
  <si>
    <t>Crematogaster peringueyi</t>
  </si>
  <si>
    <t>Invaded</t>
    <phoneticPr fontId="3" type="noConversion"/>
  </si>
  <si>
    <t>Coleoptera</t>
    <phoneticPr fontId="3" type="noConversion"/>
  </si>
  <si>
    <t>Curculionidae sp.25</t>
    <phoneticPr fontId="3" type="noConversion"/>
  </si>
  <si>
    <t>Nitidulidae sp.5</t>
    <phoneticPr fontId="3" type="noConversion"/>
  </si>
  <si>
    <t>Diptera</t>
    <phoneticPr fontId="3" type="noConversion"/>
  </si>
  <si>
    <t>Empididae sp.4</t>
    <phoneticPr fontId="3" type="noConversion"/>
  </si>
  <si>
    <t>Helderfontein 2</t>
    <phoneticPr fontId="3" type="noConversion"/>
  </si>
  <si>
    <t>Dermestidae sp.2</t>
  </si>
  <si>
    <t>Helderfontein 2</t>
    <phoneticPr fontId="3" type="noConversion"/>
  </si>
  <si>
    <t>Invaded</t>
    <phoneticPr fontId="3" type="noConversion"/>
  </si>
  <si>
    <t>Coleoptera</t>
    <phoneticPr fontId="3" type="noConversion"/>
  </si>
  <si>
    <t>Neoeutrapela sp.1</t>
  </si>
  <si>
    <t>Invaded</t>
    <phoneticPr fontId="3" type="noConversion"/>
  </si>
  <si>
    <t>Thysanoptera</t>
    <phoneticPr fontId="3" type="noConversion"/>
  </si>
  <si>
    <t>Thrip sp.</t>
    <phoneticPr fontId="3" type="noConversion"/>
  </si>
  <si>
    <t>Helderfontein 4</t>
  </si>
  <si>
    <t>Helderfontein 4</t>
    <phoneticPr fontId="3" type="noConversion"/>
  </si>
  <si>
    <t>Nitidulidae sp.2</t>
    <phoneticPr fontId="3" type="noConversion"/>
  </si>
  <si>
    <t>Diptera</t>
    <phoneticPr fontId="3" type="noConversion"/>
  </si>
  <si>
    <t>Empididae sp.4</t>
    <phoneticPr fontId="3" type="noConversion"/>
  </si>
  <si>
    <t>Diptera - black housefly</t>
    <phoneticPr fontId="3" type="noConversion"/>
  </si>
  <si>
    <t>site</t>
    <phoneticPr fontId="3" type="noConversion"/>
  </si>
  <si>
    <t>treatment</t>
    <phoneticPr fontId="3" type="noConversion"/>
  </si>
  <si>
    <t>no. flowers</t>
    <phoneticPr fontId="3" type="noConversion"/>
  </si>
  <si>
    <t>order</t>
    <phoneticPr fontId="3" type="noConversion"/>
  </si>
  <si>
    <t>sitetotal</t>
    <phoneticPr fontId="3" type="noConversion"/>
  </si>
  <si>
    <t>insect</t>
    <phoneticPr fontId="3" type="noConversion"/>
  </si>
  <si>
    <t>freq</t>
    <phoneticPr fontId="3" type="noConversion"/>
  </si>
  <si>
    <t>ratio</t>
    <phoneticPr fontId="3" type="noConversion"/>
  </si>
  <si>
    <t>Beetle - weevil - small grey</t>
    <phoneticPr fontId="3" type="noConversion"/>
  </si>
  <si>
    <t>Hopliini sp.5</t>
    <phoneticPr fontId="3" type="noConversion"/>
  </si>
  <si>
    <t>Calliphoridae sp.1</t>
    <phoneticPr fontId="3" type="noConversion"/>
  </si>
  <si>
    <t>Tiny moth</t>
    <phoneticPr fontId="3" type="noConversion"/>
  </si>
  <si>
    <t>Anthomyiidae sp.1</t>
    <phoneticPr fontId="3" type="noConversion"/>
  </si>
  <si>
    <t>Bombylidae sp.7</t>
    <phoneticPr fontId="3" type="noConversion"/>
  </si>
  <si>
    <t>Curculionidae sp.19</t>
    <phoneticPr fontId="3" type="noConversion"/>
  </si>
  <si>
    <t>Bombylidae sp.1</t>
    <phoneticPr fontId="3" type="noConversion"/>
  </si>
  <si>
    <t>Crematogaster liengmei weitzeckeri</t>
  </si>
  <si>
    <t>Lepisiota capensis</t>
  </si>
  <si>
    <t>Byeneskrans 2</t>
    <phoneticPr fontId="3" type="noConversion"/>
  </si>
  <si>
    <t>Cecidomyiidae sp.1</t>
    <phoneticPr fontId="3" type="noConversion"/>
  </si>
  <si>
    <t>Curculionidae sp.21</t>
    <phoneticPr fontId="3" type="noConversion"/>
  </si>
  <si>
    <t>Lepisiota capensis</t>
    <phoneticPr fontId="3" type="noConversion"/>
  </si>
  <si>
    <t>Seladonia sp.1</t>
    <phoneticPr fontId="3" type="noConversion"/>
  </si>
  <si>
    <t>Staphylinidae sp.2</t>
    <phoneticPr fontId="3" type="noConversion"/>
  </si>
  <si>
    <t>Curculionidae sp.9</t>
    <phoneticPr fontId="3" type="noConversion"/>
  </si>
  <si>
    <t>Chrysomelidae sp.5</t>
    <phoneticPr fontId="3" type="noConversion"/>
  </si>
  <si>
    <t>Melyridae sp. 1</t>
    <phoneticPr fontId="3" type="noConversion"/>
  </si>
  <si>
    <t>Helderfontein 3</t>
  </si>
  <si>
    <t>Camponotus niveosetosus</t>
    <phoneticPr fontId="3" type="noConversion"/>
  </si>
  <si>
    <t>Cucujoidea sp.3</t>
    <phoneticPr fontId="3" type="noConversion"/>
  </si>
  <si>
    <t>Curculionidae sp.22</t>
    <phoneticPr fontId="3" type="noConversion"/>
  </si>
  <si>
    <t>Curculionidae sp.8</t>
    <phoneticPr fontId="3" type="noConversion"/>
  </si>
  <si>
    <t>Erotylidae sp.1</t>
    <phoneticPr fontId="3" type="noConversion"/>
  </si>
  <si>
    <t>Hopliini sp.11</t>
    <phoneticPr fontId="3" type="noConversion"/>
  </si>
  <si>
    <t>Nitidulidae sp.2</t>
    <phoneticPr fontId="3" type="noConversion"/>
  </si>
  <si>
    <t>Bee - black misc</t>
    <phoneticPr fontId="3" type="noConversion"/>
  </si>
  <si>
    <t>Chrysomelidae sp.9</t>
    <phoneticPr fontId="3" type="noConversion"/>
  </si>
  <si>
    <t>Helderfontein 3</t>
    <phoneticPr fontId="3" type="noConversion"/>
  </si>
  <si>
    <t>Grootbos 4</t>
  </si>
  <si>
    <t>Nomia sp.1</t>
    <phoneticPr fontId="3" type="noConversion"/>
  </si>
  <si>
    <t>Lepidoptera</t>
    <phoneticPr fontId="3" type="noConversion"/>
  </si>
  <si>
    <t>Acrea horta</t>
    <phoneticPr fontId="3" type="noConversion"/>
  </si>
  <si>
    <t>Beetle - glossy small</t>
  </si>
  <si>
    <t>Diptera - tiny black midge</t>
    <phoneticPr fontId="3" type="noConversion"/>
  </si>
  <si>
    <t>Grootbos 4</t>
    <phoneticPr fontId="3" type="noConversion"/>
  </si>
  <si>
    <t>Pteromalidae sp.4</t>
    <phoneticPr fontId="3" type="noConversion"/>
  </si>
  <si>
    <t>Dermestidae sp.2</t>
    <phoneticPr fontId="3" type="noConversion"/>
  </si>
  <si>
    <t>Coleoptera</t>
    <phoneticPr fontId="3" type="noConversion"/>
  </si>
  <si>
    <t>Melyridae sp. 1</t>
    <phoneticPr fontId="3" type="noConversion"/>
  </si>
  <si>
    <t>siteinsectdiv</t>
    <phoneticPr fontId="3" type="noConversion"/>
  </si>
  <si>
    <t>Anthrenus sp.1</t>
    <phoneticPr fontId="3" type="noConversion"/>
  </si>
  <si>
    <t>Helderfontein 4</t>
    <phoneticPr fontId="3" type="noConversion"/>
  </si>
  <si>
    <t>Bombyliidae sp.2</t>
  </si>
  <si>
    <t>Dermestidae sp.2</t>
    <phoneticPr fontId="3" type="noConversion"/>
  </si>
  <si>
    <t>Tetraponera clypeata</t>
  </si>
  <si>
    <t xml:space="preserve">Buprestidae sp.1 </t>
  </si>
  <si>
    <t>Diptera - red fly</t>
  </si>
  <si>
    <t>Diptera - tiny misc</t>
  </si>
  <si>
    <t>Lomond</t>
    <phoneticPr fontId="3" type="noConversion"/>
  </si>
  <si>
    <t>Apidae sp.2</t>
    <phoneticPr fontId="3" type="noConversion"/>
  </si>
  <si>
    <t>Lomond</t>
    <phoneticPr fontId="3" type="noConversion"/>
  </si>
  <si>
    <t>Invaded</t>
    <phoneticPr fontId="3" type="noConversion"/>
  </si>
  <si>
    <t>Ceroctis capensis</t>
    <phoneticPr fontId="3" type="noConversion"/>
  </si>
  <si>
    <t>Hopliini sp.3</t>
    <phoneticPr fontId="3" type="noConversion"/>
  </si>
  <si>
    <t>Patellapis sp.2</t>
    <phoneticPr fontId="3" type="noConversion"/>
  </si>
  <si>
    <t>site.visitrate</t>
  </si>
  <si>
    <t>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</si>
</sst>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0" borderId="3" xfId="0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2" xfId="0" applyFill="1" applyBorder="1"/>
    <xf numFmtId="0" fontId="2" fillId="5" borderId="0" xfId="0" applyFont="1" applyFill="1"/>
    <xf numFmtId="0" fontId="0" fillId="0" borderId="1" xfId="0" applyBorder="1"/>
    <xf numFmtId="0" fontId="1" fillId="0" borderId="0" xfId="0" applyFont="1"/>
    <xf numFmtId="0" fontId="0" fillId="5" borderId="1" xfId="0" applyFill="1" applyBorder="1"/>
    <xf numFmtId="0" fontId="2" fillId="3" borderId="0" xfId="0" applyFont="1" applyFill="1"/>
    <xf numFmtId="0" fontId="0" fillId="0" borderId="0" xfId="0" applyBorder="1"/>
    <xf numFmtId="0" fontId="0" fillId="2" borderId="0" xfId="0" applyFill="1" applyBorder="1"/>
    <xf numFmtId="0" fontId="0" fillId="5" borderId="0" xfId="0" applyFill="1" applyBorder="1"/>
    <xf numFmtId="0" fontId="0" fillId="4" borderId="0" xfId="0" applyFill="1" applyBorder="1"/>
    <xf numFmtId="0" fontId="2" fillId="2" borderId="0" xfId="0" applyFont="1" applyFill="1" applyBorder="1"/>
    <xf numFmtId="0" fontId="2" fillId="5" borderId="1" xfId="0" applyFont="1" applyFill="1" applyBorder="1"/>
    <xf numFmtId="0" fontId="0" fillId="3" borderId="0" xfId="0" applyFill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topLeftCell="A95" workbookViewId="0">
      <selection activeCell="A100" sqref="A100:XFD102"/>
    </sheetView>
  </sheetViews>
  <sheetFormatPr defaultColWidth="11.07421875" defaultRowHeight="13.5" x14ac:dyDescent="0.3"/>
  <cols>
    <col min="1" max="1" width="14" customWidth="1"/>
    <col min="9" max="9" width="13" customWidth="1"/>
  </cols>
  <sheetData>
    <row r="1" spans="1:10" x14ac:dyDescent="0.3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44</v>
      </c>
      <c r="F1" s="12" t="s">
        <v>45</v>
      </c>
      <c r="G1" s="12" t="s">
        <v>46</v>
      </c>
      <c r="H1" s="12" t="s">
        <v>43</v>
      </c>
      <c r="I1" s="12" t="s">
        <v>88</v>
      </c>
      <c r="J1" s="12" t="s">
        <v>104</v>
      </c>
    </row>
    <row r="2" spans="1:10" x14ac:dyDescent="0.3">
      <c r="A2" t="s">
        <v>7</v>
      </c>
      <c r="B2" t="s">
        <v>105</v>
      </c>
      <c r="C2">
        <v>100</v>
      </c>
      <c r="D2" t="s">
        <v>13</v>
      </c>
      <c r="E2" s="2" t="s">
        <v>89</v>
      </c>
      <c r="F2">
        <v>1</v>
      </c>
      <c r="G2">
        <f>(F2/C2)*100</f>
        <v>1</v>
      </c>
      <c r="H2">
        <v>95</v>
      </c>
      <c r="I2">
        <v>22</v>
      </c>
      <c r="J2">
        <f>H2/C2</f>
        <v>0.95</v>
      </c>
    </row>
    <row r="3" spans="1:10" x14ac:dyDescent="0.3">
      <c r="A3" t="s">
        <v>7</v>
      </c>
      <c r="B3" t="s">
        <v>105</v>
      </c>
      <c r="C3">
        <v>100</v>
      </c>
      <c r="D3" t="s">
        <v>13</v>
      </c>
      <c r="E3" s="2" t="s">
        <v>59</v>
      </c>
      <c r="F3">
        <v>1</v>
      </c>
      <c r="G3">
        <f>(F3/C3)*100</f>
        <v>1</v>
      </c>
      <c r="H3">
        <v>95</v>
      </c>
      <c r="I3">
        <v>22</v>
      </c>
      <c r="J3">
        <f>H3/C3</f>
        <v>0.95</v>
      </c>
    </row>
    <row r="4" spans="1:10" x14ac:dyDescent="0.3">
      <c r="A4" t="s">
        <v>7</v>
      </c>
      <c r="B4" t="s">
        <v>105</v>
      </c>
      <c r="C4">
        <v>63</v>
      </c>
      <c r="D4" t="s">
        <v>13</v>
      </c>
      <c r="E4" s="1" t="s">
        <v>89</v>
      </c>
      <c r="F4">
        <v>1</v>
      </c>
      <c r="G4">
        <f>(F4/C4)*100</f>
        <v>1.5873015873015872</v>
      </c>
      <c r="H4">
        <v>95</v>
      </c>
      <c r="I4">
        <v>22</v>
      </c>
      <c r="J4">
        <f>H4/C4</f>
        <v>1.5079365079365079</v>
      </c>
    </row>
    <row r="5" spans="1:10" x14ac:dyDescent="0.3">
      <c r="A5" t="s">
        <v>57</v>
      </c>
      <c r="B5" t="s">
        <v>105</v>
      </c>
      <c r="C5">
        <v>63</v>
      </c>
      <c r="D5" t="s">
        <v>13</v>
      </c>
      <c r="E5" s="1" t="s">
        <v>73</v>
      </c>
      <c r="F5">
        <v>1</v>
      </c>
      <c r="G5">
        <f>(F5/C5)*100</f>
        <v>1.5873015873015872</v>
      </c>
      <c r="H5">
        <v>95</v>
      </c>
      <c r="I5">
        <v>22</v>
      </c>
      <c r="J5">
        <f>H5/C5</f>
        <v>1.5079365079365079</v>
      </c>
    </row>
    <row r="6" spans="1:10" x14ac:dyDescent="0.3">
      <c r="A6" t="s">
        <v>7</v>
      </c>
      <c r="B6" t="s">
        <v>105</v>
      </c>
      <c r="C6">
        <v>63</v>
      </c>
      <c r="D6" t="s">
        <v>13</v>
      </c>
      <c r="E6" s="14" t="s">
        <v>47</v>
      </c>
      <c r="F6">
        <v>1</v>
      </c>
      <c r="G6">
        <f>(F6/C6)*100</f>
        <v>1.5873015873015872</v>
      </c>
      <c r="H6">
        <v>95</v>
      </c>
      <c r="I6">
        <v>22</v>
      </c>
      <c r="J6">
        <f>H6/C6</f>
        <v>1.5079365079365079</v>
      </c>
    </row>
    <row r="7" spans="1:10" x14ac:dyDescent="0.3">
      <c r="A7" t="s">
        <v>7</v>
      </c>
      <c r="B7" t="s">
        <v>105</v>
      </c>
      <c r="C7">
        <v>100</v>
      </c>
      <c r="D7" t="s">
        <v>13</v>
      </c>
      <c r="E7" s="16" t="s">
        <v>62</v>
      </c>
      <c r="F7">
        <v>2</v>
      </c>
      <c r="G7">
        <f>(F7/C7)*100</f>
        <v>2</v>
      </c>
      <c r="H7">
        <v>95</v>
      </c>
      <c r="I7">
        <v>22</v>
      </c>
      <c r="J7">
        <f>H7/C7</f>
        <v>0.95</v>
      </c>
    </row>
    <row r="8" spans="1:10" x14ac:dyDescent="0.3">
      <c r="A8" t="s">
        <v>7</v>
      </c>
      <c r="B8" t="s">
        <v>105</v>
      </c>
      <c r="C8">
        <v>100</v>
      </c>
      <c r="D8" t="s">
        <v>13</v>
      </c>
      <c r="E8" s="16" t="s">
        <v>63</v>
      </c>
      <c r="F8">
        <v>4</v>
      </c>
      <c r="G8">
        <f>(F8/C8)*100</f>
        <v>4</v>
      </c>
      <c r="H8">
        <v>95</v>
      </c>
      <c r="I8">
        <v>22</v>
      </c>
      <c r="J8">
        <f>H8/C8</f>
        <v>0.95</v>
      </c>
    </row>
    <row r="9" spans="1:10" x14ac:dyDescent="0.3">
      <c r="A9" t="s">
        <v>7</v>
      </c>
      <c r="B9" t="s">
        <v>105</v>
      </c>
      <c r="C9">
        <v>100</v>
      </c>
      <c r="D9" t="s">
        <v>13</v>
      </c>
      <c r="E9" s="16" t="s">
        <v>10</v>
      </c>
      <c r="F9">
        <v>7</v>
      </c>
      <c r="G9">
        <f>(F9/C9)*100</f>
        <v>7.0000000000000009</v>
      </c>
      <c r="H9">
        <v>95</v>
      </c>
      <c r="I9">
        <v>22</v>
      </c>
      <c r="J9">
        <f>H9/C9</f>
        <v>0.95</v>
      </c>
    </row>
    <row r="10" spans="1:10" x14ac:dyDescent="0.3">
      <c r="A10" t="s">
        <v>57</v>
      </c>
      <c r="B10" t="s">
        <v>105</v>
      </c>
      <c r="C10">
        <v>100</v>
      </c>
      <c r="D10" t="s">
        <v>13</v>
      </c>
      <c r="E10" s="2" t="s">
        <v>65</v>
      </c>
      <c r="F10">
        <v>8</v>
      </c>
      <c r="G10">
        <f>(F10/C10)*100</f>
        <v>8</v>
      </c>
      <c r="H10">
        <v>95</v>
      </c>
      <c r="I10">
        <v>22</v>
      </c>
      <c r="J10">
        <f>H10/C10</f>
        <v>0.95</v>
      </c>
    </row>
    <row r="11" spans="1:10" x14ac:dyDescent="0.3">
      <c r="A11" t="s">
        <v>7</v>
      </c>
      <c r="B11" t="s">
        <v>105</v>
      </c>
      <c r="C11">
        <v>63</v>
      </c>
      <c r="D11" t="s">
        <v>13</v>
      </c>
      <c r="E11" s="19" t="s">
        <v>92</v>
      </c>
      <c r="F11">
        <v>8</v>
      </c>
      <c r="G11">
        <f>(F11/C11)*100</f>
        <v>12.698412698412698</v>
      </c>
      <c r="H11">
        <v>95</v>
      </c>
      <c r="I11">
        <v>22</v>
      </c>
      <c r="J11">
        <f>H11/C11</f>
        <v>1.5079365079365079</v>
      </c>
    </row>
    <row r="12" spans="1:10" x14ac:dyDescent="0.3">
      <c r="A12" t="s">
        <v>7</v>
      </c>
      <c r="B12" t="s">
        <v>105</v>
      </c>
      <c r="C12">
        <v>100</v>
      </c>
      <c r="D12" t="s">
        <v>13</v>
      </c>
      <c r="E12" s="16" t="s">
        <v>64</v>
      </c>
      <c r="F12">
        <v>27</v>
      </c>
      <c r="G12">
        <f>(F12/C12)*100</f>
        <v>27</v>
      </c>
      <c r="H12">
        <v>95</v>
      </c>
      <c r="I12">
        <v>22</v>
      </c>
      <c r="J12">
        <f>H12/C12</f>
        <v>0.95</v>
      </c>
    </row>
    <row r="13" spans="1:10" x14ac:dyDescent="0.3">
      <c r="A13" t="s">
        <v>77</v>
      </c>
      <c r="B13" t="s">
        <v>105</v>
      </c>
      <c r="C13">
        <v>30</v>
      </c>
      <c r="D13" t="s">
        <v>13</v>
      </c>
      <c r="E13" s="16" t="s">
        <v>94</v>
      </c>
      <c r="F13">
        <v>1</v>
      </c>
      <c r="G13">
        <f>(F13/C13)*100</f>
        <v>3.3333333333333335</v>
      </c>
      <c r="H13">
        <v>90</v>
      </c>
      <c r="I13">
        <v>25</v>
      </c>
      <c r="J13">
        <f>H13/C13</f>
        <v>3</v>
      </c>
    </row>
    <row r="14" spans="1:10" x14ac:dyDescent="0.3">
      <c r="A14" t="s">
        <v>77</v>
      </c>
      <c r="B14" t="s">
        <v>105</v>
      </c>
      <c r="C14">
        <v>30</v>
      </c>
      <c r="D14" t="s">
        <v>13</v>
      </c>
      <c r="E14" s="16" t="s">
        <v>3</v>
      </c>
      <c r="F14">
        <v>1</v>
      </c>
      <c r="G14">
        <f>(F14/C14)*100</f>
        <v>3.3333333333333335</v>
      </c>
      <c r="H14">
        <v>90</v>
      </c>
      <c r="I14">
        <v>25</v>
      </c>
      <c r="J14">
        <f>H14/C14</f>
        <v>3</v>
      </c>
    </row>
    <row r="15" spans="1:10" x14ac:dyDescent="0.3">
      <c r="A15" t="s">
        <v>77</v>
      </c>
      <c r="B15" t="s">
        <v>105</v>
      </c>
      <c r="C15">
        <v>100</v>
      </c>
      <c r="D15" t="s">
        <v>13</v>
      </c>
      <c r="E15" s="19" t="s">
        <v>10</v>
      </c>
      <c r="F15" s="15">
        <v>1</v>
      </c>
      <c r="G15">
        <f>(F15/C15)*100</f>
        <v>1</v>
      </c>
      <c r="H15">
        <v>90</v>
      </c>
      <c r="I15">
        <v>25</v>
      </c>
      <c r="J15">
        <f>H15/C15</f>
        <v>0.9</v>
      </c>
    </row>
    <row r="16" spans="1:10" x14ac:dyDescent="0.3">
      <c r="A16" t="s">
        <v>77</v>
      </c>
      <c r="B16" t="s">
        <v>105</v>
      </c>
      <c r="C16">
        <v>30</v>
      </c>
      <c r="D16" t="s">
        <v>13</v>
      </c>
      <c r="E16" s="16" t="s">
        <v>64</v>
      </c>
      <c r="F16">
        <v>2</v>
      </c>
      <c r="G16">
        <f>(F16/C16)*100</f>
        <v>6.666666666666667</v>
      </c>
      <c r="H16">
        <v>90</v>
      </c>
      <c r="I16">
        <v>25</v>
      </c>
      <c r="J16">
        <f>H16/C16</f>
        <v>3</v>
      </c>
    </row>
    <row r="17" spans="1:10" x14ac:dyDescent="0.3">
      <c r="A17" t="s">
        <v>77</v>
      </c>
      <c r="B17" t="s">
        <v>105</v>
      </c>
      <c r="C17">
        <v>100</v>
      </c>
      <c r="D17" t="s">
        <v>13</v>
      </c>
      <c r="E17" s="16" t="s">
        <v>53</v>
      </c>
      <c r="F17" s="15">
        <v>2</v>
      </c>
      <c r="G17">
        <f>(F17/C17)*100</f>
        <v>2</v>
      </c>
      <c r="H17">
        <v>90</v>
      </c>
      <c r="I17">
        <v>25</v>
      </c>
      <c r="J17">
        <f>H17/C17</f>
        <v>0.9</v>
      </c>
    </row>
    <row r="18" spans="1:10" x14ac:dyDescent="0.3">
      <c r="A18" t="s">
        <v>77</v>
      </c>
      <c r="B18" t="s">
        <v>105</v>
      </c>
      <c r="C18">
        <v>100</v>
      </c>
      <c r="D18" t="s">
        <v>13</v>
      </c>
      <c r="E18" s="16" t="s">
        <v>21</v>
      </c>
      <c r="F18" s="4">
        <v>2</v>
      </c>
      <c r="G18">
        <f>(F18/C18)*100</f>
        <v>2</v>
      </c>
      <c r="H18">
        <v>90</v>
      </c>
      <c r="I18">
        <v>25</v>
      </c>
      <c r="J18">
        <f>H18/C18</f>
        <v>0.9</v>
      </c>
    </row>
    <row r="19" spans="1:10" x14ac:dyDescent="0.3">
      <c r="A19" t="s">
        <v>77</v>
      </c>
      <c r="B19" t="s">
        <v>105</v>
      </c>
      <c r="C19">
        <v>30</v>
      </c>
      <c r="D19" t="s">
        <v>13</v>
      </c>
      <c r="E19" s="16" t="s">
        <v>65</v>
      </c>
      <c r="F19">
        <v>3</v>
      </c>
      <c r="G19">
        <f>(F19/C19)*100</f>
        <v>10</v>
      </c>
      <c r="H19">
        <v>90</v>
      </c>
      <c r="I19">
        <v>25</v>
      </c>
      <c r="J19">
        <f>H19/C19</f>
        <v>3</v>
      </c>
    </row>
    <row r="20" spans="1:10" x14ac:dyDescent="0.3">
      <c r="A20" t="s">
        <v>77</v>
      </c>
      <c r="B20" t="s">
        <v>105</v>
      </c>
      <c r="C20">
        <v>30</v>
      </c>
      <c r="D20" t="s">
        <v>13</v>
      </c>
      <c r="E20" s="16" t="s">
        <v>29</v>
      </c>
      <c r="F20">
        <v>3</v>
      </c>
      <c r="G20">
        <f>(F20/C20)*100</f>
        <v>10</v>
      </c>
      <c r="H20">
        <v>90</v>
      </c>
      <c r="I20">
        <v>25</v>
      </c>
      <c r="J20">
        <f>H20/C20</f>
        <v>3</v>
      </c>
    </row>
    <row r="21" spans="1:10" x14ac:dyDescent="0.3">
      <c r="A21" t="s">
        <v>77</v>
      </c>
      <c r="B21" t="s">
        <v>105</v>
      </c>
      <c r="C21">
        <v>30</v>
      </c>
      <c r="D21" t="s">
        <v>13</v>
      </c>
      <c r="E21" s="16" t="s">
        <v>15</v>
      </c>
      <c r="F21" s="15">
        <v>3</v>
      </c>
      <c r="G21">
        <f>(F21/C21)*100</f>
        <v>10</v>
      </c>
      <c r="H21">
        <v>90</v>
      </c>
      <c r="I21">
        <v>25</v>
      </c>
      <c r="J21">
        <f>H21/C21</f>
        <v>3</v>
      </c>
    </row>
    <row r="22" spans="1:10" x14ac:dyDescent="0.3">
      <c r="A22" t="s">
        <v>83</v>
      </c>
      <c r="B22" t="s">
        <v>105</v>
      </c>
      <c r="C22">
        <v>100</v>
      </c>
      <c r="D22" t="s">
        <v>13</v>
      </c>
      <c r="E22" s="19" t="s">
        <v>92</v>
      </c>
      <c r="F22">
        <v>3</v>
      </c>
      <c r="G22">
        <f>(F22/C22)*100</f>
        <v>3</v>
      </c>
      <c r="H22">
        <v>90</v>
      </c>
      <c r="I22">
        <v>25</v>
      </c>
      <c r="J22">
        <f>H22/C22</f>
        <v>0.9</v>
      </c>
    </row>
    <row r="23" spans="1:10" x14ac:dyDescent="0.3">
      <c r="A23" t="s">
        <v>77</v>
      </c>
      <c r="B23" t="s">
        <v>105</v>
      </c>
      <c r="C23">
        <v>30</v>
      </c>
      <c r="D23" t="s">
        <v>13</v>
      </c>
      <c r="E23" s="16" t="s">
        <v>10</v>
      </c>
      <c r="F23">
        <v>4</v>
      </c>
      <c r="G23">
        <f>(F23/C23)*100</f>
        <v>13.333333333333334</v>
      </c>
      <c r="H23">
        <v>90</v>
      </c>
      <c r="I23">
        <v>25</v>
      </c>
      <c r="J23">
        <f>H23/C23</f>
        <v>3</v>
      </c>
    </row>
    <row r="24" spans="1:10" x14ac:dyDescent="0.3">
      <c r="A24" t="s">
        <v>83</v>
      </c>
      <c r="B24" t="s">
        <v>105</v>
      </c>
      <c r="C24">
        <v>100</v>
      </c>
      <c r="D24" t="s">
        <v>13</v>
      </c>
      <c r="E24" s="19" t="s">
        <v>75</v>
      </c>
      <c r="F24" s="4">
        <v>8</v>
      </c>
      <c r="G24">
        <f>(F24/C24)*100</f>
        <v>8</v>
      </c>
      <c r="H24">
        <v>90</v>
      </c>
      <c r="I24">
        <v>25</v>
      </c>
      <c r="J24">
        <f>H24/C24</f>
        <v>0.9</v>
      </c>
    </row>
    <row r="25" spans="1:10" x14ac:dyDescent="0.3">
      <c r="A25" t="s">
        <v>77</v>
      </c>
      <c r="B25" t="s">
        <v>105</v>
      </c>
      <c r="C25">
        <v>100</v>
      </c>
      <c r="D25" t="s">
        <v>13</v>
      </c>
      <c r="E25" s="16" t="s">
        <v>29</v>
      </c>
      <c r="F25" s="4">
        <v>8</v>
      </c>
      <c r="G25">
        <f>(F25/C25)*100</f>
        <v>8</v>
      </c>
      <c r="H25">
        <v>90</v>
      </c>
      <c r="I25">
        <v>25</v>
      </c>
      <c r="J25">
        <f>H25/C25</f>
        <v>0.9</v>
      </c>
    </row>
    <row r="26" spans="1:10" x14ac:dyDescent="0.3">
      <c r="A26" s="15" t="s">
        <v>11</v>
      </c>
      <c r="B26" t="s">
        <v>12</v>
      </c>
      <c r="C26">
        <v>114</v>
      </c>
      <c r="D26" t="s">
        <v>13</v>
      </c>
      <c r="E26" s="2" t="s">
        <v>15</v>
      </c>
      <c r="F26">
        <v>1</v>
      </c>
      <c r="G26">
        <f>(F26/C26)*100</f>
        <v>0.8771929824561403</v>
      </c>
      <c r="H26">
        <v>49</v>
      </c>
      <c r="I26">
        <v>12</v>
      </c>
      <c r="J26">
        <f>H26/C26</f>
        <v>0.42982456140350878</v>
      </c>
    </row>
    <row r="27" spans="1:10" x14ac:dyDescent="0.3">
      <c r="A27" s="15" t="s">
        <v>11</v>
      </c>
      <c r="B27" t="s">
        <v>18</v>
      </c>
      <c r="C27">
        <v>114</v>
      </c>
      <c r="D27" t="s">
        <v>19</v>
      </c>
      <c r="E27" s="1" t="s">
        <v>20</v>
      </c>
      <c r="F27">
        <v>1</v>
      </c>
      <c r="G27">
        <f>(F27/C27)*100</f>
        <v>0.8771929824561403</v>
      </c>
      <c r="H27">
        <v>49</v>
      </c>
      <c r="I27">
        <v>12</v>
      </c>
      <c r="J27">
        <f>H27/C27</f>
        <v>0.42982456140350878</v>
      </c>
    </row>
    <row r="28" spans="1:10" x14ac:dyDescent="0.3">
      <c r="A28" t="s">
        <v>24</v>
      </c>
      <c r="B28" t="s">
        <v>12</v>
      </c>
      <c r="C28">
        <v>114</v>
      </c>
      <c r="D28" t="s">
        <v>13</v>
      </c>
      <c r="E28" s="2" t="s">
        <v>25</v>
      </c>
      <c r="F28">
        <v>1</v>
      </c>
      <c r="G28">
        <f>(F28/C28)*100</f>
        <v>0.8771929824561403</v>
      </c>
      <c r="H28">
        <v>49</v>
      </c>
      <c r="I28">
        <v>12</v>
      </c>
      <c r="J28">
        <f>H28/C28</f>
        <v>0.42982456140350878</v>
      </c>
    </row>
    <row r="29" spans="1:10" x14ac:dyDescent="0.3">
      <c r="A29" t="s">
        <v>11</v>
      </c>
      <c r="B29" t="s">
        <v>12</v>
      </c>
      <c r="C29">
        <v>114</v>
      </c>
      <c r="D29" t="s">
        <v>13</v>
      </c>
      <c r="E29" s="1" t="s">
        <v>21</v>
      </c>
      <c r="F29" s="6">
        <v>2</v>
      </c>
      <c r="G29">
        <f>(F29/C29)*100</f>
        <v>1.7543859649122806</v>
      </c>
      <c r="H29">
        <v>49</v>
      </c>
      <c r="I29">
        <v>12</v>
      </c>
      <c r="J29">
        <f>H29/C29</f>
        <v>0.42982456140350878</v>
      </c>
    </row>
    <row r="30" spans="1:10" x14ac:dyDescent="0.3">
      <c r="A30" t="s">
        <v>11</v>
      </c>
      <c r="B30" t="s">
        <v>12</v>
      </c>
      <c r="C30">
        <v>114</v>
      </c>
      <c r="D30" t="s">
        <v>13</v>
      </c>
      <c r="E30" s="8" t="s">
        <v>14</v>
      </c>
      <c r="F30">
        <v>10</v>
      </c>
      <c r="G30">
        <f>(F30/C30)*100</f>
        <v>8.7719298245614024</v>
      </c>
      <c r="H30">
        <v>49</v>
      </c>
      <c r="I30">
        <v>12</v>
      </c>
      <c r="J30">
        <f>H30/C30</f>
        <v>0.42982456140350878</v>
      </c>
    </row>
    <row r="31" spans="1:10" x14ac:dyDescent="0.3">
      <c r="A31" t="s">
        <v>26</v>
      </c>
      <c r="B31" t="s">
        <v>27</v>
      </c>
      <c r="C31">
        <v>114</v>
      </c>
      <c r="D31" t="s">
        <v>28</v>
      </c>
      <c r="E31" s="7" t="s">
        <v>29</v>
      </c>
      <c r="F31">
        <v>10</v>
      </c>
      <c r="G31">
        <f>(F31/C31)*100</f>
        <v>8.7719298245614024</v>
      </c>
      <c r="H31">
        <v>49</v>
      </c>
      <c r="I31">
        <v>12</v>
      </c>
      <c r="J31">
        <f>H31/C31</f>
        <v>0.42982456140350878</v>
      </c>
    </row>
    <row r="32" spans="1:10" x14ac:dyDescent="0.3">
      <c r="A32" t="s">
        <v>66</v>
      </c>
      <c r="B32" t="s">
        <v>105</v>
      </c>
      <c r="C32">
        <v>66</v>
      </c>
      <c r="D32" t="s">
        <v>13</v>
      </c>
      <c r="E32" s="8" t="s">
        <v>68</v>
      </c>
      <c r="F32">
        <v>1</v>
      </c>
      <c r="G32">
        <f>(F32/C32)*100</f>
        <v>1.5151515151515151</v>
      </c>
      <c r="H32">
        <v>74</v>
      </c>
      <c r="I32">
        <v>23</v>
      </c>
      <c r="J32">
        <f>H32/C32</f>
        <v>1.1212121212121211</v>
      </c>
    </row>
    <row r="33" spans="1:10" x14ac:dyDescent="0.3">
      <c r="A33" t="s">
        <v>66</v>
      </c>
      <c r="B33" t="s">
        <v>105</v>
      </c>
      <c r="C33">
        <v>66</v>
      </c>
      <c r="D33" t="s">
        <v>13</v>
      </c>
      <c r="E33" s="9" t="s">
        <v>69</v>
      </c>
      <c r="F33" s="6">
        <v>1</v>
      </c>
      <c r="G33">
        <f>(F33/C33)*100</f>
        <v>1.5151515151515151</v>
      </c>
      <c r="H33">
        <v>74</v>
      </c>
      <c r="I33">
        <v>23</v>
      </c>
      <c r="J33">
        <f>H33/C33</f>
        <v>1.1212121212121211</v>
      </c>
    </row>
    <row r="34" spans="1:10" x14ac:dyDescent="0.3">
      <c r="A34" t="s">
        <v>66</v>
      </c>
      <c r="B34" t="s">
        <v>105</v>
      </c>
      <c r="C34">
        <v>66</v>
      </c>
      <c r="D34" t="s">
        <v>13</v>
      </c>
      <c r="E34" s="8" t="s">
        <v>70</v>
      </c>
      <c r="F34">
        <v>1</v>
      </c>
      <c r="G34">
        <f>(F34/C34)*100</f>
        <v>1.5151515151515151</v>
      </c>
      <c r="H34">
        <v>74</v>
      </c>
      <c r="I34">
        <v>23</v>
      </c>
      <c r="J34">
        <f>H34/C34</f>
        <v>1.1212121212121211</v>
      </c>
    </row>
    <row r="35" spans="1:10" x14ac:dyDescent="0.3">
      <c r="A35" t="s">
        <v>66</v>
      </c>
      <c r="B35" t="s">
        <v>105</v>
      </c>
      <c r="C35">
        <v>66</v>
      </c>
      <c r="D35" t="s">
        <v>13</v>
      </c>
      <c r="E35" s="1" t="s">
        <v>71</v>
      </c>
      <c r="F35">
        <v>1</v>
      </c>
      <c r="G35">
        <f>(F35/C35)*100</f>
        <v>1.5151515151515151</v>
      </c>
      <c r="H35">
        <v>74</v>
      </c>
      <c r="I35">
        <v>23</v>
      </c>
      <c r="J35">
        <f>H35/C35</f>
        <v>1.1212121212121211</v>
      </c>
    </row>
    <row r="36" spans="1:10" x14ac:dyDescent="0.3">
      <c r="A36" t="s">
        <v>66</v>
      </c>
      <c r="B36" t="s">
        <v>105</v>
      </c>
      <c r="C36">
        <v>66</v>
      </c>
      <c r="D36" t="s">
        <v>13</v>
      </c>
      <c r="E36" s="8" t="s">
        <v>72</v>
      </c>
      <c r="F36">
        <v>1</v>
      </c>
      <c r="G36">
        <f>(F36/C36)*100</f>
        <v>1.5151515151515151</v>
      </c>
      <c r="H36">
        <v>74</v>
      </c>
      <c r="I36">
        <v>23</v>
      </c>
      <c r="J36">
        <f>H36/C36</f>
        <v>1.1212121212121211</v>
      </c>
    </row>
    <row r="37" spans="1:10" x14ac:dyDescent="0.3">
      <c r="A37" t="s">
        <v>66</v>
      </c>
      <c r="B37" t="s">
        <v>105</v>
      </c>
      <c r="C37">
        <v>88</v>
      </c>
      <c r="D37" t="s">
        <v>13</v>
      </c>
      <c r="E37" s="8" t="s">
        <v>48</v>
      </c>
      <c r="F37" s="4">
        <v>1</v>
      </c>
      <c r="G37">
        <f>(F37/C37)*100</f>
        <v>1.1363636363636365</v>
      </c>
      <c r="H37">
        <v>74</v>
      </c>
      <c r="I37">
        <v>23</v>
      </c>
      <c r="J37">
        <f>H37/C37</f>
        <v>0.84090909090909094</v>
      </c>
    </row>
    <row r="38" spans="1:10" x14ac:dyDescent="0.3">
      <c r="A38" t="s">
        <v>66</v>
      </c>
      <c r="B38" t="s">
        <v>105</v>
      </c>
      <c r="C38">
        <v>88</v>
      </c>
      <c r="D38" t="s">
        <v>13</v>
      </c>
      <c r="E38" s="9" t="s">
        <v>21</v>
      </c>
      <c r="F38" s="22">
        <v>1</v>
      </c>
      <c r="G38">
        <f>(F38/C38)*100</f>
        <v>1.1363636363636365</v>
      </c>
      <c r="H38">
        <v>74</v>
      </c>
      <c r="I38">
        <v>23</v>
      </c>
      <c r="J38">
        <f>H38/C38</f>
        <v>0.84090909090909094</v>
      </c>
    </row>
    <row r="39" spans="1:10" x14ac:dyDescent="0.3">
      <c r="A39" t="s">
        <v>66</v>
      </c>
      <c r="B39" t="s">
        <v>105</v>
      </c>
      <c r="C39">
        <v>66</v>
      </c>
      <c r="D39" t="s">
        <v>13</v>
      </c>
      <c r="E39" s="1" t="s">
        <v>10</v>
      </c>
      <c r="F39">
        <v>2</v>
      </c>
      <c r="G39">
        <f>(F39/C39)*100</f>
        <v>3.0303030303030303</v>
      </c>
      <c r="H39">
        <v>74</v>
      </c>
      <c r="I39">
        <v>23</v>
      </c>
      <c r="J39">
        <f>H39/C39</f>
        <v>1.1212121212121211</v>
      </c>
    </row>
    <row r="40" spans="1:10" x14ac:dyDescent="0.3">
      <c r="A40" t="s">
        <v>66</v>
      </c>
      <c r="B40" t="s">
        <v>105</v>
      </c>
      <c r="C40">
        <v>66</v>
      </c>
      <c r="D40" t="s">
        <v>13</v>
      </c>
      <c r="E40" s="1" t="s">
        <v>75</v>
      </c>
      <c r="F40">
        <v>3</v>
      </c>
      <c r="G40">
        <f>(F40/C40)*100</f>
        <v>4.5454545454545459</v>
      </c>
      <c r="H40">
        <v>74</v>
      </c>
      <c r="I40">
        <v>23</v>
      </c>
      <c r="J40">
        <f>H40/C40</f>
        <v>1.1212121212121211</v>
      </c>
    </row>
    <row r="41" spans="1:10" x14ac:dyDescent="0.3">
      <c r="A41" t="s">
        <v>76</v>
      </c>
      <c r="B41" t="s">
        <v>105</v>
      </c>
      <c r="C41">
        <v>66</v>
      </c>
      <c r="D41" t="s">
        <v>13</v>
      </c>
      <c r="E41" s="1" t="s">
        <v>92</v>
      </c>
      <c r="F41">
        <v>3</v>
      </c>
      <c r="G41">
        <f>(F41/C41)*100</f>
        <v>4.5454545454545459</v>
      </c>
      <c r="H41">
        <v>74</v>
      </c>
      <c r="I41">
        <v>23</v>
      </c>
      <c r="J41">
        <f>H41/C41</f>
        <v>1.1212121212121211</v>
      </c>
    </row>
    <row r="42" spans="1:10" x14ac:dyDescent="0.3">
      <c r="A42" t="s">
        <v>66</v>
      </c>
      <c r="B42" t="s">
        <v>105</v>
      </c>
      <c r="C42">
        <v>88</v>
      </c>
      <c r="D42" t="s">
        <v>13</v>
      </c>
      <c r="E42" s="1" t="s">
        <v>70</v>
      </c>
      <c r="F42" s="4">
        <v>4</v>
      </c>
      <c r="G42">
        <f>(F42/C42)*100</f>
        <v>4.5454545454545459</v>
      </c>
      <c r="H42">
        <v>74</v>
      </c>
      <c r="I42">
        <v>23</v>
      </c>
      <c r="J42">
        <f>H42/C42</f>
        <v>0.84090909090909094</v>
      </c>
    </row>
    <row r="43" spans="1:10" x14ac:dyDescent="0.3">
      <c r="A43" t="s">
        <v>76</v>
      </c>
      <c r="B43" t="s">
        <v>105</v>
      </c>
      <c r="C43">
        <v>88</v>
      </c>
      <c r="D43" t="s">
        <v>13</v>
      </c>
      <c r="E43" s="1" t="s">
        <v>64</v>
      </c>
      <c r="F43" s="4">
        <v>7</v>
      </c>
      <c r="G43">
        <f>(F43/C43)*100</f>
        <v>7.9545454545454541</v>
      </c>
      <c r="H43">
        <v>74</v>
      </c>
      <c r="I43">
        <v>23</v>
      </c>
      <c r="J43">
        <f>H43/C43</f>
        <v>0.84090909090909094</v>
      </c>
    </row>
    <row r="44" spans="1:10" x14ac:dyDescent="0.3">
      <c r="A44" t="s">
        <v>76</v>
      </c>
      <c r="B44" t="s">
        <v>105</v>
      </c>
      <c r="C44">
        <v>88</v>
      </c>
      <c r="D44" t="s">
        <v>13</v>
      </c>
      <c r="E44" s="1" t="s">
        <v>14</v>
      </c>
      <c r="F44" s="4">
        <v>10</v>
      </c>
      <c r="G44">
        <f>(F44/C44)*100</f>
        <v>11.363636363636363</v>
      </c>
      <c r="H44">
        <v>74</v>
      </c>
      <c r="I44">
        <v>23</v>
      </c>
      <c r="J44">
        <f>H44/C44</f>
        <v>0.84090909090909094</v>
      </c>
    </row>
    <row r="45" spans="1:10" x14ac:dyDescent="0.3">
      <c r="A45" t="s">
        <v>66</v>
      </c>
      <c r="B45" t="s">
        <v>105</v>
      </c>
      <c r="C45">
        <v>66</v>
      </c>
      <c r="D45" t="s">
        <v>13</v>
      </c>
      <c r="E45" s="1" t="s">
        <v>73</v>
      </c>
      <c r="F45">
        <v>11</v>
      </c>
      <c r="G45">
        <f>(F45/C45)*100</f>
        <v>16.666666666666664</v>
      </c>
      <c r="H45">
        <v>74</v>
      </c>
      <c r="I45">
        <v>23</v>
      </c>
      <c r="J45">
        <f>H45/C45</f>
        <v>1.1212121212121211</v>
      </c>
    </row>
    <row r="46" spans="1:10" x14ac:dyDescent="0.3">
      <c r="A46" t="s">
        <v>66</v>
      </c>
      <c r="B46" t="s">
        <v>105</v>
      </c>
      <c r="C46">
        <v>88</v>
      </c>
      <c r="D46" t="s">
        <v>13</v>
      </c>
      <c r="E46" s="7" t="s">
        <v>29</v>
      </c>
      <c r="F46" s="4">
        <v>13</v>
      </c>
      <c r="G46">
        <f>(F46/C46)*100</f>
        <v>14.772727272727273</v>
      </c>
      <c r="H46">
        <v>74</v>
      </c>
      <c r="I46">
        <v>23</v>
      </c>
      <c r="J46">
        <f>H46/C46</f>
        <v>0.84090909090909094</v>
      </c>
    </row>
    <row r="47" spans="1:10" x14ac:dyDescent="0.3">
      <c r="A47" t="s">
        <v>33</v>
      </c>
      <c r="B47" t="s">
        <v>27</v>
      </c>
      <c r="C47" s="4">
        <v>56</v>
      </c>
      <c r="D47" t="s">
        <v>28</v>
      </c>
      <c r="E47" s="7" t="s">
        <v>29</v>
      </c>
      <c r="F47">
        <v>1</v>
      </c>
      <c r="G47">
        <f>(F47/C47)*100</f>
        <v>1.7857142857142856</v>
      </c>
      <c r="H47">
        <v>86</v>
      </c>
      <c r="I47">
        <v>19</v>
      </c>
      <c r="J47">
        <f>H47/C47</f>
        <v>1.5357142857142858</v>
      </c>
    </row>
    <row r="48" spans="1:10" x14ac:dyDescent="0.3">
      <c r="A48" t="s">
        <v>33</v>
      </c>
      <c r="B48" t="s">
        <v>12</v>
      </c>
      <c r="C48">
        <v>60</v>
      </c>
      <c r="D48" t="s">
        <v>13</v>
      </c>
      <c r="E48" s="7" t="s">
        <v>89</v>
      </c>
      <c r="F48">
        <v>1</v>
      </c>
      <c r="G48">
        <f>(F48/C48)*100</f>
        <v>1.6666666666666667</v>
      </c>
      <c r="H48">
        <v>86</v>
      </c>
      <c r="I48">
        <v>19</v>
      </c>
      <c r="J48">
        <f>H48/C48</f>
        <v>1.4333333333333333</v>
      </c>
    </row>
    <row r="49" spans="1:10" x14ac:dyDescent="0.3">
      <c r="A49" t="s">
        <v>33</v>
      </c>
      <c r="B49" t="s">
        <v>12</v>
      </c>
      <c r="C49">
        <v>60</v>
      </c>
      <c r="D49" t="s">
        <v>13</v>
      </c>
      <c r="E49" s="2" t="s">
        <v>92</v>
      </c>
      <c r="F49">
        <v>1</v>
      </c>
      <c r="G49">
        <f>(F49/C49)*100</f>
        <v>1.6666666666666667</v>
      </c>
      <c r="H49">
        <v>86</v>
      </c>
      <c r="I49">
        <v>19</v>
      </c>
      <c r="J49">
        <f>H49/C49</f>
        <v>1.4333333333333333</v>
      </c>
    </row>
    <row r="50" spans="1:10" x14ac:dyDescent="0.3">
      <c r="A50" t="s">
        <v>33</v>
      </c>
      <c r="B50" t="s">
        <v>12</v>
      </c>
      <c r="C50">
        <v>74</v>
      </c>
      <c r="D50" t="s">
        <v>13</v>
      </c>
      <c r="E50" s="8" t="s">
        <v>6</v>
      </c>
      <c r="F50" s="4">
        <v>1</v>
      </c>
      <c r="G50">
        <f>(F50/C50)*100</f>
        <v>1.3513513513513513</v>
      </c>
      <c r="H50">
        <v>86</v>
      </c>
      <c r="I50">
        <v>19</v>
      </c>
      <c r="J50">
        <f>H50/C50</f>
        <v>1.1621621621621621</v>
      </c>
    </row>
    <row r="51" spans="1:10" x14ac:dyDescent="0.3">
      <c r="A51" t="s">
        <v>33</v>
      </c>
      <c r="B51" t="s">
        <v>30</v>
      </c>
      <c r="C51" s="4">
        <v>56</v>
      </c>
      <c r="D51" t="s">
        <v>13</v>
      </c>
      <c r="E51" s="8" t="s">
        <v>14</v>
      </c>
      <c r="F51">
        <v>2</v>
      </c>
      <c r="G51">
        <f>(F51/C51)*100</f>
        <v>3.5714285714285712</v>
      </c>
      <c r="H51">
        <v>86</v>
      </c>
      <c r="I51">
        <v>19</v>
      </c>
      <c r="J51">
        <f>H51/C51</f>
        <v>1.5357142857142858</v>
      </c>
    </row>
    <row r="52" spans="1:10" x14ac:dyDescent="0.3">
      <c r="A52" t="s">
        <v>33</v>
      </c>
      <c r="B52" t="s">
        <v>27</v>
      </c>
      <c r="C52" s="4">
        <v>56</v>
      </c>
      <c r="D52" t="s">
        <v>28</v>
      </c>
      <c r="E52" s="8" t="s">
        <v>85</v>
      </c>
      <c r="F52">
        <v>2</v>
      </c>
      <c r="G52">
        <f>(F52/C52)*100</f>
        <v>3.5714285714285712</v>
      </c>
      <c r="H52">
        <v>86</v>
      </c>
      <c r="I52">
        <v>19</v>
      </c>
      <c r="J52">
        <f>H52/C52</f>
        <v>1.5357142857142858</v>
      </c>
    </row>
    <row r="53" spans="1:10" x14ac:dyDescent="0.3">
      <c r="A53" t="s">
        <v>33</v>
      </c>
      <c r="B53" t="s">
        <v>27</v>
      </c>
      <c r="C53" s="4">
        <v>56</v>
      </c>
      <c r="D53" t="s">
        <v>86</v>
      </c>
      <c r="E53" s="8" t="s">
        <v>87</v>
      </c>
      <c r="F53">
        <v>2</v>
      </c>
      <c r="G53">
        <f>(F53/C53)*100</f>
        <v>3.5714285714285712</v>
      </c>
      <c r="H53">
        <v>86</v>
      </c>
      <c r="I53">
        <v>19</v>
      </c>
      <c r="J53">
        <f>H53/C53</f>
        <v>1.5357142857142858</v>
      </c>
    </row>
    <row r="54" spans="1:10" x14ac:dyDescent="0.3">
      <c r="A54" t="s">
        <v>33</v>
      </c>
      <c r="B54" t="s">
        <v>12</v>
      </c>
      <c r="C54">
        <v>60</v>
      </c>
      <c r="D54" t="s">
        <v>13</v>
      </c>
      <c r="E54" s="7" t="s">
        <v>94</v>
      </c>
      <c r="F54">
        <v>2</v>
      </c>
      <c r="G54">
        <f>(F54/C54)*100</f>
        <v>3.3333333333333335</v>
      </c>
      <c r="H54">
        <v>86</v>
      </c>
      <c r="I54">
        <v>19</v>
      </c>
      <c r="J54">
        <f>H54/C54</f>
        <v>1.4333333333333333</v>
      </c>
    </row>
    <row r="55" spans="1:10" x14ac:dyDescent="0.3">
      <c r="A55" t="s">
        <v>34</v>
      </c>
      <c r="B55" t="s">
        <v>27</v>
      </c>
      <c r="C55" s="4">
        <v>56</v>
      </c>
      <c r="D55" t="s">
        <v>28</v>
      </c>
      <c r="E55" s="1" t="s">
        <v>35</v>
      </c>
      <c r="F55">
        <v>3</v>
      </c>
      <c r="G55">
        <f>(F55/C55)*100</f>
        <v>5.3571428571428568</v>
      </c>
      <c r="H55">
        <v>86</v>
      </c>
      <c r="I55">
        <v>19</v>
      </c>
      <c r="J55">
        <f>H55/C55</f>
        <v>1.5357142857142858</v>
      </c>
    </row>
    <row r="56" spans="1:10" x14ac:dyDescent="0.3">
      <c r="A56" t="s">
        <v>33</v>
      </c>
      <c r="B56" t="s">
        <v>12</v>
      </c>
      <c r="C56">
        <v>74</v>
      </c>
      <c r="D56" t="s">
        <v>13</v>
      </c>
      <c r="E56" s="2" t="s">
        <v>29</v>
      </c>
      <c r="F56" s="4">
        <v>3</v>
      </c>
      <c r="G56">
        <f>(F56/C56)*100</f>
        <v>4.0540540540540544</v>
      </c>
      <c r="H56">
        <v>86</v>
      </c>
      <c r="I56">
        <v>19</v>
      </c>
      <c r="J56">
        <f>H56/C56</f>
        <v>1.1621621621621621</v>
      </c>
    </row>
    <row r="57" spans="1:10" x14ac:dyDescent="0.3">
      <c r="A57" t="s">
        <v>33</v>
      </c>
      <c r="B57" t="s">
        <v>12</v>
      </c>
      <c r="C57">
        <v>60</v>
      </c>
      <c r="D57" t="s">
        <v>13</v>
      </c>
      <c r="E57" s="2" t="s">
        <v>29</v>
      </c>
      <c r="F57">
        <v>40</v>
      </c>
      <c r="G57">
        <f>(F57/C57)*100</f>
        <v>66.666666666666657</v>
      </c>
      <c r="H57">
        <v>86</v>
      </c>
      <c r="I57">
        <v>19</v>
      </c>
      <c r="J57">
        <f>H57/C57</f>
        <v>1.4333333333333333</v>
      </c>
    </row>
    <row r="58" spans="1:10" x14ac:dyDescent="0.3">
      <c r="A58" t="s">
        <v>99</v>
      </c>
      <c r="B58" t="s">
        <v>100</v>
      </c>
      <c r="C58">
        <v>30</v>
      </c>
      <c r="D58" t="s">
        <v>13</v>
      </c>
      <c r="E58" s="3" t="s">
        <v>101</v>
      </c>
      <c r="F58">
        <v>2</v>
      </c>
      <c r="G58">
        <f>(F58/C58)*100</f>
        <v>6.666666666666667</v>
      </c>
      <c r="H58">
        <v>42</v>
      </c>
      <c r="I58">
        <v>12</v>
      </c>
      <c r="J58">
        <f>H58/C58</f>
        <v>1.4</v>
      </c>
    </row>
    <row r="59" spans="1:10" x14ac:dyDescent="0.3">
      <c r="A59" t="s">
        <v>97</v>
      </c>
      <c r="B59" t="s">
        <v>12</v>
      </c>
      <c r="C59">
        <v>30</v>
      </c>
      <c r="D59" t="s">
        <v>13</v>
      </c>
      <c r="E59" s="2" t="s">
        <v>102</v>
      </c>
      <c r="F59" s="15">
        <v>4</v>
      </c>
      <c r="G59">
        <f>(F59/C59)*100</f>
        <v>13.333333333333334</v>
      </c>
      <c r="H59">
        <v>42</v>
      </c>
      <c r="I59">
        <v>12</v>
      </c>
      <c r="J59">
        <f>H59/C59</f>
        <v>1.4</v>
      </c>
    </row>
    <row r="60" spans="1:10" x14ac:dyDescent="0.3">
      <c r="A60" t="s">
        <v>97</v>
      </c>
      <c r="B60" t="s">
        <v>12</v>
      </c>
      <c r="C60">
        <v>30</v>
      </c>
      <c r="D60" t="s">
        <v>13</v>
      </c>
      <c r="E60" s="17" t="s">
        <v>2</v>
      </c>
      <c r="F60">
        <v>4</v>
      </c>
      <c r="G60">
        <f>(F60/C60)*100</f>
        <v>13.333333333333334</v>
      </c>
      <c r="H60">
        <v>42</v>
      </c>
      <c r="I60">
        <v>12</v>
      </c>
      <c r="J60">
        <f>H60/C60</f>
        <v>1.4</v>
      </c>
    </row>
    <row r="61" spans="1:10" x14ac:dyDescent="0.3">
      <c r="A61" t="s">
        <v>97</v>
      </c>
      <c r="B61" t="s">
        <v>12</v>
      </c>
      <c r="C61">
        <v>30</v>
      </c>
      <c r="D61" t="s">
        <v>4</v>
      </c>
      <c r="E61" s="16" t="s">
        <v>94</v>
      </c>
      <c r="F61">
        <v>6</v>
      </c>
      <c r="G61">
        <f>(F61/C61)*100</f>
        <v>20</v>
      </c>
      <c r="H61">
        <v>42</v>
      </c>
      <c r="I61">
        <v>12</v>
      </c>
      <c r="J61">
        <f>H61/C61</f>
        <v>1.4</v>
      </c>
    </row>
    <row r="62" spans="1:10" x14ac:dyDescent="0.3">
      <c r="A62" t="s">
        <v>97</v>
      </c>
      <c r="B62" t="s">
        <v>12</v>
      </c>
      <c r="C62">
        <v>30</v>
      </c>
      <c r="D62" t="s">
        <v>13</v>
      </c>
      <c r="E62" s="16" t="s">
        <v>29</v>
      </c>
      <c r="F62">
        <v>10</v>
      </c>
      <c r="G62">
        <f>(F62/C62)*100</f>
        <v>33.333333333333329</v>
      </c>
      <c r="H62">
        <v>42</v>
      </c>
      <c r="I62">
        <v>12</v>
      </c>
      <c r="J62">
        <f>H62/C62</f>
        <v>1.4</v>
      </c>
    </row>
    <row r="63" spans="1:10" x14ac:dyDescent="0.3">
      <c r="A63" t="s">
        <v>7</v>
      </c>
      <c r="B63" t="s">
        <v>105</v>
      </c>
      <c r="C63">
        <v>100</v>
      </c>
      <c r="D63" t="s">
        <v>22</v>
      </c>
      <c r="E63" s="7" t="s">
        <v>8</v>
      </c>
      <c r="F63">
        <v>1</v>
      </c>
      <c r="G63">
        <f>(F63/C63)*100</f>
        <v>1</v>
      </c>
      <c r="H63">
        <v>95</v>
      </c>
      <c r="I63">
        <v>22</v>
      </c>
      <c r="J63">
        <f>H63/C63</f>
        <v>0.95</v>
      </c>
    </row>
    <row r="64" spans="1:10" x14ac:dyDescent="0.3">
      <c r="A64" t="s">
        <v>7</v>
      </c>
      <c r="B64" t="s">
        <v>105</v>
      </c>
      <c r="C64">
        <v>100</v>
      </c>
      <c r="D64" t="s">
        <v>22</v>
      </c>
      <c r="E64" s="16" t="s">
        <v>9</v>
      </c>
      <c r="F64" s="6">
        <v>1</v>
      </c>
      <c r="G64">
        <f>(F64/C64)*100</f>
        <v>1</v>
      </c>
      <c r="H64">
        <v>95</v>
      </c>
      <c r="I64">
        <v>22</v>
      </c>
      <c r="J64">
        <f>H64/C64</f>
        <v>0.95</v>
      </c>
    </row>
    <row r="65" spans="1:10" x14ac:dyDescent="0.3">
      <c r="A65" t="s">
        <v>57</v>
      </c>
      <c r="B65" t="s">
        <v>105</v>
      </c>
      <c r="C65">
        <v>100</v>
      </c>
      <c r="D65" t="s">
        <v>22</v>
      </c>
      <c r="E65" s="8" t="s">
        <v>58</v>
      </c>
      <c r="F65">
        <v>1</v>
      </c>
      <c r="G65">
        <f>(F65/C65)*100</f>
        <v>1</v>
      </c>
      <c r="H65">
        <v>95</v>
      </c>
      <c r="I65">
        <v>22</v>
      </c>
      <c r="J65">
        <f>H65/C65</f>
        <v>0.95</v>
      </c>
    </row>
    <row r="66" spans="1:10" x14ac:dyDescent="0.3">
      <c r="A66" t="s">
        <v>7</v>
      </c>
      <c r="B66" t="s">
        <v>105</v>
      </c>
      <c r="C66">
        <v>63</v>
      </c>
      <c r="D66" t="s">
        <v>22</v>
      </c>
      <c r="E66" s="20" t="s">
        <v>38</v>
      </c>
      <c r="F66">
        <v>1</v>
      </c>
      <c r="G66">
        <f>(F66/C66)*100</f>
        <v>1.5873015873015872</v>
      </c>
      <c r="H66">
        <v>95</v>
      </c>
      <c r="I66">
        <v>22</v>
      </c>
      <c r="J66">
        <f>H66/C66</f>
        <v>1.5079365079365079</v>
      </c>
    </row>
    <row r="67" spans="1:10" x14ac:dyDescent="0.3">
      <c r="A67" t="s">
        <v>77</v>
      </c>
      <c r="B67" t="s">
        <v>105</v>
      </c>
      <c r="C67">
        <v>30</v>
      </c>
      <c r="D67" t="s">
        <v>22</v>
      </c>
      <c r="E67" s="13" t="s">
        <v>82</v>
      </c>
      <c r="F67">
        <v>1</v>
      </c>
      <c r="G67">
        <f>(F67/C67)*100</f>
        <v>3.3333333333333335</v>
      </c>
      <c r="H67">
        <v>90</v>
      </c>
      <c r="I67">
        <v>25</v>
      </c>
      <c r="J67">
        <f>H67/C67</f>
        <v>3</v>
      </c>
    </row>
    <row r="68" spans="1:10" x14ac:dyDescent="0.3">
      <c r="A68" t="s">
        <v>77</v>
      </c>
      <c r="B68" t="s">
        <v>105</v>
      </c>
      <c r="C68">
        <v>100</v>
      </c>
      <c r="D68" t="s">
        <v>22</v>
      </c>
      <c r="E68" s="7" t="s">
        <v>51</v>
      </c>
      <c r="F68">
        <v>1</v>
      </c>
      <c r="G68">
        <f>(F68/C68)*100</f>
        <v>1</v>
      </c>
      <c r="H68">
        <v>90</v>
      </c>
      <c r="I68">
        <v>25</v>
      </c>
      <c r="J68">
        <f>H68/C68</f>
        <v>0.9</v>
      </c>
    </row>
    <row r="69" spans="1:10" x14ac:dyDescent="0.3">
      <c r="A69" t="s">
        <v>77</v>
      </c>
      <c r="B69" t="s">
        <v>105</v>
      </c>
      <c r="C69">
        <v>100</v>
      </c>
      <c r="D69" t="s">
        <v>22</v>
      </c>
      <c r="E69" s="8" t="s">
        <v>9</v>
      </c>
      <c r="F69" s="11">
        <v>1</v>
      </c>
      <c r="G69">
        <f>(F69/C69)*100</f>
        <v>1</v>
      </c>
      <c r="H69">
        <v>90</v>
      </c>
      <c r="I69">
        <v>25</v>
      </c>
      <c r="J69">
        <f>H69/C69</f>
        <v>0.9</v>
      </c>
    </row>
    <row r="70" spans="1:10" x14ac:dyDescent="0.3">
      <c r="A70" t="s">
        <v>77</v>
      </c>
      <c r="B70" t="s">
        <v>105</v>
      </c>
      <c r="C70">
        <v>100</v>
      </c>
      <c r="D70" t="s">
        <v>22</v>
      </c>
      <c r="E70" s="7" t="s">
        <v>52</v>
      </c>
      <c r="F70" s="4">
        <v>2</v>
      </c>
      <c r="G70">
        <f>(F70/C70)*100</f>
        <v>2</v>
      </c>
      <c r="H70">
        <v>90</v>
      </c>
      <c r="I70">
        <v>25</v>
      </c>
      <c r="J70">
        <f>H70/C70</f>
        <v>0.9</v>
      </c>
    </row>
    <row r="71" spans="1:10" x14ac:dyDescent="0.3">
      <c r="A71" t="s">
        <v>77</v>
      </c>
      <c r="B71" t="s">
        <v>105</v>
      </c>
      <c r="C71">
        <v>100</v>
      </c>
      <c r="D71" t="s">
        <v>22</v>
      </c>
      <c r="E71" s="8" t="s">
        <v>54</v>
      </c>
      <c r="F71" s="22">
        <v>9</v>
      </c>
      <c r="G71">
        <f>(F71/C71)*100</f>
        <v>9</v>
      </c>
      <c r="H71">
        <v>90</v>
      </c>
      <c r="I71">
        <v>25</v>
      </c>
      <c r="J71">
        <f>H71/C71</f>
        <v>0.9</v>
      </c>
    </row>
    <row r="72" spans="1:10" x14ac:dyDescent="0.3">
      <c r="A72" t="s">
        <v>77</v>
      </c>
      <c r="B72" t="s">
        <v>105</v>
      </c>
      <c r="C72">
        <v>100</v>
      </c>
      <c r="D72" t="s">
        <v>22</v>
      </c>
      <c r="E72" s="7" t="s">
        <v>23</v>
      </c>
      <c r="F72">
        <v>9</v>
      </c>
      <c r="G72">
        <f>(F72/C72)*100</f>
        <v>9</v>
      </c>
      <c r="H72">
        <v>90</v>
      </c>
      <c r="I72">
        <v>25</v>
      </c>
      <c r="J72">
        <f>H72/C72</f>
        <v>0.9</v>
      </c>
    </row>
    <row r="73" spans="1:10" x14ac:dyDescent="0.3">
      <c r="A73" t="s">
        <v>11</v>
      </c>
      <c r="B73" t="s">
        <v>12</v>
      </c>
      <c r="C73">
        <v>114</v>
      </c>
      <c r="D73" t="s">
        <v>22</v>
      </c>
      <c r="E73" s="7" t="s">
        <v>23</v>
      </c>
      <c r="F73">
        <v>16</v>
      </c>
      <c r="G73">
        <f>(F73/C73)*100</f>
        <v>14.035087719298245</v>
      </c>
      <c r="H73">
        <v>49</v>
      </c>
      <c r="I73">
        <v>12</v>
      </c>
      <c r="J73">
        <f>H73/C73</f>
        <v>0.42982456140350878</v>
      </c>
    </row>
    <row r="74" spans="1:10" x14ac:dyDescent="0.3">
      <c r="A74" t="s">
        <v>66</v>
      </c>
      <c r="B74" t="s">
        <v>105</v>
      </c>
      <c r="C74">
        <v>88</v>
      </c>
      <c r="D74" t="s">
        <v>22</v>
      </c>
      <c r="E74" s="8" t="s">
        <v>49</v>
      </c>
      <c r="F74" s="4">
        <v>1</v>
      </c>
      <c r="G74">
        <f>(F74/C74)*100</f>
        <v>1.1363636363636365</v>
      </c>
      <c r="H74">
        <v>74</v>
      </c>
      <c r="I74">
        <v>23</v>
      </c>
      <c r="J74">
        <f>H74/C74</f>
        <v>0.84090909090909094</v>
      </c>
    </row>
    <row r="75" spans="1:10" x14ac:dyDescent="0.3">
      <c r="A75" t="s">
        <v>90</v>
      </c>
      <c r="B75" t="s">
        <v>12</v>
      </c>
      <c r="C75">
        <v>60</v>
      </c>
      <c r="D75" t="s">
        <v>22</v>
      </c>
      <c r="E75" s="7" t="s">
        <v>91</v>
      </c>
      <c r="F75" s="6">
        <v>1</v>
      </c>
      <c r="G75">
        <f>(F75/C75)*100</f>
        <v>1.6666666666666667</v>
      </c>
      <c r="H75">
        <v>86</v>
      </c>
      <c r="I75">
        <v>19</v>
      </c>
      <c r="J75">
        <f>H75/C75</f>
        <v>1.4333333333333333</v>
      </c>
    </row>
    <row r="76" spans="1:10" x14ac:dyDescent="0.3">
      <c r="A76" t="s">
        <v>90</v>
      </c>
      <c r="B76" t="s">
        <v>12</v>
      </c>
      <c r="C76">
        <v>60</v>
      </c>
      <c r="D76" t="s">
        <v>22</v>
      </c>
      <c r="E76" s="13" t="s">
        <v>95</v>
      </c>
      <c r="F76">
        <v>1</v>
      </c>
      <c r="G76">
        <f>(F76/C76)*100</f>
        <v>1.6666666666666667</v>
      </c>
      <c r="H76">
        <v>86</v>
      </c>
      <c r="I76">
        <v>19</v>
      </c>
      <c r="J76">
        <f>H76/C76</f>
        <v>1.4333333333333333</v>
      </c>
    </row>
    <row r="77" spans="1:10" x14ac:dyDescent="0.3">
      <c r="A77" t="s">
        <v>33</v>
      </c>
      <c r="B77" t="s">
        <v>12</v>
      </c>
      <c r="C77">
        <v>60</v>
      </c>
      <c r="D77" t="s">
        <v>22</v>
      </c>
      <c r="E77" s="13" t="s">
        <v>96</v>
      </c>
      <c r="F77">
        <v>1</v>
      </c>
      <c r="G77">
        <f>(F77/C77)*100</f>
        <v>1.6666666666666667</v>
      </c>
      <c r="H77">
        <v>86</v>
      </c>
      <c r="I77">
        <v>19</v>
      </c>
      <c r="J77">
        <f>H77/C77</f>
        <v>1.4333333333333333</v>
      </c>
    </row>
    <row r="78" spans="1:10" x14ac:dyDescent="0.3">
      <c r="A78" t="s">
        <v>33</v>
      </c>
      <c r="B78" t="s">
        <v>12</v>
      </c>
      <c r="C78">
        <v>74</v>
      </c>
      <c r="D78" t="s">
        <v>22</v>
      </c>
      <c r="E78" s="8" t="s">
        <v>23</v>
      </c>
      <c r="F78" s="4">
        <v>4</v>
      </c>
      <c r="G78">
        <f>(F78/C78)*100</f>
        <v>5.4054054054054053</v>
      </c>
      <c r="H78">
        <v>86</v>
      </c>
      <c r="I78">
        <v>19</v>
      </c>
      <c r="J78">
        <f>H78/C78</f>
        <v>1.1621621621621621</v>
      </c>
    </row>
    <row r="79" spans="1:10" x14ac:dyDescent="0.3">
      <c r="A79" t="s">
        <v>34</v>
      </c>
      <c r="B79" t="s">
        <v>27</v>
      </c>
      <c r="C79" s="4">
        <v>56</v>
      </c>
      <c r="D79" t="s">
        <v>36</v>
      </c>
      <c r="E79" s="8" t="s">
        <v>37</v>
      </c>
      <c r="F79">
        <v>7</v>
      </c>
      <c r="G79">
        <f>(F79/C79)*100</f>
        <v>12.5</v>
      </c>
      <c r="H79">
        <v>86</v>
      </c>
      <c r="I79">
        <v>19</v>
      </c>
      <c r="J79">
        <f>H79/C79</f>
        <v>1.5357142857142858</v>
      </c>
    </row>
    <row r="80" spans="1:10" x14ac:dyDescent="0.3">
      <c r="A80" t="s">
        <v>97</v>
      </c>
      <c r="B80" t="s">
        <v>12</v>
      </c>
      <c r="C80">
        <v>30</v>
      </c>
      <c r="D80" t="s">
        <v>22</v>
      </c>
      <c r="E80" s="17" t="s">
        <v>5</v>
      </c>
      <c r="F80" s="15">
        <v>2</v>
      </c>
      <c r="G80">
        <f>(F80/C80)*100</f>
        <v>6.666666666666667</v>
      </c>
      <c r="H80">
        <v>42</v>
      </c>
      <c r="I80">
        <v>12</v>
      </c>
      <c r="J80">
        <f>H80/C80</f>
        <v>1.4</v>
      </c>
    </row>
    <row r="81" spans="1:10" x14ac:dyDescent="0.3">
      <c r="A81" t="s">
        <v>7</v>
      </c>
      <c r="B81" t="s">
        <v>105</v>
      </c>
      <c r="C81">
        <v>100</v>
      </c>
      <c r="D81" t="s">
        <v>16</v>
      </c>
      <c r="E81" s="2" t="s">
        <v>61</v>
      </c>
      <c r="F81">
        <v>1</v>
      </c>
      <c r="G81">
        <f>(F81/C81)*100</f>
        <v>1</v>
      </c>
      <c r="H81">
        <v>95</v>
      </c>
      <c r="I81">
        <v>22</v>
      </c>
      <c r="J81">
        <f>H81/C81</f>
        <v>0.95</v>
      </c>
    </row>
    <row r="82" spans="1:10" x14ac:dyDescent="0.3">
      <c r="A82" t="s">
        <v>57</v>
      </c>
      <c r="B82" t="s">
        <v>105</v>
      </c>
      <c r="C82">
        <v>63</v>
      </c>
      <c r="D82" t="s">
        <v>16</v>
      </c>
      <c r="E82" s="1" t="s">
        <v>61</v>
      </c>
      <c r="F82">
        <v>1</v>
      </c>
      <c r="G82">
        <f>(F82/C82)*100</f>
        <v>1.5873015873015872</v>
      </c>
      <c r="H82">
        <v>95</v>
      </c>
      <c r="I82">
        <v>22</v>
      </c>
      <c r="J82">
        <f>H82/C82</f>
        <v>1.5079365079365079</v>
      </c>
    </row>
    <row r="83" spans="1:10" x14ac:dyDescent="0.3">
      <c r="A83" t="s">
        <v>7</v>
      </c>
      <c r="B83" t="s">
        <v>105</v>
      </c>
      <c r="C83">
        <v>100</v>
      </c>
      <c r="D83" t="s">
        <v>16</v>
      </c>
      <c r="E83" s="3" t="s">
        <v>60</v>
      </c>
      <c r="F83">
        <v>2</v>
      </c>
      <c r="G83">
        <f>(F83/C83)*100</f>
        <v>2</v>
      </c>
      <c r="H83">
        <v>95</v>
      </c>
      <c r="I83">
        <v>22</v>
      </c>
      <c r="J83">
        <f>H83/C83</f>
        <v>0.95</v>
      </c>
    </row>
    <row r="84" spans="1:10" x14ac:dyDescent="0.3">
      <c r="A84" t="s">
        <v>7</v>
      </c>
      <c r="B84" t="s">
        <v>105</v>
      </c>
      <c r="C84">
        <v>63</v>
      </c>
      <c r="D84" t="s">
        <v>16</v>
      </c>
      <c r="E84" s="3" t="s">
        <v>55</v>
      </c>
      <c r="F84">
        <v>2</v>
      </c>
      <c r="G84">
        <f>(F84/C84)*100</f>
        <v>3.1746031746031744</v>
      </c>
      <c r="H84">
        <v>95</v>
      </c>
      <c r="I84">
        <v>22</v>
      </c>
      <c r="J84">
        <f>H84/C84</f>
        <v>1.5079365079365079</v>
      </c>
    </row>
    <row r="85" spans="1:10" x14ac:dyDescent="0.3">
      <c r="A85" t="s">
        <v>7</v>
      </c>
      <c r="B85" t="s">
        <v>105</v>
      </c>
      <c r="C85">
        <v>63</v>
      </c>
      <c r="D85" t="s">
        <v>16</v>
      </c>
      <c r="E85" s="18" t="s">
        <v>56</v>
      </c>
      <c r="F85">
        <v>6</v>
      </c>
      <c r="G85">
        <f>(F85/C85)*100</f>
        <v>9.5238095238095237</v>
      </c>
      <c r="H85">
        <v>95</v>
      </c>
      <c r="I85">
        <v>22</v>
      </c>
      <c r="J85">
        <f>H85/C85</f>
        <v>1.5079365079365079</v>
      </c>
    </row>
    <row r="86" spans="1:10" x14ac:dyDescent="0.3">
      <c r="A86" t="s">
        <v>77</v>
      </c>
      <c r="B86" t="s">
        <v>105</v>
      </c>
      <c r="C86">
        <v>30</v>
      </c>
      <c r="D86" t="s">
        <v>16</v>
      </c>
      <c r="E86" s="2" t="s">
        <v>78</v>
      </c>
      <c r="F86">
        <v>1</v>
      </c>
      <c r="G86">
        <f>(F86/C86)*100</f>
        <v>3.3333333333333335</v>
      </c>
      <c r="H86">
        <v>90</v>
      </c>
      <c r="I86">
        <v>25</v>
      </c>
      <c r="J86">
        <f>H86/C86</f>
        <v>3</v>
      </c>
    </row>
    <row r="87" spans="1:10" x14ac:dyDescent="0.3">
      <c r="A87" t="s">
        <v>77</v>
      </c>
      <c r="B87" t="s">
        <v>105</v>
      </c>
      <c r="C87">
        <v>30</v>
      </c>
      <c r="D87" t="s">
        <v>16</v>
      </c>
      <c r="E87" s="2" t="s">
        <v>84</v>
      </c>
      <c r="F87">
        <v>1</v>
      </c>
      <c r="G87">
        <f>(F87/C87)*100</f>
        <v>3.3333333333333335</v>
      </c>
      <c r="H87">
        <v>90</v>
      </c>
      <c r="I87">
        <v>25</v>
      </c>
      <c r="J87">
        <f>H87/C87</f>
        <v>3</v>
      </c>
    </row>
    <row r="88" spans="1:10" x14ac:dyDescent="0.3">
      <c r="A88" t="s">
        <v>77</v>
      </c>
      <c r="B88" t="s">
        <v>105</v>
      </c>
      <c r="C88">
        <v>30</v>
      </c>
      <c r="D88" t="s">
        <v>16</v>
      </c>
      <c r="E88" s="5" t="s">
        <v>81</v>
      </c>
      <c r="F88">
        <v>9</v>
      </c>
      <c r="G88">
        <f>(F88/C88)*100</f>
        <v>30</v>
      </c>
      <c r="H88">
        <v>90</v>
      </c>
      <c r="I88">
        <v>25</v>
      </c>
      <c r="J88">
        <f>H88/C88</f>
        <v>3</v>
      </c>
    </row>
    <row r="89" spans="1:10" x14ac:dyDescent="0.3">
      <c r="A89" t="s">
        <v>11</v>
      </c>
      <c r="B89" t="s">
        <v>12</v>
      </c>
      <c r="C89">
        <v>114</v>
      </c>
      <c r="D89" t="s">
        <v>16</v>
      </c>
      <c r="E89" s="3" t="s">
        <v>17</v>
      </c>
      <c r="F89">
        <v>1</v>
      </c>
      <c r="G89">
        <f>(F89/C89)*100</f>
        <v>0.8771929824561403</v>
      </c>
      <c r="H89">
        <v>49</v>
      </c>
      <c r="I89">
        <v>12</v>
      </c>
      <c r="J89">
        <f>H89/C89</f>
        <v>0.42982456140350878</v>
      </c>
    </row>
    <row r="90" spans="1:10" x14ac:dyDescent="0.3">
      <c r="A90" t="s">
        <v>66</v>
      </c>
      <c r="B90" t="s">
        <v>105</v>
      </c>
      <c r="C90">
        <v>66</v>
      </c>
      <c r="D90" t="s">
        <v>16</v>
      </c>
      <c r="E90" s="3" t="s">
        <v>67</v>
      </c>
      <c r="F90">
        <v>1</v>
      </c>
      <c r="G90">
        <f>(F90/C90)*100</f>
        <v>1.5151515151515151</v>
      </c>
      <c r="H90">
        <v>74</v>
      </c>
      <c r="I90">
        <v>23</v>
      </c>
      <c r="J90">
        <f>H90/C90</f>
        <v>1.1212121212121211</v>
      </c>
    </row>
    <row r="91" spans="1:10" x14ac:dyDescent="0.3">
      <c r="A91" t="s">
        <v>66</v>
      </c>
      <c r="B91" t="s">
        <v>105</v>
      </c>
      <c r="C91">
        <v>66</v>
      </c>
      <c r="D91" t="s">
        <v>16</v>
      </c>
      <c r="E91" s="10" t="s">
        <v>74</v>
      </c>
      <c r="F91">
        <v>1</v>
      </c>
      <c r="G91">
        <f>(F91/C91)*100</f>
        <v>1.5151515151515151</v>
      </c>
      <c r="H91">
        <v>74</v>
      </c>
      <c r="I91">
        <v>23</v>
      </c>
      <c r="J91">
        <f>H91/C91</f>
        <v>1.1212121212121211</v>
      </c>
    </row>
    <row r="92" spans="1:10" x14ac:dyDescent="0.3">
      <c r="A92" t="s">
        <v>33</v>
      </c>
      <c r="B92" t="s">
        <v>12</v>
      </c>
      <c r="C92">
        <v>60</v>
      </c>
      <c r="D92" t="s">
        <v>16</v>
      </c>
      <c r="E92" s="3" t="s">
        <v>93</v>
      </c>
      <c r="F92">
        <v>1</v>
      </c>
      <c r="G92">
        <f>(F92/C92)*100</f>
        <v>1.6666666666666667</v>
      </c>
      <c r="H92">
        <v>86</v>
      </c>
      <c r="I92">
        <v>19</v>
      </c>
      <c r="J92">
        <f>H92/C92</f>
        <v>1.4333333333333333</v>
      </c>
    </row>
    <row r="93" spans="1:10" x14ac:dyDescent="0.3">
      <c r="A93" t="s">
        <v>97</v>
      </c>
      <c r="B93" t="s">
        <v>12</v>
      </c>
      <c r="C93">
        <v>20</v>
      </c>
      <c r="D93" t="s">
        <v>16</v>
      </c>
      <c r="E93" s="15" t="s">
        <v>0</v>
      </c>
      <c r="F93">
        <v>1</v>
      </c>
      <c r="G93">
        <f>(F93/C93)*100</f>
        <v>5</v>
      </c>
      <c r="H93">
        <v>42</v>
      </c>
      <c r="I93">
        <v>12</v>
      </c>
      <c r="J93">
        <f>H93/C93</f>
        <v>2.1</v>
      </c>
    </row>
    <row r="94" spans="1:10" x14ac:dyDescent="0.3">
      <c r="A94" t="s">
        <v>97</v>
      </c>
      <c r="B94" t="s">
        <v>12</v>
      </c>
      <c r="C94">
        <v>30</v>
      </c>
      <c r="D94" t="s">
        <v>16</v>
      </c>
      <c r="E94" s="2" t="s">
        <v>103</v>
      </c>
      <c r="F94">
        <v>2</v>
      </c>
      <c r="G94">
        <f>(F94/C94)*100</f>
        <v>6.666666666666667</v>
      </c>
      <c r="H94">
        <v>42</v>
      </c>
      <c r="I94">
        <v>12</v>
      </c>
      <c r="J94">
        <f>H94/C94</f>
        <v>1.4</v>
      </c>
    </row>
    <row r="95" spans="1:10" x14ac:dyDescent="0.3">
      <c r="A95" t="s">
        <v>97</v>
      </c>
      <c r="B95" t="s">
        <v>12</v>
      </c>
      <c r="C95">
        <v>30</v>
      </c>
      <c r="D95" t="s">
        <v>16</v>
      </c>
      <c r="E95" s="21" t="s">
        <v>1</v>
      </c>
      <c r="F95">
        <v>2</v>
      </c>
      <c r="G95">
        <f>(F95/C95)*100</f>
        <v>6.666666666666667</v>
      </c>
      <c r="H95">
        <v>42</v>
      </c>
      <c r="I95">
        <v>12</v>
      </c>
      <c r="J95">
        <f>H95/C95</f>
        <v>1.4</v>
      </c>
    </row>
    <row r="96" spans="1:10" x14ac:dyDescent="0.3">
      <c r="A96" t="s">
        <v>97</v>
      </c>
      <c r="B96" t="s">
        <v>12</v>
      </c>
      <c r="C96">
        <v>30</v>
      </c>
      <c r="D96" t="s">
        <v>16</v>
      </c>
      <c r="E96" s="16" t="s">
        <v>3</v>
      </c>
      <c r="F96">
        <v>2</v>
      </c>
      <c r="G96">
        <f>(F96/C96)*100</f>
        <v>6.666666666666667</v>
      </c>
      <c r="H96">
        <v>42</v>
      </c>
      <c r="I96">
        <v>12</v>
      </c>
      <c r="J96">
        <f>H96/C96</f>
        <v>1.4</v>
      </c>
    </row>
    <row r="97" spans="1:10" x14ac:dyDescent="0.3">
      <c r="A97" t="s">
        <v>97</v>
      </c>
      <c r="B97" t="s">
        <v>12</v>
      </c>
      <c r="C97">
        <v>30</v>
      </c>
      <c r="D97" t="s">
        <v>16</v>
      </c>
      <c r="E97" s="16" t="s">
        <v>98</v>
      </c>
      <c r="F97" s="15">
        <v>6</v>
      </c>
      <c r="G97">
        <f>(F97/C97)*100</f>
        <v>20</v>
      </c>
      <c r="H97">
        <v>42</v>
      </c>
      <c r="I97">
        <v>12</v>
      </c>
      <c r="J97">
        <f>H97/C97</f>
        <v>1.4</v>
      </c>
    </row>
    <row r="98" spans="1:10" x14ac:dyDescent="0.3">
      <c r="A98" t="s">
        <v>77</v>
      </c>
      <c r="B98" t="s">
        <v>105</v>
      </c>
      <c r="C98">
        <v>30</v>
      </c>
      <c r="D98" t="s">
        <v>79</v>
      </c>
      <c r="E98" s="3" t="s">
        <v>80</v>
      </c>
      <c r="F98">
        <v>1</v>
      </c>
      <c r="G98">
        <f>(F98/C98)*100</f>
        <v>3.3333333333333335</v>
      </c>
      <c r="H98">
        <v>90</v>
      </c>
      <c r="I98">
        <v>25</v>
      </c>
      <c r="J98">
        <f>H98/C98</f>
        <v>3</v>
      </c>
    </row>
    <row r="99" spans="1:10" x14ac:dyDescent="0.3">
      <c r="A99" t="s">
        <v>66</v>
      </c>
      <c r="B99" t="s">
        <v>105</v>
      </c>
      <c r="C99">
        <v>88</v>
      </c>
      <c r="D99" t="s">
        <v>79</v>
      </c>
      <c r="E99" s="10" t="s">
        <v>50</v>
      </c>
      <c r="F99" s="4">
        <v>1</v>
      </c>
      <c r="G99">
        <f>(F99/C99)*100</f>
        <v>1.1363636363636365</v>
      </c>
      <c r="H99">
        <v>74</v>
      </c>
      <c r="I99">
        <v>23</v>
      </c>
      <c r="J99">
        <f>H99/C99</f>
        <v>0.84090909090909094</v>
      </c>
    </row>
    <row r="100" spans="1:10" x14ac:dyDescent="0.3">
      <c r="A100" t="s">
        <v>7</v>
      </c>
      <c r="B100" t="s">
        <v>105</v>
      </c>
      <c r="C100">
        <v>100</v>
      </c>
      <c r="D100" t="s">
        <v>31</v>
      </c>
      <c r="E100" s="2" t="s">
        <v>32</v>
      </c>
      <c r="F100" s="15">
        <v>3</v>
      </c>
      <c r="G100">
        <f>(F100/C100)*100</f>
        <v>3</v>
      </c>
      <c r="H100">
        <v>95</v>
      </c>
      <c r="I100">
        <v>22</v>
      </c>
      <c r="J100">
        <f>H100/C100</f>
        <v>0.95</v>
      </c>
    </row>
    <row r="101" spans="1:10" x14ac:dyDescent="0.3">
      <c r="A101" t="s">
        <v>7</v>
      </c>
      <c r="B101" t="s">
        <v>105</v>
      </c>
      <c r="C101">
        <v>63</v>
      </c>
      <c r="D101" t="s">
        <v>31</v>
      </c>
      <c r="E101" s="16" t="s">
        <v>32</v>
      </c>
      <c r="F101">
        <v>5</v>
      </c>
      <c r="G101">
        <f>(F101/C101)*100</f>
        <v>7.9365079365079358</v>
      </c>
      <c r="H101">
        <v>95</v>
      </c>
      <c r="I101">
        <v>22</v>
      </c>
      <c r="J101">
        <f>H101/C101</f>
        <v>1.5079365079365079</v>
      </c>
    </row>
    <row r="102" spans="1:10" x14ac:dyDescent="0.3">
      <c r="A102" t="s">
        <v>77</v>
      </c>
      <c r="B102" t="s">
        <v>105</v>
      </c>
      <c r="C102">
        <v>30</v>
      </c>
      <c r="D102" t="s">
        <v>31</v>
      </c>
      <c r="E102" s="2" t="s">
        <v>32</v>
      </c>
      <c r="F102">
        <v>3</v>
      </c>
      <c r="G102">
        <f>(F102/C102)*100</f>
        <v>10</v>
      </c>
      <c r="H102">
        <v>90</v>
      </c>
      <c r="I102">
        <v>25</v>
      </c>
      <c r="J102">
        <f>H102/C102</f>
        <v>3</v>
      </c>
    </row>
    <row r="103" spans="1:10" x14ac:dyDescent="0.3">
      <c r="A103" t="s">
        <v>77</v>
      </c>
      <c r="B103" t="s">
        <v>105</v>
      </c>
      <c r="C103">
        <v>100</v>
      </c>
      <c r="D103" t="s">
        <v>31</v>
      </c>
      <c r="E103" s="2" t="s">
        <v>32</v>
      </c>
      <c r="F103" s="4">
        <v>6</v>
      </c>
      <c r="G103">
        <f>(F103/C103)*100</f>
        <v>6</v>
      </c>
      <c r="H103">
        <v>90</v>
      </c>
      <c r="I103">
        <v>25</v>
      </c>
      <c r="J103">
        <f>H103/C103</f>
        <v>0.9</v>
      </c>
    </row>
    <row r="104" spans="1:10" x14ac:dyDescent="0.3">
      <c r="A104" t="s">
        <v>11</v>
      </c>
      <c r="B104" t="s">
        <v>30</v>
      </c>
      <c r="C104">
        <v>114</v>
      </c>
      <c r="D104" t="s">
        <v>31</v>
      </c>
      <c r="E104" s="2" t="s">
        <v>32</v>
      </c>
      <c r="F104">
        <v>2</v>
      </c>
      <c r="G104">
        <f>(F104/C104)*100</f>
        <v>1.7543859649122806</v>
      </c>
      <c r="H104">
        <v>49</v>
      </c>
      <c r="I104">
        <v>12</v>
      </c>
      <c r="J104">
        <f>H104/C104</f>
        <v>0.42982456140350878</v>
      </c>
    </row>
    <row r="105" spans="1:10" x14ac:dyDescent="0.3">
      <c r="A105" t="s">
        <v>76</v>
      </c>
      <c r="B105" t="s">
        <v>105</v>
      </c>
      <c r="C105">
        <v>66</v>
      </c>
      <c r="D105" t="s">
        <v>31</v>
      </c>
      <c r="E105" s="2" t="s">
        <v>32</v>
      </c>
      <c r="F105">
        <v>1</v>
      </c>
      <c r="G105">
        <f>(F105/C105)*100</f>
        <v>1.5151515151515151</v>
      </c>
      <c r="H105">
        <v>74</v>
      </c>
      <c r="I105">
        <v>23</v>
      </c>
      <c r="J105">
        <f>H105/C105</f>
        <v>1.1212121212121211</v>
      </c>
    </row>
    <row r="106" spans="1:10" x14ac:dyDescent="0.3">
      <c r="A106" t="s">
        <v>66</v>
      </c>
      <c r="B106" t="s">
        <v>105</v>
      </c>
      <c r="C106">
        <v>88</v>
      </c>
      <c r="D106" t="s">
        <v>31</v>
      </c>
      <c r="E106" s="2" t="s">
        <v>32</v>
      </c>
      <c r="F106" s="4">
        <v>4</v>
      </c>
      <c r="G106">
        <f>(F106/C106)*100</f>
        <v>4.5454545454545459</v>
      </c>
      <c r="H106">
        <v>74</v>
      </c>
      <c r="I106">
        <v>23</v>
      </c>
      <c r="J106">
        <f>H106/C106</f>
        <v>0.84090909090909094</v>
      </c>
    </row>
    <row r="107" spans="1:10" x14ac:dyDescent="0.3">
      <c r="A107" t="s">
        <v>90</v>
      </c>
      <c r="B107" t="s">
        <v>12</v>
      </c>
      <c r="C107">
        <v>74</v>
      </c>
      <c r="D107" t="s">
        <v>31</v>
      </c>
      <c r="E107" s="2" t="s">
        <v>32</v>
      </c>
      <c r="F107" s="4">
        <v>2</v>
      </c>
      <c r="G107">
        <f>(F107/C107)*100</f>
        <v>2.7027027027027026</v>
      </c>
      <c r="H107">
        <v>86</v>
      </c>
      <c r="I107">
        <v>19</v>
      </c>
      <c r="J107">
        <f>H107/C107</f>
        <v>1.1621621621621621</v>
      </c>
    </row>
  </sheetData>
  <sortState xmlns:xlrd2="http://schemas.microsoft.com/office/spreadsheetml/2017/richdata2" ref="A2:J107">
    <sortCondition ref="D2:D107"/>
    <sortCondition ref="A2:A107"/>
  </sortState>
  <dataConsolidate>
    <dataRefs count="1">
      <dataRef ref="A1:B1048576" sheet="Sheet1"/>
    </dataRefs>
  </dataConsolid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Almighty</dc:creator>
  <cp:lastModifiedBy>Maisie Brett</cp:lastModifiedBy>
  <dcterms:created xsi:type="dcterms:W3CDTF">2020-02-05T08:46:42Z</dcterms:created>
  <dcterms:modified xsi:type="dcterms:W3CDTF">2023-12-28T15:31:53Z</dcterms:modified>
</cp:coreProperties>
</file>