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Paper writing/PRSB Submission 2 - July 2023/Final Folder/R Script and Codes/Data/"/>
    </mc:Choice>
  </mc:AlternateContent>
  <xr:revisionPtr revIDLastSave="0" documentId="8_{F9BC298E-D41F-4FB4-8EC3-BD335E876D8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="1" iterateCount="5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7" i="1" l="1"/>
  <c r="T4" i="1"/>
  <c r="U22" i="1"/>
  <c r="U3" i="1"/>
  <c r="U277" i="1"/>
  <c r="U278" i="1"/>
  <c r="U279" i="1"/>
  <c r="U4" i="1"/>
  <c r="U5" i="1"/>
  <c r="U6" i="1"/>
  <c r="U8" i="1"/>
  <c r="U280" i="1"/>
  <c r="U281" i="1"/>
  <c r="U218" i="1"/>
  <c r="U219" i="1"/>
  <c r="U282" i="1"/>
  <c r="U404" i="1"/>
  <c r="U283" i="1"/>
  <c r="U284" i="1"/>
  <c r="U9" i="1"/>
  <c r="U285" i="1"/>
  <c r="U286" i="1"/>
  <c r="U287" i="1"/>
  <c r="U10" i="1"/>
  <c r="U288" i="1"/>
  <c r="U11" i="1"/>
  <c r="U12" i="1"/>
  <c r="U13" i="1"/>
  <c r="U14" i="1"/>
  <c r="U15" i="1"/>
  <c r="U16" i="1"/>
  <c r="U17" i="1"/>
  <c r="U289" i="1"/>
  <c r="U290" i="1"/>
  <c r="U18" i="1"/>
  <c r="U291" i="1"/>
  <c r="U19" i="1"/>
  <c r="U20" i="1"/>
  <c r="U21" i="1"/>
  <c r="U23" i="1"/>
  <c r="U24" i="1"/>
  <c r="U25" i="1"/>
  <c r="U26" i="1"/>
  <c r="U27" i="1"/>
  <c r="U292" i="1"/>
  <c r="U28" i="1"/>
  <c r="U29" i="1"/>
  <c r="U220" i="1"/>
  <c r="U221" i="1"/>
  <c r="U293" i="1"/>
  <c r="U30" i="1"/>
  <c r="U405" i="1"/>
  <c r="U294" i="1"/>
  <c r="U295" i="1"/>
  <c r="U31" i="1"/>
  <c r="U32" i="1"/>
  <c r="U33" i="1"/>
  <c r="U296" i="1"/>
  <c r="U297" i="1"/>
  <c r="U298" i="1"/>
  <c r="U299" i="1"/>
  <c r="U34" i="1"/>
  <c r="U35" i="1"/>
  <c r="U300" i="1"/>
  <c r="U36" i="1"/>
  <c r="U37" i="1"/>
  <c r="U38" i="1"/>
  <c r="U39" i="1"/>
  <c r="U40" i="1"/>
  <c r="U41" i="1"/>
  <c r="U42" i="1"/>
  <c r="U43" i="1"/>
  <c r="U44" i="1"/>
  <c r="U45" i="1"/>
  <c r="U301" i="1"/>
  <c r="U46" i="1"/>
  <c r="U222" i="1"/>
  <c r="U302" i="1"/>
  <c r="U303" i="1"/>
  <c r="U47" i="1"/>
  <c r="U48" i="1"/>
  <c r="U406" i="1"/>
  <c r="U304" i="1"/>
  <c r="U305" i="1"/>
  <c r="U306" i="1"/>
  <c r="U307" i="1"/>
  <c r="U49" i="1"/>
  <c r="U308" i="1"/>
  <c r="U50" i="1"/>
  <c r="U51" i="1"/>
  <c r="U52" i="1"/>
  <c r="U399" i="1"/>
  <c r="U309" i="1"/>
  <c r="U53" i="1"/>
  <c r="U54" i="1"/>
  <c r="U55" i="1"/>
  <c r="U56" i="1"/>
  <c r="U223" i="1"/>
  <c r="U57" i="1"/>
  <c r="U58" i="1"/>
  <c r="U407" i="1"/>
  <c r="U59" i="1"/>
  <c r="U224" i="1"/>
  <c r="U60" i="1"/>
  <c r="U61" i="1"/>
  <c r="U310" i="1"/>
  <c r="U62" i="1"/>
  <c r="U225" i="1"/>
  <c r="U226" i="1"/>
  <c r="U63" i="1"/>
  <c r="U227" i="1"/>
  <c r="U64" i="1"/>
  <c r="U408" i="1"/>
  <c r="U65" i="1"/>
  <c r="U66" i="1"/>
  <c r="U228" i="1"/>
  <c r="U67" i="1"/>
  <c r="U68" i="1"/>
  <c r="U69" i="1"/>
  <c r="U311" i="1"/>
  <c r="U312" i="1"/>
  <c r="U70" i="1"/>
  <c r="U71" i="1"/>
  <c r="U72" i="1"/>
  <c r="U313" i="1"/>
  <c r="U314" i="1"/>
  <c r="U315" i="1"/>
  <c r="U73" i="1"/>
  <c r="U74" i="1"/>
  <c r="U229" i="1"/>
  <c r="U75" i="1"/>
  <c r="U316" i="1"/>
  <c r="U317" i="1"/>
  <c r="U76" i="1"/>
  <c r="U77" i="1"/>
  <c r="U78" i="1"/>
  <c r="U230" i="1"/>
  <c r="U318" i="1"/>
  <c r="U319" i="1"/>
  <c r="U79" i="1"/>
  <c r="U320" i="1"/>
  <c r="U231" i="1"/>
  <c r="U232" i="1"/>
  <c r="U321" i="1"/>
  <c r="U322" i="1"/>
  <c r="U323" i="1"/>
  <c r="U324" i="1"/>
  <c r="U80" i="1"/>
  <c r="U233" i="1"/>
  <c r="U234" i="1"/>
  <c r="U235" i="1"/>
  <c r="U81" i="1"/>
  <c r="U325" i="1"/>
  <c r="U326" i="1"/>
  <c r="U236" i="1"/>
  <c r="U82" i="1"/>
  <c r="U327" i="1"/>
  <c r="U328" i="1"/>
  <c r="U237" i="1"/>
  <c r="U329" i="1"/>
  <c r="U330" i="1"/>
  <c r="U83" i="1"/>
  <c r="U84" i="1"/>
  <c r="U85" i="1"/>
  <c r="U86" i="1"/>
  <c r="U238" i="1"/>
  <c r="U87" i="1"/>
  <c r="U331" i="1"/>
  <c r="U332" i="1"/>
  <c r="U88" i="1"/>
  <c r="U89" i="1"/>
  <c r="U239" i="1"/>
  <c r="U90" i="1"/>
  <c r="U91" i="1"/>
  <c r="U240" i="1"/>
  <c r="U333" i="1"/>
  <c r="U216" i="1"/>
  <c r="U334" i="1"/>
  <c r="U335" i="1"/>
  <c r="U241" i="1"/>
  <c r="U336" i="1"/>
  <c r="U242" i="1"/>
  <c r="U243" i="1"/>
  <c r="U244" i="1"/>
  <c r="U245" i="1"/>
  <c r="U337" i="1"/>
  <c r="U92" i="1"/>
  <c r="U338" i="1"/>
  <c r="U339" i="1"/>
  <c r="U340" i="1"/>
  <c r="U93" i="1"/>
  <c r="U341" i="1"/>
  <c r="U94" i="1"/>
  <c r="U95" i="1"/>
  <c r="U342" i="1"/>
  <c r="U246" i="1"/>
  <c r="U247" i="1"/>
  <c r="U96" i="1"/>
  <c r="U97" i="1"/>
  <c r="U343" i="1"/>
  <c r="U344" i="1"/>
  <c r="U345" i="1"/>
  <c r="U346" i="1"/>
  <c r="U98" i="1"/>
  <c r="U99" i="1"/>
  <c r="U100" i="1"/>
  <c r="U101" i="1"/>
  <c r="U102" i="1"/>
  <c r="U103" i="1"/>
  <c r="O409" i="1"/>
  <c r="U409" i="1"/>
  <c r="U347" i="1"/>
  <c r="U348" i="1"/>
  <c r="U104" i="1"/>
  <c r="U349" i="1"/>
  <c r="U350" i="1"/>
  <c r="U105" i="1"/>
  <c r="U106" i="1"/>
  <c r="U107" i="1"/>
  <c r="U108" i="1"/>
  <c r="U109" i="1"/>
  <c r="U110" i="1"/>
  <c r="U351" i="1"/>
  <c r="U111" i="1"/>
  <c r="U112" i="1"/>
  <c r="U352" i="1"/>
  <c r="U353" i="1"/>
  <c r="U410" i="1"/>
  <c r="U113" i="1"/>
  <c r="U354" i="1"/>
  <c r="U355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48" i="1"/>
  <c r="U217" i="1"/>
  <c r="U356" i="1"/>
  <c r="U357" i="1"/>
  <c r="U411" i="1"/>
  <c r="U358" i="1"/>
  <c r="U127" i="1"/>
  <c r="U128" i="1"/>
  <c r="U129" i="1"/>
  <c r="U130" i="1"/>
  <c r="U359" i="1"/>
  <c r="U360" i="1"/>
  <c r="U131" i="1"/>
  <c r="U132" i="1"/>
  <c r="U361" i="1"/>
  <c r="U362" i="1"/>
  <c r="U363" i="1"/>
  <c r="U133" i="1"/>
  <c r="U134" i="1"/>
  <c r="U135" i="1"/>
  <c r="U136" i="1"/>
  <c r="U137" i="1"/>
  <c r="U138" i="1"/>
  <c r="U139" i="1"/>
  <c r="U140" i="1"/>
  <c r="U141" i="1"/>
  <c r="U142" i="1"/>
  <c r="U364" i="1"/>
  <c r="U365" i="1"/>
  <c r="U143" i="1"/>
  <c r="U144" i="1"/>
  <c r="U145" i="1"/>
  <c r="U249" i="1"/>
  <c r="U412" i="1"/>
  <c r="U366" i="1"/>
  <c r="U413" i="1"/>
  <c r="U250" i="1"/>
  <c r="U146" i="1"/>
  <c r="U147" i="1"/>
  <c r="U148" i="1"/>
  <c r="U367" i="1"/>
  <c r="U149" i="1"/>
  <c r="U251" i="1"/>
  <c r="U252" i="1"/>
  <c r="U150" i="1"/>
  <c r="U151" i="1"/>
  <c r="U152" i="1"/>
  <c r="U368" i="1"/>
  <c r="U369" i="1"/>
  <c r="U153" i="1"/>
  <c r="U370" i="1"/>
  <c r="U154" i="1"/>
  <c r="U155" i="1"/>
  <c r="U156" i="1"/>
  <c r="U253" i="1"/>
  <c r="U414" i="1"/>
  <c r="U254" i="1"/>
  <c r="U157" i="1"/>
  <c r="U158" i="1"/>
  <c r="U255" i="1"/>
  <c r="U159" i="1"/>
  <c r="U256" i="1"/>
  <c r="U257" i="1"/>
  <c r="U258" i="1"/>
  <c r="U160" i="1"/>
  <c r="U161" i="1"/>
  <c r="U162" i="1"/>
  <c r="U415" i="1"/>
  <c r="U163" i="1"/>
  <c r="U164" i="1"/>
  <c r="U165" i="1"/>
  <c r="U371" i="1"/>
  <c r="U400" i="1"/>
  <c r="U372" i="1"/>
  <c r="U259" i="1"/>
  <c r="U166" i="1"/>
  <c r="U167" i="1"/>
  <c r="U168" i="1"/>
  <c r="U373" i="1"/>
  <c r="U169" i="1"/>
  <c r="U416" i="1"/>
  <c r="U170" i="1"/>
  <c r="U171" i="1"/>
  <c r="U172" i="1"/>
  <c r="U173" i="1"/>
  <c r="U174" i="1"/>
  <c r="U260" i="1"/>
  <c r="U175" i="1"/>
  <c r="U417" i="1"/>
  <c r="U401" i="1"/>
  <c r="U176" i="1"/>
  <c r="U177" i="1"/>
  <c r="U178" i="1"/>
  <c r="U179" i="1"/>
  <c r="U374" i="1"/>
  <c r="U180" i="1"/>
  <c r="U375" i="1"/>
  <c r="U181" i="1"/>
  <c r="U182" i="1"/>
  <c r="U183" i="1"/>
  <c r="U184" i="1"/>
  <c r="U418" i="1"/>
  <c r="U185" i="1"/>
  <c r="U376" i="1"/>
  <c r="U186" i="1"/>
  <c r="U261" i="1"/>
  <c r="U187" i="1"/>
  <c r="U188" i="1"/>
  <c r="U189" i="1"/>
  <c r="U190" i="1"/>
  <c r="U191" i="1"/>
  <c r="U377" i="1"/>
  <c r="U378" i="1"/>
  <c r="U379" i="1"/>
  <c r="U262" i="1"/>
  <c r="U263" i="1"/>
  <c r="U192" i="1"/>
  <c r="U193" i="1"/>
  <c r="U194" i="1"/>
  <c r="U195" i="1"/>
  <c r="U196" i="1"/>
  <c r="U380" i="1"/>
  <c r="U197" i="1"/>
  <c r="U381" i="1"/>
  <c r="U198" i="1"/>
  <c r="U199" i="1"/>
  <c r="U382" i="1"/>
  <c r="U200" i="1"/>
  <c r="U201" i="1"/>
  <c r="U202" i="1"/>
  <c r="U402" i="1"/>
  <c r="U203" i="1"/>
  <c r="U204" i="1"/>
  <c r="U205" i="1"/>
  <c r="U383" i="1"/>
  <c r="U384" i="1"/>
  <c r="U385" i="1"/>
  <c r="U386" i="1"/>
  <c r="U387" i="1"/>
  <c r="U388" i="1"/>
  <c r="U389" i="1"/>
  <c r="U206" i="1"/>
  <c r="U207" i="1"/>
  <c r="U390" i="1"/>
  <c r="U403" i="1"/>
  <c r="U208" i="1"/>
  <c r="U209" i="1"/>
  <c r="U210" i="1"/>
  <c r="U391" i="1"/>
  <c r="U264" i="1"/>
  <c r="U392" i="1"/>
  <c r="U393" i="1"/>
  <c r="U265" i="1"/>
  <c r="U266" i="1"/>
  <c r="U267" i="1"/>
  <c r="U394" i="1"/>
  <c r="U395" i="1"/>
  <c r="U211" i="1"/>
  <c r="U396" i="1"/>
  <c r="U212" i="1"/>
  <c r="U268" i="1"/>
  <c r="U269" i="1"/>
  <c r="U270" i="1"/>
  <c r="U271" i="1"/>
  <c r="U272" i="1"/>
  <c r="U213" i="1"/>
  <c r="U214" i="1"/>
  <c r="U273" i="1"/>
  <c r="U274" i="1"/>
  <c r="U275" i="1"/>
  <c r="U397" i="1"/>
  <c r="U398" i="1"/>
  <c r="U419" i="1"/>
  <c r="U215" i="1"/>
  <c r="U276" i="1"/>
  <c r="U2" i="1"/>
  <c r="T2" i="1"/>
  <c r="T279" i="1"/>
  <c r="T3" i="1"/>
  <c r="T277" i="1"/>
  <c r="T278" i="1"/>
  <c r="T5" i="1"/>
  <c r="T6" i="1"/>
  <c r="T7" i="1"/>
  <c r="T8" i="1"/>
  <c r="T280" i="1"/>
  <c r="T281" i="1"/>
  <c r="T218" i="1"/>
  <c r="T219" i="1"/>
  <c r="T282" i="1"/>
  <c r="T404" i="1"/>
  <c r="T283" i="1"/>
  <c r="T284" i="1"/>
  <c r="T9" i="1"/>
  <c r="T285" i="1"/>
  <c r="T286" i="1"/>
  <c r="T287" i="1"/>
  <c r="T10" i="1"/>
  <c r="T288" i="1"/>
  <c r="T11" i="1"/>
  <c r="T12" i="1"/>
  <c r="T13" i="1"/>
  <c r="T14" i="1"/>
  <c r="T15" i="1"/>
  <c r="T16" i="1"/>
  <c r="T17" i="1"/>
  <c r="T289" i="1"/>
  <c r="T290" i="1"/>
  <c r="T18" i="1"/>
  <c r="T291" i="1"/>
  <c r="T19" i="1"/>
  <c r="T20" i="1"/>
  <c r="T21" i="1"/>
  <c r="T22" i="1"/>
  <c r="T23" i="1"/>
  <c r="T24" i="1"/>
  <c r="T25" i="1"/>
  <c r="T26" i="1"/>
  <c r="T27" i="1"/>
  <c r="T292" i="1"/>
  <c r="T28" i="1"/>
  <c r="T29" i="1"/>
  <c r="T220" i="1"/>
  <c r="T221" i="1"/>
  <c r="T293" i="1"/>
  <c r="T30" i="1"/>
  <c r="T405" i="1"/>
  <c r="T294" i="1"/>
  <c r="T295" i="1"/>
  <c r="T31" i="1"/>
  <c r="T32" i="1"/>
  <c r="T33" i="1"/>
  <c r="T296" i="1"/>
  <c r="T297" i="1"/>
  <c r="T298" i="1"/>
  <c r="T299" i="1"/>
  <c r="T34" i="1"/>
  <c r="T35" i="1"/>
  <c r="T300" i="1"/>
  <c r="T36" i="1"/>
  <c r="T37" i="1"/>
  <c r="T38" i="1"/>
  <c r="T39" i="1"/>
  <c r="T40" i="1"/>
  <c r="T41" i="1"/>
  <c r="T42" i="1"/>
  <c r="T43" i="1"/>
  <c r="T44" i="1"/>
  <c r="T45" i="1"/>
  <c r="T301" i="1"/>
  <c r="T46" i="1"/>
  <c r="T222" i="1"/>
  <c r="T302" i="1"/>
  <c r="T303" i="1"/>
  <c r="T47" i="1"/>
  <c r="T48" i="1"/>
  <c r="T406" i="1"/>
  <c r="T304" i="1"/>
  <c r="T305" i="1"/>
  <c r="T306" i="1"/>
  <c r="T307" i="1"/>
  <c r="T49" i="1"/>
  <c r="T308" i="1"/>
  <c r="T50" i="1"/>
  <c r="T51" i="1"/>
  <c r="T52" i="1"/>
  <c r="T399" i="1"/>
  <c r="T343" i="1"/>
  <c r="T344" i="1"/>
  <c r="T345" i="1"/>
  <c r="T346" i="1"/>
  <c r="T98" i="1"/>
  <c r="T99" i="1"/>
  <c r="T100" i="1"/>
  <c r="T101" i="1"/>
  <c r="T102" i="1"/>
  <c r="T103" i="1"/>
  <c r="T409" i="1"/>
  <c r="T347" i="1"/>
  <c r="T348" i="1"/>
  <c r="T104" i="1"/>
  <c r="T349" i="1"/>
  <c r="T350" i="1"/>
  <c r="T105" i="1"/>
  <c r="T106" i="1"/>
  <c r="T107" i="1"/>
  <c r="T108" i="1"/>
  <c r="T109" i="1"/>
  <c r="T110" i="1"/>
  <c r="T351" i="1"/>
  <c r="T111" i="1"/>
  <c r="T112" i="1"/>
  <c r="T352" i="1"/>
  <c r="T353" i="1"/>
  <c r="T410" i="1"/>
  <c r="T113" i="1"/>
  <c r="T354" i="1"/>
  <c r="T355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48" i="1"/>
  <c r="T217" i="1"/>
  <c r="T356" i="1"/>
  <c r="T357" i="1"/>
  <c r="T411" i="1"/>
  <c r="T358" i="1"/>
  <c r="T127" i="1"/>
  <c r="T128" i="1"/>
  <c r="T129" i="1"/>
  <c r="T130" i="1"/>
  <c r="T359" i="1"/>
  <c r="T360" i="1"/>
  <c r="T131" i="1"/>
  <c r="T132" i="1"/>
  <c r="T361" i="1"/>
  <c r="T362" i="1"/>
  <c r="T363" i="1"/>
  <c r="T133" i="1"/>
  <c r="T134" i="1"/>
  <c r="T135" i="1"/>
  <c r="T136" i="1"/>
  <c r="T137" i="1"/>
  <c r="T138" i="1"/>
  <c r="T139" i="1"/>
  <c r="T140" i="1"/>
  <c r="T141" i="1"/>
  <c r="T142" i="1"/>
  <c r="T364" i="1"/>
  <c r="T365" i="1"/>
  <c r="T143" i="1"/>
  <c r="T144" i="1"/>
  <c r="T145" i="1"/>
  <c r="T249" i="1"/>
  <c r="T412" i="1"/>
  <c r="T309" i="1"/>
  <c r="T53" i="1"/>
  <c r="T54" i="1"/>
  <c r="T55" i="1"/>
  <c r="T56" i="1"/>
  <c r="T223" i="1"/>
  <c r="T57" i="1"/>
  <c r="T58" i="1"/>
  <c r="T407" i="1"/>
  <c r="T59" i="1"/>
  <c r="T224" i="1"/>
  <c r="T60" i="1"/>
  <c r="T61" i="1"/>
  <c r="T310" i="1"/>
  <c r="T62" i="1"/>
  <c r="T225" i="1"/>
  <c r="T226" i="1"/>
  <c r="T63" i="1"/>
  <c r="T227" i="1"/>
  <c r="T64" i="1"/>
  <c r="T408" i="1"/>
  <c r="T65" i="1"/>
  <c r="T66" i="1"/>
  <c r="T228" i="1"/>
  <c r="T67" i="1"/>
  <c r="T68" i="1"/>
  <c r="T69" i="1"/>
  <c r="T311" i="1"/>
  <c r="T312" i="1"/>
  <c r="T70" i="1"/>
  <c r="T71" i="1"/>
  <c r="T72" i="1"/>
  <c r="T313" i="1"/>
  <c r="T314" i="1"/>
  <c r="T315" i="1"/>
  <c r="T73" i="1"/>
  <c r="T74" i="1"/>
  <c r="T229" i="1"/>
  <c r="T366" i="1"/>
  <c r="T413" i="1"/>
  <c r="T250" i="1"/>
  <c r="T146" i="1"/>
  <c r="T147" i="1"/>
  <c r="T148" i="1"/>
  <c r="T367" i="1"/>
  <c r="T149" i="1"/>
  <c r="T251" i="1"/>
  <c r="T252" i="1"/>
  <c r="T150" i="1"/>
  <c r="T151" i="1"/>
  <c r="T152" i="1"/>
  <c r="T368" i="1"/>
  <c r="T369" i="1"/>
  <c r="T153" i="1"/>
  <c r="T370" i="1"/>
  <c r="T154" i="1"/>
  <c r="T155" i="1"/>
  <c r="T156" i="1"/>
  <c r="T253" i="1"/>
  <c r="T414" i="1"/>
  <c r="T254" i="1"/>
  <c r="T157" i="1"/>
  <c r="T158" i="1"/>
  <c r="T255" i="1"/>
  <c r="T159" i="1"/>
  <c r="T256" i="1"/>
  <c r="T257" i="1"/>
  <c r="T258" i="1"/>
  <c r="T160" i="1"/>
  <c r="T161" i="1"/>
  <c r="T162" i="1"/>
  <c r="T415" i="1"/>
  <c r="T163" i="1"/>
  <c r="T164" i="1"/>
  <c r="T165" i="1"/>
  <c r="T371" i="1"/>
  <c r="T400" i="1"/>
  <c r="T372" i="1"/>
  <c r="T259" i="1"/>
  <c r="T166" i="1"/>
  <c r="T167" i="1"/>
  <c r="T168" i="1"/>
  <c r="T373" i="1"/>
  <c r="T169" i="1"/>
  <c r="T416" i="1"/>
  <c r="T170" i="1"/>
  <c r="T171" i="1"/>
  <c r="T172" i="1"/>
  <c r="T173" i="1"/>
  <c r="T174" i="1"/>
  <c r="T260" i="1"/>
  <c r="T175" i="1"/>
  <c r="T417" i="1"/>
  <c r="T401" i="1"/>
  <c r="T176" i="1"/>
  <c r="T177" i="1"/>
  <c r="T178" i="1"/>
  <c r="T179" i="1"/>
  <c r="T374" i="1"/>
  <c r="T180" i="1"/>
  <c r="T375" i="1"/>
  <c r="T181" i="1"/>
  <c r="T182" i="1"/>
  <c r="T183" i="1"/>
  <c r="T184" i="1"/>
  <c r="T418" i="1"/>
  <c r="T75" i="1"/>
  <c r="T316" i="1"/>
  <c r="T317" i="1"/>
  <c r="T76" i="1"/>
  <c r="T77" i="1"/>
  <c r="T78" i="1"/>
  <c r="T230" i="1"/>
  <c r="T318" i="1"/>
  <c r="T319" i="1"/>
  <c r="T79" i="1"/>
  <c r="T320" i="1"/>
  <c r="T231" i="1"/>
  <c r="T232" i="1"/>
  <c r="T321" i="1"/>
  <c r="T322" i="1"/>
  <c r="T323" i="1"/>
  <c r="T324" i="1"/>
  <c r="T80" i="1"/>
  <c r="T233" i="1"/>
  <c r="T234" i="1"/>
  <c r="T235" i="1"/>
  <c r="T81" i="1"/>
  <c r="T325" i="1"/>
  <c r="T326" i="1"/>
  <c r="T236" i="1"/>
  <c r="T82" i="1"/>
  <c r="T327" i="1"/>
  <c r="T328" i="1"/>
  <c r="T237" i="1"/>
  <c r="T329" i="1"/>
  <c r="T330" i="1"/>
  <c r="T83" i="1"/>
  <c r="T84" i="1"/>
  <c r="T85" i="1"/>
  <c r="T86" i="1"/>
  <c r="T238" i="1"/>
  <c r="T87" i="1"/>
  <c r="T331" i="1"/>
  <c r="T332" i="1"/>
  <c r="T88" i="1"/>
  <c r="T89" i="1"/>
  <c r="T239" i="1"/>
  <c r="T90" i="1"/>
  <c r="T91" i="1"/>
  <c r="T240" i="1"/>
  <c r="T333" i="1"/>
  <c r="T216" i="1"/>
  <c r="T334" i="1"/>
  <c r="T335" i="1"/>
  <c r="T241" i="1"/>
  <c r="T336" i="1"/>
  <c r="T242" i="1"/>
  <c r="T243" i="1"/>
  <c r="T244" i="1"/>
  <c r="T245" i="1"/>
  <c r="T337" i="1"/>
  <c r="T92" i="1"/>
  <c r="T338" i="1"/>
  <c r="T339" i="1"/>
  <c r="T340" i="1"/>
  <c r="T93" i="1"/>
  <c r="T341" i="1"/>
  <c r="T94" i="1"/>
  <c r="T95" i="1"/>
  <c r="T342" i="1"/>
  <c r="T246" i="1"/>
  <c r="T247" i="1"/>
  <c r="T96" i="1"/>
  <c r="T97" i="1"/>
  <c r="T185" i="1"/>
  <c r="T376" i="1"/>
  <c r="T186" i="1"/>
  <c r="T261" i="1"/>
  <c r="T187" i="1"/>
  <c r="T188" i="1"/>
  <c r="T189" i="1"/>
  <c r="T190" i="1"/>
  <c r="T191" i="1"/>
  <c r="T377" i="1"/>
  <c r="T378" i="1"/>
  <c r="T379" i="1"/>
  <c r="T262" i="1"/>
  <c r="T263" i="1"/>
  <c r="T192" i="1"/>
  <c r="T193" i="1"/>
  <c r="T194" i="1"/>
  <c r="T195" i="1"/>
  <c r="T196" i="1"/>
  <c r="T380" i="1"/>
  <c r="T197" i="1"/>
  <c r="T381" i="1"/>
  <c r="T198" i="1"/>
  <c r="T199" i="1"/>
  <c r="T382" i="1"/>
  <c r="T200" i="1"/>
  <c r="T201" i="1"/>
  <c r="T202" i="1"/>
  <c r="T402" i="1"/>
  <c r="T203" i="1"/>
  <c r="T204" i="1"/>
  <c r="T205" i="1"/>
  <c r="T383" i="1"/>
  <c r="T384" i="1"/>
  <c r="T385" i="1"/>
  <c r="T386" i="1"/>
  <c r="T387" i="1"/>
  <c r="T388" i="1"/>
  <c r="T389" i="1"/>
  <c r="T206" i="1"/>
  <c r="T207" i="1"/>
  <c r="T390" i="1"/>
  <c r="T403" i="1"/>
  <c r="T208" i="1"/>
  <c r="T209" i="1"/>
  <c r="T210" i="1"/>
  <c r="T391" i="1"/>
  <c r="T264" i="1"/>
  <c r="T392" i="1"/>
  <c r="T393" i="1"/>
  <c r="T265" i="1"/>
  <c r="T266" i="1"/>
  <c r="T267" i="1"/>
  <c r="T394" i="1"/>
  <c r="T395" i="1"/>
  <c r="T211" i="1"/>
  <c r="T396" i="1"/>
  <c r="T212" i="1"/>
  <c r="T268" i="1"/>
  <c r="T269" i="1"/>
  <c r="T270" i="1"/>
  <c r="T271" i="1"/>
  <c r="T272" i="1"/>
  <c r="T213" i="1"/>
  <c r="T214" i="1"/>
  <c r="T273" i="1"/>
  <c r="T274" i="1"/>
  <c r="T275" i="1"/>
  <c r="T397" i="1"/>
  <c r="T398" i="1"/>
  <c r="T419" i="1"/>
  <c r="T215" i="1"/>
  <c r="T276" i="1"/>
</calcChain>
</file>

<file path=xl/sharedStrings.xml><?xml version="1.0" encoding="utf-8"?>
<sst xmlns="http://schemas.openxmlformats.org/spreadsheetml/2006/main" count="4442" uniqueCount="379">
  <si>
    <t>sitefreq</t>
    <phoneticPr fontId="4" type="noConversion"/>
  </si>
  <si>
    <t>site.insectdiv</t>
    <phoneticPr fontId="4" type="noConversion"/>
  </si>
  <si>
    <t>Hopliini sp.6</t>
    <phoneticPr fontId="4" type="noConversion"/>
  </si>
  <si>
    <t>Chrysomelidae sp.5</t>
    <phoneticPr fontId="4" type="noConversion"/>
  </si>
  <si>
    <t>Dermestidae sp.2</t>
    <phoneticPr fontId="4" type="noConversion"/>
  </si>
  <si>
    <t>Tephritidae sp.</t>
    <phoneticPr fontId="4" type="noConversion"/>
  </si>
  <si>
    <t>05.09.19</t>
  </si>
  <si>
    <t>Byeneskrans 1</t>
  </si>
  <si>
    <t>1325-1355</t>
  </si>
  <si>
    <t>4.5</t>
  </si>
  <si>
    <t>Chrysomelidae sp.11</t>
    <phoneticPr fontId="4" type="noConversion"/>
  </si>
  <si>
    <t>1355-1425</t>
  </si>
  <si>
    <t>18.5</t>
  </si>
  <si>
    <t>13.09.19</t>
    <phoneticPr fontId="4" type="noConversion"/>
  </si>
  <si>
    <t>1355-1425</t>
    <phoneticPr fontId="4" type="noConversion"/>
  </si>
  <si>
    <t>Chrysomelidae sp.10</t>
    <phoneticPr fontId="4" type="noConversion"/>
  </si>
  <si>
    <t>Melyridae sp.6</t>
    <phoneticPr fontId="4" type="noConversion"/>
  </si>
  <si>
    <t>Nitidulidae sp.5</t>
    <phoneticPr fontId="4" type="noConversion"/>
  </si>
  <si>
    <t>18.5</t>
    <phoneticPr fontId="4" type="noConversion"/>
  </si>
  <si>
    <t>Chrysomelidae sp.12</t>
    <phoneticPr fontId="4" type="noConversion"/>
  </si>
  <si>
    <t>Curculionidae sp.20</t>
    <phoneticPr fontId="4" type="noConversion"/>
  </si>
  <si>
    <t>Curculionidae sp.19</t>
    <phoneticPr fontId="4" type="noConversion"/>
  </si>
  <si>
    <t>Curculionidae sp.2</t>
    <phoneticPr fontId="4" type="noConversion"/>
  </si>
  <si>
    <t>Dermaptera sp.</t>
    <phoneticPr fontId="4" type="noConversion"/>
  </si>
  <si>
    <t>Earwig sp.</t>
    <phoneticPr fontId="4" type="noConversion"/>
  </si>
  <si>
    <t>Date</t>
  </si>
  <si>
    <t>Plant</t>
  </si>
  <si>
    <t>Flower symmetry</t>
    <phoneticPr fontId="4" type="noConversion"/>
  </si>
  <si>
    <t>Flower clustering</t>
    <phoneticPr fontId="4" type="noConversion"/>
  </si>
  <si>
    <t>Flower shape</t>
    <phoneticPr fontId="4" type="noConversion"/>
  </si>
  <si>
    <t>Site</t>
  </si>
  <si>
    <t>Type</t>
  </si>
  <si>
    <t>Time</t>
  </si>
  <si>
    <t>Duration (mins)</t>
    <phoneticPr fontId="4" type="noConversion"/>
  </si>
  <si>
    <t>Temp</t>
  </si>
  <si>
    <t>Wind</t>
  </si>
  <si>
    <t>Cloud</t>
  </si>
  <si>
    <t>Order</t>
  </si>
  <si>
    <t>Insect</t>
    <phoneticPr fontId="4" type="noConversion"/>
  </si>
  <si>
    <t>Freq</t>
  </si>
  <si>
    <t>Pinned</t>
  </si>
  <si>
    <t>20.08.19</t>
  </si>
  <si>
    <t>A</t>
    <phoneticPr fontId="4" type="noConversion"/>
  </si>
  <si>
    <t>I</t>
    <phoneticPr fontId="4" type="noConversion"/>
  </si>
  <si>
    <t>T</t>
    <phoneticPr fontId="4" type="noConversion"/>
  </si>
  <si>
    <t>Lomond</t>
    <phoneticPr fontId="4" type="noConversion"/>
  </si>
  <si>
    <t>1152-1207</t>
  </si>
  <si>
    <t>Hymenoptera</t>
    <phoneticPr fontId="4" type="noConversion"/>
  </si>
  <si>
    <t>Tiny wasp</t>
    <phoneticPr fontId="4" type="noConversion"/>
  </si>
  <si>
    <t>05.10.19</t>
  </si>
  <si>
    <t>O</t>
    <phoneticPr fontId="4" type="noConversion"/>
  </si>
  <si>
    <t>Blue Horizon</t>
  </si>
  <si>
    <t>1040-1055</t>
  </si>
  <si>
    <t>25.5</t>
  </si>
  <si>
    <t>Pheidole capensis</t>
  </si>
  <si>
    <t>Braunsapis sp.4</t>
    <phoneticPr fontId="4" type="noConversion"/>
  </si>
  <si>
    <t>Patellapis sp.4</t>
    <phoneticPr fontId="4" type="noConversion"/>
  </si>
  <si>
    <t>Seladonia sp.4</t>
    <phoneticPr fontId="4" type="noConversion"/>
  </si>
  <si>
    <t>Coleoptera</t>
    <phoneticPr fontId="4" type="noConversion"/>
  </si>
  <si>
    <t>Cucujoidea sp.3</t>
    <phoneticPr fontId="4" type="noConversion"/>
  </si>
  <si>
    <t>Nitidulidae sp.2</t>
    <phoneticPr fontId="4" type="noConversion"/>
  </si>
  <si>
    <t>Rhizophagidae sp.2</t>
    <phoneticPr fontId="4" type="noConversion"/>
  </si>
  <si>
    <t>Curculionidae sp.15</t>
    <phoneticPr fontId="4" type="noConversion"/>
  </si>
  <si>
    <t>Buprestidae sp.3</t>
  </si>
  <si>
    <t xml:space="preserve">Curculionidae sp.4 </t>
    <phoneticPr fontId="4" type="noConversion"/>
  </si>
  <si>
    <t>Chrysomelidae sp.7</t>
    <phoneticPr fontId="4" type="noConversion"/>
  </si>
  <si>
    <t>1330-1400</t>
    <phoneticPr fontId="4" type="noConversion"/>
  </si>
  <si>
    <t>Pteromalidae sp.4</t>
    <phoneticPr fontId="4" type="noConversion"/>
  </si>
  <si>
    <t>Anthicidae sp.1</t>
    <phoneticPr fontId="4" type="noConversion"/>
  </si>
  <si>
    <t>Beetle - weevil - small grey</t>
    <phoneticPr fontId="4" type="noConversion"/>
  </si>
  <si>
    <t>Lepidoptera</t>
    <phoneticPr fontId="4" type="noConversion"/>
  </si>
  <si>
    <t>Small beige moth</t>
    <phoneticPr fontId="4" type="noConversion"/>
  </si>
  <si>
    <t>Elim 2</t>
  </si>
  <si>
    <t>1225-1255</t>
  </si>
  <si>
    <t>Seladonia sp.3</t>
    <phoneticPr fontId="4" type="noConversion"/>
  </si>
  <si>
    <t>Allodapula sp.2</t>
    <phoneticPr fontId="4" type="noConversion"/>
  </si>
  <si>
    <t>Masarinae sp.1</t>
  </si>
  <si>
    <t>Elim 2</t>
    <phoneticPr fontId="4" type="noConversion"/>
  </si>
  <si>
    <t>1225-1255</t>
    <phoneticPr fontId="4" type="noConversion"/>
  </si>
  <si>
    <t>Crematogaster peringueyi</t>
  </si>
  <si>
    <t>Braconidae sp.3</t>
    <phoneticPr fontId="4" type="noConversion"/>
  </si>
  <si>
    <t>Lipotriches sp.3</t>
    <phoneticPr fontId="4" type="noConversion"/>
  </si>
  <si>
    <t>Curculionidae sp.8</t>
    <phoneticPr fontId="4" type="noConversion"/>
  </si>
  <si>
    <t>Pteromalidae sp.1</t>
    <phoneticPr fontId="4" type="noConversion"/>
  </si>
  <si>
    <t>05.09.19</t>
    <phoneticPr fontId="4" type="noConversion"/>
  </si>
  <si>
    <t>Byeneskrans 1</t>
    <phoneticPr fontId="4" type="noConversion"/>
  </si>
  <si>
    <t>Anthicidae sp.3</t>
    <phoneticPr fontId="4" type="noConversion"/>
  </si>
  <si>
    <t>Thysanoptera</t>
    <phoneticPr fontId="4" type="noConversion"/>
  </si>
  <si>
    <t>Thrip sp.</t>
    <phoneticPr fontId="4" type="noConversion"/>
  </si>
  <si>
    <t>05.10.19</t>
    <phoneticPr fontId="4" type="noConversion"/>
  </si>
  <si>
    <t>1040-1055</t>
    <phoneticPr fontId="4" type="noConversion"/>
  </si>
  <si>
    <t>Pteromalidae sp. -  tiny black fly</t>
    <phoneticPr fontId="4" type="noConversion"/>
  </si>
  <si>
    <t>Camponotus niveosetosus</t>
    <phoneticPr fontId="4" type="noConversion"/>
  </si>
  <si>
    <t>Monkey beetle - small dark with white inner stripes</t>
    <phoneticPr fontId="4" type="noConversion"/>
  </si>
  <si>
    <t>20.09.19</t>
  </si>
  <si>
    <t>Blue Horizon</t>
    <phoneticPr fontId="4" type="noConversion"/>
  </si>
  <si>
    <t>1313-1328</t>
  </si>
  <si>
    <t>Colletes sp.2</t>
    <phoneticPr fontId="4" type="noConversion"/>
  </si>
  <si>
    <t>Cheilomenes lunata</t>
  </si>
  <si>
    <t>Beetle - larger brown sap beetle</t>
    <phoneticPr fontId="4" type="noConversion"/>
  </si>
  <si>
    <t>Coleoptera</t>
  </si>
  <si>
    <t>20.09.19</t>
    <phoneticPr fontId="4" type="noConversion"/>
  </si>
  <si>
    <t>1313-1328</t>
    <phoneticPr fontId="4" type="noConversion"/>
  </si>
  <si>
    <t>Buprestidae sp.3</t>
    <phoneticPr fontId="4" type="noConversion"/>
  </si>
  <si>
    <t xml:space="preserve">Buprestidae sp.1 </t>
  </si>
  <si>
    <t>Chrysomelidae sp.5</t>
  </si>
  <si>
    <t>Curculionidae sp.4</t>
    <phoneticPr fontId="4" type="noConversion"/>
  </si>
  <si>
    <t>Pteromalidae sp.3</t>
    <phoneticPr fontId="4" type="noConversion"/>
  </si>
  <si>
    <t>Agaonidae sp.1</t>
    <phoneticPr fontId="4" type="noConversion"/>
  </si>
  <si>
    <t>Curculionidae sp.16</t>
    <phoneticPr fontId="4" type="noConversion"/>
  </si>
  <si>
    <t>Bee - small winged, long</t>
    <phoneticPr fontId="4" type="noConversion"/>
  </si>
  <si>
    <t>Staphylinidae sp.2</t>
    <phoneticPr fontId="4" type="noConversion"/>
  </si>
  <si>
    <t>Diptera</t>
    <phoneticPr fontId="4" type="noConversion"/>
  </si>
  <si>
    <t>Empididae sp.4</t>
    <phoneticPr fontId="4" type="noConversion"/>
  </si>
  <si>
    <t>16.09.19</t>
    <phoneticPr fontId="4" type="noConversion"/>
  </si>
  <si>
    <t>Apidae sp.2</t>
    <phoneticPr fontId="4" type="noConversion"/>
  </si>
  <si>
    <t>Hopliini sp.3</t>
    <phoneticPr fontId="4" type="noConversion"/>
  </si>
  <si>
    <t>Camponotus niveosetosus</t>
  </si>
  <si>
    <t>Chrysomelidae sp.8</t>
    <phoneticPr fontId="4" type="noConversion"/>
  </si>
  <si>
    <t>Anoplolepis rufescens</t>
  </si>
  <si>
    <t>13.09.19</t>
  </si>
  <si>
    <t>Garden lodge</t>
    <phoneticPr fontId="4" type="noConversion"/>
  </si>
  <si>
    <t>01.10.19</t>
  </si>
  <si>
    <t>Helderfontein pri</t>
    <phoneticPr fontId="4" type="noConversion"/>
  </si>
  <si>
    <t>1205-1235</t>
  </si>
  <si>
    <t>Curculionidae sp.24</t>
    <phoneticPr fontId="4" type="noConversion"/>
  </si>
  <si>
    <t>Eurytominae sp.4</t>
    <phoneticPr fontId="4" type="noConversion"/>
  </si>
  <si>
    <t>01.10.19</t>
    <phoneticPr fontId="4" type="noConversion"/>
  </si>
  <si>
    <t>Orthocentrinae sp.1</t>
    <phoneticPr fontId="4" type="noConversion"/>
  </si>
  <si>
    <t>Braconidae sp.1</t>
    <phoneticPr fontId="4" type="noConversion"/>
  </si>
  <si>
    <t>Apis mellifera</t>
  </si>
  <si>
    <t>Melyridae sp.1</t>
  </si>
  <si>
    <t>Neoeutrapela sp.1</t>
  </si>
  <si>
    <t>02.09.19</t>
  </si>
  <si>
    <t>Helderfontein 4</t>
  </si>
  <si>
    <t>1235-1250</t>
  </si>
  <si>
    <t>2.3</t>
  </si>
  <si>
    <t>Tetraponera clypeata</t>
  </si>
  <si>
    <t>Chrysomelidae sp.15</t>
    <phoneticPr fontId="4" type="noConversion"/>
  </si>
  <si>
    <t>4.5</t>
    <phoneticPr fontId="4" type="noConversion"/>
  </si>
  <si>
    <t>Ammobatoides sp.1</t>
    <phoneticPr fontId="4" type="noConversion"/>
  </si>
  <si>
    <t>Scrapter sp.3</t>
    <phoneticPr fontId="4" type="noConversion"/>
  </si>
  <si>
    <t>Cheilomenes lunatus</t>
  </si>
  <si>
    <t>Erotylidae sp.1</t>
    <phoneticPr fontId="4" type="noConversion"/>
  </si>
  <si>
    <t>Melyridae sp. 1</t>
    <phoneticPr fontId="4" type="noConversion"/>
  </si>
  <si>
    <t>Tephritidae sp.4</t>
    <phoneticPr fontId="4" type="noConversion"/>
  </si>
  <si>
    <t>Apis mellifera</t>
    <phoneticPr fontId="4" type="noConversion"/>
  </si>
  <si>
    <t>Bee - misc</t>
  </si>
  <si>
    <t>Calliphoridae sp.1</t>
    <phoneticPr fontId="4" type="noConversion"/>
  </si>
  <si>
    <t>Diptera - midge</t>
  </si>
  <si>
    <t>Hymenoptera - slender wasp</t>
  </si>
  <si>
    <t>Hymenoptera - small parasitic wasp (helkonid?)</t>
    <phoneticPr fontId="4" type="noConversion"/>
  </si>
  <si>
    <t>Byeneskrans 2</t>
  </si>
  <si>
    <t>1100-1130</t>
  </si>
  <si>
    <t>Lepisiota capensis</t>
    <phoneticPr fontId="4" type="noConversion"/>
  </si>
  <si>
    <t>Bombyliidae sp.2</t>
    <phoneticPr fontId="4" type="noConversion"/>
  </si>
  <si>
    <t>Curculionidae sp.21</t>
    <phoneticPr fontId="4" type="noConversion"/>
  </si>
  <si>
    <t>Curculionidae sp.9</t>
    <phoneticPr fontId="4" type="noConversion"/>
  </si>
  <si>
    <t>Anthrenus sp.1</t>
    <phoneticPr fontId="4" type="noConversion"/>
  </si>
  <si>
    <t>Seladonia sp.1</t>
    <phoneticPr fontId="4" type="noConversion"/>
  </si>
  <si>
    <t>Byeneskrans 2</t>
    <phoneticPr fontId="4" type="noConversion"/>
  </si>
  <si>
    <t>1100-1130</t>
    <phoneticPr fontId="4" type="noConversion"/>
  </si>
  <si>
    <t>Cecidomyiidae sp.1</t>
    <phoneticPr fontId="4" type="noConversion"/>
  </si>
  <si>
    <t>Bibionidae sp.3</t>
    <phoneticPr fontId="4" type="noConversion"/>
  </si>
  <si>
    <t>Hymenoptera</t>
  </si>
  <si>
    <t>Braunsapis sp.5</t>
    <phoneticPr fontId="4" type="noConversion"/>
  </si>
  <si>
    <t>25.5</t>
    <phoneticPr fontId="4" type="noConversion"/>
  </si>
  <si>
    <t>Cucujoidea sp.3</t>
  </si>
  <si>
    <t>1.5</t>
    <phoneticPr fontId="4" type="noConversion"/>
  </si>
  <si>
    <t>1447-1502</t>
    <phoneticPr fontId="4" type="noConversion"/>
  </si>
  <si>
    <t>1447-1502</t>
  </si>
  <si>
    <t>Curculionidae sp.23</t>
    <phoneticPr fontId="4" type="noConversion"/>
  </si>
  <si>
    <t>Curculionidae sp.6</t>
    <phoneticPr fontId="4" type="noConversion"/>
  </si>
  <si>
    <t>Dermestidae sp.2</t>
  </si>
  <si>
    <t>Pteromalidae sp.5</t>
    <phoneticPr fontId="4" type="noConversion"/>
  </si>
  <si>
    <t>Hopliini sp.8</t>
    <phoneticPr fontId="4" type="noConversion"/>
  </si>
  <si>
    <t>Lepithrix cf. pseudolineatus</t>
    <phoneticPr fontId="4" type="noConversion"/>
  </si>
  <si>
    <t>Patellapis sp.5</t>
    <phoneticPr fontId="4" type="noConversion"/>
  </si>
  <si>
    <t>Ceratina sp.5</t>
    <phoneticPr fontId="4" type="noConversion"/>
  </si>
  <si>
    <t>Ammobatoides sp.2</t>
    <phoneticPr fontId="4" type="noConversion"/>
  </si>
  <si>
    <t>Melyridae sp.1</t>
    <phoneticPr fontId="4" type="noConversion"/>
  </si>
  <si>
    <t>21.08.19</t>
  </si>
  <si>
    <t>1417-1432</t>
  </si>
  <si>
    <t>26.8</t>
  </si>
  <si>
    <t>2.2</t>
  </si>
  <si>
    <t>Bee - miniscule black</t>
  </si>
  <si>
    <t>Ceratina sp.2</t>
    <phoneticPr fontId="4" type="noConversion"/>
  </si>
  <si>
    <t>21.08.19</t>
    <phoneticPr fontId="4" type="noConversion"/>
  </si>
  <si>
    <t>1417-1432</t>
    <phoneticPr fontId="4" type="noConversion"/>
  </si>
  <si>
    <t>Diptera - small fly</t>
  </si>
  <si>
    <t>1503-1518</t>
  </si>
  <si>
    <t>1503-1518</t>
    <phoneticPr fontId="4" type="noConversion"/>
  </si>
  <si>
    <t>Bombyliidae sp.2</t>
  </si>
  <si>
    <t>Diptera - red fly</t>
  </si>
  <si>
    <t>Diptera - tiny misc</t>
  </si>
  <si>
    <t>27.09.19</t>
  </si>
  <si>
    <t>1200-1215</t>
  </si>
  <si>
    <t>22.5</t>
  </si>
  <si>
    <t>Crematogaster liengmei weitzeckeri</t>
  </si>
  <si>
    <t>Lepisiota capensis</t>
  </si>
  <si>
    <t>27.09.19</t>
    <phoneticPr fontId="4" type="noConversion"/>
  </si>
  <si>
    <t>Bee - Massive black/white striped bee, monster mellifera, strong dark bands on abdomen</t>
  </si>
  <si>
    <t>02.09.19</t>
    <phoneticPr fontId="4" type="noConversion"/>
  </si>
  <si>
    <t>Helderfontein 4</t>
    <phoneticPr fontId="4" type="noConversion"/>
  </si>
  <si>
    <t>Buprestidae sp.8</t>
    <phoneticPr fontId="4" type="noConversion"/>
  </si>
  <si>
    <t>Anthicidae sp.2</t>
    <phoneticPr fontId="4" type="noConversion"/>
  </si>
  <si>
    <t>Lonchoptera sp.1</t>
    <phoneticPr fontId="4" type="noConversion"/>
  </si>
  <si>
    <t>Curculionidae sp.22</t>
    <phoneticPr fontId="4" type="noConversion"/>
  </si>
  <si>
    <t>Bee - black with long abdomen</t>
  </si>
  <si>
    <t>2.3</t>
    <phoneticPr fontId="4" type="noConversion"/>
  </si>
  <si>
    <t>Bee - dark thorax red abdomen</t>
  </si>
  <si>
    <t>Hopliini sp.4</t>
    <phoneticPr fontId="4" type="noConversion"/>
  </si>
  <si>
    <t>Ceroctis capensis</t>
    <phoneticPr fontId="4" type="noConversion"/>
  </si>
  <si>
    <t>Diptera - big blue fly with hair on bands and red eyes</t>
    <phoneticPr fontId="4" type="noConversion"/>
  </si>
  <si>
    <t>Diptera</t>
  </si>
  <si>
    <t>Calliphoridae sp.4</t>
    <phoneticPr fontId="4" type="noConversion"/>
  </si>
  <si>
    <t>Braconidae sp.2</t>
    <phoneticPr fontId="4" type="noConversion"/>
  </si>
  <si>
    <t>Ceratopogonidae sp.1</t>
    <phoneticPr fontId="4" type="noConversion"/>
  </si>
  <si>
    <t>Crematogaster peringueyi</t>
    <phoneticPr fontId="4" type="noConversion"/>
  </si>
  <si>
    <t>Helderfontein 2</t>
    <phoneticPr fontId="4" type="noConversion"/>
  </si>
  <si>
    <t>24.5</t>
    <phoneticPr fontId="4" type="noConversion"/>
  </si>
  <si>
    <t>1330-1400</t>
  </si>
  <si>
    <t>Bee - small, pale hairs</t>
    <phoneticPr fontId="4" type="noConversion"/>
  </si>
  <si>
    <t>16.09.19</t>
  </si>
  <si>
    <t>Anthicidae sp.4</t>
    <phoneticPr fontId="4" type="noConversion"/>
  </si>
  <si>
    <t>Xylocopa caffra</t>
  </si>
  <si>
    <t>Xylocopa capensis</t>
    <phoneticPr fontId="4" type="noConversion"/>
  </si>
  <si>
    <t>Xylocopa caffra</t>
    <phoneticPr fontId="4" type="noConversion"/>
  </si>
  <si>
    <t>1422-1437</t>
  </si>
  <si>
    <t>20.08.19</t>
    <phoneticPr fontId="4" type="noConversion"/>
  </si>
  <si>
    <t>1152-1207</t>
    <phoneticPr fontId="4" type="noConversion"/>
  </si>
  <si>
    <t>Patellapis sp.2</t>
    <phoneticPr fontId="4" type="noConversion"/>
  </si>
  <si>
    <t>Beetle - small round beetle</t>
  </si>
  <si>
    <t>1001-1016</t>
    <phoneticPr fontId="4" type="noConversion"/>
  </si>
  <si>
    <t>Buprestidae sp. 1</t>
    <phoneticPr fontId="4" type="noConversion"/>
  </si>
  <si>
    <t>Diptera - gnat</t>
  </si>
  <si>
    <t>2.5</t>
  </si>
  <si>
    <t>19.08.19</t>
  </si>
  <si>
    <t>2.5</t>
    <phoneticPr fontId="4" type="noConversion"/>
  </si>
  <si>
    <t>1516-1531</t>
    <phoneticPr fontId="4" type="noConversion"/>
  </si>
  <si>
    <t>Tiny moth (see survey from same day)</t>
    <phoneticPr fontId="4" type="noConversion"/>
  </si>
  <si>
    <t>Weevil - small beige</t>
  </si>
  <si>
    <t>Grootbos 4</t>
  </si>
  <si>
    <t>1308-1325</t>
  </si>
  <si>
    <t>5.5</t>
  </si>
  <si>
    <t>Anthomyiidae sp.1</t>
    <phoneticPr fontId="4" type="noConversion"/>
  </si>
  <si>
    <t>5.5</t>
    <phoneticPr fontId="4" type="noConversion"/>
  </si>
  <si>
    <t>Bombylidae sp.7</t>
    <phoneticPr fontId="4" type="noConversion"/>
  </si>
  <si>
    <t>Bombylidae sp.1</t>
    <phoneticPr fontId="4" type="noConversion"/>
  </si>
  <si>
    <t>Grootbos 4</t>
    <phoneticPr fontId="4" type="noConversion"/>
  </si>
  <si>
    <t>1308-1325</t>
    <phoneticPr fontId="4" type="noConversion"/>
  </si>
  <si>
    <t>10.09.19</t>
    <phoneticPr fontId="4" type="noConversion"/>
  </si>
  <si>
    <t>1515-1530</t>
    <phoneticPr fontId="4" type="noConversion"/>
  </si>
  <si>
    <t>10.09.19</t>
  </si>
  <si>
    <t>1515-1530</t>
  </si>
  <si>
    <t>Nomia sp.1</t>
    <phoneticPr fontId="4" type="noConversion"/>
  </si>
  <si>
    <t>Acrea horta</t>
    <phoneticPr fontId="4" type="noConversion"/>
  </si>
  <si>
    <t>1205-1235</t>
    <phoneticPr fontId="4" type="noConversion"/>
  </si>
  <si>
    <t>Bee - tiny dark, yellow nose</t>
    <phoneticPr fontId="4" type="noConversion"/>
  </si>
  <si>
    <t>Tetraponera clypeata</t>
    <phoneticPr fontId="4" type="noConversion"/>
  </si>
  <si>
    <t>Tiny beige moth</t>
    <phoneticPr fontId="4" type="noConversion"/>
  </si>
  <si>
    <t>Helderfontein 5</t>
  </si>
  <si>
    <t>1047-1107</t>
  </si>
  <si>
    <t>Hymenoptera - big potter wasp - striped, brown</t>
    <phoneticPr fontId="4" type="noConversion"/>
  </si>
  <si>
    <t>30.09.19</t>
  </si>
  <si>
    <t>Witvoetskloof</t>
    <phoneticPr fontId="4" type="noConversion"/>
  </si>
  <si>
    <t>1000-1020</t>
  </si>
  <si>
    <t>Hopliini sp.9</t>
    <phoneticPr fontId="4" type="noConversion"/>
  </si>
  <si>
    <t>Chrysomelidae sp.9</t>
    <phoneticPr fontId="4" type="noConversion"/>
  </si>
  <si>
    <t>Muscidae sp.4</t>
    <phoneticPr fontId="4" type="noConversion"/>
  </si>
  <si>
    <t>Braconidae sp.7</t>
    <phoneticPr fontId="4" type="noConversion"/>
  </si>
  <si>
    <t>30.09.19</t>
    <phoneticPr fontId="4" type="noConversion"/>
  </si>
  <si>
    <t>1000-1020</t>
    <phoneticPr fontId="4" type="noConversion"/>
  </si>
  <si>
    <t>Scathophaga soror</t>
  </si>
  <si>
    <t>Syrphidae sp.1</t>
    <phoneticPr fontId="4" type="noConversion"/>
  </si>
  <si>
    <t>Braconidae sp.6</t>
    <phoneticPr fontId="4" type="noConversion"/>
  </si>
  <si>
    <t>Eurytominae sp.3</t>
    <phoneticPr fontId="4" type="noConversion"/>
  </si>
  <si>
    <t>Curculionidae sp.24</t>
  </si>
  <si>
    <t>Scathophaga soror</t>
    <phoneticPr fontId="4" type="noConversion"/>
  </si>
  <si>
    <t>Diptera - dark winged fungus gnat</t>
    <phoneticPr fontId="4" type="noConversion"/>
  </si>
  <si>
    <t>Diptera - small black shiny blowfly w. red eyes</t>
    <phoneticPr fontId="4" type="noConversion"/>
  </si>
  <si>
    <t>Diptera - small brown fruit fly</t>
    <phoneticPr fontId="4" type="noConversion"/>
  </si>
  <si>
    <t>Syrphidae sp.3</t>
    <phoneticPr fontId="4" type="noConversion"/>
  </si>
  <si>
    <t>Farm 215</t>
  </si>
  <si>
    <t>1350-1420</t>
  </si>
  <si>
    <t>Lipotriches sp.4</t>
    <phoneticPr fontId="4" type="noConversion"/>
  </si>
  <si>
    <t>Farm 215</t>
    <phoneticPr fontId="4" type="noConversion"/>
  </si>
  <si>
    <t>1350-1420</t>
    <phoneticPr fontId="4" type="noConversion"/>
  </si>
  <si>
    <t>23.08.19</t>
  </si>
  <si>
    <t>1145-1200</t>
  </si>
  <si>
    <t>23.08.19</t>
    <phoneticPr fontId="4" type="noConversion"/>
  </si>
  <si>
    <t>Chrysomelidae sp.4</t>
    <phoneticPr fontId="4" type="noConversion"/>
  </si>
  <si>
    <t>1.5</t>
  </si>
  <si>
    <t>Anthicidae sp.3</t>
  </si>
  <si>
    <t>Trichilogaster signiventris</t>
    <phoneticPr fontId="4" type="noConversion"/>
  </si>
  <si>
    <t>Hymenoptera - very tiny wasp</t>
    <phoneticPr fontId="4" type="noConversion"/>
  </si>
  <si>
    <t>Helderfontein 3</t>
  </si>
  <si>
    <t>1253-1308</t>
  </si>
  <si>
    <t>Hopliini sp.5</t>
    <phoneticPr fontId="4" type="noConversion"/>
  </si>
  <si>
    <t>Helderfontein 3</t>
    <phoneticPr fontId="4" type="noConversion"/>
  </si>
  <si>
    <t>Tiny moth</t>
    <phoneticPr fontId="4" type="noConversion"/>
  </si>
  <si>
    <t>1200-1215</t>
    <phoneticPr fontId="4" type="noConversion"/>
  </si>
  <si>
    <t>Diptera - black housefly</t>
    <phoneticPr fontId="4" type="noConversion"/>
  </si>
  <si>
    <t>1123-1147</t>
  </si>
  <si>
    <t>Hopliini sp.11</t>
    <phoneticPr fontId="4" type="noConversion"/>
  </si>
  <si>
    <t>Bee - black misc</t>
    <phoneticPr fontId="4" type="noConversion"/>
  </si>
  <si>
    <t>1123-1147</t>
    <phoneticPr fontId="4" type="noConversion"/>
  </si>
  <si>
    <t>Helderfontein 5</t>
    <phoneticPr fontId="4" type="noConversion"/>
  </si>
  <si>
    <t>1047-1107</t>
    <phoneticPr fontId="4" type="noConversion"/>
  </si>
  <si>
    <t>Empidoidea sp.1</t>
    <phoneticPr fontId="4" type="noConversion"/>
  </si>
  <si>
    <t>Diptera - black medium blowfly</t>
    <phoneticPr fontId="4" type="noConversion"/>
  </si>
  <si>
    <t>Diptera - small black fly</t>
    <phoneticPr fontId="4" type="noConversion"/>
  </si>
  <si>
    <t>Diptera - small grey midge</t>
    <phoneticPr fontId="4" type="noConversion"/>
  </si>
  <si>
    <t>Diptera - tiny black fly, clear wings</t>
    <phoneticPr fontId="4" type="noConversion"/>
  </si>
  <si>
    <t>Hymenoptera - tiny wasp</t>
    <phoneticPr fontId="4" type="noConversion"/>
  </si>
  <si>
    <t>Helderfontein 2</t>
  </si>
  <si>
    <t>1430-1500</t>
  </si>
  <si>
    <t>24.5</t>
  </si>
  <si>
    <t>Curculionidae sp.25</t>
    <phoneticPr fontId="4" type="noConversion"/>
  </si>
  <si>
    <t>Empididae sp. 4</t>
  </si>
  <si>
    <t>1430-1500</t>
    <phoneticPr fontId="4" type="noConversion"/>
  </si>
  <si>
    <t>24.09.19</t>
  </si>
  <si>
    <t>1447-1503</t>
  </si>
  <si>
    <t>24.09.19</t>
    <phoneticPr fontId="4" type="noConversion"/>
  </si>
  <si>
    <t>1447-1503</t>
    <phoneticPr fontId="4" type="noConversion"/>
  </si>
  <si>
    <t>Collembola</t>
    <phoneticPr fontId="4" type="noConversion"/>
  </si>
  <si>
    <t>Springtail sp.</t>
    <phoneticPr fontId="4" type="noConversion"/>
  </si>
  <si>
    <t>Grootbos 1</t>
  </si>
  <si>
    <t>0930-0950</t>
  </si>
  <si>
    <t>Chrysomelidae sp.19</t>
  </si>
  <si>
    <t>Grootbos 1</t>
    <phoneticPr fontId="4" type="noConversion"/>
  </si>
  <si>
    <t>0930-0950</t>
    <phoneticPr fontId="4" type="noConversion"/>
  </si>
  <si>
    <t>Phoridae sp.1</t>
    <phoneticPr fontId="4" type="noConversion"/>
  </si>
  <si>
    <t>Curculionidae sp.10</t>
    <phoneticPr fontId="4" type="noConversion"/>
  </si>
  <si>
    <t>1145-1200</t>
    <phoneticPr fontId="4" type="noConversion"/>
  </si>
  <si>
    <t>Curculionidae sp.1</t>
    <phoneticPr fontId="4" type="noConversion"/>
  </si>
  <si>
    <t>Hymenoptera - orange wasp w. black legs (see BNK pins)</t>
    <phoneticPr fontId="4" type="noConversion"/>
  </si>
  <si>
    <t>Camponotus werthii</t>
    <phoneticPr fontId="4" type="noConversion"/>
  </si>
  <si>
    <t>07.10.19</t>
  </si>
  <si>
    <t>1318-1348</t>
  </si>
  <si>
    <t>07.10.19</t>
    <phoneticPr fontId="4" type="noConversion"/>
  </si>
  <si>
    <t>25.09.19</t>
  </si>
  <si>
    <t>1516-1531</t>
  </si>
  <si>
    <t>Chrysomelidae sp.24</t>
    <phoneticPr fontId="4" type="noConversion"/>
  </si>
  <si>
    <t>Curculionidae sp.14</t>
    <phoneticPr fontId="4" type="noConversion"/>
  </si>
  <si>
    <t>Bee - large dark iridescent</t>
  </si>
  <si>
    <t>Buprestidae sp.4</t>
    <phoneticPr fontId="4" type="noConversion"/>
  </si>
  <si>
    <t>25.09.19</t>
    <phoneticPr fontId="4" type="noConversion"/>
  </si>
  <si>
    <t>Beetle - glossy small</t>
  </si>
  <si>
    <t>Diptera - tiny black midge</t>
    <phoneticPr fontId="4" type="noConversion"/>
  </si>
  <si>
    <t>0955-1010</t>
  </si>
  <si>
    <t>Tephritidae sp.1</t>
    <phoneticPr fontId="4" type="noConversion"/>
  </si>
  <si>
    <t>Empidoidea sp.2</t>
    <phoneticPr fontId="4" type="noConversion"/>
  </si>
  <si>
    <t>0955-1010</t>
    <phoneticPr fontId="4" type="noConversion"/>
  </si>
  <si>
    <t>Braconidae sp.8</t>
    <phoneticPr fontId="4" type="noConversion"/>
  </si>
  <si>
    <t>11.10.19</t>
  </si>
  <si>
    <t>Allodape punctata</t>
    <phoneticPr fontId="4" type="noConversion"/>
  </si>
  <si>
    <t>Lipotriches sp.2</t>
    <phoneticPr fontId="4" type="noConversion"/>
  </si>
  <si>
    <t>Lasioglossum sp.3</t>
    <phoneticPr fontId="4" type="noConversion"/>
  </si>
  <si>
    <t>11.10.19</t>
    <phoneticPr fontId="4" type="noConversion"/>
  </si>
  <si>
    <t>Myricaria nigra</t>
  </si>
  <si>
    <t>1612-1632</t>
  </si>
  <si>
    <t>1.2</t>
  </si>
  <si>
    <t>Scarabidae sp. 1</t>
  </si>
  <si>
    <t>Tephritidae sp.5</t>
  </si>
  <si>
    <t>Cecidomyiidae sp.2</t>
    <phoneticPr fontId="4" type="noConversion"/>
  </si>
  <si>
    <t>Rhagionidae sp.1</t>
    <phoneticPr fontId="4" type="noConversion"/>
  </si>
  <si>
    <t>Thysanoptera</t>
  </si>
  <si>
    <t>Thrip sp.</t>
  </si>
  <si>
    <t>Beetle - weevil</t>
  </si>
  <si>
    <t>Diptera - small black housefly</t>
  </si>
  <si>
    <t>O.moniliferum</t>
  </si>
  <si>
    <t>C.edulis</t>
  </si>
  <si>
    <t>E.sesamoides</t>
  </si>
  <si>
    <t>sitevisitrate</t>
  </si>
  <si>
    <t>Flowerno</t>
  </si>
  <si>
    <t>ind.rate</t>
  </si>
  <si>
    <t>Invaded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</si>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</sst>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2" xfId="0" applyFont="1" applyBorder="1"/>
    <xf numFmtId="0" fontId="3" fillId="0" borderId="0" xfId="0" applyFont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0" fillId="6" borderId="0" xfId="0" applyFill="1"/>
    <xf numFmtId="0" fontId="0" fillId="5" borderId="0" xfId="0" applyFill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3" borderId="3" xfId="0" applyFont="1" applyFill="1" applyBorder="1"/>
    <xf numFmtId="0" fontId="3" fillId="6" borderId="0" xfId="0" applyFont="1" applyFill="1"/>
    <xf numFmtId="0" fontId="3" fillId="6" borderId="3" xfId="0" applyFont="1" applyFill="1" applyBorder="1"/>
    <xf numFmtId="0" fontId="0" fillId="3" borderId="3" xfId="0" applyFill="1" applyBorder="1"/>
    <xf numFmtId="0" fontId="0" fillId="6" borderId="3" xfId="0" applyFill="1" applyBorder="1"/>
    <xf numFmtId="0" fontId="0" fillId="5" borderId="3" xfId="0" applyFill="1" applyBorder="1"/>
    <xf numFmtId="0" fontId="0" fillId="4" borderId="3" xfId="0" applyFill="1" applyBorder="1"/>
    <xf numFmtId="0" fontId="0" fillId="3" borderId="6" xfId="0" applyFill="1" applyBorder="1"/>
    <xf numFmtId="0" fontId="0" fillId="0" borderId="8" xfId="0" applyBorder="1"/>
    <xf numFmtId="0" fontId="0" fillId="3" borderId="5" xfId="0" applyFill="1" applyBorder="1"/>
    <xf numFmtId="0" fontId="3" fillId="4" borderId="0" xfId="0" applyFont="1" applyFill="1"/>
    <xf numFmtId="0" fontId="5" fillId="3" borderId="0" xfId="0" applyFont="1" applyFill="1"/>
    <xf numFmtId="0" fontId="3" fillId="0" borderId="1" xfId="0" applyFont="1" applyBorder="1"/>
    <xf numFmtId="0" fontId="0" fillId="0" borderId="3" xfId="0" applyBorder="1"/>
    <xf numFmtId="0" fontId="3" fillId="0" borderId="4" xfId="0" applyFont="1" applyBorder="1"/>
    <xf numFmtId="0" fontId="1" fillId="0" borderId="0" xfId="0" applyFont="1"/>
    <xf numFmtId="0" fontId="1" fillId="0" borderId="2" xfId="0" applyFont="1" applyBorder="1"/>
    <xf numFmtId="0" fontId="0" fillId="0" borderId="0" xfId="0" applyBorder="1"/>
    <xf numFmtId="0" fontId="3" fillId="0" borderId="0" xfId="0" applyFont="1" applyBorder="1"/>
    <xf numFmtId="0" fontId="0" fillId="3" borderId="0" xfId="0" applyFill="1" applyBorder="1"/>
    <xf numFmtId="0" fontId="0" fillId="4" borderId="0" xfId="0" applyFill="1" applyBorder="1"/>
    <xf numFmtId="0" fontId="3" fillId="3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3" fillId="2" borderId="3" xfId="0" applyFont="1" applyFill="1" applyBorder="1"/>
    <xf numFmtId="0" fontId="3" fillId="5" borderId="3" xfId="0" applyFont="1" applyFill="1" applyBorder="1"/>
    <xf numFmtId="0" fontId="3" fillId="0" borderId="6" xfId="0" applyFont="1" applyBorder="1"/>
    <xf numFmtId="0" fontId="0" fillId="6" borderId="4" xfId="0" applyFill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9"/>
  <sheetViews>
    <sheetView tabSelected="1" topLeftCell="C267" workbookViewId="0">
      <selection activeCell="C277" sqref="A277:XFD303"/>
    </sheetView>
  </sheetViews>
  <sheetFormatPr defaultColWidth="11.07421875" defaultRowHeight="13.5" x14ac:dyDescent="0.3"/>
  <cols>
    <col min="3" max="3" width="8.15234375" customWidth="1"/>
    <col min="4" max="4" width="6.15234375" customWidth="1"/>
    <col min="5" max="5" width="6.53515625" customWidth="1"/>
    <col min="6" max="6" width="16.3828125" customWidth="1"/>
    <col min="9" max="9" width="13" customWidth="1"/>
    <col min="14" max="14" width="31.3046875" customWidth="1"/>
    <col min="18" max="18" width="12.3046875" customWidth="1"/>
    <col min="19" max="19" width="13" customWidth="1"/>
    <col min="24" max="24" width="16.69140625" customWidth="1"/>
    <col min="28" max="28" width="17.3046875" customWidth="1"/>
    <col min="35" max="35" width="12.3828125" customWidth="1"/>
    <col min="36" max="36" width="12.15234375" customWidth="1"/>
    <col min="37" max="37" width="12.84375" customWidth="1"/>
    <col min="38" max="38" width="12.53515625" customWidth="1"/>
  </cols>
  <sheetData>
    <row r="1" spans="1:23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27" t="s">
        <v>0</v>
      </c>
      <c r="R1" s="27" t="s">
        <v>1</v>
      </c>
      <c r="S1" s="28" t="s">
        <v>375</v>
      </c>
      <c r="T1" s="27" t="s">
        <v>374</v>
      </c>
      <c r="U1" s="27" t="s">
        <v>376</v>
      </c>
      <c r="V1" s="27"/>
      <c r="W1" s="27"/>
    </row>
    <row r="2" spans="1:23" x14ac:dyDescent="0.3">
      <c r="A2" t="s">
        <v>223</v>
      </c>
      <c r="B2" t="s">
        <v>372</v>
      </c>
      <c r="C2" t="s">
        <v>42</v>
      </c>
      <c r="D2" t="s">
        <v>43</v>
      </c>
      <c r="E2" t="s">
        <v>50</v>
      </c>
      <c r="F2" t="s">
        <v>72</v>
      </c>
      <c r="G2" t="s">
        <v>377</v>
      </c>
      <c r="H2" t="s">
        <v>73</v>
      </c>
      <c r="I2" s="2">
        <v>60</v>
      </c>
      <c r="J2">
        <v>24</v>
      </c>
      <c r="K2">
        <v>3</v>
      </c>
      <c r="L2">
        <v>0</v>
      </c>
      <c r="M2" t="s">
        <v>58</v>
      </c>
      <c r="N2" s="33" t="s">
        <v>68</v>
      </c>
      <c r="O2">
        <v>6</v>
      </c>
      <c r="P2" s="29">
        <v>1</v>
      </c>
      <c r="Q2">
        <v>390</v>
      </c>
      <c r="R2">
        <v>30</v>
      </c>
      <c r="S2" s="2">
        <v>126</v>
      </c>
      <c r="T2">
        <f>Q2/S2</f>
        <v>3.0952380952380953</v>
      </c>
      <c r="U2">
        <f>O2/S2</f>
        <v>4.7619047619047616E-2</v>
      </c>
    </row>
    <row r="3" spans="1:23" x14ac:dyDescent="0.3">
      <c r="A3" t="s">
        <v>223</v>
      </c>
      <c r="B3" t="s">
        <v>372</v>
      </c>
      <c r="C3" t="s">
        <v>42</v>
      </c>
      <c r="D3" t="s">
        <v>43</v>
      </c>
      <c r="E3" t="s">
        <v>50</v>
      </c>
      <c r="F3" t="s">
        <v>72</v>
      </c>
      <c r="G3" t="s">
        <v>377</v>
      </c>
      <c r="H3" t="s">
        <v>73</v>
      </c>
      <c r="I3" s="2">
        <v>60</v>
      </c>
      <c r="J3">
        <v>24</v>
      </c>
      <c r="K3">
        <v>3</v>
      </c>
      <c r="L3">
        <v>0</v>
      </c>
      <c r="M3" t="s">
        <v>58</v>
      </c>
      <c r="N3" s="31" t="s">
        <v>293</v>
      </c>
      <c r="O3" s="29">
        <v>4</v>
      </c>
      <c r="P3" s="29">
        <v>1</v>
      </c>
      <c r="Q3">
        <v>390</v>
      </c>
      <c r="R3">
        <v>30</v>
      </c>
      <c r="S3" s="2">
        <v>126</v>
      </c>
      <c r="T3">
        <f>Q3/S3</f>
        <v>3.0952380952380953</v>
      </c>
      <c r="U3">
        <f>O3/S3</f>
        <v>3.1746031746031744E-2</v>
      </c>
    </row>
    <row r="4" spans="1:23" x14ac:dyDescent="0.3">
      <c r="A4" t="s">
        <v>114</v>
      </c>
      <c r="B4" t="s">
        <v>372</v>
      </c>
      <c r="C4" t="s">
        <v>42</v>
      </c>
      <c r="D4" t="s">
        <v>43</v>
      </c>
      <c r="E4" t="s">
        <v>50</v>
      </c>
      <c r="F4" t="s">
        <v>77</v>
      </c>
      <c r="G4" t="s">
        <v>377</v>
      </c>
      <c r="H4" t="s">
        <v>78</v>
      </c>
      <c r="I4" s="2">
        <v>60</v>
      </c>
      <c r="J4">
        <v>24</v>
      </c>
      <c r="K4">
        <v>3</v>
      </c>
      <c r="L4">
        <v>0</v>
      </c>
      <c r="M4" t="s">
        <v>100</v>
      </c>
      <c r="N4" s="4" t="s">
        <v>167</v>
      </c>
      <c r="O4">
        <v>1</v>
      </c>
      <c r="P4">
        <v>1</v>
      </c>
      <c r="Q4">
        <v>390</v>
      </c>
      <c r="R4">
        <v>30</v>
      </c>
      <c r="S4" s="2">
        <v>126</v>
      </c>
      <c r="T4">
        <f>Q4/S4</f>
        <v>3.0952380952380953</v>
      </c>
      <c r="U4">
        <f>O4/S4</f>
        <v>7.9365079365079361E-3</v>
      </c>
    </row>
    <row r="5" spans="1:23" x14ac:dyDescent="0.3">
      <c r="A5" t="s">
        <v>223</v>
      </c>
      <c r="B5" t="s">
        <v>372</v>
      </c>
      <c r="C5" t="s">
        <v>42</v>
      </c>
      <c r="D5" t="s">
        <v>43</v>
      </c>
      <c r="E5" t="s">
        <v>50</v>
      </c>
      <c r="F5" t="s">
        <v>72</v>
      </c>
      <c r="G5" t="s">
        <v>377</v>
      </c>
      <c r="H5" t="s">
        <v>73</v>
      </c>
      <c r="I5" s="2">
        <v>60</v>
      </c>
      <c r="J5">
        <v>24</v>
      </c>
      <c r="K5">
        <v>3</v>
      </c>
      <c r="L5">
        <v>0</v>
      </c>
      <c r="M5" t="s">
        <v>58</v>
      </c>
      <c r="N5" s="15" t="s">
        <v>60</v>
      </c>
      <c r="O5">
        <v>1</v>
      </c>
      <c r="P5" s="9">
        <v>1</v>
      </c>
      <c r="Q5">
        <v>390</v>
      </c>
      <c r="R5">
        <v>30</v>
      </c>
      <c r="S5" s="2">
        <v>126</v>
      </c>
      <c r="T5">
        <f>Q5/S5</f>
        <v>3.0952380952380953</v>
      </c>
      <c r="U5">
        <f>O5/S5</f>
        <v>7.9365079365079361E-3</v>
      </c>
    </row>
    <row r="6" spans="1:23" x14ac:dyDescent="0.3">
      <c r="A6" t="s">
        <v>223</v>
      </c>
      <c r="B6" t="s">
        <v>372</v>
      </c>
      <c r="C6" t="s">
        <v>42</v>
      </c>
      <c r="D6" t="s">
        <v>43</v>
      </c>
      <c r="E6" t="s">
        <v>50</v>
      </c>
      <c r="F6" t="s">
        <v>72</v>
      </c>
      <c r="G6" t="s">
        <v>377</v>
      </c>
      <c r="H6" t="s">
        <v>73</v>
      </c>
      <c r="I6" s="2">
        <v>60</v>
      </c>
      <c r="J6">
        <v>24</v>
      </c>
      <c r="K6">
        <v>3</v>
      </c>
      <c r="L6">
        <v>0</v>
      </c>
      <c r="M6" t="s">
        <v>58</v>
      </c>
      <c r="N6" s="4" t="s">
        <v>103</v>
      </c>
      <c r="O6">
        <v>9</v>
      </c>
      <c r="P6" s="9">
        <v>1</v>
      </c>
      <c r="Q6">
        <v>390</v>
      </c>
      <c r="R6">
        <v>30</v>
      </c>
      <c r="S6" s="2">
        <v>126</v>
      </c>
      <c r="T6">
        <f>Q6/S6</f>
        <v>3.0952380952380953</v>
      </c>
      <c r="U6">
        <f>O6/S6</f>
        <v>7.1428571428571425E-2</v>
      </c>
    </row>
    <row r="7" spans="1:23" x14ac:dyDescent="0.3">
      <c r="A7" t="s">
        <v>223</v>
      </c>
      <c r="B7" t="s">
        <v>372</v>
      </c>
      <c r="C7" t="s">
        <v>42</v>
      </c>
      <c r="D7" t="s">
        <v>43</v>
      </c>
      <c r="E7" t="s">
        <v>50</v>
      </c>
      <c r="F7" t="s">
        <v>72</v>
      </c>
      <c r="G7" t="s">
        <v>377</v>
      </c>
      <c r="H7" t="s">
        <v>73</v>
      </c>
      <c r="I7" s="2">
        <v>60</v>
      </c>
      <c r="J7">
        <v>24</v>
      </c>
      <c r="K7">
        <v>3</v>
      </c>
      <c r="L7">
        <v>0</v>
      </c>
      <c r="M7" t="s">
        <v>100</v>
      </c>
      <c r="N7" s="4" t="s">
        <v>10</v>
      </c>
      <c r="O7" s="10">
        <v>5</v>
      </c>
      <c r="P7" s="11">
        <v>1</v>
      </c>
      <c r="Q7">
        <v>390</v>
      </c>
      <c r="R7">
        <v>30</v>
      </c>
      <c r="S7" s="2">
        <v>126</v>
      </c>
      <c r="T7">
        <f>Q7/S7</f>
        <v>3.0952380952380953</v>
      </c>
      <c r="U7">
        <f>O7/S7</f>
        <v>3.968253968253968E-2</v>
      </c>
    </row>
    <row r="8" spans="1:23" x14ac:dyDescent="0.3">
      <c r="A8" t="s">
        <v>223</v>
      </c>
      <c r="B8" t="s">
        <v>372</v>
      </c>
      <c r="C8" t="s">
        <v>42</v>
      </c>
      <c r="D8" t="s">
        <v>43</v>
      </c>
      <c r="E8" t="s">
        <v>50</v>
      </c>
      <c r="F8" t="s">
        <v>72</v>
      </c>
      <c r="G8" t="s">
        <v>377</v>
      </c>
      <c r="H8" t="s">
        <v>73</v>
      </c>
      <c r="I8" s="2">
        <v>60</v>
      </c>
      <c r="J8">
        <v>24</v>
      </c>
      <c r="K8">
        <v>3</v>
      </c>
      <c r="L8">
        <v>0</v>
      </c>
      <c r="M8" t="s">
        <v>58</v>
      </c>
      <c r="N8" s="15" t="s">
        <v>61</v>
      </c>
      <c r="O8">
        <v>3</v>
      </c>
      <c r="P8" s="9">
        <v>1</v>
      </c>
      <c r="Q8">
        <v>390</v>
      </c>
      <c r="R8">
        <v>30</v>
      </c>
      <c r="S8" s="2">
        <v>126</v>
      </c>
      <c r="T8">
        <f>Q8/S8</f>
        <v>3.0952380952380953</v>
      </c>
      <c r="U8">
        <f>O8/S8</f>
        <v>2.3809523809523808E-2</v>
      </c>
    </row>
    <row r="9" spans="1:23" x14ac:dyDescent="0.3">
      <c r="A9" t="s">
        <v>223</v>
      </c>
      <c r="B9" t="s">
        <v>372</v>
      </c>
      <c r="C9" t="s">
        <v>42</v>
      </c>
      <c r="D9" t="s">
        <v>43</v>
      </c>
      <c r="E9" t="s">
        <v>50</v>
      </c>
      <c r="F9" t="s">
        <v>72</v>
      </c>
      <c r="G9" t="s">
        <v>377</v>
      </c>
      <c r="H9" t="s">
        <v>73</v>
      </c>
      <c r="I9" s="2">
        <v>60</v>
      </c>
      <c r="J9">
        <v>24</v>
      </c>
      <c r="K9">
        <v>3</v>
      </c>
      <c r="L9">
        <v>0</v>
      </c>
      <c r="M9" t="s">
        <v>58</v>
      </c>
      <c r="N9" s="15" t="s">
        <v>82</v>
      </c>
      <c r="O9">
        <v>11</v>
      </c>
      <c r="P9" s="9">
        <v>2</v>
      </c>
      <c r="Q9">
        <v>390</v>
      </c>
      <c r="R9">
        <v>30</v>
      </c>
      <c r="S9" s="2">
        <v>126</v>
      </c>
      <c r="T9">
        <f>Q9/S9</f>
        <v>3.0952380952380953</v>
      </c>
      <c r="U9">
        <f>O9/S9</f>
        <v>8.7301587301587297E-2</v>
      </c>
    </row>
    <row r="10" spans="1:23" x14ac:dyDescent="0.3">
      <c r="A10" t="s">
        <v>223</v>
      </c>
      <c r="B10" t="s">
        <v>372</v>
      </c>
      <c r="C10" t="s">
        <v>42</v>
      </c>
      <c r="D10" t="s">
        <v>43</v>
      </c>
      <c r="E10" t="s">
        <v>50</v>
      </c>
      <c r="F10" t="s">
        <v>72</v>
      </c>
      <c r="G10" t="s">
        <v>377</v>
      </c>
      <c r="H10" t="s">
        <v>73</v>
      </c>
      <c r="I10" s="2">
        <v>60</v>
      </c>
      <c r="J10">
        <v>24</v>
      </c>
      <c r="K10">
        <v>3</v>
      </c>
      <c r="L10">
        <v>0</v>
      </c>
      <c r="M10" t="s">
        <v>100</v>
      </c>
      <c r="N10" s="15" t="s">
        <v>104</v>
      </c>
      <c r="O10">
        <v>1</v>
      </c>
      <c r="P10" s="9"/>
      <c r="Q10">
        <v>390</v>
      </c>
      <c r="R10">
        <v>30</v>
      </c>
      <c r="S10" s="2">
        <v>126</v>
      </c>
      <c r="T10">
        <f>Q10/S10</f>
        <v>3.0952380952380953</v>
      </c>
      <c r="U10">
        <f>O10/S10</f>
        <v>7.9365079365079361E-3</v>
      </c>
    </row>
    <row r="11" spans="1:23" x14ac:dyDescent="0.3">
      <c r="A11" t="s">
        <v>114</v>
      </c>
      <c r="B11" t="s">
        <v>372</v>
      </c>
      <c r="C11" t="s">
        <v>42</v>
      </c>
      <c r="D11" t="s">
        <v>43</v>
      </c>
      <c r="E11" t="s">
        <v>50</v>
      </c>
      <c r="F11" t="s">
        <v>77</v>
      </c>
      <c r="G11" t="s">
        <v>377</v>
      </c>
      <c r="H11" t="s">
        <v>78</v>
      </c>
      <c r="I11" s="2">
        <v>60</v>
      </c>
      <c r="J11">
        <v>24</v>
      </c>
      <c r="K11">
        <v>3</v>
      </c>
      <c r="L11">
        <v>0</v>
      </c>
      <c r="M11" t="s">
        <v>58</v>
      </c>
      <c r="N11" s="15" t="s">
        <v>132</v>
      </c>
      <c r="O11">
        <v>22</v>
      </c>
      <c r="P11" s="9"/>
      <c r="Q11">
        <v>390</v>
      </c>
      <c r="R11">
        <v>30</v>
      </c>
      <c r="S11" s="2">
        <v>126</v>
      </c>
      <c r="T11">
        <f>Q11/S11</f>
        <v>3.0952380952380953</v>
      </c>
      <c r="U11">
        <f>O11/S11</f>
        <v>0.17460317460317459</v>
      </c>
    </row>
    <row r="12" spans="1:23" x14ac:dyDescent="0.3">
      <c r="A12" t="s">
        <v>223</v>
      </c>
      <c r="B12" t="s">
        <v>372</v>
      </c>
      <c r="C12" t="s">
        <v>42</v>
      </c>
      <c r="D12" t="s">
        <v>43</v>
      </c>
      <c r="E12" t="s">
        <v>50</v>
      </c>
      <c r="F12" t="s">
        <v>72</v>
      </c>
      <c r="G12" t="s">
        <v>377</v>
      </c>
      <c r="H12" t="s">
        <v>73</v>
      </c>
      <c r="I12" s="2">
        <v>60</v>
      </c>
      <c r="J12">
        <v>24</v>
      </c>
      <c r="K12">
        <v>3</v>
      </c>
      <c r="L12">
        <v>0</v>
      </c>
      <c r="M12" t="s">
        <v>100</v>
      </c>
      <c r="N12" s="31" t="s">
        <v>132</v>
      </c>
      <c r="O12">
        <v>3</v>
      </c>
      <c r="P12" s="9"/>
      <c r="Q12">
        <v>390</v>
      </c>
      <c r="R12">
        <v>30</v>
      </c>
      <c r="S12" s="2">
        <v>126</v>
      </c>
      <c r="T12">
        <f>Q12/S12</f>
        <v>3.0952380952380953</v>
      </c>
      <c r="U12">
        <f>O12/S12</f>
        <v>2.3809523809523808E-2</v>
      </c>
    </row>
    <row r="13" spans="1:23" x14ac:dyDescent="0.3">
      <c r="A13" t="s">
        <v>288</v>
      </c>
      <c r="B13" t="s">
        <v>372</v>
      </c>
      <c r="C13" t="s">
        <v>42</v>
      </c>
      <c r="D13" t="s">
        <v>43</v>
      </c>
      <c r="E13" t="s">
        <v>50</v>
      </c>
      <c r="F13" t="s">
        <v>72</v>
      </c>
      <c r="G13" t="s">
        <v>377</v>
      </c>
      <c r="H13" t="s">
        <v>289</v>
      </c>
      <c r="I13" s="2">
        <v>30</v>
      </c>
      <c r="J13">
        <v>23</v>
      </c>
      <c r="K13">
        <v>2</v>
      </c>
      <c r="L13">
        <v>20</v>
      </c>
      <c r="M13" t="s">
        <v>58</v>
      </c>
      <c r="N13" s="15" t="s">
        <v>103</v>
      </c>
      <c r="O13" s="29">
        <v>1</v>
      </c>
      <c r="P13" s="9">
        <v>1</v>
      </c>
      <c r="Q13">
        <v>390</v>
      </c>
      <c r="R13">
        <v>30</v>
      </c>
      <c r="S13" s="2">
        <v>100</v>
      </c>
      <c r="T13">
        <f>Q13/S13</f>
        <v>3.9</v>
      </c>
      <c r="U13">
        <f>O13/S13</f>
        <v>0.01</v>
      </c>
    </row>
    <row r="14" spans="1:23" x14ac:dyDescent="0.3">
      <c r="A14" t="s">
        <v>290</v>
      </c>
      <c r="B14" t="s">
        <v>372</v>
      </c>
      <c r="C14" t="s">
        <v>42</v>
      </c>
      <c r="D14" t="s">
        <v>43</v>
      </c>
      <c r="E14" t="s">
        <v>50</v>
      </c>
      <c r="F14" s="29" t="s">
        <v>77</v>
      </c>
      <c r="G14" t="s">
        <v>377</v>
      </c>
      <c r="H14" t="s">
        <v>334</v>
      </c>
      <c r="I14" s="2">
        <v>30</v>
      </c>
      <c r="J14">
        <v>23</v>
      </c>
      <c r="K14">
        <v>2</v>
      </c>
      <c r="L14">
        <v>20</v>
      </c>
      <c r="M14" t="s">
        <v>58</v>
      </c>
      <c r="N14" s="15" t="s">
        <v>68</v>
      </c>
      <c r="O14" s="10">
        <v>3</v>
      </c>
      <c r="P14" s="11">
        <v>3</v>
      </c>
      <c r="Q14">
        <v>390</v>
      </c>
      <c r="R14">
        <v>30</v>
      </c>
      <c r="S14" s="2">
        <v>100</v>
      </c>
      <c r="T14">
        <f>Q14/S14</f>
        <v>3.9</v>
      </c>
      <c r="U14">
        <f>O14/S14</f>
        <v>0.03</v>
      </c>
    </row>
    <row r="15" spans="1:23" x14ac:dyDescent="0.3">
      <c r="A15" t="s">
        <v>288</v>
      </c>
      <c r="B15" t="s">
        <v>372</v>
      </c>
      <c r="C15" t="s">
        <v>42</v>
      </c>
      <c r="D15" t="s">
        <v>43</v>
      </c>
      <c r="E15" t="s">
        <v>50</v>
      </c>
      <c r="F15" s="29" t="s">
        <v>72</v>
      </c>
      <c r="G15" t="s">
        <v>377</v>
      </c>
      <c r="H15" t="s">
        <v>289</v>
      </c>
      <c r="I15" s="2">
        <v>30</v>
      </c>
      <c r="J15">
        <v>23</v>
      </c>
      <c r="K15">
        <v>2</v>
      </c>
      <c r="L15">
        <v>20</v>
      </c>
      <c r="M15" t="s">
        <v>58</v>
      </c>
      <c r="N15" s="19" t="s">
        <v>335</v>
      </c>
      <c r="O15">
        <v>4</v>
      </c>
      <c r="P15" s="9">
        <v>3</v>
      </c>
      <c r="Q15">
        <v>390</v>
      </c>
      <c r="R15">
        <v>30</v>
      </c>
      <c r="S15" s="2">
        <v>100</v>
      </c>
      <c r="T15">
        <f>Q15/S15</f>
        <v>3.9</v>
      </c>
      <c r="U15">
        <f>O15/S15</f>
        <v>0.04</v>
      </c>
    </row>
    <row r="16" spans="1:23" x14ac:dyDescent="0.3">
      <c r="A16" t="s">
        <v>288</v>
      </c>
      <c r="B16" t="s">
        <v>372</v>
      </c>
      <c r="C16" t="s">
        <v>42</v>
      </c>
      <c r="D16" t="s">
        <v>43</v>
      </c>
      <c r="E16" t="s">
        <v>50</v>
      </c>
      <c r="F16" s="20" t="s">
        <v>72</v>
      </c>
      <c r="G16" t="s">
        <v>377</v>
      </c>
      <c r="H16" t="s">
        <v>289</v>
      </c>
      <c r="I16" s="2">
        <v>30</v>
      </c>
      <c r="J16">
        <v>23</v>
      </c>
      <c r="K16">
        <v>2</v>
      </c>
      <c r="L16">
        <v>20</v>
      </c>
      <c r="M16" t="s">
        <v>58</v>
      </c>
      <c r="N16" s="4" t="s">
        <v>132</v>
      </c>
      <c r="O16">
        <v>3</v>
      </c>
      <c r="P16" s="9">
        <v>3</v>
      </c>
      <c r="Q16">
        <v>390</v>
      </c>
      <c r="R16">
        <v>30</v>
      </c>
      <c r="S16" s="2">
        <v>100</v>
      </c>
      <c r="T16">
        <f>Q16/S16</f>
        <v>3.9</v>
      </c>
      <c r="U16">
        <f>O16/S16</f>
        <v>0.03</v>
      </c>
    </row>
    <row r="17" spans="1:21" x14ac:dyDescent="0.3">
      <c r="A17" t="s">
        <v>288</v>
      </c>
      <c r="B17" t="s">
        <v>372</v>
      </c>
      <c r="C17" t="s">
        <v>42</v>
      </c>
      <c r="D17" t="s">
        <v>43</v>
      </c>
      <c r="E17" t="s">
        <v>50</v>
      </c>
      <c r="F17" s="20" t="s">
        <v>72</v>
      </c>
      <c r="G17" t="s">
        <v>377</v>
      </c>
      <c r="H17" t="s">
        <v>289</v>
      </c>
      <c r="I17" s="2">
        <v>30</v>
      </c>
      <c r="J17">
        <v>23</v>
      </c>
      <c r="K17">
        <v>2</v>
      </c>
      <c r="L17">
        <v>20</v>
      </c>
      <c r="M17" t="s">
        <v>58</v>
      </c>
      <c r="N17" s="4" t="s">
        <v>60</v>
      </c>
      <c r="O17">
        <v>13</v>
      </c>
      <c r="P17" s="9">
        <v>3</v>
      </c>
      <c r="Q17">
        <v>390</v>
      </c>
      <c r="R17">
        <v>30</v>
      </c>
      <c r="S17" s="2">
        <v>100</v>
      </c>
      <c r="T17">
        <f>Q17/S17</f>
        <v>3.9</v>
      </c>
      <c r="U17">
        <f>O17/S17</f>
        <v>0.13</v>
      </c>
    </row>
    <row r="18" spans="1:21" x14ac:dyDescent="0.3">
      <c r="A18" t="s">
        <v>49</v>
      </c>
      <c r="B18" t="s">
        <v>372</v>
      </c>
      <c r="C18" t="s">
        <v>42</v>
      </c>
      <c r="D18" t="s">
        <v>43</v>
      </c>
      <c r="E18" t="s">
        <v>50</v>
      </c>
      <c r="F18" s="20" t="s">
        <v>283</v>
      </c>
      <c r="G18" t="s">
        <v>377</v>
      </c>
      <c r="H18" t="s">
        <v>284</v>
      </c>
      <c r="I18">
        <v>60</v>
      </c>
      <c r="J18">
        <v>24</v>
      </c>
      <c r="K18">
        <v>4</v>
      </c>
      <c r="L18">
        <v>0</v>
      </c>
      <c r="M18" t="s">
        <v>58</v>
      </c>
      <c r="N18" s="4" t="s">
        <v>293</v>
      </c>
      <c r="O18">
        <v>2</v>
      </c>
      <c r="P18" s="9">
        <v>1</v>
      </c>
      <c r="Q18">
        <v>662</v>
      </c>
      <c r="R18">
        <v>27</v>
      </c>
      <c r="S18" s="2">
        <v>54</v>
      </c>
      <c r="T18">
        <f>Q18/S18</f>
        <v>12.25925925925926</v>
      </c>
      <c r="U18">
        <f>O18/S18</f>
        <v>3.7037037037037035E-2</v>
      </c>
    </row>
    <row r="19" spans="1:21" x14ac:dyDescent="0.3">
      <c r="A19" t="s">
        <v>49</v>
      </c>
      <c r="B19" t="s">
        <v>372</v>
      </c>
      <c r="C19" t="s">
        <v>42</v>
      </c>
      <c r="D19" t="s">
        <v>43</v>
      </c>
      <c r="E19" t="s">
        <v>50</v>
      </c>
      <c r="F19" t="s">
        <v>283</v>
      </c>
      <c r="G19" t="s">
        <v>377</v>
      </c>
      <c r="H19" t="s">
        <v>284</v>
      </c>
      <c r="I19">
        <v>60</v>
      </c>
      <c r="J19">
        <v>24</v>
      </c>
      <c r="K19">
        <v>4</v>
      </c>
      <c r="L19">
        <v>0</v>
      </c>
      <c r="M19" t="s">
        <v>58</v>
      </c>
      <c r="N19" s="6" t="s">
        <v>268</v>
      </c>
      <c r="O19">
        <v>4</v>
      </c>
      <c r="P19">
        <v>1</v>
      </c>
      <c r="Q19">
        <v>662</v>
      </c>
      <c r="R19">
        <v>27</v>
      </c>
      <c r="S19" s="2">
        <v>54</v>
      </c>
      <c r="T19">
        <f>Q19/S19</f>
        <v>12.25925925925926</v>
      </c>
      <c r="U19">
        <f>O19/S19</f>
        <v>7.407407407407407E-2</v>
      </c>
    </row>
    <row r="20" spans="1:21" x14ac:dyDescent="0.3">
      <c r="A20" t="s">
        <v>49</v>
      </c>
      <c r="B20" t="s">
        <v>372</v>
      </c>
      <c r="C20" t="s">
        <v>42</v>
      </c>
      <c r="D20" t="s">
        <v>43</v>
      </c>
      <c r="E20" t="s">
        <v>50</v>
      </c>
      <c r="F20" t="s">
        <v>283</v>
      </c>
      <c r="G20" t="s">
        <v>377</v>
      </c>
      <c r="H20" t="s">
        <v>284</v>
      </c>
      <c r="I20">
        <v>60</v>
      </c>
      <c r="J20">
        <v>24</v>
      </c>
      <c r="K20">
        <v>4</v>
      </c>
      <c r="L20">
        <v>0</v>
      </c>
      <c r="M20" t="s">
        <v>58</v>
      </c>
      <c r="N20" s="33" t="s">
        <v>15</v>
      </c>
      <c r="O20">
        <v>2</v>
      </c>
      <c r="P20">
        <v>1</v>
      </c>
      <c r="Q20">
        <v>662</v>
      </c>
      <c r="R20">
        <v>27</v>
      </c>
      <c r="S20" s="2">
        <v>54</v>
      </c>
      <c r="T20">
        <f>Q20/S20</f>
        <v>12.25925925925926</v>
      </c>
      <c r="U20">
        <f>O20/S20</f>
        <v>3.7037037037037035E-2</v>
      </c>
    </row>
    <row r="21" spans="1:21" x14ac:dyDescent="0.3">
      <c r="A21" t="s">
        <v>49</v>
      </c>
      <c r="B21" t="s">
        <v>372</v>
      </c>
      <c r="C21" t="s">
        <v>42</v>
      </c>
      <c r="D21" t="s">
        <v>43</v>
      </c>
      <c r="E21" t="s">
        <v>50</v>
      </c>
      <c r="F21" t="s">
        <v>286</v>
      </c>
      <c r="G21" t="s">
        <v>377</v>
      </c>
      <c r="H21" t="s">
        <v>287</v>
      </c>
      <c r="I21">
        <v>60</v>
      </c>
      <c r="J21">
        <v>24</v>
      </c>
      <c r="K21">
        <v>4</v>
      </c>
      <c r="L21">
        <v>0</v>
      </c>
      <c r="M21" t="s">
        <v>58</v>
      </c>
      <c r="N21" s="6" t="s">
        <v>291</v>
      </c>
      <c r="O21">
        <v>1</v>
      </c>
      <c r="P21">
        <v>1</v>
      </c>
      <c r="Q21">
        <v>662</v>
      </c>
      <c r="R21">
        <v>27</v>
      </c>
      <c r="S21" s="2">
        <v>54</v>
      </c>
      <c r="T21">
        <f>Q21/S21</f>
        <v>12.25925925925926</v>
      </c>
      <c r="U21">
        <f>O21/S21</f>
        <v>1.8518518518518517E-2</v>
      </c>
    </row>
    <row r="22" spans="1:21" x14ac:dyDescent="0.3">
      <c r="A22" t="s">
        <v>49</v>
      </c>
      <c r="B22" t="s">
        <v>372</v>
      </c>
      <c r="C22" t="s">
        <v>42</v>
      </c>
      <c r="D22" t="s">
        <v>43</v>
      </c>
      <c r="E22" t="s">
        <v>50</v>
      </c>
      <c r="F22" t="s">
        <v>283</v>
      </c>
      <c r="G22" t="s">
        <v>377</v>
      </c>
      <c r="H22" t="s">
        <v>284</v>
      </c>
      <c r="I22">
        <v>60</v>
      </c>
      <c r="J22">
        <v>24</v>
      </c>
      <c r="K22">
        <v>4</v>
      </c>
      <c r="L22">
        <v>0</v>
      </c>
      <c r="M22" t="s">
        <v>58</v>
      </c>
      <c r="N22" s="6" t="s">
        <v>167</v>
      </c>
      <c r="O22">
        <v>43</v>
      </c>
      <c r="P22">
        <v>1</v>
      </c>
      <c r="Q22">
        <v>662</v>
      </c>
      <c r="R22">
        <v>27</v>
      </c>
      <c r="S22" s="2">
        <v>54</v>
      </c>
      <c r="T22">
        <f>Q22/S22</f>
        <v>12.25925925925926</v>
      </c>
      <c r="U22">
        <f>O22/S22</f>
        <v>0.79629629629629628</v>
      </c>
    </row>
    <row r="23" spans="1:21" x14ac:dyDescent="0.3">
      <c r="A23" t="s">
        <v>49</v>
      </c>
      <c r="B23" t="s">
        <v>372</v>
      </c>
      <c r="C23" t="s">
        <v>42</v>
      </c>
      <c r="D23" t="s">
        <v>43</v>
      </c>
      <c r="E23" t="s">
        <v>50</v>
      </c>
      <c r="F23" t="s">
        <v>283</v>
      </c>
      <c r="G23" t="s">
        <v>377</v>
      </c>
      <c r="H23" t="s">
        <v>284</v>
      </c>
      <c r="I23">
        <v>60</v>
      </c>
      <c r="J23">
        <v>24</v>
      </c>
      <c r="K23">
        <v>4</v>
      </c>
      <c r="L23">
        <v>0</v>
      </c>
      <c r="M23" t="s">
        <v>58</v>
      </c>
      <c r="N23" s="4" t="s">
        <v>171</v>
      </c>
      <c r="O23">
        <v>2</v>
      </c>
      <c r="P23">
        <v>1</v>
      </c>
      <c r="Q23">
        <v>662</v>
      </c>
      <c r="R23">
        <v>27</v>
      </c>
      <c r="S23" s="2">
        <v>54</v>
      </c>
      <c r="T23">
        <f>Q23/S23</f>
        <v>12.25925925925926</v>
      </c>
      <c r="U23">
        <f>O23/S23</f>
        <v>3.7037037037037035E-2</v>
      </c>
    </row>
    <row r="24" spans="1:21" x14ac:dyDescent="0.3">
      <c r="A24" t="s">
        <v>49</v>
      </c>
      <c r="B24" t="s">
        <v>372</v>
      </c>
      <c r="C24" t="s">
        <v>42</v>
      </c>
      <c r="D24" t="s">
        <v>43</v>
      </c>
      <c r="E24" t="s">
        <v>50</v>
      </c>
      <c r="F24" t="s">
        <v>283</v>
      </c>
      <c r="G24" t="s">
        <v>377</v>
      </c>
      <c r="H24" t="s">
        <v>284</v>
      </c>
      <c r="I24">
        <v>60</v>
      </c>
      <c r="J24">
        <v>24</v>
      </c>
      <c r="K24">
        <v>4</v>
      </c>
      <c r="L24">
        <v>0</v>
      </c>
      <c r="M24" t="s">
        <v>58</v>
      </c>
      <c r="N24" s="33" t="s">
        <v>60</v>
      </c>
      <c r="O24">
        <v>1</v>
      </c>
      <c r="P24">
        <v>1</v>
      </c>
      <c r="Q24">
        <v>662</v>
      </c>
      <c r="R24">
        <v>27</v>
      </c>
      <c r="S24" s="2">
        <v>54</v>
      </c>
      <c r="T24">
        <f>Q24/S24</f>
        <v>12.25925925925926</v>
      </c>
      <c r="U24">
        <f>O24/S24</f>
        <v>1.8518518518518517E-2</v>
      </c>
    </row>
    <row r="25" spans="1:21" x14ac:dyDescent="0.3">
      <c r="A25" t="s">
        <v>49</v>
      </c>
      <c r="B25" t="s">
        <v>372</v>
      </c>
      <c r="C25" t="s">
        <v>42</v>
      </c>
      <c r="D25" t="s">
        <v>43</v>
      </c>
      <c r="E25" t="s">
        <v>50</v>
      </c>
      <c r="F25" t="s">
        <v>283</v>
      </c>
      <c r="G25" t="s">
        <v>377</v>
      </c>
      <c r="H25" t="s">
        <v>284</v>
      </c>
      <c r="I25">
        <v>60</v>
      </c>
      <c r="J25">
        <v>24</v>
      </c>
      <c r="K25">
        <v>4</v>
      </c>
      <c r="L25">
        <v>0</v>
      </c>
      <c r="M25" t="s">
        <v>58</v>
      </c>
      <c r="N25" s="12" t="s">
        <v>61</v>
      </c>
      <c r="O25">
        <v>7</v>
      </c>
      <c r="P25">
        <v>1</v>
      </c>
      <c r="Q25">
        <v>662</v>
      </c>
      <c r="R25">
        <v>27</v>
      </c>
      <c r="S25" s="2">
        <v>54</v>
      </c>
      <c r="T25">
        <f>Q25/S25</f>
        <v>12.25925925925926</v>
      </c>
      <c r="U25">
        <f>O25/S25</f>
        <v>0.12962962962962962</v>
      </c>
    </row>
    <row r="26" spans="1:21" x14ac:dyDescent="0.3">
      <c r="A26" t="s">
        <v>49</v>
      </c>
      <c r="B26" t="s">
        <v>372</v>
      </c>
      <c r="C26" t="s">
        <v>42</v>
      </c>
      <c r="D26" t="s">
        <v>43</v>
      </c>
      <c r="E26" t="s">
        <v>50</v>
      </c>
      <c r="F26" t="s">
        <v>283</v>
      </c>
      <c r="G26" t="s">
        <v>377</v>
      </c>
      <c r="H26" t="s">
        <v>284</v>
      </c>
      <c r="I26">
        <v>60</v>
      </c>
      <c r="J26">
        <v>24</v>
      </c>
      <c r="K26">
        <v>4</v>
      </c>
      <c r="L26">
        <v>0</v>
      </c>
      <c r="M26" t="s">
        <v>58</v>
      </c>
      <c r="N26" s="33" t="s">
        <v>65</v>
      </c>
      <c r="O26">
        <v>1</v>
      </c>
      <c r="P26">
        <v>1</v>
      </c>
      <c r="Q26">
        <v>662</v>
      </c>
      <c r="R26">
        <v>27</v>
      </c>
      <c r="S26" s="2">
        <v>54</v>
      </c>
      <c r="T26">
        <f>Q26/S26</f>
        <v>12.25925925925926</v>
      </c>
      <c r="U26">
        <f>O26/S26</f>
        <v>1.8518518518518517E-2</v>
      </c>
    </row>
    <row r="27" spans="1:21" x14ac:dyDescent="0.3">
      <c r="A27" t="s">
        <v>49</v>
      </c>
      <c r="B27" t="s">
        <v>372</v>
      </c>
      <c r="C27" t="s">
        <v>42</v>
      </c>
      <c r="D27" t="s">
        <v>43</v>
      </c>
      <c r="E27" t="s">
        <v>50</v>
      </c>
      <c r="F27" t="s">
        <v>283</v>
      </c>
      <c r="G27" t="s">
        <v>377</v>
      </c>
      <c r="H27" t="s">
        <v>284</v>
      </c>
      <c r="I27">
        <v>60</v>
      </c>
      <c r="J27">
        <v>24</v>
      </c>
      <c r="K27">
        <v>4</v>
      </c>
      <c r="L27">
        <v>0</v>
      </c>
      <c r="M27" t="s">
        <v>58</v>
      </c>
      <c r="N27" s="33" t="s">
        <v>103</v>
      </c>
      <c r="O27">
        <v>45</v>
      </c>
      <c r="P27">
        <v>1</v>
      </c>
      <c r="Q27">
        <v>662</v>
      </c>
      <c r="R27">
        <v>27</v>
      </c>
      <c r="S27" s="2">
        <v>54</v>
      </c>
      <c r="T27">
        <f>Q27/S27</f>
        <v>12.25925925925926</v>
      </c>
      <c r="U27">
        <f>O27/S27</f>
        <v>0.83333333333333337</v>
      </c>
    </row>
    <row r="28" spans="1:21" x14ac:dyDescent="0.3">
      <c r="A28" t="s">
        <v>49</v>
      </c>
      <c r="B28" t="s">
        <v>372</v>
      </c>
      <c r="C28" t="s">
        <v>42</v>
      </c>
      <c r="D28" t="s">
        <v>43</v>
      </c>
      <c r="E28" t="s">
        <v>50</v>
      </c>
      <c r="F28" t="s">
        <v>283</v>
      </c>
      <c r="G28" t="s">
        <v>377</v>
      </c>
      <c r="H28" t="s">
        <v>284</v>
      </c>
      <c r="I28">
        <v>60</v>
      </c>
      <c r="J28">
        <v>24</v>
      </c>
      <c r="K28">
        <v>4</v>
      </c>
      <c r="L28">
        <v>0</v>
      </c>
      <c r="M28" t="s">
        <v>58</v>
      </c>
      <c r="N28" s="4" t="s">
        <v>64</v>
      </c>
      <c r="O28">
        <v>8</v>
      </c>
      <c r="P28">
        <v>1</v>
      </c>
      <c r="Q28">
        <v>662</v>
      </c>
      <c r="R28">
        <v>27</v>
      </c>
      <c r="S28" s="2">
        <v>54</v>
      </c>
      <c r="T28">
        <f>Q28/S28</f>
        <v>12.25925925925926</v>
      </c>
      <c r="U28">
        <f>O28/S28</f>
        <v>0.14814814814814814</v>
      </c>
    </row>
    <row r="29" spans="1:21" x14ac:dyDescent="0.3">
      <c r="A29" t="s">
        <v>49</v>
      </c>
      <c r="B29" t="s">
        <v>372</v>
      </c>
      <c r="C29" t="s">
        <v>42</v>
      </c>
      <c r="D29" t="s">
        <v>43</v>
      </c>
      <c r="E29" t="s">
        <v>50</v>
      </c>
      <c r="F29" t="s">
        <v>283</v>
      </c>
      <c r="G29" t="s">
        <v>377</v>
      </c>
      <c r="H29" t="s">
        <v>284</v>
      </c>
      <c r="I29">
        <v>60</v>
      </c>
      <c r="J29">
        <v>24</v>
      </c>
      <c r="K29">
        <v>4</v>
      </c>
      <c r="L29">
        <v>0</v>
      </c>
      <c r="M29" t="s">
        <v>58</v>
      </c>
      <c r="N29" s="15" t="s">
        <v>4</v>
      </c>
      <c r="O29">
        <v>3</v>
      </c>
      <c r="P29">
        <v>1</v>
      </c>
      <c r="Q29">
        <v>662</v>
      </c>
      <c r="R29">
        <v>27</v>
      </c>
      <c r="S29" s="2">
        <v>54</v>
      </c>
      <c r="T29">
        <f>Q29/S29</f>
        <v>12.25925925925926</v>
      </c>
      <c r="U29">
        <f>O29/S29</f>
        <v>5.5555555555555552E-2</v>
      </c>
    </row>
    <row r="30" spans="1:21" x14ac:dyDescent="0.3">
      <c r="A30" t="s">
        <v>49</v>
      </c>
      <c r="B30" t="s">
        <v>372</v>
      </c>
      <c r="C30" t="s">
        <v>42</v>
      </c>
      <c r="D30" t="s">
        <v>43</v>
      </c>
      <c r="E30" t="s">
        <v>50</v>
      </c>
      <c r="F30" t="s">
        <v>283</v>
      </c>
      <c r="G30" t="s">
        <v>377</v>
      </c>
      <c r="H30" t="s">
        <v>284</v>
      </c>
      <c r="I30">
        <v>60</v>
      </c>
      <c r="J30">
        <v>24</v>
      </c>
      <c r="K30">
        <v>4</v>
      </c>
      <c r="L30">
        <v>0</v>
      </c>
      <c r="M30" t="s">
        <v>58</v>
      </c>
      <c r="N30" s="6" t="s">
        <v>132</v>
      </c>
      <c r="O30">
        <v>2</v>
      </c>
      <c r="P30">
        <v>1</v>
      </c>
      <c r="Q30">
        <v>662</v>
      </c>
      <c r="R30">
        <v>27</v>
      </c>
      <c r="S30" s="2">
        <v>54</v>
      </c>
      <c r="T30">
        <f>Q30/S30</f>
        <v>12.25925925925926</v>
      </c>
      <c r="U30">
        <f>O30/S30</f>
        <v>3.7037037037037035E-2</v>
      </c>
    </row>
    <row r="31" spans="1:21" x14ac:dyDescent="0.3">
      <c r="A31" t="s">
        <v>49</v>
      </c>
      <c r="B31" t="s">
        <v>372</v>
      </c>
      <c r="C31" t="s">
        <v>42</v>
      </c>
      <c r="D31" t="s">
        <v>43</v>
      </c>
      <c r="E31" t="s">
        <v>50</v>
      </c>
      <c r="F31" t="s">
        <v>283</v>
      </c>
      <c r="G31" t="s">
        <v>377</v>
      </c>
      <c r="H31" s="29" t="s">
        <v>284</v>
      </c>
      <c r="I31">
        <v>60</v>
      </c>
      <c r="J31">
        <v>24</v>
      </c>
      <c r="K31">
        <v>4</v>
      </c>
      <c r="L31">
        <v>0</v>
      </c>
      <c r="M31" t="s">
        <v>58</v>
      </c>
      <c r="N31" s="12" t="s">
        <v>103</v>
      </c>
      <c r="O31">
        <v>4</v>
      </c>
      <c r="Q31">
        <v>662</v>
      </c>
      <c r="R31">
        <v>27</v>
      </c>
      <c r="S31" s="2">
        <v>54</v>
      </c>
      <c r="T31">
        <f>Q31/S31</f>
        <v>12.25925925925926</v>
      </c>
      <c r="U31">
        <f>O31/S31</f>
        <v>7.407407407407407E-2</v>
      </c>
    </row>
    <row r="32" spans="1:21" x14ac:dyDescent="0.3">
      <c r="A32" t="s">
        <v>49</v>
      </c>
      <c r="B32" t="s">
        <v>372</v>
      </c>
      <c r="C32" t="s">
        <v>42</v>
      </c>
      <c r="D32" t="s">
        <v>43</v>
      </c>
      <c r="E32" t="s">
        <v>50</v>
      </c>
      <c r="F32" t="s">
        <v>283</v>
      </c>
      <c r="G32" t="s">
        <v>377</v>
      </c>
      <c r="H32" s="29" t="s">
        <v>284</v>
      </c>
      <c r="I32">
        <v>60</v>
      </c>
      <c r="J32">
        <v>24</v>
      </c>
      <c r="K32">
        <v>4</v>
      </c>
      <c r="L32">
        <v>0</v>
      </c>
      <c r="M32" t="s">
        <v>58</v>
      </c>
      <c r="N32" s="12" t="s">
        <v>3</v>
      </c>
      <c r="O32">
        <v>1</v>
      </c>
      <c r="Q32">
        <v>662</v>
      </c>
      <c r="R32">
        <v>27</v>
      </c>
      <c r="S32" s="2">
        <v>54</v>
      </c>
      <c r="T32">
        <f>Q32/S32</f>
        <v>12.25925925925926</v>
      </c>
      <c r="U32">
        <f>O32/S32</f>
        <v>1.8518518518518517E-2</v>
      </c>
    </row>
    <row r="33" spans="1:21" x14ac:dyDescent="0.3">
      <c r="A33" t="s">
        <v>49</v>
      </c>
      <c r="B33" t="s">
        <v>372</v>
      </c>
      <c r="C33" t="s">
        <v>42</v>
      </c>
      <c r="D33" t="s">
        <v>43</v>
      </c>
      <c r="E33" t="s">
        <v>50</v>
      </c>
      <c r="F33" t="s">
        <v>283</v>
      </c>
      <c r="G33" t="s">
        <v>377</v>
      </c>
      <c r="H33" s="29" t="s">
        <v>284</v>
      </c>
      <c r="I33">
        <v>60</v>
      </c>
      <c r="J33">
        <v>24</v>
      </c>
      <c r="K33">
        <v>4</v>
      </c>
      <c r="L33">
        <v>0</v>
      </c>
      <c r="M33" t="s">
        <v>58</v>
      </c>
      <c r="N33" s="6" t="s">
        <v>180</v>
      </c>
      <c r="O33">
        <v>3</v>
      </c>
      <c r="Q33">
        <v>662</v>
      </c>
      <c r="R33">
        <v>27</v>
      </c>
      <c r="S33" s="2">
        <v>54</v>
      </c>
      <c r="T33">
        <f>Q33/S33</f>
        <v>12.25925925925926</v>
      </c>
      <c r="U33">
        <f>O33/S33</f>
        <v>5.5555555555555552E-2</v>
      </c>
    </row>
    <row r="34" spans="1:21" x14ac:dyDescent="0.3">
      <c r="A34" t="s">
        <v>223</v>
      </c>
      <c r="B34" t="s">
        <v>372</v>
      </c>
      <c r="C34" t="s">
        <v>42</v>
      </c>
      <c r="D34" t="s">
        <v>43</v>
      </c>
      <c r="E34" t="s">
        <v>50</v>
      </c>
      <c r="F34" t="s">
        <v>45</v>
      </c>
      <c r="G34" t="s">
        <v>377</v>
      </c>
      <c r="H34" s="29" t="s">
        <v>221</v>
      </c>
      <c r="I34" s="2">
        <v>60</v>
      </c>
      <c r="J34">
        <v>26</v>
      </c>
      <c r="K34" t="s">
        <v>292</v>
      </c>
      <c r="L34">
        <v>0</v>
      </c>
      <c r="M34" t="s">
        <v>100</v>
      </c>
      <c r="N34" s="4" t="s">
        <v>68</v>
      </c>
      <c r="O34">
        <v>75</v>
      </c>
      <c r="P34">
        <v>1</v>
      </c>
      <c r="Q34">
        <v>248</v>
      </c>
      <c r="R34">
        <v>33</v>
      </c>
      <c r="S34" s="2">
        <v>76</v>
      </c>
      <c r="T34">
        <f>Q34/S34</f>
        <v>3.263157894736842</v>
      </c>
      <c r="U34">
        <f>O34/S34</f>
        <v>0.98684210526315785</v>
      </c>
    </row>
    <row r="35" spans="1:21" x14ac:dyDescent="0.3">
      <c r="A35" t="s">
        <v>223</v>
      </c>
      <c r="B35" t="s">
        <v>372</v>
      </c>
      <c r="C35" t="s">
        <v>42</v>
      </c>
      <c r="D35" t="s">
        <v>43</v>
      </c>
      <c r="E35" t="s">
        <v>50</v>
      </c>
      <c r="F35" t="s">
        <v>45</v>
      </c>
      <c r="G35" t="s">
        <v>377</v>
      </c>
      <c r="H35" s="29" t="s">
        <v>221</v>
      </c>
      <c r="I35" s="2">
        <v>60</v>
      </c>
      <c r="J35">
        <v>26</v>
      </c>
      <c r="K35" t="s">
        <v>292</v>
      </c>
      <c r="L35">
        <v>0</v>
      </c>
      <c r="M35" t="s">
        <v>100</v>
      </c>
      <c r="N35" s="4" t="s">
        <v>293</v>
      </c>
      <c r="O35">
        <v>3</v>
      </c>
      <c r="P35">
        <v>1</v>
      </c>
      <c r="Q35">
        <v>248</v>
      </c>
      <c r="R35">
        <v>33</v>
      </c>
      <c r="S35" s="2">
        <v>76</v>
      </c>
      <c r="T35">
        <f>Q35/S35</f>
        <v>3.263157894736842</v>
      </c>
      <c r="U35">
        <f>O35/S35</f>
        <v>3.9473684210526314E-2</v>
      </c>
    </row>
    <row r="36" spans="1:21" x14ac:dyDescent="0.3">
      <c r="A36" t="s">
        <v>223</v>
      </c>
      <c r="B36" t="s">
        <v>372</v>
      </c>
      <c r="C36" t="s">
        <v>42</v>
      </c>
      <c r="D36" t="s">
        <v>43</v>
      </c>
      <c r="E36" t="s">
        <v>50</v>
      </c>
      <c r="F36" t="s">
        <v>45</v>
      </c>
      <c r="G36" t="s">
        <v>377</v>
      </c>
      <c r="H36" s="29" t="s">
        <v>221</v>
      </c>
      <c r="I36" s="2">
        <v>60</v>
      </c>
      <c r="J36">
        <v>26</v>
      </c>
      <c r="K36" t="s">
        <v>292</v>
      </c>
      <c r="L36">
        <v>0</v>
      </c>
      <c r="M36" t="s">
        <v>58</v>
      </c>
      <c r="N36" s="4" t="s">
        <v>15</v>
      </c>
      <c r="O36">
        <v>2</v>
      </c>
      <c r="P36">
        <v>1</v>
      </c>
      <c r="Q36">
        <v>248</v>
      </c>
      <c r="R36">
        <v>33</v>
      </c>
      <c r="S36" s="2">
        <v>76</v>
      </c>
      <c r="T36">
        <f>Q36/S36</f>
        <v>3.263157894736842</v>
      </c>
      <c r="U36">
        <f>O36/S36</f>
        <v>2.6315789473684209E-2</v>
      </c>
    </row>
    <row r="37" spans="1:21" x14ac:dyDescent="0.3">
      <c r="A37" t="s">
        <v>223</v>
      </c>
      <c r="B37" t="s">
        <v>372</v>
      </c>
      <c r="C37" t="s">
        <v>42</v>
      </c>
      <c r="D37" t="s">
        <v>43</v>
      </c>
      <c r="E37" t="s">
        <v>50</v>
      </c>
      <c r="F37" t="s">
        <v>45</v>
      </c>
      <c r="G37" t="s">
        <v>377</v>
      </c>
      <c r="H37" s="29" t="s">
        <v>221</v>
      </c>
      <c r="I37" s="2">
        <v>60</v>
      </c>
      <c r="J37">
        <v>26</v>
      </c>
      <c r="K37" t="s">
        <v>292</v>
      </c>
      <c r="L37">
        <v>0</v>
      </c>
      <c r="M37" t="s">
        <v>58</v>
      </c>
      <c r="N37" s="4" t="s">
        <v>167</v>
      </c>
      <c r="O37">
        <v>4</v>
      </c>
      <c r="P37">
        <v>1</v>
      </c>
      <c r="Q37">
        <v>248</v>
      </c>
      <c r="R37">
        <v>33</v>
      </c>
      <c r="S37" s="2">
        <v>76</v>
      </c>
      <c r="T37">
        <f>Q37/S37</f>
        <v>3.263157894736842</v>
      </c>
      <c r="U37">
        <f>O37/S37</f>
        <v>5.2631578947368418E-2</v>
      </c>
    </row>
    <row r="38" spans="1:21" x14ac:dyDescent="0.3">
      <c r="A38" t="s">
        <v>223</v>
      </c>
      <c r="B38" t="s">
        <v>372</v>
      </c>
      <c r="C38" t="s">
        <v>42</v>
      </c>
      <c r="D38" t="s">
        <v>43</v>
      </c>
      <c r="E38" t="s">
        <v>50</v>
      </c>
      <c r="F38" t="s">
        <v>45</v>
      </c>
      <c r="G38" t="s">
        <v>377</v>
      </c>
      <c r="H38" s="29" t="s">
        <v>221</v>
      </c>
      <c r="I38" s="2">
        <v>60</v>
      </c>
      <c r="J38">
        <v>26</v>
      </c>
      <c r="K38" t="s">
        <v>292</v>
      </c>
      <c r="L38">
        <v>0</v>
      </c>
      <c r="M38" t="s">
        <v>58</v>
      </c>
      <c r="N38" s="4" t="s">
        <v>103</v>
      </c>
      <c r="O38">
        <v>5</v>
      </c>
      <c r="P38">
        <v>1</v>
      </c>
      <c r="Q38">
        <v>248</v>
      </c>
      <c r="R38">
        <v>33</v>
      </c>
      <c r="S38" s="2">
        <v>76</v>
      </c>
      <c r="T38">
        <f>Q38/S38</f>
        <v>3.263157894736842</v>
      </c>
      <c r="U38">
        <f>O38/S38</f>
        <v>6.5789473684210523E-2</v>
      </c>
    </row>
    <row r="39" spans="1:21" x14ac:dyDescent="0.3">
      <c r="A39" t="s">
        <v>223</v>
      </c>
      <c r="B39" t="s">
        <v>372</v>
      </c>
      <c r="C39" t="s">
        <v>42</v>
      </c>
      <c r="D39" t="s">
        <v>43</v>
      </c>
      <c r="E39" t="s">
        <v>50</v>
      </c>
      <c r="F39" t="s">
        <v>45</v>
      </c>
      <c r="G39" t="s">
        <v>377</v>
      </c>
      <c r="H39" s="29" t="s">
        <v>221</v>
      </c>
      <c r="I39" s="2">
        <v>60</v>
      </c>
      <c r="J39">
        <v>26</v>
      </c>
      <c r="K39" t="s">
        <v>292</v>
      </c>
      <c r="L39">
        <v>0</v>
      </c>
      <c r="M39" t="s">
        <v>58</v>
      </c>
      <c r="N39" s="4" t="s">
        <v>60</v>
      </c>
      <c r="O39">
        <v>3</v>
      </c>
      <c r="P39">
        <v>1</v>
      </c>
      <c r="Q39">
        <v>248</v>
      </c>
      <c r="R39">
        <v>33</v>
      </c>
      <c r="S39" s="2">
        <v>76</v>
      </c>
      <c r="T39">
        <f>Q39/S39</f>
        <v>3.263157894736842</v>
      </c>
      <c r="U39">
        <f>O39/S39</f>
        <v>3.9473684210526314E-2</v>
      </c>
    </row>
    <row r="40" spans="1:21" x14ac:dyDescent="0.3">
      <c r="A40" t="s">
        <v>223</v>
      </c>
      <c r="B40" t="s">
        <v>372</v>
      </c>
      <c r="C40" t="s">
        <v>42</v>
      </c>
      <c r="D40" t="s">
        <v>43</v>
      </c>
      <c r="E40" t="s">
        <v>50</v>
      </c>
      <c r="F40" t="s">
        <v>45</v>
      </c>
      <c r="G40" t="s">
        <v>377</v>
      </c>
      <c r="H40" t="s">
        <v>221</v>
      </c>
      <c r="I40" s="2">
        <v>60</v>
      </c>
      <c r="J40">
        <v>26</v>
      </c>
      <c r="K40" t="s">
        <v>292</v>
      </c>
      <c r="L40">
        <v>0</v>
      </c>
      <c r="M40" t="s">
        <v>58</v>
      </c>
      <c r="N40" s="31" t="s">
        <v>10</v>
      </c>
      <c r="O40">
        <v>5</v>
      </c>
      <c r="P40" s="29">
        <v>1</v>
      </c>
      <c r="Q40">
        <v>248</v>
      </c>
      <c r="R40">
        <v>33</v>
      </c>
      <c r="S40" s="2">
        <v>76</v>
      </c>
      <c r="T40">
        <f>Q40/S40</f>
        <v>3.263157894736842</v>
      </c>
      <c r="U40">
        <f>O40/S40</f>
        <v>6.5789473684210523E-2</v>
      </c>
    </row>
    <row r="41" spans="1:21" x14ac:dyDescent="0.3">
      <c r="A41" t="s">
        <v>223</v>
      </c>
      <c r="B41" t="s">
        <v>372</v>
      </c>
      <c r="C41" t="s">
        <v>42</v>
      </c>
      <c r="D41" t="s">
        <v>43</v>
      </c>
      <c r="E41" t="s">
        <v>50</v>
      </c>
      <c r="F41" t="s">
        <v>45</v>
      </c>
      <c r="G41" t="s">
        <v>377</v>
      </c>
      <c r="H41" t="s">
        <v>221</v>
      </c>
      <c r="I41" s="2">
        <v>60</v>
      </c>
      <c r="J41">
        <v>26</v>
      </c>
      <c r="K41" t="s">
        <v>168</v>
      </c>
      <c r="L41">
        <v>0</v>
      </c>
      <c r="M41" t="s">
        <v>58</v>
      </c>
      <c r="N41" s="4" t="s">
        <v>65</v>
      </c>
      <c r="O41">
        <v>3</v>
      </c>
      <c r="P41" s="29">
        <v>1</v>
      </c>
      <c r="Q41">
        <v>248</v>
      </c>
      <c r="R41">
        <v>33</v>
      </c>
      <c r="S41" s="2">
        <v>76</v>
      </c>
      <c r="T41">
        <f>Q41/S41</f>
        <v>3.263157894736842</v>
      </c>
      <c r="U41">
        <f>O41/S41</f>
        <v>3.9473684210526314E-2</v>
      </c>
    </row>
    <row r="42" spans="1:21" x14ac:dyDescent="0.3">
      <c r="A42" t="s">
        <v>114</v>
      </c>
      <c r="B42" t="s">
        <v>372</v>
      </c>
      <c r="C42" t="s">
        <v>42</v>
      </c>
      <c r="D42" t="s">
        <v>43</v>
      </c>
      <c r="E42" t="s">
        <v>50</v>
      </c>
      <c r="F42" t="s">
        <v>45</v>
      </c>
      <c r="G42" t="s">
        <v>377</v>
      </c>
      <c r="H42" t="s">
        <v>66</v>
      </c>
      <c r="I42" s="2">
        <v>60</v>
      </c>
      <c r="J42">
        <v>26</v>
      </c>
      <c r="K42" t="s">
        <v>292</v>
      </c>
      <c r="L42">
        <v>0</v>
      </c>
      <c r="M42" t="s">
        <v>58</v>
      </c>
      <c r="N42" s="31" t="s">
        <v>138</v>
      </c>
      <c r="O42">
        <v>1</v>
      </c>
      <c r="P42" s="29">
        <v>1</v>
      </c>
      <c r="Q42">
        <v>248</v>
      </c>
      <c r="R42">
        <v>33</v>
      </c>
      <c r="S42" s="2">
        <v>76</v>
      </c>
      <c r="T42">
        <f>Q42/S42</f>
        <v>3.263157894736842</v>
      </c>
      <c r="U42">
        <f>O42/S42</f>
        <v>1.3157894736842105E-2</v>
      </c>
    </row>
    <row r="43" spans="1:21" x14ac:dyDescent="0.3">
      <c r="A43" t="s">
        <v>223</v>
      </c>
      <c r="B43" t="s">
        <v>372</v>
      </c>
      <c r="C43" t="s">
        <v>42</v>
      </c>
      <c r="D43" t="s">
        <v>43</v>
      </c>
      <c r="E43" t="s">
        <v>50</v>
      </c>
      <c r="F43" t="s">
        <v>45</v>
      </c>
      <c r="G43" t="s">
        <v>377</v>
      </c>
      <c r="H43" t="s">
        <v>221</v>
      </c>
      <c r="I43" s="2">
        <v>60</v>
      </c>
      <c r="J43">
        <v>26</v>
      </c>
      <c r="K43" t="s">
        <v>292</v>
      </c>
      <c r="L43">
        <v>0</v>
      </c>
      <c r="M43" t="s">
        <v>58</v>
      </c>
      <c r="N43" s="4" t="s">
        <v>61</v>
      </c>
      <c r="O43">
        <v>7</v>
      </c>
      <c r="P43" s="29">
        <v>1</v>
      </c>
      <c r="Q43">
        <v>248</v>
      </c>
      <c r="R43">
        <v>33</v>
      </c>
      <c r="S43" s="2">
        <v>76</v>
      </c>
      <c r="T43">
        <f>Q43/S43</f>
        <v>3.263157894736842</v>
      </c>
      <c r="U43">
        <f>O43/S43</f>
        <v>9.2105263157894732E-2</v>
      </c>
    </row>
    <row r="44" spans="1:21" x14ac:dyDescent="0.3">
      <c r="A44" t="s">
        <v>223</v>
      </c>
      <c r="B44" t="s">
        <v>372</v>
      </c>
      <c r="C44" t="s">
        <v>42</v>
      </c>
      <c r="D44" t="s">
        <v>43</v>
      </c>
      <c r="E44" t="s">
        <v>50</v>
      </c>
      <c r="F44" t="s">
        <v>45</v>
      </c>
      <c r="G44" t="s">
        <v>377</v>
      </c>
      <c r="H44" s="3" t="s">
        <v>221</v>
      </c>
      <c r="I44" s="2">
        <v>60</v>
      </c>
      <c r="J44">
        <v>26</v>
      </c>
      <c r="K44" t="s">
        <v>292</v>
      </c>
      <c r="L44">
        <v>0</v>
      </c>
      <c r="M44" t="s">
        <v>100</v>
      </c>
      <c r="N44" s="4" t="s">
        <v>171</v>
      </c>
      <c r="O44">
        <v>11</v>
      </c>
      <c r="P44" s="29">
        <v>1</v>
      </c>
      <c r="Q44">
        <v>248</v>
      </c>
      <c r="R44">
        <v>33</v>
      </c>
      <c r="S44" s="2">
        <v>76</v>
      </c>
      <c r="T44">
        <f>Q44/S44</f>
        <v>3.263157894736842</v>
      </c>
      <c r="U44">
        <f>O44/S44</f>
        <v>0.14473684210526316</v>
      </c>
    </row>
    <row r="45" spans="1:21" x14ac:dyDescent="0.3">
      <c r="A45" t="s">
        <v>223</v>
      </c>
      <c r="B45" t="s">
        <v>372</v>
      </c>
      <c r="C45" t="s">
        <v>42</v>
      </c>
      <c r="D45" t="s">
        <v>43</v>
      </c>
      <c r="E45" t="s">
        <v>50</v>
      </c>
      <c r="F45" t="s">
        <v>45</v>
      </c>
      <c r="G45" t="s">
        <v>377</v>
      </c>
      <c r="H45" s="3" t="s">
        <v>221</v>
      </c>
      <c r="I45" s="2">
        <v>60</v>
      </c>
      <c r="J45">
        <v>26</v>
      </c>
      <c r="K45" t="s">
        <v>292</v>
      </c>
      <c r="L45">
        <v>0</v>
      </c>
      <c r="M45" t="s">
        <v>100</v>
      </c>
      <c r="N45" s="4" t="s">
        <v>172</v>
      </c>
      <c r="O45">
        <v>16</v>
      </c>
      <c r="P45" s="29">
        <v>3</v>
      </c>
      <c r="Q45">
        <v>248</v>
      </c>
      <c r="R45">
        <v>33</v>
      </c>
      <c r="S45" s="2">
        <v>76</v>
      </c>
      <c r="T45">
        <f>Q45/S45</f>
        <v>3.263157894736842</v>
      </c>
      <c r="U45">
        <f>O45/S45</f>
        <v>0.21052631578947367</v>
      </c>
    </row>
    <row r="46" spans="1:21" x14ac:dyDescent="0.3">
      <c r="A46" t="s">
        <v>114</v>
      </c>
      <c r="B46" t="s">
        <v>372</v>
      </c>
      <c r="C46" t="s">
        <v>42</v>
      </c>
      <c r="D46" t="s">
        <v>43</v>
      </c>
      <c r="E46" t="s">
        <v>50</v>
      </c>
      <c r="F46" t="s">
        <v>45</v>
      </c>
      <c r="G46" t="s">
        <v>377</v>
      </c>
      <c r="H46" s="3" t="s">
        <v>66</v>
      </c>
      <c r="I46" s="2">
        <v>60</v>
      </c>
      <c r="J46">
        <v>26</v>
      </c>
      <c r="K46" t="s">
        <v>292</v>
      </c>
      <c r="L46">
        <v>0</v>
      </c>
      <c r="M46" t="s">
        <v>100</v>
      </c>
      <c r="N46" s="4" t="s">
        <v>173</v>
      </c>
      <c r="O46">
        <v>1</v>
      </c>
      <c r="P46" s="29">
        <v>1</v>
      </c>
      <c r="Q46">
        <v>248</v>
      </c>
      <c r="R46">
        <v>33</v>
      </c>
      <c r="S46" s="2">
        <v>76</v>
      </c>
      <c r="T46">
        <f>Q46/S46</f>
        <v>3.263157894736842</v>
      </c>
      <c r="U46">
        <f>O46/S46</f>
        <v>1.3157894736842105E-2</v>
      </c>
    </row>
    <row r="47" spans="1:21" x14ac:dyDescent="0.3">
      <c r="A47" t="s">
        <v>223</v>
      </c>
      <c r="B47" t="s">
        <v>372</v>
      </c>
      <c r="C47" t="s">
        <v>42</v>
      </c>
      <c r="D47" t="s">
        <v>43</v>
      </c>
      <c r="E47" t="s">
        <v>50</v>
      </c>
      <c r="F47" t="s">
        <v>45</v>
      </c>
      <c r="G47" t="s">
        <v>377</v>
      </c>
      <c r="H47" s="3" t="s">
        <v>221</v>
      </c>
      <c r="I47" s="2">
        <v>60</v>
      </c>
      <c r="J47">
        <v>26</v>
      </c>
      <c r="K47" t="s">
        <v>292</v>
      </c>
      <c r="L47">
        <v>0</v>
      </c>
      <c r="M47" t="s">
        <v>100</v>
      </c>
      <c r="N47" s="4" t="s">
        <v>175</v>
      </c>
      <c r="O47">
        <v>2</v>
      </c>
      <c r="P47" s="29">
        <v>1</v>
      </c>
      <c r="Q47">
        <v>248</v>
      </c>
      <c r="R47">
        <v>33</v>
      </c>
      <c r="S47" s="2">
        <v>76</v>
      </c>
      <c r="T47">
        <f>Q47/S47</f>
        <v>3.263157894736842</v>
      </c>
      <c r="U47">
        <f>O47/S47</f>
        <v>2.6315789473684209E-2</v>
      </c>
    </row>
    <row r="48" spans="1:21" x14ac:dyDescent="0.3">
      <c r="A48" t="s">
        <v>223</v>
      </c>
      <c r="B48" t="s">
        <v>372</v>
      </c>
      <c r="C48" t="s">
        <v>42</v>
      </c>
      <c r="D48" t="s">
        <v>43</v>
      </c>
      <c r="E48" t="s">
        <v>50</v>
      </c>
      <c r="F48" t="s">
        <v>45</v>
      </c>
      <c r="G48" t="s">
        <v>377</v>
      </c>
      <c r="H48" s="3" t="s">
        <v>221</v>
      </c>
      <c r="I48" s="2">
        <v>60</v>
      </c>
      <c r="J48">
        <v>26</v>
      </c>
      <c r="K48" t="s">
        <v>168</v>
      </c>
      <c r="L48">
        <v>0</v>
      </c>
      <c r="M48" t="s">
        <v>58</v>
      </c>
      <c r="N48" s="32" t="s">
        <v>176</v>
      </c>
      <c r="O48">
        <v>10</v>
      </c>
      <c r="P48" s="29">
        <v>1</v>
      </c>
      <c r="Q48">
        <v>248</v>
      </c>
      <c r="R48">
        <v>33</v>
      </c>
      <c r="S48" s="2">
        <v>76</v>
      </c>
      <c r="T48">
        <f>Q48/S48</f>
        <v>3.263157894736842</v>
      </c>
      <c r="U48">
        <f>O48/S48</f>
        <v>0.13157894736842105</v>
      </c>
    </row>
    <row r="49" spans="1:21" x14ac:dyDescent="0.3">
      <c r="A49" t="s">
        <v>223</v>
      </c>
      <c r="B49" t="s">
        <v>372</v>
      </c>
      <c r="C49" t="s">
        <v>42</v>
      </c>
      <c r="D49" t="s">
        <v>43</v>
      </c>
      <c r="E49" t="s">
        <v>50</v>
      </c>
      <c r="F49" t="s">
        <v>45</v>
      </c>
      <c r="G49" t="s">
        <v>377</v>
      </c>
      <c r="H49" s="3" t="s">
        <v>221</v>
      </c>
      <c r="I49" s="2">
        <v>60</v>
      </c>
      <c r="J49">
        <v>26</v>
      </c>
      <c r="K49" t="s">
        <v>292</v>
      </c>
      <c r="L49">
        <v>0</v>
      </c>
      <c r="M49" t="s">
        <v>58</v>
      </c>
      <c r="N49" s="4" t="s">
        <v>158</v>
      </c>
      <c r="O49">
        <v>1</v>
      </c>
      <c r="Q49">
        <v>248</v>
      </c>
      <c r="R49">
        <v>33</v>
      </c>
      <c r="S49" s="2">
        <v>76</v>
      </c>
      <c r="T49">
        <f>Q49/S49</f>
        <v>3.263157894736842</v>
      </c>
      <c r="U49">
        <f>O49/S49</f>
        <v>1.3157894736842105E-2</v>
      </c>
    </row>
    <row r="50" spans="1:21" x14ac:dyDescent="0.3">
      <c r="A50" t="s">
        <v>223</v>
      </c>
      <c r="B50" t="s">
        <v>372</v>
      </c>
      <c r="C50" t="s">
        <v>42</v>
      </c>
      <c r="D50" t="s">
        <v>43</v>
      </c>
      <c r="E50" t="s">
        <v>50</v>
      </c>
      <c r="F50" t="s">
        <v>45</v>
      </c>
      <c r="G50" t="s">
        <v>377</v>
      </c>
      <c r="H50" s="3" t="s">
        <v>221</v>
      </c>
      <c r="I50" s="2">
        <v>60</v>
      </c>
      <c r="J50">
        <v>26</v>
      </c>
      <c r="K50" t="s">
        <v>292</v>
      </c>
      <c r="L50">
        <v>0</v>
      </c>
      <c r="M50" t="s">
        <v>100</v>
      </c>
      <c r="N50" s="4" t="s">
        <v>104</v>
      </c>
      <c r="O50">
        <v>3</v>
      </c>
      <c r="Q50">
        <v>248</v>
      </c>
      <c r="R50">
        <v>33</v>
      </c>
      <c r="S50" s="2">
        <v>76</v>
      </c>
      <c r="T50">
        <f>Q50/S50</f>
        <v>3.263157894736842</v>
      </c>
      <c r="U50">
        <f>O50/S50</f>
        <v>3.9473684210526314E-2</v>
      </c>
    </row>
    <row r="51" spans="1:21" x14ac:dyDescent="0.3">
      <c r="A51" t="s">
        <v>223</v>
      </c>
      <c r="B51" t="s">
        <v>372</v>
      </c>
      <c r="C51" t="s">
        <v>42</v>
      </c>
      <c r="D51" t="s">
        <v>43</v>
      </c>
      <c r="E51" t="s">
        <v>50</v>
      </c>
      <c r="F51" t="s">
        <v>45</v>
      </c>
      <c r="G51" t="s">
        <v>377</v>
      </c>
      <c r="H51" s="3" t="s">
        <v>221</v>
      </c>
      <c r="I51" s="2">
        <v>60</v>
      </c>
      <c r="J51">
        <v>26</v>
      </c>
      <c r="K51" t="s">
        <v>292</v>
      </c>
      <c r="L51">
        <v>0</v>
      </c>
      <c r="M51" t="s">
        <v>58</v>
      </c>
      <c r="N51" s="4" t="s">
        <v>180</v>
      </c>
      <c r="O51">
        <v>2</v>
      </c>
      <c r="Q51">
        <v>248</v>
      </c>
      <c r="R51">
        <v>33</v>
      </c>
      <c r="S51" s="2">
        <v>76</v>
      </c>
      <c r="T51">
        <f>Q51/S51</f>
        <v>3.263157894736842</v>
      </c>
      <c r="U51">
        <f>O51/S51</f>
        <v>2.6315789473684209E-2</v>
      </c>
    </row>
    <row r="52" spans="1:21" x14ac:dyDescent="0.3">
      <c r="A52" t="s">
        <v>223</v>
      </c>
      <c r="B52" t="s">
        <v>372</v>
      </c>
      <c r="C52" t="s">
        <v>42</v>
      </c>
      <c r="D52" t="s">
        <v>43</v>
      </c>
      <c r="E52" t="s">
        <v>50</v>
      </c>
      <c r="F52" t="s">
        <v>45</v>
      </c>
      <c r="G52" t="s">
        <v>377</v>
      </c>
      <c r="H52" s="3" t="s">
        <v>221</v>
      </c>
      <c r="I52" s="2">
        <v>60</v>
      </c>
      <c r="J52">
        <v>26</v>
      </c>
      <c r="K52" t="s">
        <v>292</v>
      </c>
      <c r="L52">
        <v>0</v>
      </c>
      <c r="M52" t="s">
        <v>58</v>
      </c>
      <c r="N52" s="4" t="s">
        <v>132</v>
      </c>
      <c r="O52">
        <v>6</v>
      </c>
      <c r="Q52">
        <v>248</v>
      </c>
      <c r="R52">
        <v>33</v>
      </c>
      <c r="S52" s="2">
        <v>76</v>
      </c>
      <c r="T52">
        <f>Q52/S52</f>
        <v>3.263157894736842</v>
      </c>
      <c r="U52">
        <f>O52/S52</f>
        <v>7.8947368421052627E-2</v>
      </c>
    </row>
    <row r="53" spans="1:21" x14ac:dyDescent="0.3">
      <c r="A53" s="2" t="s">
        <v>49</v>
      </c>
      <c r="B53" t="s">
        <v>373</v>
      </c>
      <c r="C53" t="s">
        <v>42</v>
      </c>
      <c r="D53" t="s">
        <v>43</v>
      </c>
      <c r="E53" t="s">
        <v>44</v>
      </c>
      <c r="F53" t="s">
        <v>315</v>
      </c>
      <c r="G53" t="s">
        <v>377</v>
      </c>
      <c r="H53" s="3" t="s">
        <v>316</v>
      </c>
      <c r="I53">
        <v>60</v>
      </c>
      <c r="J53" t="s">
        <v>317</v>
      </c>
      <c r="K53">
        <v>9</v>
      </c>
      <c r="L53">
        <v>20</v>
      </c>
      <c r="M53" t="s">
        <v>58</v>
      </c>
      <c r="N53" s="4" t="s">
        <v>10</v>
      </c>
      <c r="O53">
        <v>1</v>
      </c>
      <c r="P53">
        <v>1</v>
      </c>
      <c r="Q53">
        <v>49</v>
      </c>
      <c r="R53">
        <v>12</v>
      </c>
      <c r="S53">
        <v>114</v>
      </c>
      <c r="T53">
        <f>Q53/S53</f>
        <v>0.42982456140350878</v>
      </c>
      <c r="U53">
        <f>O53/S53</f>
        <v>8.771929824561403E-3</v>
      </c>
    </row>
    <row r="54" spans="1:21" x14ac:dyDescent="0.3">
      <c r="A54" s="2" t="s">
        <v>49</v>
      </c>
      <c r="B54" t="s">
        <v>373</v>
      </c>
      <c r="C54" t="s">
        <v>42</v>
      </c>
      <c r="D54" t="s">
        <v>43</v>
      </c>
      <c r="E54" t="s">
        <v>44</v>
      </c>
      <c r="F54" t="s">
        <v>315</v>
      </c>
      <c r="G54" t="s">
        <v>377</v>
      </c>
      <c r="H54" s="3" t="s">
        <v>316</v>
      </c>
      <c r="I54">
        <v>60</v>
      </c>
      <c r="J54" t="s">
        <v>317</v>
      </c>
      <c r="K54">
        <v>9</v>
      </c>
      <c r="L54">
        <v>20</v>
      </c>
      <c r="M54" t="s">
        <v>58</v>
      </c>
      <c r="N54" s="6" t="s">
        <v>17</v>
      </c>
      <c r="O54">
        <v>2</v>
      </c>
      <c r="P54">
        <v>1</v>
      </c>
      <c r="Q54">
        <v>49</v>
      </c>
      <c r="R54">
        <v>12</v>
      </c>
      <c r="S54">
        <v>114</v>
      </c>
      <c r="T54">
        <f>Q54/S54</f>
        <v>0.42982456140350878</v>
      </c>
      <c r="U54">
        <f>O54/S54</f>
        <v>1.7543859649122806E-2</v>
      </c>
    </row>
    <row r="55" spans="1:21" x14ac:dyDescent="0.3">
      <c r="A55" s="2" t="s">
        <v>49</v>
      </c>
      <c r="B55" t="s">
        <v>373</v>
      </c>
      <c r="C55" t="s">
        <v>42</v>
      </c>
      <c r="D55" t="s">
        <v>43</v>
      </c>
      <c r="E55" t="s">
        <v>44</v>
      </c>
      <c r="F55" t="s">
        <v>315</v>
      </c>
      <c r="G55" t="s">
        <v>377</v>
      </c>
      <c r="H55" s="3" t="s">
        <v>316</v>
      </c>
      <c r="I55">
        <v>60</v>
      </c>
      <c r="J55" t="s">
        <v>220</v>
      </c>
      <c r="K55">
        <v>9</v>
      </c>
      <c r="L55">
        <v>20</v>
      </c>
      <c r="M55" t="s">
        <v>58</v>
      </c>
      <c r="N55" s="6" t="s">
        <v>318</v>
      </c>
      <c r="O55">
        <v>1</v>
      </c>
      <c r="P55">
        <v>1</v>
      </c>
      <c r="Q55">
        <v>49</v>
      </c>
      <c r="R55">
        <v>12</v>
      </c>
      <c r="S55">
        <v>114</v>
      </c>
      <c r="T55">
        <f>Q55/S55</f>
        <v>0.42982456140350878</v>
      </c>
      <c r="U55">
        <f>O55/S55</f>
        <v>8.771929824561403E-3</v>
      </c>
    </row>
    <row r="56" spans="1:21" x14ac:dyDescent="0.3">
      <c r="A56" s="2" t="s">
        <v>49</v>
      </c>
      <c r="B56" t="s">
        <v>373</v>
      </c>
      <c r="C56" t="s">
        <v>42</v>
      </c>
      <c r="D56" t="s">
        <v>43</v>
      </c>
      <c r="E56" t="s">
        <v>44</v>
      </c>
      <c r="F56" t="s">
        <v>315</v>
      </c>
      <c r="G56" t="s">
        <v>377</v>
      </c>
      <c r="H56" s="3" t="s">
        <v>316</v>
      </c>
      <c r="I56">
        <v>60</v>
      </c>
      <c r="J56" t="s">
        <v>317</v>
      </c>
      <c r="K56">
        <v>9</v>
      </c>
      <c r="L56">
        <v>20</v>
      </c>
      <c r="M56" t="s">
        <v>58</v>
      </c>
      <c r="N56" s="6" t="s">
        <v>63</v>
      </c>
      <c r="O56">
        <v>10</v>
      </c>
      <c r="P56">
        <v>1</v>
      </c>
      <c r="Q56">
        <v>49</v>
      </c>
      <c r="R56">
        <v>12</v>
      </c>
      <c r="S56">
        <v>114</v>
      </c>
      <c r="T56">
        <f>Q56/S56</f>
        <v>0.42982456140350878</v>
      </c>
      <c r="U56">
        <f>O56/S56</f>
        <v>8.771929824561403E-2</v>
      </c>
    </row>
    <row r="57" spans="1:21" x14ac:dyDescent="0.3">
      <c r="A57" s="2" t="s">
        <v>89</v>
      </c>
      <c r="B57" t="s">
        <v>373</v>
      </c>
      <c r="C57" t="s">
        <v>42</v>
      </c>
      <c r="D57" t="s">
        <v>43</v>
      </c>
      <c r="E57" t="s">
        <v>44</v>
      </c>
      <c r="F57" t="s">
        <v>219</v>
      </c>
      <c r="G57" t="s">
        <v>377</v>
      </c>
      <c r="H57" s="3" t="s">
        <v>320</v>
      </c>
      <c r="I57">
        <v>60</v>
      </c>
      <c r="J57" t="s">
        <v>317</v>
      </c>
      <c r="K57">
        <v>9</v>
      </c>
      <c r="L57">
        <v>20</v>
      </c>
      <c r="M57" t="s">
        <v>58</v>
      </c>
      <c r="N57" s="4" t="s">
        <v>173</v>
      </c>
      <c r="O57">
        <v>1</v>
      </c>
      <c r="Q57">
        <v>49</v>
      </c>
      <c r="R57">
        <v>12</v>
      </c>
      <c r="S57">
        <v>114</v>
      </c>
      <c r="T57">
        <f>Q57/S57</f>
        <v>0.42982456140350878</v>
      </c>
      <c r="U57">
        <f>O57/S57</f>
        <v>8.771929824561403E-3</v>
      </c>
    </row>
    <row r="58" spans="1:21" x14ac:dyDescent="0.3">
      <c r="A58" s="2" t="s">
        <v>89</v>
      </c>
      <c r="B58" t="s">
        <v>373</v>
      </c>
      <c r="C58" t="s">
        <v>42</v>
      </c>
      <c r="D58" t="s">
        <v>43</v>
      </c>
      <c r="E58" t="s">
        <v>44</v>
      </c>
      <c r="F58" t="s">
        <v>219</v>
      </c>
      <c r="G58" t="s">
        <v>377</v>
      </c>
      <c r="H58" s="29" t="s">
        <v>320</v>
      </c>
      <c r="I58">
        <v>60</v>
      </c>
      <c r="J58" t="s">
        <v>220</v>
      </c>
      <c r="K58">
        <v>9</v>
      </c>
      <c r="L58">
        <v>20</v>
      </c>
      <c r="M58" t="s">
        <v>58</v>
      </c>
      <c r="N58" s="15" t="s">
        <v>132</v>
      </c>
      <c r="O58">
        <v>10</v>
      </c>
      <c r="P58" s="9"/>
      <c r="Q58">
        <v>49</v>
      </c>
      <c r="R58">
        <v>12</v>
      </c>
      <c r="S58">
        <v>114</v>
      </c>
      <c r="T58">
        <f>Q58/S58</f>
        <v>0.42982456140350878</v>
      </c>
      <c r="U58">
        <f>O58/S58</f>
        <v>8.771929824561403E-2</v>
      </c>
    </row>
    <row r="59" spans="1:21" x14ac:dyDescent="0.3">
      <c r="A59" t="s">
        <v>237</v>
      </c>
      <c r="B59" t="s">
        <v>373</v>
      </c>
      <c r="C59" t="s">
        <v>42</v>
      </c>
      <c r="D59" t="s">
        <v>43</v>
      </c>
      <c r="E59" t="s">
        <v>44</v>
      </c>
      <c r="F59" t="s">
        <v>134</v>
      </c>
      <c r="G59" t="s">
        <v>377</v>
      </c>
      <c r="H59" s="29" t="s">
        <v>190</v>
      </c>
      <c r="I59">
        <v>15</v>
      </c>
      <c r="J59">
        <v>22</v>
      </c>
      <c r="K59" t="s">
        <v>236</v>
      </c>
      <c r="L59">
        <v>30</v>
      </c>
      <c r="M59" t="s">
        <v>58</v>
      </c>
      <c r="N59" s="4" t="s">
        <v>158</v>
      </c>
      <c r="O59">
        <v>1</v>
      </c>
      <c r="P59" s="9">
        <v>1</v>
      </c>
      <c r="Q59">
        <v>86</v>
      </c>
      <c r="R59">
        <v>19</v>
      </c>
      <c r="S59">
        <v>60</v>
      </c>
      <c r="T59">
        <f>Q59/S59</f>
        <v>1.4333333333333333</v>
      </c>
      <c r="U59">
        <f>O59/S59</f>
        <v>1.6666666666666666E-2</v>
      </c>
    </row>
    <row r="60" spans="1:21" x14ac:dyDescent="0.3">
      <c r="A60" t="s">
        <v>237</v>
      </c>
      <c r="B60" t="s">
        <v>373</v>
      </c>
      <c r="C60" t="s">
        <v>42</v>
      </c>
      <c r="D60" t="s">
        <v>43</v>
      </c>
      <c r="E60" t="s">
        <v>44</v>
      </c>
      <c r="F60" t="s">
        <v>134</v>
      </c>
      <c r="G60" t="s">
        <v>377</v>
      </c>
      <c r="H60" s="29" t="s">
        <v>190</v>
      </c>
      <c r="I60">
        <v>15</v>
      </c>
      <c r="J60">
        <v>22</v>
      </c>
      <c r="K60" t="s">
        <v>236</v>
      </c>
      <c r="L60">
        <v>30</v>
      </c>
      <c r="M60" t="s">
        <v>58</v>
      </c>
      <c r="N60" s="15" t="s">
        <v>4</v>
      </c>
      <c r="O60">
        <v>1</v>
      </c>
      <c r="P60" s="9">
        <v>1</v>
      </c>
      <c r="Q60">
        <v>86</v>
      </c>
      <c r="R60">
        <v>19</v>
      </c>
      <c r="S60">
        <v>60</v>
      </c>
      <c r="T60">
        <f>Q60/S60</f>
        <v>1.4333333333333333</v>
      </c>
      <c r="U60">
        <f>O60/S60</f>
        <v>1.6666666666666666E-2</v>
      </c>
    </row>
    <row r="61" spans="1:21" x14ac:dyDescent="0.3">
      <c r="A61" t="s">
        <v>237</v>
      </c>
      <c r="B61" t="s">
        <v>373</v>
      </c>
      <c r="C61" t="s">
        <v>42</v>
      </c>
      <c r="D61" t="s">
        <v>43</v>
      </c>
      <c r="E61" t="s">
        <v>44</v>
      </c>
      <c r="F61" t="s">
        <v>134</v>
      </c>
      <c r="G61" t="s">
        <v>377</v>
      </c>
      <c r="H61" s="29" t="s">
        <v>190</v>
      </c>
      <c r="I61">
        <v>15</v>
      </c>
      <c r="J61">
        <v>22</v>
      </c>
      <c r="K61" t="s">
        <v>238</v>
      </c>
      <c r="L61">
        <v>30</v>
      </c>
      <c r="M61" t="s">
        <v>58</v>
      </c>
      <c r="N61" s="4" t="s">
        <v>132</v>
      </c>
      <c r="O61">
        <v>40</v>
      </c>
      <c r="P61" s="9">
        <v>1</v>
      </c>
      <c r="Q61">
        <v>86</v>
      </c>
      <c r="R61">
        <v>19</v>
      </c>
      <c r="S61">
        <v>60</v>
      </c>
      <c r="T61">
        <f>Q61/S61</f>
        <v>1.4333333333333333</v>
      </c>
      <c r="U61">
        <f>O61/S61</f>
        <v>0.66666666666666663</v>
      </c>
    </row>
    <row r="62" spans="1:21" x14ac:dyDescent="0.3">
      <c r="A62" t="s">
        <v>237</v>
      </c>
      <c r="B62" t="s">
        <v>373</v>
      </c>
      <c r="C62" t="s">
        <v>42</v>
      </c>
      <c r="D62" t="s">
        <v>43</v>
      </c>
      <c r="E62" t="s">
        <v>44</v>
      </c>
      <c r="F62" t="s">
        <v>134</v>
      </c>
      <c r="G62" t="s">
        <v>377</v>
      </c>
      <c r="H62" s="29" t="s">
        <v>190</v>
      </c>
      <c r="I62">
        <v>15</v>
      </c>
      <c r="J62">
        <v>22</v>
      </c>
      <c r="K62" t="s">
        <v>236</v>
      </c>
      <c r="L62">
        <v>30</v>
      </c>
      <c r="M62" t="s">
        <v>58</v>
      </c>
      <c r="N62" s="4" t="s">
        <v>234</v>
      </c>
      <c r="O62">
        <v>2</v>
      </c>
      <c r="P62" s="9"/>
      <c r="Q62">
        <v>86</v>
      </c>
      <c r="R62">
        <v>19</v>
      </c>
      <c r="S62">
        <v>60</v>
      </c>
      <c r="T62">
        <f>Q62/S62</f>
        <v>1.4333333333333333</v>
      </c>
      <c r="U62">
        <f>O62/S62</f>
        <v>3.3333333333333333E-2</v>
      </c>
    </row>
    <row r="63" spans="1:21" x14ac:dyDescent="0.3">
      <c r="A63" s="2" t="s">
        <v>321</v>
      </c>
      <c r="B63" t="s">
        <v>373</v>
      </c>
      <c r="C63" t="s">
        <v>42</v>
      </c>
      <c r="D63" t="s">
        <v>43</v>
      </c>
      <c r="E63" t="s">
        <v>44</v>
      </c>
      <c r="F63" t="s">
        <v>134</v>
      </c>
      <c r="G63" t="s">
        <v>377</v>
      </c>
      <c r="H63" s="29" t="s">
        <v>170</v>
      </c>
      <c r="I63" s="2">
        <v>15</v>
      </c>
      <c r="J63">
        <v>17</v>
      </c>
      <c r="K63">
        <v>6</v>
      </c>
      <c r="L63">
        <v>20</v>
      </c>
      <c r="M63" t="s">
        <v>58</v>
      </c>
      <c r="N63" s="6" t="s">
        <v>172</v>
      </c>
      <c r="O63" s="2">
        <v>1</v>
      </c>
      <c r="P63" s="9">
        <v>1</v>
      </c>
      <c r="Q63">
        <v>86</v>
      </c>
      <c r="R63">
        <v>19</v>
      </c>
      <c r="S63">
        <v>74</v>
      </c>
      <c r="T63">
        <f>Q63/S63</f>
        <v>1.1621621621621621</v>
      </c>
      <c r="U63">
        <f>O63/S63</f>
        <v>1.3513513513513514E-2</v>
      </c>
    </row>
    <row r="64" spans="1:21" x14ac:dyDescent="0.3">
      <c r="A64" s="2" t="s">
        <v>321</v>
      </c>
      <c r="B64" t="s">
        <v>373</v>
      </c>
      <c r="C64" t="s">
        <v>42</v>
      </c>
      <c r="D64" t="s">
        <v>43</v>
      </c>
      <c r="E64" t="s">
        <v>44</v>
      </c>
      <c r="F64" t="s">
        <v>134</v>
      </c>
      <c r="G64" t="s">
        <v>377</v>
      </c>
      <c r="H64" s="29" t="s">
        <v>170</v>
      </c>
      <c r="I64" s="2">
        <v>15</v>
      </c>
      <c r="J64">
        <v>17</v>
      </c>
      <c r="K64">
        <v>6</v>
      </c>
      <c r="L64">
        <v>20</v>
      </c>
      <c r="M64" t="s">
        <v>58</v>
      </c>
      <c r="N64" s="4" t="s">
        <v>132</v>
      </c>
      <c r="O64" s="2">
        <v>3</v>
      </c>
      <c r="P64" s="9"/>
      <c r="Q64">
        <v>86</v>
      </c>
      <c r="R64">
        <v>19</v>
      </c>
      <c r="S64">
        <v>74</v>
      </c>
      <c r="T64">
        <f>Q64/S64</f>
        <v>1.1621621621621621</v>
      </c>
      <c r="U64">
        <f>O64/S64</f>
        <v>4.0540540540540543E-2</v>
      </c>
    </row>
    <row r="65" spans="1:21" x14ac:dyDescent="0.3">
      <c r="A65" s="2" t="s">
        <v>338</v>
      </c>
      <c r="B65" t="s">
        <v>373</v>
      </c>
      <c r="C65" t="s">
        <v>42</v>
      </c>
      <c r="D65" t="s">
        <v>43</v>
      </c>
      <c r="E65" t="s">
        <v>44</v>
      </c>
      <c r="F65" s="29" t="s">
        <v>134</v>
      </c>
      <c r="G65" t="s">
        <v>377</v>
      </c>
      <c r="H65" t="s">
        <v>339</v>
      </c>
      <c r="I65" s="2">
        <v>30</v>
      </c>
      <c r="J65">
        <v>21</v>
      </c>
      <c r="K65">
        <v>2</v>
      </c>
      <c r="L65">
        <v>25</v>
      </c>
      <c r="M65" t="s">
        <v>58</v>
      </c>
      <c r="N65" s="33" t="s">
        <v>63</v>
      </c>
      <c r="O65">
        <v>2</v>
      </c>
      <c r="P65" s="9">
        <v>1</v>
      </c>
      <c r="Q65">
        <v>86</v>
      </c>
      <c r="R65">
        <v>19</v>
      </c>
      <c r="S65" s="2">
        <v>56</v>
      </c>
      <c r="T65">
        <f>Q65/S65</f>
        <v>1.5357142857142858</v>
      </c>
      <c r="U65">
        <f>O65/S65</f>
        <v>3.5714285714285712E-2</v>
      </c>
    </row>
    <row r="66" spans="1:21" x14ac:dyDescent="0.3">
      <c r="A66" s="2" t="s">
        <v>340</v>
      </c>
      <c r="B66" t="s">
        <v>373</v>
      </c>
      <c r="C66" t="s">
        <v>42</v>
      </c>
      <c r="D66" t="s">
        <v>43</v>
      </c>
      <c r="E66" t="s">
        <v>44</v>
      </c>
      <c r="F66" s="29" t="s">
        <v>203</v>
      </c>
      <c r="G66" t="s">
        <v>377</v>
      </c>
      <c r="H66" t="s">
        <v>339</v>
      </c>
      <c r="I66" s="2">
        <v>30</v>
      </c>
      <c r="J66">
        <v>21</v>
      </c>
      <c r="K66">
        <v>2</v>
      </c>
      <c r="L66">
        <v>25</v>
      </c>
      <c r="M66" t="s">
        <v>58</v>
      </c>
      <c r="N66" s="12" t="s">
        <v>60</v>
      </c>
      <c r="O66" s="10">
        <v>3</v>
      </c>
      <c r="P66" s="11">
        <v>1</v>
      </c>
      <c r="Q66">
        <v>86</v>
      </c>
      <c r="R66">
        <v>19</v>
      </c>
      <c r="S66" s="2">
        <v>56</v>
      </c>
      <c r="T66">
        <f>Q66/S66</f>
        <v>1.5357142857142858</v>
      </c>
      <c r="U66">
        <f>O66/S66</f>
        <v>5.3571428571428568E-2</v>
      </c>
    </row>
    <row r="67" spans="1:21" x14ac:dyDescent="0.3">
      <c r="A67" s="2" t="s">
        <v>338</v>
      </c>
      <c r="B67" t="s">
        <v>373</v>
      </c>
      <c r="C67" t="s">
        <v>42</v>
      </c>
      <c r="D67" t="s">
        <v>43</v>
      </c>
      <c r="E67" t="s">
        <v>44</v>
      </c>
      <c r="F67" s="29" t="s">
        <v>134</v>
      </c>
      <c r="G67" t="s">
        <v>377</v>
      </c>
      <c r="H67" t="s">
        <v>339</v>
      </c>
      <c r="I67" s="2">
        <v>30</v>
      </c>
      <c r="J67">
        <v>21</v>
      </c>
      <c r="K67">
        <v>2</v>
      </c>
      <c r="L67">
        <v>25</v>
      </c>
      <c r="M67" t="s">
        <v>58</v>
      </c>
      <c r="N67" s="33" t="s">
        <v>4</v>
      </c>
      <c r="O67">
        <v>2</v>
      </c>
      <c r="P67" s="9"/>
      <c r="Q67">
        <v>86</v>
      </c>
      <c r="R67">
        <v>19</v>
      </c>
      <c r="S67" s="2">
        <v>56</v>
      </c>
      <c r="T67">
        <f>Q67/S67</f>
        <v>1.5357142857142858</v>
      </c>
      <c r="U67">
        <f>O67/S67</f>
        <v>3.5714285714285712E-2</v>
      </c>
    </row>
    <row r="68" spans="1:21" x14ac:dyDescent="0.3">
      <c r="A68" s="2" t="s">
        <v>338</v>
      </c>
      <c r="B68" t="s">
        <v>373</v>
      </c>
      <c r="C68" t="s">
        <v>42</v>
      </c>
      <c r="D68" t="s">
        <v>43</v>
      </c>
      <c r="E68" t="s">
        <v>44</v>
      </c>
      <c r="F68" s="29" t="s">
        <v>134</v>
      </c>
      <c r="G68" t="s">
        <v>377</v>
      </c>
      <c r="H68" t="s">
        <v>339</v>
      </c>
      <c r="I68" s="2">
        <v>30</v>
      </c>
      <c r="J68">
        <v>21</v>
      </c>
      <c r="K68">
        <v>2</v>
      </c>
      <c r="L68">
        <v>25</v>
      </c>
      <c r="M68" t="s">
        <v>58</v>
      </c>
      <c r="N68" s="33" t="s">
        <v>144</v>
      </c>
      <c r="O68">
        <v>2</v>
      </c>
      <c r="P68" s="9"/>
      <c r="Q68">
        <v>86</v>
      </c>
      <c r="R68">
        <v>19</v>
      </c>
      <c r="S68" s="2">
        <v>56</v>
      </c>
      <c r="T68">
        <f>Q68/S68</f>
        <v>1.5357142857142858</v>
      </c>
      <c r="U68">
        <f>O68/S68</f>
        <v>3.5714285714285712E-2</v>
      </c>
    </row>
    <row r="69" spans="1:21" x14ac:dyDescent="0.3">
      <c r="A69" s="2" t="s">
        <v>338</v>
      </c>
      <c r="B69" t="s">
        <v>373</v>
      </c>
      <c r="C69" t="s">
        <v>42</v>
      </c>
      <c r="D69" t="s">
        <v>43</v>
      </c>
      <c r="E69" t="s">
        <v>44</v>
      </c>
      <c r="F69" s="29" t="s">
        <v>134</v>
      </c>
      <c r="G69" t="s">
        <v>377</v>
      </c>
      <c r="H69" t="s">
        <v>339</v>
      </c>
      <c r="I69" s="2">
        <v>30</v>
      </c>
      <c r="J69">
        <v>21</v>
      </c>
      <c r="K69">
        <v>2</v>
      </c>
      <c r="L69">
        <v>25</v>
      </c>
      <c r="M69" t="s">
        <v>58</v>
      </c>
      <c r="N69" s="4" t="s">
        <v>132</v>
      </c>
      <c r="O69">
        <v>1</v>
      </c>
      <c r="P69" s="9"/>
      <c r="Q69">
        <v>86</v>
      </c>
      <c r="R69">
        <v>19</v>
      </c>
      <c r="S69" s="2">
        <v>56</v>
      </c>
      <c r="T69">
        <f>Q69/S69</f>
        <v>1.5357142857142858</v>
      </c>
      <c r="U69">
        <f>O69/S69</f>
        <v>1.7857142857142856E-2</v>
      </c>
    </row>
    <row r="70" spans="1:21" x14ac:dyDescent="0.3">
      <c r="A70" s="2" t="s">
        <v>41</v>
      </c>
      <c r="B70" t="s">
        <v>373</v>
      </c>
      <c r="C70" t="s">
        <v>42</v>
      </c>
      <c r="D70" t="s">
        <v>43</v>
      </c>
      <c r="E70" t="s">
        <v>44</v>
      </c>
      <c r="F70" s="29" t="s">
        <v>45</v>
      </c>
      <c r="G70" t="s">
        <v>377</v>
      </c>
      <c r="H70" t="s">
        <v>46</v>
      </c>
      <c r="I70">
        <v>30</v>
      </c>
      <c r="J70" t="s">
        <v>18</v>
      </c>
      <c r="K70" t="s">
        <v>139</v>
      </c>
      <c r="L70">
        <v>0</v>
      </c>
      <c r="M70" t="s">
        <v>58</v>
      </c>
      <c r="N70" s="18" t="s">
        <v>212</v>
      </c>
      <c r="O70">
        <v>2</v>
      </c>
      <c r="P70" s="9">
        <v>1</v>
      </c>
      <c r="Q70">
        <v>42</v>
      </c>
      <c r="R70">
        <v>12</v>
      </c>
      <c r="S70">
        <v>30</v>
      </c>
      <c r="T70">
        <f>Q70/S70</f>
        <v>1.4</v>
      </c>
      <c r="U70">
        <f>O70/S70</f>
        <v>6.6666666666666666E-2</v>
      </c>
    </row>
    <row r="71" spans="1:21" x14ac:dyDescent="0.3">
      <c r="A71" s="2" t="s">
        <v>41</v>
      </c>
      <c r="B71" t="s">
        <v>373</v>
      </c>
      <c r="C71" t="s">
        <v>42</v>
      </c>
      <c r="D71" t="s">
        <v>43</v>
      </c>
      <c r="E71" t="s">
        <v>44</v>
      </c>
      <c r="F71" s="29" t="s">
        <v>45</v>
      </c>
      <c r="G71" t="s">
        <v>377</v>
      </c>
      <c r="H71" t="s">
        <v>46</v>
      </c>
      <c r="I71">
        <v>30</v>
      </c>
      <c r="J71" t="s">
        <v>18</v>
      </c>
      <c r="K71" t="s">
        <v>139</v>
      </c>
      <c r="L71">
        <v>0</v>
      </c>
      <c r="M71" t="s">
        <v>58</v>
      </c>
      <c r="N71" s="15" t="s">
        <v>116</v>
      </c>
      <c r="O71">
        <v>4</v>
      </c>
      <c r="P71" s="9">
        <v>1</v>
      </c>
      <c r="Q71">
        <v>42</v>
      </c>
      <c r="R71">
        <v>12</v>
      </c>
      <c r="S71">
        <v>30</v>
      </c>
      <c r="T71">
        <f>Q71/S71</f>
        <v>1.4</v>
      </c>
      <c r="U71">
        <f>O71/S71</f>
        <v>0.13333333333333333</v>
      </c>
    </row>
    <row r="72" spans="1:21" x14ac:dyDescent="0.3">
      <c r="A72" s="2" t="s">
        <v>229</v>
      </c>
      <c r="B72" t="s">
        <v>373</v>
      </c>
      <c r="C72" t="s">
        <v>42</v>
      </c>
      <c r="D72" t="s">
        <v>43</v>
      </c>
      <c r="E72" t="s">
        <v>44</v>
      </c>
      <c r="F72" s="29" t="s">
        <v>45</v>
      </c>
      <c r="G72" t="s">
        <v>377</v>
      </c>
      <c r="H72" t="s">
        <v>230</v>
      </c>
      <c r="I72">
        <v>30</v>
      </c>
      <c r="J72" t="s">
        <v>12</v>
      </c>
      <c r="K72" t="s">
        <v>9</v>
      </c>
      <c r="L72">
        <v>0</v>
      </c>
      <c r="M72" t="s">
        <v>58</v>
      </c>
      <c r="N72" s="15" t="s">
        <v>132</v>
      </c>
      <c r="O72">
        <v>10</v>
      </c>
      <c r="P72" s="9">
        <v>1</v>
      </c>
      <c r="Q72">
        <v>42</v>
      </c>
      <c r="R72">
        <v>12</v>
      </c>
      <c r="S72">
        <v>30</v>
      </c>
      <c r="T72">
        <f>Q72/S72</f>
        <v>1.4</v>
      </c>
      <c r="U72">
        <f>O72/S72</f>
        <v>0.33333333333333331</v>
      </c>
    </row>
    <row r="73" spans="1:21" x14ac:dyDescent="0.3">
      <c r="A73" s="2" t="s">
        <v>41</v>
      </c>
      <c r="B73" t="s">
        <v>373</v>
      </c>
      <c r="C73" t="s">
        <v>42</v>
      </c>
      <c r="D73" t="s">
        <v>43</v>
      </c>
      <c r="E73" t="s">
        <v>44</v>
      </c>
      <c r="F73" s="29" t="s">
        <v>45</v>
      </c>
      <c r="G73" t="s">
        <v>377</v>
      </c>
      <c r="H73" t="s">
        <v>46</v>
      </c>
      <c r="I73">
        <v>30</v>
      </c>
      <c r="J73" t="s">
        <v>12</v>
      </c>
      <c r="K73" t="s">
        <v>9</v>
      </c>
      <c r="L73">
        <v>0</v>
      </c>
      <c r="M73" t="s">
        <v>58</v>
      </c>
      <c r="N73" s="16" t="s">
        <v>232</v>
      </c>
      <c r="O73">
        <v>4</v>
      </c>
      <c r="P73" s="9"/>
      <c r="Q73">
        <v>42</v>
      </c>
      <c r="R73">
        <v>12</v>
      </c>
      <c r="S73">
        <v>30</v>
      </c>
      <c r="T73">
        <f>Q73/S73</f>
        <v>1.4</v>
      </c>
      <c r="U73">
        <f>O73/S73</f>
        <v>0.13333333333333333</v>
      </c>
    </row>
    <row r="74" spans="1:21" x14ac:dyDescent="0.3">
      <c r="A74" s="2" t="s">
        <v>101</v>
      </c>
      <c r="B74" t="s">
        <v>373</v>
      </c>
      <c r="C74" t="s">
        <v>42</v>
      </c>
      <c r="D74" t="s">
        <v>43</v>
      </c>
      <c r="E74" t="s">
        <v>44</v>
      </c>
      <c r="F74" s="29" t="s">
        <v>45</v>
      </c>
      <c r="G74" t="s">
        <v>377</v>
      </c>
      <c r="H74" t="s">
        <v>233</v>
      </c>
      <c r="I74">
        <v>30</v>
      </c>
      <c r="J74" t="s">
        <v>12</v>
      </c>
      <c r="K74" t="s">
        <v>9</v>
      </c>
      <c r="L74">
        <v>0</v>
      </c>
      <c r="M74" t="s">
        <v>58</v>
      </c>
      <c r="N74" s="31" t="s">
        <v>234</v>
      </c>
      <c r="O74">
        <v>6</v>
      </c>
      <c r="P74" s="9"/>
      <c r="Q74">
        <v>42</v>
      </c>
      <c r="R74">
        <v>12</v>
      </c>
      <c r="S74">
        <v>30</v>
      </c>
      <c r="T74">
        <f>Q74/S74</f>
        <v>1.4</v>
      </c>
      <c r="U74">
        <f>O74/S74</f>
        <v>0.2</v>
      </c>
    </row>
    <row r="75" spans="1:21" x14ac:dyDescent="0.3">
      <c r="A75" t="s">
        <v>84</v>
      </c>
      <c r="B75" t="s">
        <v>371</v>
      </c>
      <c r="C75" t="s">
        <v>42</v>
      </c>
      <c r="D75" t="s">
        <v>43</v>
      </c>
      <c r="E75" t="s">
        <v>44</v>
      </c>
      <c r="F75" s="29" t="s">
        <v>85</v>
      </c>
      <c r="G75" t="s">
        <v>377</v>
      </c>
      <c r="H75" s="3" t="s">
        <v>8</v>
      </c>
      <c r="I75" s="2">
        <v>15</v>
      </c>
      <c r="J75">
        <v>19</v>
      </c>
      <c r="K75" t="s">
        <v>139</v>
      </c>
      <c r="L75">
        <v>80</v>
      </c>
      <c r="M75" t="s">
        <v>58</v>
      </c>
      <c r="N75" s="31" t="s">
        <v>3</v>
      </c>
      <c r="O75">
        <v>1</v>
      </c>
      <c r="P75" s="29">
        <v>1</v>
      </c>
      <c r="Q75">
        <v>73</v>
      </c>
      <c r="R75">
        <v>31</v>
      </c>
      <c r="S75">
        <v>1100</v>
      </c>
      <c r="T75">
        <f>Q75/S75</f>
        <v>6.6363636363636361E-2</v>
      </c>
      <c r="U75">
        <f>O75/S75</f>
        <v>9.0909090909090909E-4</v>
      </c>
    </row>
    <row r="76" spans="1:21" x14ac:dyDescent="0.3">
      <c r="A76" t="s">
        <v>6</v>
      </c>
      <c r="B76" t="s">
        <v>371</v>
      </c>
      <c r="C76" t="s">
        <v>42</v>
      </c>
      <c r="D76" t="s">
        <v>43</v>
      </c>
      <c r="E76" t="s">
        <v>44</v>
      </c>
      <c r="F76" s="29" t="s">
        <v>7</v>
      </c>
      <c r="G76" t="s">
        <v>377</v>
      </c>
      <c r="H76" s="3" t="s">
        <v>8</v>
      </c>
      <c r="I76" s="2">
        <v>15</v>
      </c>
      <c r="J76">
        <v>19</v>
      </c>
      <c r="K76" t="s">
        <v>9</v>
      </c>
      <c r="L76">
        <v>80</v>
      </c>
      <c r="M76" t="s">
        <v>58</v>
      </c>
      <c r="N76" s="32" t="s">
        <v>142</v>
      </c>
      <c r="O76">
        <v>1</v>
      </c>
      <c r="P76" s="29">
        <v>1</v>
      </c>
      <c r="Q76">
        <v>73</v>
      </c>
      <c r="R76">
        <v>31</v>
      </c>
      <c r="S76">
        <v>1100</v>
      </c>
      <c r="T76">
        <f>Q76/S76</f>
        <v>6.6363636363636361E-2</v>
      </c>
      <c r="U76">
        <f>O76/S76</f>
        <v>9.0909090909090909E-4</v>
      </c>
    </row>
    <row r="77" spans="1:21" x14ac:dyDescent="0.3">
      <c r="A77" t="s">
        <v>6</v>
      </c>
      <c r="B77" t="s">
        <v>371</v>
      </c>
      <c r="C77" t="s">
        <v>42</v>
      </c>
      <c r="D77" t="s">
        <v>43</v>
      </c>
      <c r="E77" t="s">
        <v>44</v>
      </c>
      <c r="F77" s="29" t="s">
        <v>7</v>
      </c>
      <c r="G77" t="s">
        <v>377</v>
      </c>
      <c r="H77" s="3" t="s">
        <v>8</v>
      </c>
      <c r="I77" s="2">
        <v>15</v>
      </c>
      <c r="J77">
        <v>19</v>
      </c>
      <c r="K77" t="s">
        <v>9</v>
      </c>
      <c r="L77">
        <v>80</v>
      </c>
      <c r="M77" t="s">
        <v>58</v>
      </c>
      <c r="N77" s="31" t="s">
        <v>143</v>
      </c>
      <c r="O77">
        <v>1</v>
      </c>
      <c r="P77" s="29">
        <v>1</v>
      </c>
      <c r="Q77">
        <v>73</v>
      </c>
      <c r="R77">
        <v>31</v>
      </c>
      <c r="S77">
        <v>1100</v>
      </c>
      <c r="T77">
        <f>Q77/S77</f>
        <v>6.6363636363636361E-2</v>
      </c>
      <c r="U77">
        <f>O77/S77</f>
        <v>9.0909090909090909E-4</v>
      </c>
    </row>
    <row r="78" spans="1:21" x14ac:dyDescent="0.3">
      <c r="A78" t="s">
        <v>6</v>
      </c>
      <c r="B78" t="s">
        <v>371</v>
      </c>
      <c r="C78" t="s">
        <v>42</v>
      </c>
      <c r="D78" t="s">
        <v>43</v>
      </c>
      <c r="E78" t="s">
        <v>44</v>
      </c>
      <c r="F78" t="s">
        <v>7</v>
      </c>
      <c r="G78" t="s">
        <v>377</v>
      </c>
      <c r="H78" s="3" t="s">
        <v>8</v>
      </c>
      <c r="I78" s="2">
        <v>15</v>
      </c>
      <c r="J78">
        <v>19</v>
      </c>
      <c r="K78" t="s">
        <v>9</v>
      </c>
      <c r="L78">
        <v>80</v>
      </c>
      <c r="M78" t="s">
        <v>58</v>
      </c>
      <c r="N78" s="31" t="s">
        <v>144</v>
      </c>
      <c r="O78">
        <v>1</v>
      </c>
      <c r="P78" s="29">
        <v>1</v>
      </c>
      <c r="Q78">
        <v>73</v>
      </c>
      <c r="R78">
        <v>31</v>
      </c>
      <c r="S78">
        <v>1100</v>
      </c>
      <c r="T78">
        <f>Q78/S78</f>
        <v>6.6363636363636361E-2</v>
      </c>
      <c r="U78">
        <f>O78/S78</f>
        <v>9.0909090909090909E-4</v>
      </c>
    </row>
    <row r="79" spans="1:21" x14ac:dyDescent="0.3">
      <c r="A79" t="s">
        <v>6</v>
      </c>
      <c r="B79" t="s">
        <v>371</v>
      </c>
      <c r="C79" t="s">
        <v>42</v>
      </c>
      <c r="D79" t="s">
        <v>43</v>
      </c>
      <c r="E79" t="s">
        <v>44</v>
      </c>
      <c r="F79" t="s">
        <v>7</v>
      </c>
      <c r="G79" t="s">
        <v>377</v>
      </c>
      <c r="H79" s="3" t="s">
        <v>8</v>
      </c>
      <c r="I79" s="2">
        <v>15</v>
      </c>
      <c r="J79">
        <v>19</v>
      </c>
      <c r="K79" t="s">
        <v>9</v>
      </c>
      <c r="L79">
        <v>80</v>
      </c>
      <c r="M79" t="s">
        <v>58</v>
      </c>
      <c r="N79" s="4" t="s">
        <v>10</v>
      </c>
      <c r="O79" s="29">
        <v>1</v>
      </c>
      <c r="P79" s="29"/>
      <c r="Q79">
        <v>73</v>
      </c>
      <c r="R79">
        <v>31</v>
      </c>
      <c r="S79">
        <v>1100</v>
      </c>
      <c r="T79">
        <f>Q79/S79</f>
        <v>6.6363636363636361E-2</v>
      </c>
      <c r="U79">
        <f>O79/S79</f>
        <v>9.0909090909090909E-4</v>
      </c>
    </row>
    <row r="80" spans="1:21" x14ac:dyDescent="0.3">
      <c r="A80" t="s">
        <v>195</v>
      </c>
      <c r="B80" t="s">
        <v>371</v>
      </c>
      <c r="C80" t="s">
        <v>42</v>
      </c>
      <c r="D80" t="s">
        <v>43</v>
      </c>
      <c r="E80" t="s">
        <v>44</v>
      </c>
      <c r="F80" t="s">
        <v>7</v>
      </c>
      <c r="G80" t="s">
        <v>377</v>
      </c>
      <c r="H80" s="3" t="s">
        <v>350</v>
      </c>
      <c r="I80" s="2">
        <v>30</v>
      </c>
      <c r="J80">
        <v>22</v>
      </c>
      <c r="K80">
        <v>2</v>
      </c>
      <c r="L80">
        <v>0</v>
      </c>
      <c r="M80" t="s">
        <v>58</v>
      </c>
      <c r="N80" s="4" t="s">
        <v>173</v>
      </c>
      <c r="O80">
        <v>1</v>
      </c>
      <c r="P80" s="29">
        <v>1</v>
      </c>
      <c r="Q80">
        <v>73</v>
      </c>
      <c r="R80">
        <v>31</v>
      </c>
      <c r="S80" s="2">
        <v>340</v>
      </c>
      <c r="T80">
        <f>Q80/S80</f>
        <v>0.21470588235294116</v>
      </c>
      <c r="U80">
        <f>O80/S80</f>
        <v>2.9411764705882353E-3</v>
      </c>
    </row>
    <row r="81" spans="1:21" x14ac:dyDescent="0.3">
      <c r="A81" t="s">
        <v>195</v>
      </c>
      <c r="B81" t="s">
        <v>371</v>
      </c>
      <c r="C81" t="s">
        <v>42</v>
      </c>
      <c r="D81" t="s">
        <v>43</v>
      </c>
      <c r="E81" t="s">
        <v>44</v>
      </c>
      <c r="F81" t="s">
        <v>7</v>
      </c>
      <c r="G81" t="s">
        <v>377</v>
      </c>
      <c r="H81" s="3" t="s">
        <v>350</v>
      </c>
      <c r="I81" s="2">
        <v>30</v>
      </c>
      <c r="J81">
        <v>22</v>
      </c>
      <c r="K81">
        <v>2</v>
      </c>
      <c r="L81">
        <v>0</v>
      </c>
      <c r="M81" t="s">
        <v>58</v>
      </c>
      <c r="N81" s="4" t="s">
        <v>143</v>
      </c>
      <c r="O81">
        <v>1</v>
      </c>
      <c r="P81" s="29">
        <v>1</v>
      </c>
      <c r="Q81">
        <v>73</v>
      </c>
      <c r="R81">
        <v>31</v>
      </c>
      <c r="S81" s="2">
        <v>340</v>
      </c>
      <c r="T81">
        <f>Q81/S81</f>
        <v>0.21470588235294116</v>
      </c>
      <c r="U81">
        <f>O81/S81</f>
        <v>2.9411764705882353E-3</v>
      </c>
    </row>
    <row r="82" spans="1:21" x14ac:dyDescent="0.3">
      <c r="A82" t="s">
        <v>195</v>
      </c>
      <c r="B82" t="s">
        <v>371</v>
      </c>
      <c r="C82" t="s">
        <v>42</v>
      </c>
      <c r="D82" t="s">
        <v>43</v>
      </c>
      <c r="E82" t="s">
        <v>44</v>
      </c>
      <c r="F82" t="s">
        <v>7</v>
      </c>
      <c r="G82" t="s">
        <v>377</v>
      </c>
      <c r="H82" s="3" t="s">
        <v>350</v>
      </c>
      <c r="I82" s="2">
        <v>30</v>
      </c>
      <c r="J82">
        <v>22</v>
      </c>
      <c r="K82">
        <v>2</v>
      </c>
      <c r="L82">
        <v>0</v>
      </c>
      <c r="M82" t="s">
        <v>58</v>
      </c>
      <c r="N82" s="31" t="s">
        <v>318</v>
      </c>
      <c r="O82">
        <v>2</v>
      </c>
      <c r="P82" s="29">
        <v>2</v>
      </c>
      <c r="Q82">
        <v>73</v>
      </c>
      <c r="R82">
        <v>31</v>
      </c>
      <c r="S82" s="2">
        <v>340</v>
      </c>
      <c r="T82">
        <f>Q82/S82</f>
        <v>0.21470588235294116</v>
      </c>
      <c r="U82">
        <f>O82/S82</f>
        <v>5.8823529411764705E-3</v>
      </c>
    </row>
    <row r="83" spans="1:21" x14ac:dyDescent="0.3">
      <c r="A83" t="s">
        <v>133</v>
      </c>
      <c r="B83" t="s">
        <v>371</v>
      </c>
      <c r="C83" t="s">
        <v>42</v>
      </c>
      <c r="D83" t="s">
        <v>43</v>
      </c>
      <c r="E83" t="s">
        <v>44</v>
      </c>
      <c r="F83" s="29" t="s">
        <v>134</v>
      </c>
      <c r="G83" t="s">
        <v>377</v>
      </c>
      <c r="H83" s="3" t="s">
        <v>135</v>
      </c>
      <c r="I83" s="2">
        <v>30</v>
      </c>
      <c r="J83">
        <v>21</v>
      </c>
      <c r="K83" t="s">
        <v>136</v>
      </c>
      <c r="L83">
        <v>90</v>
      </c>
      <c r="M83" t="s">
        <v>58</v>
      </c>
      <c r="N83" s="4" t="s">
        <v>138</v>
      </c>
      <c r="O83">
        <v>2</v>
      </c>
      <c r="P83">
        <v>1</v>
      </c>
      <c r="Q83">
        <v>112</v>
      </c>
      <c r="R83">
        <v>19</v>
      </c>
      <c r="S83">
        <v>70</v>
      </c>
      <c r="T83">
        <f>Q83/S83</f>
        <v>1.6</v>
      </c>
      <c r="U83">
        <f>O83/S83</f>
        <v>2.8571428571428571E-2</v>
      </c>
    </row>
    <row r="84" spans="1:21" x14ac:dyDescent="0.3">
      <c r="A84" t="s">
        <v>202</v>
      </c>
      <c r="B84" t="s">
        <v>371</v>
      </c>
      <c r="C84" t="s">
        <v>42</v>
      </c>
      <c r="D84" t="s">
        <v>43</v>
      </c>
      <c r="E84" t="s">
        <v>44</v>
      </c>
      <c r="F84" s="29" t="s">
        <v>203</v>
      </c>
      <c r="G84" t="s">
        <v>377</v>
      </c>
      <c r="H84" s="3" t="s">
        <v>135</v>
      </c>
      <c r="I84" s="2">
        <v>30</v>
      </c>
      <c r="J84">
        <v>21</v>
      </c>
      <c r="K84" t="s">
        <v>136</v>
      </c>
      <c r="L84">
        <v>90</v>
      </c>
      <c r="M84" t="s">
        <v>58</v>
      </c>
      <c r="N84" s="4" t="s">
        <v>204</v>
      </c>
      <c r="O84">
        <v>2</v>
      </c>
      <c r="P84">
        <v>1</v>
      </c>
      <c r="Q84">
        <v>112</v>
      </c>
      <c r="R84">
        <v>19</v>
      </c>
      <c r="S84">
        <v>70</v>
      </c>
      <c r="T84">
        <f>Q84/S84</f>
        <v>1.6</v>
      </c>
      <c r="U84">
        <f>O84/S84</f>
        <v>2.8571428571428571E-2</v>
      </c>
    </row>
    <row r="85" spans="1:21" x14ac:dyDescent="0.3">
      <c r="A85" t="s">
        <v>133</v>
      </c>
      <c r="B85" t="s">
        <v>371</v>
      </c>
      <c r="C85" t="s">
        <v>42</v>
      </c>
      <c r="D85" t="s">
        <v>43</v>
      </c>
      <c r="E85" t="s">
        <v>44</v>
      </c>
      <c r="F85" s="29" t="s">
        <v>134</v>
      </c>
      <c r="G85" t="s">
        <v>377</v>
      </c>
      <c r="H85" s="3" t="s">
        <v>135</v>
      </c>
      <c r="I85" s="2">
        <v>30</v>
      </c>
      <c r="J85">
        <v>21</v>
      </c>
      <c r="K85" t="s">
        <v>136</v>
      </c>
      <c r="L85">
        <v>90</v>
      </c>
      <c r="M85" t="s">
        <v>58</v>
      </c>
      <c r="N85" s="4" t="s">
        <v>205</v>
      </c>
      <c r="O85">
        <v>2</v>
      </c>
      <c r="P85">
        <v>1</v>
      </c>
      <c r="Q85">
        <v>112</v>
      </c>
      <c r="R85">
        <v>19</v>
      </c>
      <c r="S85">
        <v>70</v>
      </c>
      <c r="T85">
        <f>Q85/S85</f>
        <v>1.6</v>
      </c>
      <c r="U85">
        <f>O85/S85</f>
        <v>2.8571428571428571E-2</v>
      </c>
    </row>
    <row r="86" spans="1:21" x14ac:dyDescent="0.3">
      <c r="A86" t="s">
        <v>133</v>
      </c>
      <c r="B86" t="s">
        <v>371</v>
      </c>
      <c r="C86" t="s">
        <v>42</v>
      </c>
      <c r="D86" t="s">
        <v>43</v>
      </c>
      <c r="E86" t="s">
        <v>44</v>
      </c>
      <c r="F86" s="29" t="s">
        <v>134</v>
      </c>
      <c r="G86" t="s">
        <v>377</v>
      </c>
      <c r="H86" s="3" t="s">
        <v>135</v>
      </c>
      <c r="I86" s="2">
        <v>30</v>
      </c>
      <c r="J86">
        <v>21</v>
      </c>
      <c r="K86" t="s">
        <v>136</v>
      </c>
      <c r="L86">
        <v>90</v>
      </c>
      <c r="M86" t="s">
        <v>58</v>
      </c>
      <c r="N86" s="4" t="s">
        <v>19</v>
      </c>
      <c r="O86">
        <v>2</v>
      </c>
      <c r="P86">
        <v>1</v>
      </c>
      <c r="Q86">
        <v>112</v>
      </c>
      <c r="R86">
        <v>19</v>
      </c>
      <c r="S86">
        <v>70</v>
      </c>
      <c r="T86">
        <f>Q86/S86</f>
        <v>1.6</v>
      </c>
      <c r="U86">
        <f>O86/S86</f>
        <v>2.8571428571428571E-2</v>
      </c>
    </row>
    <row r="87" spans="1:21" x14ac:dyDescent="0.3">
      <c r="A87" t="s">
        <v>133</v>
      </c>
      <c r="B87" t="s">
        <v>371</v>
      </c>
      <c r="C87" t="s">
        <v>42</v>
      </c>
      <c r="D87" t="s">
        <v>43</v>
      </c>
      <c r="E87" t="s">
        <v>44</v>
      </c>
      <c r="F87" t="s">
        <v>134</v>
      </c>
      <c r="G87" t="s">
        <v>377</v>
      </c>
      <c r="H87" s="3" t="s">
        <v>135</v>
      </c>
      <c r="I87" s="2">
        <v>30</v>
      </c>
      <c r="J87">
        <v>21</v>
      </c>
      <c r="K87" t="s">
        <v>136</v>
      </c>
      <c r="L87">
        <v>90</v>
      </c>
      <c r="M87" t="s">
        <v>58</v>
      </c>
      <c r="N87" s="4" t="s">
        <v>207</v>
      </c>
      <c r="O87">
        <v>2</v>
      </c>
      <c r="P87">
        <v>1</v>
      </c>
      <c r="Q87">
        <v>112</v>
      </c>
      <c r="R87">
        <v>19</v>
      </c>
      <c r="S87">
        <v>70</v>
      </c>
      <c r="T87">
        <f>Q87/S87</f>
        <v>1.6</v>
      </c>
      <c r="U87">
        <f>O87/S87</f>
        <v>2.8571428571428571E-2</v>
      </c>
    </row>
    <row r="88" spans="1:21" x14ac:dyDescent="0.3">
      <c r="A88" t="s">
        <v>133</v>
      </c>
      <c r="B88" t="s">
        <v>371</v>
      </c>
      <c r="C88" t="s">
        <v>42</v>
      </c>
      <c r="D88" t="s">
        <v>43</v>
      </c>
      <c r="E88" t="s">
        <v>44</v>
      </c>
      <c r="F88" t="s">
        <v>134</v>
      </c>
      <c r="G88" t="s">
        <v>377</v>
      </c>
      <c r="H88" s="3" t="s">
        <v>135</v>
      </c>
      <c r="I88" s="2">
        <v>30</v>
      </c>
      <c r="J88">
        <v>21</v>
      </c>
      <c r="K88" t="s">
        <v>136</v>
      </c>
      <c r="L88">
        <v>90</v>
      </c>
      <c r="M88" t="s">
        <v>58</v>
      </c>
      <c r="N88" s="4" t="s">
        <v>211</v>
      </c>
      <c r="O88">
        <v>2</v>
      </c>
      <c r="Q88">
        <v>112</v>
      </c>
      <c r="R88">
        <v>19</v>
      </c>
      <c r="S88">
        <v>70</v>
      </c>
      <c r="T88">
        <f>Q88/S88</f>
        <v>1.6</v>
      </c>
      <c r="U88">
        <f>O88/S88</f>
        <v>2.8571428571428571E-2</v>
      </c>
    </row>
    <row r="89" spans="1:21" x14ac:dyDescent="0.3">
      <c r="A89" t="s">
        <v>133</v>
      </c>
      <c r="B89" t="s">
        <v>371</v>
      </c>
      <c r="C89" t="s">
        <v>42</v>
      </c>
      <c r="D89" t="s">
        <v>43</v>
      </c>
      <c r="E89" t="s">
        <v>44</v>
      </c>
      <c r="F89" t="s">
        <v>134</v>
      </c>
      <c r="G89" t="s">
        <v>377</v>
      </c>
      <c r="H89" s="3" t="s">
        <v>135</v>
      </c>
      <c r="I89" s="2">
        <v>30</v>
      </c>
      <c r="J89">
        <v>21</v>
      </c>
      <c r="K89" t="s">
        <v>136</v>
      </c>
      <c r="L89">
        <v>90</v>
      </c>
      <c r="M89" t="s">
        <v>58</v>
      </c>
      <c r="N89" s="5" t="s">
        <v>212</v>
      </c>
      <c r="O89">
        <v>2</v>
      </c>
      <c r="Q89">
        <v>112</v>
      </c>
      <c r="R89">
        <v>19</v>
      </c>
      <c r="S89">
        <v>70</v>
      </c>
      <c r="T89">
        <f>Q89/S89</f>
        <v>1.6</v>
      </c>
      <c r="U89">
        <f>O89/S89</f>
        <v>2.8571428571428571E-2</v>
      </c>
    </row>
    <row r="90" spans="1:21" x14ac:dyDescent="0.3">
      <c r="A90" t="s">
        <v>133</v>
      </c>
      <c r="B90" t="s">
        <v>371</v>
      </c>
      <c r="C90" t="s">
        <v>42</v>
      </c>
      <c r="D90" t="s">
        <v>43</v>
      </c>
      <c r="E90" t="s">
        <v>44</v>
      </c>
      <c r="F90" t="s">
        <v>134</v>
      </c>
      <c r="G90" t="s">
        <v>377</v>
      </c>
      <c r="H90" s="3" t="s">
        <v>135</v>
      </c>
      <c r="I90" s="2">
        <v>30</v>
      </c>
      <c r="J90">
        <v>21</v>
      </c>
      <c r="K90" t="s">
        <v>209</v>
      </c>
      <c r="L90">
        <v>90</v>
      </c>
      <c r="M90" t="s">
        <v>58</v>
      </c>
      <c r="N90" s="4" t="s">
        <v>144</v>
      </c>
      <c r="O90">
        <v>60</v>
      </c>
      <c r="Q90">
        <v>112</v>
      </c>
      <c r="R90">
        <v>19</v>
      </c>
      <c r="S90">
        <v>70</v>
      </c>
      <c r="T90">
        <f>Q90/S90</f>
        <v>1.6</v>
      </c>
      <c r="U90">
        <f>O90/S90</f>
        <v>0.8571428571428571</v>
      </c>
    </row>
    <row r="91" spans="1:21" x14ac:dyDescent="0.3">
      <c r="A91" t="s">
        <v>133</v>
      </c>
      <c r="B91" t="s">
        <v>371</v>
      </c>
      <c r="C91" t="s">
        <v>42</v>
      </c>
      <c r="D91" t="s">
        <v>43</v>
      </c>
      <c r="E91" t="s">
        <v>44</v>
      </c>
      <c r="F91" t="s">
        <v>134</v>
      </c>
      <c r="G91" t="s">
        <v>377</v>
      </c>
      <c r="H91" s="3" t="s">
        <v>135</v>
      </c>
      <c r="I91" s="2">
        <v>30</v>
      </c>
      <c r="J91">
        <v>21</v>
      </c>
      <c r="K91" t="s">
        <v>136</v>
      </c>
      <c r="L91">
        <v>90</v>
      </c>
      <c r="M91" t="s">
        <v>58</v>
      </c>
      <c r="N91" s="4" t="s">
        <v>132</v>
      </c>
      <c r="O91">
        <v>12</v>
      </c>
      <c r="Q91">
        <v>112</v>
      </c>
      <c r="R91">
        <v>19</v>
      </c>
      <c r="S91">
        <v>70</v>
      </c>
      <c r="T91">
        <f>Q91/S91</f>
        <v>1.6</v>
      </c>
      <c r="U91">
        <f>O91/S91</f>
        <v>0.17142857142857143</v>
      </c>
    </row>
    <row r="92" spans="1:21" x14ac:dyDescent="0.3">
      <c r="A92" t="s">
        <v>181</v>
      </c>
      <c r="B92" t="s">
        <v>371</v>
      </c>
      <c r="C92" t="s">
        <v>42</v>
      </c>
      <c r="D92" t="s">
        <v>43</v>
      </c>
      <c r="E92" t="s">
        <v>44</v>
      </c>
      <c r="F92" t="s">
        <v>261</v>
      </c>
      <c r="G92" t="s">
        <v>377</v>
      </c>
      <c r="H92" s="3" t="s">
        <v>182</v>
      </c>
      <c r="I92" s="2">
        <v>15</v>
      </c>
      <c r="J92" t="s">
        <v>183</v>
      </c>
      <c r="K92" t="s">
        <v>184</v>
      </c>
      <c r="L92">
        <v>0</v>
      </c>
      <c r="M92" t="s">
        <v>58</v>
      </c>
      <c r="N92" s="4" t="s">
        <v>158</v>
      </c>
      <c r="O92">
        <v>1</v>
      </c>
      <c r="P92">
        <v>1</v>
      </c>
      <c r="Q92">
        <v>43</v>
      </c>
      <c r="R92">
        <v>21</v>
      </c>
      <c r="S92" s="2">
        <v>60</v>
      </c>
      <c r="T92">
        <f>Q92/S92</f>
        <v>0.71666666666666667</v>
      </c>
      <c r="U92">
        <f>O92/S92</f>
        <v>1.6666666666666666E-2</v>
      </c>
    </row>
    <row r="93" spans="1:21" x14ac:dyDescent="0.3">
      <c r="A93" t="s">
        <v>181</v>
      </c>
      <c r="B93" t="s">
        <v>371</v>
      </c>
      <c r="C93" t="s">
        <v>42</v>
      </c>
      <c r="D93" t="s">
        <v>43</v>
      </c>
      <c r="E93" t="s">
        <v>44</v>
      </c>
      <c r="F93" t="s">
        <v>261</v>
      </c>
      <c r="G93" t="s">
        <v>377</v>
      </c>
      <c r="H93" s="3" t="s">
        <v>182</v>
      </c>
      <c r="I93" s="2">
        <v>15</v>
      </c>
      <c r="J93" t="s">
        <v>183</v>
      </c>
      <c r="K93" t="s">
        <v>184</v>
      </c>
      <c r="L93">
        <v>0</v>
      </c>
      <c r="M93" t="s">
        <v>58</v>
      </c>
      <c r="N93" s="4" t="s">
        <v>19</v>
      </c>
      <c r="O93">
        <v>1</v>
      </c>
      <c r="P93">
        <v>1</v>
      </c>
      <c r="Q93">
        <v>43</v>
      </c>
      <c r="R93">
        <v>21</v>
      </c>
      <c r="S93" s="2">
        <v>60</v>
      </c>
      <c r="T93">
        <f>Q93/S93</f>
        <v>0.71666666666666667</v>
      </c>
      <c r="U93">
        <f>O93/S93</f>
        <v>1.6666666666666666E-2</v>
      </c>
    </row>
    <row r="94" spans="1:21" x14ac:dyDescent="0.3">
      <c r="A94" t="s">
        <v>181</v>
      </c>
      <c r="B94" t="s">
        <v>371</v>
      </c>
      <c r="C94" t="s">
        <v>42</v>
      </c>
      <c r="D94" t="s">
        <v>43</v>
      </c>
      <c r="E94" t="s">
        <v>44</v>
      </c>
      <c r="F94" t="s">
        <v>261</v>
      </c>
      <c r="G94" t="s">
        <v>377</v>
      </c>
      <c r="H94" s="3" t="s">
        <v>182</v>
      </c>
      <c r="I94" s="2">
        <v>15</v>
      </c>
      <c r="J94" t="s">
        <v>183</v>
      </c>
      <c r="K94" t="s">
        <v>184</v>
      </c>
      <c r="L94">
        <v>0</v>
      </c>
      <c r="M94" t="s">
        <v>58</v>
      </c>
      <c r="N94" s="4" t="s">
        <v>173</v>
      </c>
      <c r="O94">
        <v>1</v>
      </c>
      <c r="P94">
        <v>1</v>
      </c>
      <c r="Q94">
        <v>43</v>
      </c>
      <c r="R94">
        <v>21</v>
      </c>
      <c r="S94" s="2">
        <v>60</v>
      </c>
      <c r="T94">
        <f>Q94/S94</f>
        <v>0.71666666666666667</v>
      </c>
      <c r="U94">
        <f>O94/S94</f>
        <v>1.6666666666666666E-2</v>
      </c>
    </row>
    <row r="95" spans="1:21" x14ac:dyDescent="0.3">
      <c r="A95" t="s">
        <v>181</v>
      </c>
      <c r="B95" t="s">
        <v>371</v>
      </c>
      <c r="C95" t="s">
        <v>42</v>
      </c>
      <c r="D95" t="s">
        <v>43</v>
      </c>
      <c r="E95" t="s">
        <v>44</v>
      </c>
      <c r="F95" t="s">
        <v>261</v>
      </c>
      <c r="G95" t="s">
        <v>377</v>
      </c>
      <c r="H95" s="3" t="s">
        <v>182</v>
      </c>
      <c r="I95" s="2">
        <v>15</v>
      </c>
      <c r="J95" t="s">
        <v>183</v>
      </c>
      <c r="K95" t="s">
        <v>184</v>
      </c>
      <c r="L95">
        <v>0</v>
      </c>
      <c r="M95" t="s">
        <v>58</v>
      </c>
      <c r="N95" s="5" t="s">
        <v>176</v>
      </c>
      <c r="O95">
        <v>2</v>
      </c>
      <c r="P95">
        <v>1</v>
      </c>
      <c r="Q95">
        <v>43</v>
      </c>
      <c r="R95">
        <v>21</v>
      </c>
      <c r="S95" s="2">
        <v>60</v>
      </c>
      <c r="T95">
        <f>Q95/S95</f>
        <v>0.71666666666666667</v>
      </c>
      <c r="U95">
        <f>O95/S95</f>
        <v>3.3333333333333333E-2</v>
      </c>
    </row>
    <row r="96" spans="1:21" x14ac:dyDescent="0.3">
      <c r="A96" t="s">
        <v>181</v>
      </c>
      <c r="B96" t="s">
        <v>371</v>
      </c>
      <c r="C96" t="s">
        <v>42</v>
      </c>
      <c r="D96" t="s">
        <v>43</v>
      </c>
      <c r="E96" t="s">
        <v>44</v>
      </c>
      <c r="F96" t="s">
        <v>261</v>
      </c>
      <c r="G96" t="s">
        <v>377</v>
      </c>
      <c r="H96" s="3" t="s">
        <v>182</v>
      </c>
      <c r="I96" s="2">
        <v>15</v>
      </c>
      <c r="J96" t="s">
        <v>183</v>
      </c>
      <c r="K96" t="s">
        <v>184</v>
      </c>
      <c r="L96">
        <v>0</v>
      </c>
      <c r="M96" t="s">
        <v>58</v>
      </c>
      <c r="N96" s="4" t="s">
        <v>144</v>
      </c>
      <c r="O96" s="29">
        <v>1</v>
      </c>
      <c r="P96" s="29"/>
      <c r="Q96">
        <v>43</v>
      </c>
      <c r="R96">
        <v>21</v>
      </c>
      <c r="S96" s="2">
        <v>60</v>
      </c>
      <c r="T96">
        <f>Q96/S96</f>
        <v>0.71666666666666667</v>
      </c>
      <c r="U96">
        <f>O96/S96</f>
        <v>1.6666666666666666E-2</v>
      </c>
    </row>
    <row r="97" spans="1:21" x14ac:dyDescent="0.3">
      <c r="A97" t="s">
        <v>187</v>
      </c>
      <c r="B97" t="s">
        <v>371</v>
      </c>
      <c r="C97" t="s">
        <v>42</v>
      </c>
      <c r="D97" t="s">
        <v>43</v>
      </c>
      <c r="E97" t="s">
        <v>44</v>
      </c>
      <c r="F97" t="s">
        <v>307</v>
      </c>
      <c r="G97" t="s">
        <v>377</v>
      </c>
      <c r="H97" s="3" t="s">
        <v>188</v>
      </c>
      <c r="I97" s="2">
        <v>15</v>
      </c>
      <c r="J97" t="s">
        <v>183</v>
      </c>
      <c r="K97" t="s">
        <v>184</v>
      </c>
      <c r="L97">
        <v>0</v>
      </c>
      <c r="M97" t="s">
        <v>58</v>
      </c>
      <c r="N97" s="31" t="s">
        <v>132</v>
      </c>
      <c r="O97">
        <v>2</v>
      </c>
      <c r="P97" s="29"/>
      <c r="Q97">
        <v>43</v>
      </c>
      <c r="R97">
        <v>21</v>
      </c>
      <c r="S97" s="2">
        <v>60</v>
      </c>
      <c r="T97">
        <f>Q97/S97</f>
        <v>0.71666666666666667</v>
      </c>
      <c r="U97">
        <f>O97/S97</f>
        <v>3.3333333333333333E-2</v>
      </c>
    </row>
    <row r="98" spans="1:21" x14ac:dyDescent="0.3">
      <c r="A98" t="s">
        <v>49</v>
      </c>
      <c r="B98" t="s">
        <v>372</v>
      </c>
      <c r="C98" t="s">
        <v>42</v>
      </c>
      <c r="D98" t="s">
        <v>43</v>
      </c>
      <c r="E98" t="s">
        <v>50</v>
      </c>
      <c r="F98" t="s">
        <v>51</v>
      </c>
      <c r="G98" t="s">
        <v>378</v>
      </c>
      <c r="H98" s="3" t="s">
        <v>52</v>
      </c>
      <c r="I98">
        <v>30</v>
      </c>
      <c r="J98" t="s">
        <v>53</v>
      </c>
      <c r="K98">
        <v>2</v>
      </c>
      <c r="L98">
        <v>0</v>
      </c>
      <c r="M98" t="s">
        <v>58</v>
      </c>
      <c r="N98" s="4" t="s">
        <v>59</v>
      </c>
      <c r="O98">
        <v>28</v>
      </c>
      <c r="P98" s="29">
        <v>1</v>
      </c>
      <c r="Q98">
        <v>214</v>
      </c>
      <c r="R98">
        <v>26</v>
      </c>
      <c r="S98">
        <v>29</v>
      </c>
      <c r="T98">
        <f>Q98/S98</f>
        <v>7.3793103448275863</v>
      </c>
      <c r="U98">
        <f>O98/S98</f>
        <v>0.96551724137931039</v>
      </c>
    </row>
    <row r="99" spans="1:21" x14ac:dyDescent="0.3">
      <c r="A99" t="s">
        <v>49</v>
      </c>
      <c r="B99" t="s">
        <v>372</v>
      </c>
      <c r="C99" t="s">
        <v>42</v>
      </c>
      <c r="D99" t="s">
        <v>43</v>
      </c>
      <c r="E99" t="s">
        <v>50</v>
      </c>
      <c r="F99" t="s">
        <v>51</v>
      </c>
      <c r="G99" t="s">
        <v>378</v>
      </c>
      <c r="H99" s="3" t="s">
        <v>52</v>
      </c>
      <c r="I99">
        <v>30</v>
      </c>
      <c r="J99" t="s">
        <v>53</v>
      </c>
      <c r="K99">
        <v>2</v>
      </c>
      <c r="L99">
        <v>0</v>
      </c>
      <c r="M99" t="s">
        <v>58</v>
      </c>
      <c r="N99" s="31" t="s">
        <v>60</v>
      </c>
      <c r="O99">
        <v>4</v>
      </c>
      <c r="P99" s="29">
        <v>1</v>
      </c>
      <c r="Q99">
        <v>214</v>
      </c>
      <c r="R99">
        <v>26</v>
      </c>
      <c r="S99">
        <v>29</v>
      </c>
      <c r="T99">
        <f>Q99/S99</f>
        <v>7.3793103448275863</v>
      </c>
      <c r="U99">
        <f>O99/S99</f>
        <v>0.13793103448275862</v>
      </c>
    </row>
    <row r="100" spans="1:21" x14ac:dyDescent="0.3">
      <c r="A100" t="s">
        <v>49</v>
      </c>
      <c r="B100" t="s">
        <v>372</v>
      </c>
      <c r="C100" t="s">
        <v>42</v>
      </c>
      <c r="D100" t="s">
        <v>43</v>
      </c>
      <c r="E100" t="s">
        <v>50</v>
      </c>
      <c r="F100" t="s">
        <v>51</v>
      </c>
      <c r="G100" t="s">
        <v>378</v>
      </c>
      <c r="H100" s="3" t="s">
        <v>52</v>
      </c>
      <c r="I100">
        <v>30</v>
      </c>
      <c r="J100" t="s">
        <v>53</v>
      </c>
      <c r="K100">
        <v>2</v>
      </c>
      <c r="L100">
        <v>0</v>
      </c>
      <c r="M100" t="s">
        <v>58</v>
      </c>
      <c r="N100" s="31" t="s">
        <v>61</v>
      </c>
      <c r="O100">
        <v>10</v>
      </c>
      <c r="P100" s="29">
        <v>1</v>
      </c>
      <c r="Q100">
        <v>214</v>
      </c>
      <c r="R100">
        <v>26</v>
      </c>
      <c r="S100">
        <v>29</v>
      </c>
      <c r="T100">
        <f>Q100/S100</f>
        <v>7.3793103448275863</v>
      </c>
      <c r="U100">
        <f>O100/S100</f>
        <v>0.34482758620689657</v>
      </c>
    </row>
    <row r="101" spans="1:21" x14ac:dyDescent="0.3">
      <c r="A101" t="s">
        <v>49</v>
      </c>
      <c r="B101" t="s">
        <v>372</v>
      </c>
      <c r="C101" t="s">
        <v>42</v>
      </c>
      <c r="D101" t="s">
        <v>43</v>
      </c>
      <c r="E101" t="s">
        <v>50</v>
      </c>
      <c r="F101" t="s">
        <v>51</v>
      </c>
      <c r="G101" t="s">
        <v>378</v>
      </c>
      <c r="H101" s="3" t="s">
        <v>52</v>
      </c>
      <c r="I101">
        <v>30</v>
      </c>
      <c r="J101" t="s">
        <v>53</v>
      </c>
      <c r="K101">
        <v>2</v>
      </c>
      <c r="L101">
        <v>0</v>
      </c>
      <c r="M101" t="s">
        <v>58</v>
      </c>
      <c r="N101" s="31" t="s">
        <v>62</v>
      </c>
      <c r="O101" s="29">
        <v>2</v>
      </c>
      <c r="P101" s="29">
        <v>1</v>
      </c>
      <c r="Q101">
        <v>214</v>
      </c>
      <c r="R101">
        <v>26</v>
      </c>
      <c r="S101">
        <v>29</v>
      </c>
      <c r="T101">
        <f>Q101/S101</f>
        <v>7.3793103448275863</v>
      </c>
      <c r="U101">
        <f>O101/S101</f>
        <v>6.8965517241379309E-2</v>
      </c>
    </row>
    <row r="102" spans="1:21" x14ac:dyDescent="0.3">
      <c r="A102" t="s">
        <v>49</v>
      </c>
      <c r="B102" t="s">
        <v>372</v>
      </c>
      <c r="C102" t="s">
        <v>42</v>
      </c>
      <c r="D102" t="s">
        <v>43</v>
      </c>
      <c r="E102" t="s">
        <v>50</v>
      </c>
      <c r="F102" t="s">
        <v>51</v>
      </c>
      <c r="G102" t="s">
        <v>378</v>
      </c>
      <c r="H102" s="3" t="s">
        <v>52</v>
      </c>
      <c r="I102">
        <v>30</v>
      </c>
      <c r="J102" t="s">
        <v>53</v>
      </c>
      <c r="K102">
        <v>2</v>
      </c>
      <c r="L102">
        <v>0</v>
      </c>
      <c r="M102" t="s">
        <v>58</v>
      </c>
      <c r="N102" s="6" t="s">
        <v>63</v>
      </c>
      <c r="O102">
        <v>28</v>
      </c>
      <c r="P102">
        <v>1</v>
      </c>
      <c r="Q102">
        <v>214</v>
      </c>
      <c r="R102">
        <v>26</v>
      </c>
      <c r="S102">
        <v>29</v>
      </c>
      <c r="T102">
        <f>Q102/S102</f>
        <v>7.3793103448275863</v>
      </c>
      <c r="U102">
        <f>O102/S102</f>
        <v>0.96551724137931039</v>
      </c>
    </row>
    <row r="103" spans="1:21" x14ac:dyDescent="0.3">
      <c r="A103" t="s">
        <v>49</v>
      </c>
      <c r="B103" t="s">
        <v>372</v>
      </c>
      <c r="C103" t="s">
        <v>42</v>
      </c>
      <c r="D103" t="s">
        <v>43</v>
      </c>
      <c r="E103" t="s">
        <v>50</v>
      </c>
      <c r="F103" t="s">
        <v>51</v>
      </c>
      <c r="G103" t="s">
        <v>378</v>
      </c>
      <c r="H103" s="3" t="s">
        <v>52</v>
      </c>
      <c r="I103">
        <v>30</v>
      </c>
      <c r="J103" t="s">
        <v>53</v>
      </c>
      <c r="K103">
        <v>2</v>
      </c>
      <c r="L103">
        <v>0</v>
      </c>
      <c r="M103" t="s">
        <v>58</v>
      </c>
      <c r="N103" s="4" t="s">
        <v>64</v>
      </c>
      <c r="O103">
        <v>10</v>
      </c>
      <c r="P103">
        <v>1</v>
      </c>
      <c r="Q103">
        <v>214</v>
      </c>
      <c r="R103">
        <v>26</v>
      </c>
      <c r="S103">
        <v>29</v>
      </c>
      <c r="T103">
        <f>Q103/S103</f>
        <v>7.3793103448275863</v>
      </c>
      <c r="U103">
        <f>O103/S103</f>
        <v>0.34482758620689657</v>
      </c>
    </row>
    <row r="104" spans="1:21" x14ac:dyDescent="0.3">
      <c r="A104" t="s">
        <v>89</v>
      </c>
      <c r="B104" t="s">
        <v>372</v>
      </c>
      <c r="C104" t="s">
        <v>42</v>
      </c>
      <c r="D104" t="s">
        <v>43</v>
      </c>
      <c r="E104" t="s">
        <v>50</v>
      </c>
      <c r="F104" t="s">
        <v>51</v>
      </c>
      <c r="G104" t="s">
        <v>378</v>
      </c>
      <c r="H104" s="3" t="s">
        <v>90</v>
      </c>
      <c r="I104">
        <v>30</v>
      </c>
      <c r="J104" t="s">
        <v>53</v>
      </c>
      <c r="K104">
        <v>2</v>
      </c>
      <c r="L104">
        <v>0</v>
      </c>
      <c r="M104" t="s">
        <v>58</v>
      </c>
      <c r="N104" s="35" t="s">
        <v>93</v>
      </c>
      <c r="O104">
        <v>1</v>
      </c>
      <c r="P104" s="29"/>
      <c r="Q104">
        <v>214</v>
      </c>
      <c r="R104">
        <v>26</v>
      </c>
      <c r="S104">
        <v>29</v>
      </c>
      <c r="T104">
        <f>Q104/S104</f>
        <v>7.3793103448275863</v>
      </c>
      <c r="U104">
        <f>O104/S104</f>
        <v>3.4482758620689655E-2</v>
      </c>
    </row>
    <row r="105" spans="1:21" x14ac:dyDescent="0.3">
      <c r="A105" t="s">
        <v>94</v>
      </c>
      <c r="B105" t="s">
        <v>372</v>
      </c>
      <c r="C105" t="s">
        <v>42</v>
      </c>
      <c r="D105" t="s">
        <v>43</v>
      </c>
      <c r="E105" t="s">
        <v>50</v>
      </c>
      <c r="F105" t="s">
        <v>95</v>
      </c>
      <c r="G105" t="s">
        <v>378</v>
      </c>
      <c r="H105" s="3" t="s">
        <v>96</v>
      </c>
      <c r="I105" s="2">
        <v>30</v>
      </c>
      <c r="J105">
        <v>24</v>
      </c>
      <c r="K105">
        <v>8</v>
      </c>
      <c r="L105">
        <v>7</v>
      </c>
      <c r="M105" t="s">
        <v>58</v>
      </c>
      <c r="N105" s="4" t="s">
        <v>59</v>
      </c>
      <c r="O105">
        <v>2</v>
      </c>
      <c r="P105" s="29">
        <v>1</v>
      </c>
      <c r="Q105">
        <v>214</v>
      </c>
      <c r="R105">
        <v>26</v>
      </c>
      <c r="S105" s="2">
        <v>45</v>
      </c>
      <c r="T105">
        <f>Q105/S105</f>
        <v>4.7555555555555555</v>
      </c>
      <c r="U105">
        <f>O105/S105</f>
        <v>4.4444444444444446E-2</v>
      </c>
    </row>
    <row r="106" spans="1:21" x14ac:dyDescent="0.3">
      <c r="A106" t="s">
        <v>94</v>
      </c>
      <c r="B106" t="s">
        <v>372</v>
      </c>
      <c r="C106" t="s">
        <v>42</v>
      </c>
      <c r="D106" t="s">
        <v>43</v>
      </c>
      <c r="E106" t="s">
        <v>50</v>
      </c>
      <c r="F106" t="s">
        <v>95</v>
      </c>
      <c r="G106" t="s">
        <v>378</v>
      </c>
      <c r="H106" s="3" t="s">
        <v>96</v>
      </c>
      <c r="I106" s="2">
        <v>30</v>
      </c>
      <c r="J106">
        <v>24</v>
      </c>
      <c r="K106">
        <v>8</v>
      </c>
      <c r="L106">
        <v>7</v>
      </c>
      <c r="M106" t="s">
        <v>58</v>
      </c>
      <c r="N106" s="32" t="s">
        <v>98</v>
      </c>
      <c r="O106">
        <v>1</v>
      </c>
      <c r="P106" s="29">
        <v>1</v>
      </c>
      <c r="Q106">
        <v>214</v>
      </c>
      <c r="R106">
        <v>26</v>
      </c>
      <c r="S106" s="2">
        <v>45</v>
      </c>
      <c r="T106">
        <f>Q106/S106</f>
        <v>4.7555555555555555</v>
      </c>
      <c r="U106">
        <f>O106/S106</f>
        <v>2.2222222222222223E-2</v>
      </c>
    </row>
    <row r="107" spans="1:21" x14ac:dyDescent="0.3">
      <c r="A107" t="s">
        <v>94</v>
      </c>
      <c r="B107" t="s">
        <v>372</v>
      </c>
      <c r="C107" t="s">
        <v>42</v>
      </c>
      <c r="D107" t="s">
        <v>43</v>
      </c>
      <c r="E107" t="s">
        <v>50</v>
      </c>
      <c r="F107" t="s">
        <v>95</v>
      </c>
      <c r="G107" t="s">
        <v>378</v>
      </c>
      <c r="H107" s="3" t="s">
        <v>96</v>
      </c>
      <c r="I107" s="2">
        <v>30</v>
      </c>
      <c r="J107">
        <v>24</v>
      </c>
      <c r="K107">
        <v>8</v>
      </c>
      <c r="L107">
        <v>7</v>
      </c>
      <c r="M107" t="s">
        <v>58</v>
      </c>
      <c r="N107" s="29" t="s">
        <v>99</v>
      </c>
      <c r="O107">
        <v>9</v>
      </c>
      <c r="P107" s="29">
        <v>1</v>
      </c>
      <c r="Q107">
        <v>214</v>
      </c>
      <c r="R107">
        <v>26</v>
      </c>
      <c r="S107" s="2">
        <v>45</v>
      </c>
      <c r="T107">
        <f>Q107/S107</f>
        <v>4.7555555555555555</v>
      </c>
      <c r="U107">
        <f>O107/S107</f>
        <v>0.2</v>
      </c>
    </row>
    <row r="108" spans="1:21" x14ac:dyDescent="0.3">
      <c r="A108" t="s">
        <v>94</v>
      </c>
      <c r="B108" t="s">
        <v>372</v>
      </c>
      <c r="C108" t="s">
        <v>42</v>
      </c>
      <c r="D108" t="s">
        <v>43</v>
      </c>
      <c r="E108" t="s">
        <v>50</v>
      </c>
      <c r="F108" s="20" t="s">
        <v>95</v>
      </c>
      <c r="G108" t="s">
        <v>378</v>
      </c>
      <c r="H108" s="29" t="s">
        <v>96</v>
      </c>
      <c r="I108" s="2">
        <v>30</v>
      </c>
      <c r="J108">
        <v>24</v>
      </c>
      <c r="K108">
        <v>8</v>
      </c>
      <c r="L108">
        <v>7</v>
      </c>
      <c r="M108" t="s">
        <v>100</v>
      </c>
      <c r="N108" s="15" t="s">
        <v>60</v>
      </c>
      <c r="O108">
        <v>49</v>
      </c>
      <c r="P108" s="9">
        <v>1</v>
      </c>
      <c r="Q108">
        <v>214</v>
      </c>
      <c r="R108">
        <v>26</v>
      </c>
      <c r="S108" s="2">
        <v>45</v>
      </c>
      <c r="T108">
        <f>Q108/S108</f>
        <v>4.7555555555555555</v>
      </c>
      <c r="U108">
        <f>O108/S108</f>
        <v>1.0888888888888888</v>
      </c>
    </row>
    <row r="109" spans="1:21" x14ac:dyDescent="0.3">
      <c r="A109" t="s">
        <v>101</v>
      </c>
      <c r="B109" t="s">
        <v>372</v>
      </c>
      <c r="C109" t="s">
        <v>42</v>
      </c>
      <c r="D109" t="s">
        <v>43</v>
      </c>
      <c r="E109" t="s">
        <v>50</v>
      </c>
      <c r="F109" s="20" t="s">
        <v>95</v>
      </c>
      <c r="G109" t="s">
        <v>378</v>
      </c>
      <c r="H109" s="29" t="s">
        <v>102</v>
      </c>
      <c r="I109" s="2">
        <v>30</v>
      </c>
      <c r="J109">
        <v>24</v>
      </c>
      <c r="K109">
        <v>8</v>
      </c>
      <c r="L109">
        <v>7</v>
      </c>
      <c r="M109" t="s">
        <v>58</v>
      </c>
      <c r="N109" s="15" t="s">
        <v>103</v>
      </c>
      <c r="O109">
        <v>2</v>
      </c>
      <c r="P109" s="9">
        <v>1</v>
      </c>
      <c r="Q109">
        <v>214</v>
      </c>
      <c r="R109">
        <v>26</v>
      </c>
      <c r="S109" s="2">
        <v>45</v>
      </c>
      <c r="T109">
        <f>Q109/S109</f>
        <v>4.7555555555555555</v>
      </c>
      <c r="U109">
        <f>O109/S109</f>
        <v>4.4444444444444446E-2</v>
      </c>
    </row>
    <row r="110" spans="1:21" x14ac:dyDescent="0.3">
      <c r="A110" t="s">
        <v>94</v>
      </c>
      <c r="B110" t="s">
        <v>372</v>
      </c>
      <c r="C110" t="s">
        <v>42</v>
      </c>
      <c r="D110" t="s">
        <v>43</v>
      </c>
      <c r="E110" t="s">
        <v>50</v>
      </c>
      <c r="F110" s="20" t="s">
        <v>95</v>
      </c>
      <c r="G110" t="s">
        <v>378</v>
      </c>
      <c r="H110" s="29" t="s">
        <v>96</v>
      </c>
      <c r="I110" s="2">
        <v>30</v>
      </c>
      <c r="J110">
        <v>24</v>
      </c>
      <c r="K110">
        <v>8</v>
      </c>
      <c r="L110">
        <v>7</v>
      </c>
      <c r="M110" t="s">
        <v>58</v>
      </c>
      <c r="N110" s="15" t="s">
        <v>104</v>
      </c>
      <c r="O110">
        <v>2</v>
      </c>
      <c r="P110" s="9">
        <v>1</v>
      </c>
      <c r="Q110">
        <v>214</v>
      </c>
      <c r="R110">
        <v>26</v>
      </c>
      <c r="S110" s="2">
        <v>45</v>
      </c>
      <c r="T110">
        <f>Q110/S110</f>
        <v>4.7555555555555555</v>
      </c>
      <c r="U110">
        <f>O110/S110</f>
        <v>4.4444444444444446E-2</v>
      </c>
    </row>
    <row r="111" spans="1:21" x14ac:dyDescent="0.3">
      <c r="A111" t="s">
        <v>94</v>
      </c>
      <c r="B111" t="s">
        <v>372</v>
      </c>
      <c r="C111" t="s">
        <v>42</v>
      </c>
      <c r="D111" t="s">
        <v>43</v>
      </c>
      <c r="E111" t="s">
        <v>50</v>
      </c>
      <c r="F111" s="20" t="s">
        <v>95</v>
      </c>
      <c r="G111" t="s">
        <v>378</v>
      </c>
      <c r="H111" s="29" t="s">
        <v>96</v>
      </c>
      <c r="I111" s="2">
        <v>30</v>
      </c>
      <c r="J111">
        <v>24</v>
      </c>
      <c r="K111">
        <v>8</v>
      </c>
      <c r="L111">
        <v>7</v>
      </c>
      <c r="M111" t="s">
        <v>58</v>
      </c>
      <c r="N111" s="4" t="s">
        <v>105</v>
      </c>
      <c r="O111">
        <v>1</v>
      </c>
      <c r="P111" s="9">
        <v>1</v>
      </c>
      <c r="Q111">
        <v>214</v>
      </c>
      <c r="R111">
        <v>26</v>
      </c>
      <c r="S111" s="2">
        <v>45</v>
      </c>
      <c r="T111">
        <f>Q111/S111</f>
        <v>4.7555555555555555</v>
      </c>
      <c r="U111">
        <f>O111/S111</f>
        <v>2.2222222222222223E-2</v>
      </c>
    </row>
    <row r="112" spans="1:21" x14ac:dyDescent="0.3">
      <c r="A112" t="s">
        <v>94</v>
      </c>
      <c r="B112" t="s">
        <v>372</v>
      </c>
      <c r="C112" t="s">
        <v>42</v>
      </c>
      <c r="D112" t="s">
        <v>43</v>
      </c>
      <c r="E112" t="s">
        <v>50</v>
      </c>
      <c r="F112" s="20" t="s">
        <v>95</v>
      </c>
      <c r="G112" t="s">
        <v>378</v>
      </c>
      <c r="H112" s="29" t="s">
        <v>96</v>
      </c>
      <c r="I112" s="2">
        <v>30</v>
      </c>
      <c r="J112">
        <v>24</v>
      </c>
      <c r="K112">
        <v>8</v>
      </c>
      <c r="L112">
        <v>7</v>
      </c>
      <c r="M112" t="s">
        <v>58</v>
      </c>
      <c r="N112" s="4" t="s">
        <v>106</v>
      </c>
      <c r="O112">
        <v>2</v>
      </c>
      <c r="P112" s="9">
        <v>1</v>
      </c>
      <c r="Q112">
        <v>214</v>
      </c>
      <c r="R112">
        <v>26</v>
      </c>
      <c r="S112" s="2">
        <v>45</v>
      </c>
      <c r="T112">
        <f>Q112/S112</f>
        <v>4.7555555555555555</v>
      </c>
      <c r="U112">
        <f>O112/S112</f>
        <v>4.4444444444444446E-2</v>
      </c>
    </row>
    <row r="113" spans="1:21" x14ac:dyDescent="0.3">
      <c r="A113" t="s">
        <v>94</v>
      </c>
      <c r="B113" t="s">
        <v>372</v>
      </c>
      <c r="C113" t="s">
        <v>42</v>
      </c>
      <c r="D113" t="s">
        <v>43</v>
      </c>
      <c r="E113" t="s">
        <v>50</v>
      </c>
      <c r="F113" s="20" t="s">
        <v>95</v>
      </c>
      <c r="G113" t="s">
        <v>378</v>
      </c>
      <c r="H113" t="s">
        <v>96</v>
      </c>
      <c r="I113" s="2">
        <v>30</v>
      </c>
      <c r="J113">
        <v>24</v>
      </c>
      <c r="K113">
        <v>8</v>
      </c>
      <c r="L113">
        <v>7</v>
      </c>
      <c r="M113" t="s">
        <v>58</v>
      </c>
      <c r="N113" s="15" t="s">
        <v>109</v>
      </c>
      <c r="O113">
        <v>4</v>
      </c>
      <c r="P113" s="9">
        <v>1</v>
      </c>
      <c r="Q113">
        <v>214</v>
      </c>
      <c r="R113">
        <v>26</v>
      </c>
      <c r="S113" s="2">
        <v>45</v>
      </c>
      <c r="T113">
        <f>Q113/S113</f>
        <v>4.7555555555555555</v>
      </c>
      <c r="U113">
        <f>O113/S113</f>
        <v>8.8888888888888892E-2</v>
      </c>
    </row>
    <row r="114" spans="1:21" x14ac:dyDescent="0.3">
      <c r="A114" t="s">
        <v>120</v>
      </c>
      <c r="B114" t="s">
        <v>372</v>
      </c>
      <c r="C114" t="s">
        <v>42</v>
      </c>
      <c r="D114" t="s">
        <v>43</v>
      </c>
      <c r="E114" t="s">
        <v>50</v>
      </c>
      <c r="F114" s="20" t="s">
        <v>121</v>
      </c>
      <c r="G114" t="s">
        <v>378</v>
      </c>
      <c r="H114" t="s">
        <v>11</v>
      </c>
      <c r="I114" s="2">
        <v>60</v>
      </c>
      <c r="J114" s="2" t="s">
        <v>12</v>
      </c>
      <c r="K114">
        <v>2</v>
      </c>
      <c r="L114">
        <v>30</v>
      </c>
      <c r="M114" t="s">
        <v>58</v>
      </c>
      <c r="N114" s="15" t="s">
        <v>86</v>
      </c>
      <c r="O114">
        <v>3</v>
      </c>
      <c r="P114" s="9">
        <v>1</v>
      </c>
      <c r="Q114">
        <v>662</v>
      </c>
      <c r="R114">
        <v>27</v>
      </c>
      <c r="S114" s="2">
        <v>66</v>
      </c>
      <c r="T114">
        <f>Q114/S114</f>
        <v>10.030303030303031</v>
      </c>
      <c r="U114">
        <f>O114/S114</f>
        <v>4.5454545454545456E-2</v>
      </c>
    </row>
    <row r="115" spans="1:21" x14ac:dyDescent="0.3">
      <c r="A115" t="s">
        <v>13</v>
      </c>
      <c r="B115" t="s">
        <v>372</v>
      </c>
      <c r="C115" t="s">
        <v>42</v>
      </c>
      <c r="D115" t="s">
        <v>43</v>
      </c>
      <c r="E115" t="s">
        <v>50</v>
      </c>
      <c r="F115" s="20" t="s">
        <v>121</v>
      </c>
      <c r="G115" t="s">
        <v>378</v>
      </c>
      <c r="H115" t="s">
        <v>14</v>
      </c>
      <c r="I115" s="2">
        <v>60</v>
      </c>
      <c r="J115" s="2" t="s">
        <v>12</v>
      </c>
      <c r="K115">
        <v>2</v>
      </c>
      <c r="L115">
        <v>30</v>
      </c>
      <c r="M115" t="s">
        <v>58</v>
      </c>
      <c r="N115" s="15" t="s">
        <v>15</v>
      </c>
      <c r="O115">
        <v>21</v>
      </c>
      <c r="P115" s="9">
        <v>1</v>
      </c>
      <c r="Q115">
        <v>662</v>
      </c>
      <c r="R115">
        <v>27</v>
      </c>
      <c r="S115" s="2">
        <v>66</v>
      </c>
      <c r="T115">
        <f>Q115/S115</f>
        <v>10.030303030303031</v>
      </c>
      <c r="U115">
        <f>O115/S115</f>
        <v>0.31818181818181818</v>
      </c>
    </row>
    <row r="116" spans="1:21" x14ac:dyDescent="0.3">
      <c r="A116" t="s">
        <v>120</v>
      </c>
      <c r="B116" t="s">
        <v>372</v>
      </c>
      <c r="C116" t="s">
        <v>42</v>
      </c>
      <c r="D116" t="s">
        <v>43</v>
      </c>
      <c r="E116" t="s">
        <v>50</v>
      </c>
      <c r="F116" s="20" t="s">
        <v>121</v>
      </c>
      <c r="G116" t="s">
        <v>378</v>
      </c>
      <c r="H116" t="s">
        <v>11</v>
      </c>
      <c r="I116" s="2">
        <v>60</v>
      </c>
      <c r="J116" s="2" t="s">
        <v>12</v>
      </c>
      <c r="K116">
        <v>2</v>
      </c>
      <c r="L116">
        <v>30</v>
      </c>
      <c r="M116" t="s">
        <v>58</v>
      </c>
      <c r="N116" s="31" t="s">
        <v>59</v>
      </c>
      <c r="O116">
        <v>132</v>
      </c>
      <c r="P116" s="9">
        <v>1</v>
      </c>
      <c r="Q116">
        <v>662</v>
      </c>
      <c r="R116">
        <v>27</v>
      </c>
      <c r="S116" s="2">
        <v>66</v>
      </c>
      <c r="T116">
        <f>Q116/S116</f>
        <v>10.030303030303031</v>
      </c>
      <c r="U116">
        <f>O116/S116</f>
        <v>2</v>
      </c>
    </row>
    <row r="117" spans="1:21" x14ac:dyDescent="0.3">
      <c r="A117" t="s">
        <v>120</v>
      </c>
      <c r="B117" t="s">
        <v>372</v>
      </c>
      <c r="C117" t="s">
        <v>42</v>
      </c>
      <c r="D117" t="s">
        <v>43</v>
      </c>
      <c r="E117" t="s">
        <v>50</v>
      </c>
      <c r="F117" s="20" t="s">
        <v>121</v>
      </c>
      <c r="G117" t="s">
        <v>378</v>
      </c>
      <c r="H117" t="s">
        <v>11</v>
      </c>
      <c r="I117" s="2">
        <v>60</v>
      </c>
      <c r="J117" s="2" t="s">
        <v>12</v>
      </c>
      <c r="K117">
        <v>2</v>
      </c>
      <c r="L117">
        <v>30</v>
      </c>
      <c r="M117" t="s">
        <v>58</v>
      </c>
      <c r="N117" s="31" t="s">
        <v>16</v>
      </c>
      <c r="O117">
        <v>1</v>
      </c>
      <c r="P117" s="9">
        <v>1</v>
      </c>
      <c r="Q117">
        <v>662</v>
      </c>
      <c r="R117">
        <v>27</v>
      </c>
      <c r="S117" s="2">
        <v>66</v>
      </c>
      <c r="T117">
        <f>Q117/S117</f>
        <v>10.030303030303031</v>
      </c>
      <c r="U117">
        <f>O117/S117</f>
        <v>1.5151515151515152E-2</v>
      </c>
    </row>
    <row r="118" spans="1:21" x14ac:dyDescent="0.3">
      <c r="A118" t="s">
        <v>120</v>
      </c>
      <c r="B118" t="s">
        <v>372</v>
      </c>
      <c r="C118" t="s">
        <v>42</v>
      </c>
      <c r="D118" t="s">
        <v>43</v>
      </c>
      <c r="E118" t="s">
        <v>50</v>
      </c>
      <c r="F118" s="20" t="s">
        <v>121</v>
      </c>
      <c r="G118" t="s">
        <v>378</v>
      </c>
      <c r="H118" t="s">
        <v>11</v>
      </c>
      <c r="I118" s="2">
        <v>60</v>
      </c>
      <c r="J118" s="2" t="s">
        <v>12</v>
      </c>
      <c r="K118">
        <v>2</v>
      </c>
      <c r="L118">
        <v>30</v>
      </c>
      <c r="M118" t="s">
        <v>58</v>
      </c>
      <c r="N118" s="15" t="s">
        <v>60</v>
      </c>
      <c r="O118" s="29">
        <v>64</v>
      </c>
      <c r="P118" s="9">
        <v>1</v>
      </c>
      <c r="Q118">
        <v>662</v>
      </c>
      <c r="R118">
        <v>27</v>
      </c>
      <c r="S118" s="2">
        <v>66</v>
      </c>
      <c r="T118">
        <f>Q118/S118</f>
        <v>10.030303030303031</v>
      </c>
      <c r="U118">
        <f>O118/S118</f>
        <v>0.96969696969696972</v>
      </c>
    </row>
    <row r="119" spans="1:21" x14ac:dyDescent="0.3">
      <c r="A119" t="s">
        <v>120</v>
      </c>
      <c r="B119" t="s">
        <v>372</v>
      </c>
      <c r="C119" t="s">
        <v>42</v>
      </c>
      <c r="D119" t="s">
        <v>43</v>
      </c>
      <c r="E119" t="s">
        <v>50</v>
      </c>
      <c r="F119" s="20" t="s">
        <v>121</v>
      </c>
      <c r="G119" t="s">
        <v>378</v>
      </c>
      <c r="H119" t="s">
        <v>11</v>
      </c>
      <c r="I119" s="2">
        <v>60</v>
      </c>
      <c r="J119" s="2" t="s">
        <v>12</v>
      </c>
      <c r="K119">
        <v>2</v>
      </c>
      <c r="L119">
        <v>30</v>
      </c>
      <c r="M119" t="s">
        <v>58</v>
      </c>
      <c r="N119" s="15" t="s">
        <v>17</v>
      </c>
      <c r="O119">
        <v>13</v>
      </c>
      <c r="P119" s="9">
        <v>1</v>
      </c>
      <c r="Q119">
        <v>662</v>
      </c>
      <c r="R119">
        <v>27</v>
      </c>
      <c r="S119" s="2">
        <v>66</v>
      </c>
      <c r="T119">
        <f>Q119/S119</f>
        <v>10.030303030303031</v>
      </c>
      <c r="U119">
        <f>O119/S119</f>
        <v>0.19696969696969696</v>
      </c>
    </row>
    <row r="120" spans="1:21" x14ac:dyDescent="0.3">
      <c r="A120" t="s">
        <v>120</v>
      </c>
      <c r="B120" t="s">
        <v>372</v>
      </c>
      <c r="C120" t="s">
        <v>42</v>
      </c>
      <c r="D120" t="s">
        <v>43</v>
      </c>
      <c r="E120" t="s">
        <v>50</v>
      </c>
      <c r="F120" s="20" t="s">
        <v>121</v>
      </c>
      <c r="G120" t="s">
        <v>378</v>
      </c>
      <c r="H120" t="s">
        <v>11</v>
      </c>
      <c r="I120" s="2">
        <v>60</v>
      </c>
      <c r="J120" s="2" t="s">
        <v>12</v>
      </c>
      <c r="K120">
        <v>2</v>
      </c>
      <c r="L120">
        <v>30</v>
      </c>
      <c r="M120" t="s">
        <v>58</v>
      </c>
      <c r="N120" s="15" t="s">
        <v>61</v>
      </c>
      <c r="O120" s="29">
        <v>133</v>
      </c>
      <c r="P120" s="9">
        <v>1</v>
      </c>
      <c r="Q120">
        <v>662</v>
      </c>
      <c r="R120">
        <v>27</v>
      </c>
      <c r="S120" s="2">
        <v>66</v>
      </c>
      <c r="T120">
        <f>Q120/S120</f>
        <v>10.030303030303031</v>
      </c>
      <c r="U120">
        <f>O120/S120</f>
        <v>2.0151515151515151</v>
      </c>
    </row>
    <row r="121" spans="1:21" x14ac:dyDescent="0.3">
      <c r="A121" t="s">
        <v>120</v>
      </c>
      <c r="B121" t="s">
        <v>372</v>
      </c>
      <c r="C121" t="s">
        <v>42</v>
      </c>
      <c r="D121" t="s">
        <v>43</v>
      </c>
      <c r="E121" t="s">
        <v>50</v>
      </c>
      <c r="F121" s="20" t="s">
        <v>121</v>
      </c>
      <c r="G121" t="s">
        <v>378</v>
      </c>
      <c r="H121" t="s">
        <v>11</v>
      </c>
      <c r="I121" s="2">
        <v>60</v>
      </c>
      <c r="J121" s="2" t="s">
        <v>18</v>
      </c>
      <c r="K121">
        <v>2</v>
      </c>
      <c r="L121">
        <v>30</v>
      </c>
      <c r="M121" t="s">
        <v>58</v>
      </c>
      <c r="N121" s="15" t="s">
        <v>19</v>
      </c>
      <c r="O121">
        <v>1</v>
      </c>
      <c r="P121" s="9">
        <v>1</v>
      </c>
      <c r="Q121">
        <v>662</v>
      </c>
      <c r="R121">
        <v>27</v>
      </c>
      <c r="S121" s="2">
        <v>66</v>
      </c>
      <c r="T121">
        <f>Q121/S121</f>
        <v>10.030303030303031</v>
      </c>
      <c r="U121">
        <f>O121/S121</f>
        <v>1.5151515151515152E-2</v>
      </c>
    </row>
    <row r="122" spans="1:21" x14ac:dyDescent="0.3">
      <c r="A122" t="s">
        <v>120</v>
      </c>
      <c r="B122" t="s">
        <v>372</v>
      </c>
      <c r="C122" t="s">
        <v>42</v>
      </c>
      <c r="D122" t="s">
        <v>43</v>
      </c>
      <c r="E122" t="s">
        <v>50</v>
      </c>
      <c r="F122" s="20" t="s">
        <v>121</v>
      </c>
      <c r="G122" t="s">
        <v>378</v>
      </c>
      <c r="H122" t="s">
        <v>11</v>
      </c>
      <c r="I122" s="2">
        <v>60</v>
      </c>
      <c r="J122" s="2" t="s">
        <v>18</v>
      </c>
      <c r="K122">
        <v>2</v>
      </c>
      <c r="L122">
        <v>30</v>
      </c>
      <c r="M122" t="s">
        <v>58</v>
      </c>
      <c r="N122" s="31" t="s">
        <v>106</v>
      </c>
      <c r="O122">
        <v>17</v>
      </c>
      <c r="P122" s="9">
        <v>1</v>
      </c>
      <c r="Q122">
        <v>662</v>
      </c>
      <c r="R122">
        <v>27</v>
      </c>
      <c r="S122" s="2">
        <v>66</v>
      </c>
      <c r="T122">
        <f>Q122/S122</f>
        <v>10.030303030303031</v>
      </c>
      <c r="U122">
        <f>O122/S122</f>
        <v>0.25757575757575757</v>
      </c>
    </row>
    <row r="123" spans="1:21" x14ac:dyDescent="0.3">
      <c r="A123" t="s">
        <v>13</v>
      </c>
      <c r="B123" t="s">
        <v>372</v>
      </c>
      <c r="C123" t="s">
        <v>42</v>
      </c>
      <c r="D123" t="s">
        <v>43</v>
      </c>
      <c r="E123" t="s">
        <v>50</v>
      </c>
      <c r="F123" s="20" t="s">
        <v>121</v>
      </c>
      <c r="G123" t="s">
        <v>378</v>
      </c>
      <c r="H123" t="s">
        <v>14</v>
      </c>
      <c r="I123" s="2">
        <v>60</v>
      </c>
      <c r="J123" s="2" t="s">
        <v>12</v>
      </c>
      <c r="K123">
        <v>2</v>
      </c>
      <c r="L123">
        <v>30</v>
      </c>
      <c r="M123" t="s">
        <v>58</v>
      </c>
      <c r="N123" s="15" t="s">
        <v>20</v>
      </c>
      <c r="O123">
        <v>8</v>
      </c>
      <c r="P123" s="9">
        <v>1</v>
      </c>
      <c r="Q123">
        <v>662</v>
      </c>
      <c r="R123">
        <v>27</v>
      </c>
      <c r="S123" s="2">
        <v>66</v>
      </c>
      <c r="T123">
        <f>Q123/S123</f>
        <v>10.030303030303031</v>
      </c>
      <c r="U123">
        <f>O123/S123</f>
        <v>0.12121212121212122</v>
      </c>
    </row>
    <row r="124" spans="1:21" x14ac:dyDescent="0.3">
      <c r="A124" t="s">
        <v>120</v>
      </c>
      <c r="B124" t="s">
        <v>372</v>
      </c>
      <c r="C124" t="s">
        <v>42</v>
      </c>
      <c r="D124" t="s">
        <v>43</v>
      </c>
      <c r="E124" t="s">
        <v>50</v>
      </c>
      <c r="F124" s="20" t="s">
        <v>121</v>
      </c>
      <c r="G124" t="s">
        <v>378</v>
      </c>
      <c r="H124" t="s">
        <v>11</v>
      </c>
      <c r="I124" s="2">
        <v>60</v>
      </c>
      <c r="J124" s="2" t="s">
        <v>12</v>
      </c>
      <c r="K124">
        <v>2</v>
      </c>
      <c r="L124">
        <v>30</v>
      </c>
      <c r="M124" t="s">
        <v>58</v>
      </c>
      <c r="N124" s="21" t="s">
        <v>156</v>
      </c>
      <c r="O124" s="10">
        <v>2</v>
      </c>
      <c r="P124" s="11">
        <v>2</v>
      </c>
      <c r="Q124">
        <v>662</v>
      </c>
      <c r="R124">
        <v>27</v>
      </c>
      <c r="S124" s="2">
        <v>66</v>
      </c>
      <c r="T124">
        <f>Q124/S124</f>
        <v>10.030303030303031</v>
      </c>
      <c r="U124">
        <f>O124/S124</f>
        <v>3.0303030303030304E-2</v>
      </c>
    </row>
    <row r="125" spans="1:21" x14ac:dyDescent="0.3">
      <c r="A125" t="s">
        <v>120</v>
      </c>
      <c r="B125" t="s">
        <v>372</v>
      </c>
      <c r="C125" t="s">
        <v>42</v>
      </c>
      <c r="D125" t="s">
        <v>43</v>
      </c>
      <c r="E125" t="s">
        <v>50</v>
      </c>
      <c r="F125" s="20" t="s">
        <v>121</v>
      </c>
      <c r="G125" t="s">
        <v>378</v>
      </c>
      <c r="H125" s="29" t="s">
        <v>11</v>
      </c>
      <c r="I125" s="2">
        <v>60</v>
      </c>
      <c r="J125" s="2" t="s">
        <v>12</v>
      </c>
      <c r="K125">
        <v>2</v>
      </c>
      <c r="L125">
        <v>30</v>
      </c>
      <c r="M125" t="s">
        <v>58</v>
      </c>
      <c r="N125" s="15" t="s">
        <v>21</v>
      </c>
      <c r="O125">
        <v>3</v>
      </c>
      <c r="P125" s="9">
        <v>1</v>
      </c>
      <c r="Q125">
        <v>662</v>
      </c>
      <c r="R125">
        <v>27</v>
      </c>
      <c r="S125" s="2">
        <v>66</v>
      </c>
      <c r="T125">
        <f>Q125/S125</f>
        <v>10.030303030303031</v>
      </c>
      <c r="U125">
        <f>O125/S125</f>
        <v>4.5454545454545456E-2</v>
      </c>
    </row>
    <row r="126" spans="1:21" x14ac:dyDescent="0.3">
      <c r="A126" t="s">
        <v>120</v>
      </c>
      <c r="B126" t="s">
        <v>372</v>
      </c>
      <c r="C126" t="s">
        <v>42</v>
      </c>
      <c r="D126" t="s">
        <v>43</v>
      </c>
      <c r="E126" t="s">
        <v>50</v>
      </c>
      <c r="F126" s="20" t="s">
        <v>121</v>
      </c>
      <c r="G126" t="s">
        <v>378</v>
      </c>
      <c r="H126" s="29" t="s">
        <v>11</v>
      </c>
      <c r="I126" s="2">
        <v>60</v>
      </c>
      <c r="J126" s="2" t="s">
        <v>12</v>
      </c>
      <c r="K126">
        <v>2</v>
      </c>
      <c r="L126">
        <v>30</v>
      </c>
      <c r="M126" t="s">
        <v>58</v>
      </c>
      <c r="N126" s="15" t="s">
        <v>22</v>
      </c>
      <c r="O126">
        <v>7</v>
      </c>
      <c r="P126" s="9">
        <v>1</v>
      </c>
      <c r="Q126">
        <v>662</v>
      </c>
      <c r="R126">
        <v>27</v>
      </c>
      <c r="S126" s="2">
        <v>66</v>
      </c>
      <c r="T126">
        <f>Q126/S126</f>
        <v>10.030303030303031</v>
      </c>
      <c r="U126">
        <f>O126/S126</f>
        <v>0.10606060606060606</v>
      </c>
    </row>
    <row r="127" spans="1:21" x14ac:dyDescent="0.3">
      <c r="A127" t="s">
        <v>120</v>
      </c>
      <c r="B127" t="s">
        <v>372</v>
      </c>
      <c r="C127" t="s">
        <v>42</v>
      </c>
      <c r="D127" t="s">
        <v>43</v>
      </c>
      <c r="E127" t="s">
        <v>50</v>
      </c>
      <c r="F127" s="20" t="s">
        <v>121</v>
      </c>
      <c r="G127" t="s">
        <v>378</v>
      </c>
      <c r="H127" s="29" t="s">
        <v>11</v>
      </c>
      <c r="I127" s="2">
        <v>60</v>
      </c>
      <c r="J127" s="2" t="s">
        <v>12</v>
      </c>
      <c r="K127">
        <v>2</v>
      </c>
      <c r="L127">
        <v>30</v>
      </c>
      <c r="M127" t="s">
        <v>58</v>
      </c>
      <c r="N127" s="15" t="s">
        <v>104</v>
      </c>
      <c r="O127">
        <v>4</v>
      </c>
      <c r="P127" s="9"/>
      <c r="Q127">
        <v>662</v>
      </c>
      <c r="R127">
        <v>27</v>
      </c>
      <c r="S127" s="2">
        <v>66</v>
      </c>
      <c r="T127">
        <f>Q127/S127</f>
        <v>10.030303030303031</v>
      </c>
      <c r="U127">
        <f>O127/S127</f>
        <v>6.0606060606060608E-2</v>
      </c>
    </row>
    <row r="128" spans="1:21" x14ac:dyDescent="0.3">
      <c r="A128" t="s">
        <v>120</v>
      </c>
      <c r="B128" t="s">
        <v>372</v>
      </c>
      <c r="C128" t="s">
        <v>42</v>
      </c>
      <c r="D128" t="s">
        <v>43</v>
      </c>
      <c r="E128" t="s">
        <v>50</v>
      </c>
      <c r="F128" s="20" t="s">
        <v>121</v>
      </c>
      <c r="G128" t="s">
        <v>378</v>
      </c>
      <c r="H128" s="29" t="s">
        <v>11</v>
      </c>
      <c r="I128" s="2">
        <v>60</v>
      </c>
      <c r="J128" s="2" t="s">
        <v>12</v>
      </c>
      <c r="K128">
        <v>2</v>
      </c>
      <c r="L128">
        <v>30</v>
      </c>
      <c r="M128" t="s">
        <v>58</v>
      </c>
      <c r="N128" s="15" t="s">
        <v>105</v>
      </c>
      <c r="O128">
        <v>2</v>
      </c>
      <c r="P128" s="9"/>
      <c r="Q128">
        <v>662</v>
      </c>
      <c r="R128">
        <v>27</v>
      </c>
      <c r="S128" s="2">
        <v>66</v>
      </c>
      <c r="T128">
        <f>Q128/S128</f>
        <v>10.030303030303031</v>
      </c>
      <c r="U128">
        <f>O128/S128</f>
        <v>3.0303030303030304E-2</v>
      </c>
    </row>
    <row r="129" spans="1:21" x14ac:dyDescent="0.3">
      <c r="A129" t="s">
        <v>120</v>
      </c>
      <c r="B129" t="s">
        <v>372</v>
      </c>
      <c r="C129" t="s">
        <v>42</v>
      </c>
      <c r="D129" t="s">
        <v>43</v>
      </c>
      <c r="E129" t="s">
        <v>50</v>
      </c>
      <c r="F129" s="20" t="s">
        <v>121</v>
      </c>
      <c r="G129" t="s">
        <v>378</v>
      </c>
      <c r="H129" s="29" t="s">
        <v>11</v>
      </c>
      <c r="I129" s="2">
        <v>60</v>
      </c>
      <c r="J129" s="2" t="s">
        <v>12</v>
      </c>
      <c r="K129">
        <v>2</v>
      </c>
      <c r="L129">
        <v>30</v>
      </c>
      <c r="M129" t="s">
        <v>58</v>
      </c>
      <c r="N129" s="15" t="s">
        <v>131</v>
      </c>
      <c r="O129">
        <v>1</v>
      </c>
      <c r="P129" s="9"/>
      <c r="Q129">
        <v>662</v>
      </c>
      <c r="R129">
        <v>27</v>
      </c>
      <c r="S129" s="2">
        <v>66</v>
      </c>
      <c r="T129">
        <f>Q129/S129</f>
        <v>10.030303030303031</v>
      </c>
      <c r="U129">
        <f>O129/S129</f>
        <v>1.5151515151515152E-2</v>
      </c>
    </row>
    <row r="130" spans="1:21" x14ac:dyDescent="0.3">
      <c r="A130" t="s">
        <v>120</v>
      </c>
      <c r="B130" t="s">
        <v>372</v>
      </c>
      <c r="C130" t="s">
        <v>42</v>
      </c>
      <c r="D130" t="s">
        <v>43</v>
      </c>
      <c r="E130" t="s">
        <v>50</v>
      </c>
      <c r="F130" s="20" t="s">
        <v>121</v>
      </c>
      <c r="G130" t="s">
        <v>378</v>
      </c>
      <c r="H130" s="29" t="s">
        <v>11</v>
      </c>
      <c r="I130" s="2">
        <v>60</v>
      </c>
      <c r="J130" s="2" t="s">
        <v>12</v>
      </c>
      <c r="K130">
        <v>2</v>
      </c>
      <c r="L130">
        <v>30</v>
      </c>
      <c r="M130" t="s">
        <v>58</v>
      </c>
      <c r="N130" s="15" t="s">
        <v>132</v>
      </c>
      <c r="O130">
        <v>13</v>
      </c>
      <c r="P130" s="9"/>
      <c r="Q130">
        <v>662</v>
      </c>
      <c r="R130">
        <v>27</v>
      </c>
      <c r="S130" s="2">
        <v>66</v>
      </c>
      <c r="T130">
        <f>Q130/S130</f>
        <v>10.030303030303031</v>
      </c>
      <c r="U130">
        <f>O130/S130</f>
        <v>0.19696969696969696</v>
      </c>
    </row>
    <row r="131" spans="1:21" x14ac:dyDescent="0.3">
      <c r="A131" t="s">
        <v>355</v>
      </c>
      <c r="B131" t="s">
        <v>372</v>
      </c>
      <c r="C131" t="s">
        <v>42</v>
      </c>
      <c r="D131" t="s">
        <v>43</v>
      </c>
      <c r="E131" t="s">
        <v>50</v>
      </c>
      <c r="F131" s="20" t="s">
        <v>265</v>
      </c>
      <c r="G131" t="s">
        <v>378</v>
      </c>
      <c r="H131" s="29" t="s">
        <v>316</v>
      </c>
      <c r="I131">
        <v>60</v>
      </c>
      <c r="J131">
        <v>24</v>
      </c>
      <c r="K131">
        <v>5</v>
      </c>
      <c r="L131">
        <v>35</v>
      </c>
      <c r="M131" t="s">
        <v>100</v>
      </c>
      <c r="N131" s="15" t="s">
        <v>86</v>
      </c>
      <c r="O131" s="2">
        <v>10</v>
      </c>
      <c r="P131" s="9">
        <v>1</v>
      </c>
      <c r="Q131">
        <v>798</v>
      </c>
      <c r="R131">
        <v>24</v>
      </c>
      <c r="S131" s="2">
        <v>58</v>
      </c>
      <c r="T131">
        <f>Q131/S131</f>
        <v>13.758620689655173</v>
      </c>
      <c r="U131">
        <f>O131/S131</f>
        <v>0.17241379310344829</v>
      </c>
    </row>
    <row r="132" spans="1:21" x14ac:dyDescent="0.3">
      <c r="A132" t="s">
        <v>355</v>
      </c>
      <c r="B132" t="s">
        <v>372</v>
      </c>
      <c r="C132" t="s">
        <v>42</v>
      </c>
      <c r="D132" t="s">
        <v>43</v>
      </c>
      <c r="E132" t="s">
        <v>50</v>
      </c>
      <c r="F132" s="20" t="s">
        <v>265</v>
      </c>
      <c r="G132" t="s">
        <v>378</v>
      </c>
      <c r="H132" s="29" t="s">
        <v>316</v>
      </c>
      <c r="I132">
        <v>60</v>
      </c>
      <c r="J132">
        <v>24</v>
      </c>
      <c r="K132">
        <v>5</v>
      </c>
      <c r="L132">
        <v>35</v>
      </c>
      <c r="M132" t="s">
        <v>100</v>
      </c>
      <c r="N132" s="12" t="s">
        <v>158</v>
      </c>
      <c r="O132" s="2">
        <v>1</v>
      </c>
      <c r="P132" s="9">
        <v>1</v>
      </c>
      <c r="Q132">
        <v>798</v>
      </c>
      <c r="R132">
        <v>24</v>
      </c>
      <c r="S132" s="2">
        <v>58</v>
      </c>
      <c r="T132">
        <f>Q132/S132</f>
        <v>13.758620689655173</v>
      </c>
      <c r="U132">
        <f>O132/S132</f>
        <v>1.7241379310344827E-2</v>
      </c>
    </row>
    <row r="133" spans="1:21" x14ac:dyDescent="0.3">
      <c r="A133" t="s">
        <v>355</v>
      </c>
      <c r="B133" t="s">
        <v>372</v>
      </c>
      <c r="C133" t="s">
        <v>42</v>
      </c>
      <c r="D133" t="s">
        <v>43</v>
      </c>
      <c r="E133" t="s">
        <v>50</v>
      </c>
      <c r="F133" s="20" t="s">
        <v>265</v>
      </c>
      <c r="G133" t="s">
        <v>378</v>
      </c>
      <c r="H133" s="29" t="s">
        <v>316</v>
      </c>
      <c r="I133">
        <v>60</v>
      </c>
      <c r="J133">
        <v>24</v>
      </c>
      <c r="K133">
        <v>5</v>
      </c>
      <c r="L133">
        <v>35</v>
      </c>
      <c r="M133" t="s">
        <v>100</v>
      </c>
      <c r="N133" s="15" t="s">
        <v>111</v>
      </c>
      <c r="O133" s="2">
        <v>1</v>
      </c>
      <c r="P133" s="9">
        <v>1</v>
      </c>
      <c r="Q133">
        <v>798</v>
      </c>
      <c r="R133">
        <v>24</v>
      </c>
      <c r="S133" s="2">
        <v>58</v>
      </c>
      <c r="T133">
        <f>Q133/S133</f>
        <v>13.758620689655173</v>
      </c>
      <c r="U133">
        <f>O133/S133</f>
        <v>1.7241379310344827E-2</v>
      </c>
    </row>
    <row r="134" spans="1:21" x14ac:dyDescent="0.3">
      <c r="A134" t="s">
        <v>355</v>
      </c>
      <c r="B134" t="s">
        <v>372</v>
      </c>
      <c r="C134" t="s">
        <v>42</v>
      </c>
      <c r="D134" t="s">
        <v>43</v>
      </c>
      <c r="E134" t="s">
        <v>50</v>
      </c>
      <c r="F134" s="20" t="s">
        <v>265</v>
      </c>
      <c r="G134" t="s">
        <v>378</v>
      </c>
      <c r="H134" s="29" t="s">
        <v>316</v>
      </c>
      <c r="I134">
        <v>60</v>
      </c>
      <c r="J134">
        <v>24</v>
      </c>
      <c r="K134">
        <v>5</v>
      </c>
      <c r="L134">
        <v>35</v>
      </c>
      <c r="M134" t="s">
        <v>100</v>
      </c>
      <c r="N134" s="12" t="s">
        <v>268</v>
      </c>
      <c r="O134" s="2">
        <v>25</v>
      </c>
      <c r="P134" s="9">
        <v>1</v>
      </c>
      <c r="Q134">
        <v>798</v>
      </c>
      <c r="R134">
        <v>24</v>
      </c>
      <c r="S134" s="2">
        <v>58</v>
      </c>
      <c r="T134">
        <f>Q134/S134</f>
        <v>13.758620689655173</v>
      </c>
      <c r="U134">
        <f>O134/S134</f>
        <v>0.43103448275862066</v>
      </c>
    </row>
    <row r="135" spans="1:21" x14ac:dyDescent="0.3">
      <c r="A135" t="s">
        <v>355</v>
      </c>
      <c r="B135" t="s">
        <v>372</v>
      </c>
      <c r="C135" t="s">
        <v>42</v>
      </c>
      <c r="D135" t="s">
        <v>43</v>
      </c>
      <c r="E135" t="s">
        <v>50</v>
      </c>
      <c r="F135" s="20" t="s">
        <v>265</v>
      </c>
      <c r="G135" t="s">
        <v>378</v>
      </c>
      <c r="H135" s="29" t="s">
        <v>316</v>
      </c>
      <c r="I135">
        <v>60</v>
      </c>
      <c r="J135">
        <v>24</v>
      </c>
      <c r="K135">
        <v>5</v>
      </c>
      <c r="L135">
        <v>35</v>
      </c>
      <c r="M135" t="s">
        <v>100</v>
      </c>
      <c r="N135" s="12" t="s">
        <v>15</v>
      </c>
      <c r="O135" s="2">
        <v>2</v>
      </c>
      <c r="P135" s="26">
        <v>1</v>
      </c>
      <c r="Q135">
        <v>798</v>
      </c>
      <c r="R135">
        <v>24</v>
      </c>
      <c r="S135" s="2">
        <v>58</v>
      </c>
      <c r="T135">
        <f>Q135/S135</f>
        <v>13.758620689655173</v>
      </c>
      <c r="U135">
        <f>O135/S135</f>
        <v>3.4482758620689655E-2</v>
      </c>
    </row>
    <row r="136" spans="1:21" x14ac:dyDescent="0.3">
      <c r="A136" t="s">
        <v>355</v>
      </c>
      <c r="B136" t="s">
        <v>372</v>
      </c>
      <c r="C136" t="s">
        <v>42</v>
      </c>
      <c r="D136" t="s">
        <v>43</v>
      </c>
      <c r="E136" t="s">
        <v>50</v>
      </c>
      <c r="F136" t="s">
        <v>265</v>
      </c>
      <c r="G136" t="s">
        <v>378</v>
      </c>
      <c r="H136" s="3" t="s">
        <v>316</v>
      </c>
      <c r="I136">
        <v>60</v>
      </c>
      <c r="J136">
        <v>24</v>
      </c>
      <c r="K136">
        <v>5</v>
      </c>
      <c r="L136">
        <v>35</v>
      </c>
      <c r="M136" t="s">
        <v>100</v>
      </c>
      <c r="N136" s="12" t="s">
        <v>167</v>
      </c>
      <c r="O136" s="2">
        <v>203</v>
      </c>
      <c r="P136" s="9">
        <v>1</v>
      </c>
      <c r="Q136">
        <v>798</v>
      </c>
      <c r="R136">
        <v>24</v>
      </c>
      <c r="S136" s="2">
        <v>58</v>
      </c>
      <c r="T136">
        <f>Q136/S136</f>
        <v>13.758620689655173</v>
      </c>
      <c r="U136">
        <f>O136/S136</f>
        <v>3.5</v>
      </c>
    </row>
    <row r="137" spans="1:21" x14ac:dyDescent="0.3">
      <c r="A137" t="s">
        <v>355</v>
      </c>
      <c r="B137" t="s">
        <v>372</v>
      </c>
      <c r="C137" t="s">
        <v>42</v>
      </c>
      <c r="D137" t="s">
        <v>43</v>
      </c>
      <c r="E137" t="s">
        <v>50</v>
      </c>
      <c r="F137" t="s">
        <v>265</v>
      </c>
      <c r="G137" t="s">
        <v>378</v>
      </c>
      <c r="H137" s="3" t="s">
        <v>316</v>
      </c>
      <c r="I137">
        <v>60</v>
      </c>
      <c r="J137">
        <v>24</v>
      </c>
      <c r="K137">
        <v>5</v>
      </c>
      <c r="L137">
        <v>35</v>
      </c>
      <c r="M137" t="s">
        <v>100</v>
      </c>
      <c r="N137" s="15" t="s">
        <v>61</v>
      </c>
      <c r="O137" s="2">
        <v>125</v>
      </c>
      <c r="P137" s="9">
        <v>1</v>
      </c>
      <c r="Q137">
        <v>798</v>
      </c>
      <c r="R137">
        <v>24</v>
      </c>
      <c r="S137" s="2">
        <v>58</v>
      </c>
      <c r="T137">
        <f>Q137/S137</f>
        <v>13.758620689655173</v>
      </c>
      <c r="U137">
        <f>O137/S137</f>
        <v>2.1551724137931036</v>
      </c>
    </row>
    <row r="138" spans="1:21" x14ac:dyDescent="0.3">
      <c r="A138" t="s">
        <v>355</v>
      </c>
      <c r="B138" t="s">
        <v>372</v>
      </c>
      <c r="C138" t="s">
        <v>42</v>
      </c>
      <c r="D138" t="s">
        <v>43</v>
      </c>
      <c r="E138" t="s">
        <v>50</v>
      </c>
      <c r="F138" t="s">
        <v>265</v>
      </c>
      <c r="G138" t="s">
        <v>378</v>
      </c>
      <c r="H138" s="3" t="s">
        <v>316</v>
      </c>
      <c r="I138">
        <v>60</v>
      </c>
      <c r="J138">
        <v>24</v>
      </c>
      <c r="K138">
        <v>5</v>
      </c>
      <c r="L138">
        <v>35</v>
      </c>
      <c r="M138" t="s">
        <v>58</v>
      </c>
      <c r="N138" s="15" t="s">
        <v>21</v>
      </c>
      <c r="O138" s="2">
        <v>1</v>
      </c>
      <c r="P138" s="9">
        <v>1</v>
      </c>
      <c r="Q138">
        <v>798</v>
      </c>
      <c r="R138">
        <v>24</v>
      </c>
      <c r="S138" s="2">
        <v>58</v>
      </c>
      <c r="T138">
        <f>Q138/S138</f>
        <v>13.758620689655173</v>
      </c>
      <c r="U138">
        <f>O138/S138</f>
        <v>1.7241379310344827E-2</v>
      </c>
    </row>
    <row r="139" spans="1:21" x14ac:dyDescent="0.3">
      <c r="A139" t="s">
        <v>355</v>
      </c>
      <c r="B139" t="s">
        <v>372</v>
      </c>
      <c r="C139" t="s">
        <v>42</v>
      </c>
      <c r="D139" t="s">
        <v>43</v>
      </c>
      <c r="E139" t="s">
        <v>50</v>
      </c>
      <c r="F139" t="s">
        <v>265</v>
      </c>
      <c r="G139" t="s">
        <v>378</v>
      </c>
      <c r="H139" s="3" t="s">
        <v>316</v>
      </c>
      <c r="I139">
        <v>60</v>
      </c>
      <c r="J139">
        <v>24</v>
      </c>
      <c r="K139">
        <v>5</v>
      </c>
      <c r="L139">
        <v>35</v>
      </c>
      <c r="M139" t="s">
        <v>58</v>
      </c>
      <c r="N139" s="4" t="s">
        <v>156</v>
      </c>
      <c r="O139" s="2">
        <v>1</v>
      </c>
      <c r="P139" s="9">
        <v>1</v>
      </c>
      <c r="Q139">
        <v>798</v>
      </c>
      <c r="R139">
        <v>24</v>
      </c>
      <c r="S139" s="2">
        <v>58</v>
      </c>
      <c r="T139">
        <f>Q139/S139</f>
        <v>13.758620689655173</v>
      </c>
      <c r="U139">
        <f>O139/S139</f>
        <v>1.7241379310344827E-2</v>
      </c>
    </row>
    <row r="140" spans="1:21" x14ac:dyDescent="0.3">
      <c r="A140" t="s">
        <v>355</v>
      </c>
      <c r="B140" t="s">
        <v>372</v>
      </c>
      <c r="C140" t="s">
        <v>42</v>
      </c>
      <c r="D140" t="s">
        <v>43</v>
      </c>
      <c r="E140" t="s">
        <v>50</v>
      </c>
      <c r="F140" t="s">
        <v>265</v>
      </c>
      <c r="G140" t="s">
        <v>378</v>
      </c>
      <c r="H140" s="3" t="s">
        <v>316</v>
      </c>
      <c r="I140">
        <v>60</v>
      </c>
      <c r="J140">
        <v>24</v>
      </c>
      <c r="K140">
        <v>5</v>
      </c>
      <c r="L140">
        <v>35</v>
      </c>
      <c r="M140" t="s">
        <v>100</v>
      </c>
      <c r="N140" s="6" t="s">
        <v>63</v>
      </c>
      <c r="O140" s="38">
        <v>48</v>
      </c>
      <c r="P140" s="11">
        <v>1</v>
      </c>
      <c r="Q140">
        <v>798</v>
      </c>
      <c r="R140">
        <v>24</v>
      </c>
      <c r="S140" s="2">
        <v>58</v>
      </c>
      <c r="T140">
        <f>Q140/S140</f>
        <v>13.758620689655173</v>
      </c>
      <c r="U140">
        <f>O140/S140</f>
        <v>0.82758620689655171</v>
      </c>
    </row>
    <row r="141" spans="1:21" x14ac:dyDescent="0.3">
      <c r="A141" t="s">
        <v>355</v>
      </c>
      <c r="B141" t="s">
        <v>372</v>
      </c>
      <c r="C141" t="s">
        <v>42</v>
      </c>
      <c r="D141" t="s">
        <v>43</v>
      </c>
      <c r="E141" t="s">
        <v>50</v>
      </c>
      <c r="F141" t="s">
        <v>265</v>
      </c>
      <c r="G141" t="s">
        <v>378</v>
      </c>
      <c r="H141" s="3" t="s">
        <v>316</v>
      </c>
      <c r="I141">
        <v>60</v>
      </c>
      <c r="J141">
        <v>24</v>
      </c>
      <c r="K141">
        <v>5</v>
      </c>
      <c r="L141">
        <v>35</v>
      </c>
      <c r="M141" t="s">
        <v>58</v>
      </c>
      <c r="N141" s="15" t="s">
        <v>64</v>
      </c>
      <c r="O141">
        <v>23</v>
      </c>
      <c r="P141" s="9">
        <v>1</v>
      </c>
      <c r="Q141">
        <v>798</v>
      </c>
      <c r="R141">
        <v>24</v>
      </c>
      <c r="S141" s="2">
        <v>58</v>
      </c>
      <c r="T141">
        <f>Q141/S141</f>
        <v>13.758620689655173</v>
      </c>
      <c r="U141">
        <f>O141/S141</f>
        <v>0.39655172413793105</v>
      </c>
    </row>
    <row r="142" spans="1:21" x14ac:dyDescent="0.3">
      <c r="A142" t="s">
        <v>359</v>
      </c>
      <c r="B142" t="s">
        <v>372</v>
      </c>
      <c r="C142" t="s">
        <v>42</v>
      </c>
      <c r="D142" t="s">
        <v>43</v>
      </c>
      <c r="E142" t="s">
        <v>50</v>
      </c>
      <c r="F142" t="s">
        <v>265</v>
      </c>
      <c r="G142" t="s">
        <v>378</v>
      </c>
      <c r="H142" s="3" t="s">
        <v>320</v>
      </c>
      <c r="I142">
        <v>60</v>
      </c>
      <c r="J142">
        <v>24</v>
      </c>
      <c r="K142">
        <v>5</v>
      </c>
      <c r="L142">
        <v>35</v>
      </c>
      <c r="M142" t="s">
        <v>58</v>
      </c>
      <c r="N142" s="6" t="s">
        <v>173</v>
      </c>
      <c r="O142">
        <v>13</v>
      </c>
      <c r="P142" s="9">
        <v>1</v>
      </c>
      <c r="Q142">
        <v>798</v>
      </c>
      <c r="R142">
        <v>24</v>
      </c>
      <c r="S142" s="2">
        <v>58</v>
      </c>
      <c r="T142">
        <f>Q142/S142</f>
        <v>13.758620689655173</v>
      </c>
      <c r="U142">
        <f>O142/S142</f>
        <v>0.22413793103448276</v>
      </c>
    </row>
    <row r="143" spans="1:21" x14ac:dyDescent="0.3">
      <c r="A143" t="s">
        <v>355</v>
      </c>
      <c r="B143" t="s">
        <v>372</v>
      </c>
      <c r="C143" t="s">
        <v>42</v>
      </c>
      <c r="D143" t="s">
        <v>43</v>
      </c>
      <c r="E143" t="s">
        <v>50</v>
      </c>
      <c r="F143" t="s">
        <v>265</v>
      </c>
      <c r="G143" t="s">
        <v>378</v>
      </c>
      <c r="H143" s="3" t="s">
        <v>316</v>
      </c>
      <c r="I143">
        <v>60</v>
      </c>
      <c r="J143">
        <v>24</v>
      </c>
      <c r="K143">
        <v>5</v>
      </c>
      <c r="L143">
        <v>35</v>
      </c>
      <c r="M143" t="s">
        <v>100</v>
      </c>
      <c r="N143" s="12" t="s">
        <v>104</v>
      </c>
      <c r="O143" s="2">
        <v>12</v>
      </c>
      <c r="P143" s="9"/>
      <c r="Q143">
        <v>798</v>
      </c>
      <c r="R143">
        <v>24</v>
      </c>
      <c r="S143" s="2">
        <v>58</v>
      </c>
      <c r="T143">
        <f>Q143/S143</f>
        <v>13.758620689655173</v>
      </c>
      <c r="U143">
        <f>O143/S143</f>
        <v>0.20689655172413793</v>
      </c>
    </row>
    <row r="144" spans="1:21" x14ac:dyDescent="0.3">
      <c r="A144" t="s">
        <v>359</v>
      </c>
      <c r="B144" t="s">
        <v>372</v>
      </c>
      <c r="C144" t="s">
        <v>42</v>
      </c>
      <c r="D144" t="s">
        <v>43</v>
      </c>
      <c r="E144" t="s">
        <v>50</v>
      </c>
      <c r="F144" t="s">
        <v>265</v>
      </c>
      <c r="G144" t="s">
        <v>378</v>
      </c>
      <c r="H144" s="3" t="s">
        <v>320</v>
      </c>
      <c r="I144">
        <v>60</v>
      </c>
      <c r="J144">
        <v>24</v>
      </c>
      <c r="K144">
        <v>5</v>
      </c>
      <c r="L144">
        <v>35</v>
      </c>
      <c r="M144" t="s">
        <v>100</v>
      </c>
      <c r="N144" s="12" t="s">
        <v>3</v>
      </c>
      <c r="O144" s="2">
        <v>1</v>
      </c>
      <c r="P144" s="9"/>
      <c r="Q144">
        <v>798</v>
      </c>
      <c r="R144">
        <v>24</v>
      </c>
      <c r="S144" s="2">
        <v>58</v>
      </c>
      <c r="T144">
        <f>Q144/S144</f>
        <v>13.758620689655173</v>
      </c>
      <c r="U144">
        <f>O144/S144</f>
        <v>1.7241379310344827E-2</v>
      </c>
    </row>
    <row r="145" spans="1:21" x14ac:dyDescent="0.3">
      <c r="A145" t="s">
        <v>355</v>
      </c>
      <c r="B145" t="s">
        <v>372</v>
      </c>
      <c r="C145" t="s">
        <v>42</v>
      </c>
      <c r="D145" t="s">
        <v>43</v>
      </c>
      <c r="E145" t="s">
        <v>50</v>
      </c>
      <c r="F145" t="s">
        <v>265</v>
      </c>
      <c r="G145" t="s">
        <v>378</v>
      </c>
      <c r="H145" s="3" t="s">
        <v>316</v>
      </c>
      <c r="I145">
        <v>60</v>
      </c>
      <c r="J145">
        <v>24</v>
      </c>
      <c r="K145">
        <v>5</v>
      </c>
      <c r="L145">
        <v>35</v>
      </c>
      <c r="M145" t="s">
        <v>100</v>
      </c>
      <c r="N145" s="12" t="s">
        <v>131</v>
      </c>
      <c r="O145" s="2">
        <v>1</v>
      </c>
      <c r="P145" s="9"/>
      <c r="Q145">
        <v>798</v>
      </c>
      <c r="R145">
        <v>24</v>
      </c>
      <c r="S145" s="2">
        <v>58</v>
      </c>
      <c r="T145">
        <f>Q145/S145</f>
        <v>13.758620689655173</v>
      </c>
      <c r="U145">
        <f>O145/S145</f>
        <v>1.7241379310344827E-2</v>
      </c>
    </row>
    <row r="146" spans="1:21" x14ac:dyDescent="0.3">
      <c r="A146" s="2" t="s">
        <v>6</v>
      </c>
      <c r="B146" t="s">
        <v>373</v>
      </c>
      <c r="C146" t="s">
        <v>42</v>
      </c>
      <c r="D146" t="s">
        <v>43</v>
      </c>
      <c r="E146" t="s">
        <v>44</v>
      </c>
      <c r="F146" t="s">
        <v>152</v>
      </c>
      <c r="G146" t="s">
        <v>378</v>
      </c>
      <c r="H146" s="3" t="s">
        <v>153</v>
      </c>
      <c r="I146">
        <v>30</v>
      </c>
      <c r="J146">
        <v>18</v>
      </c>
      <c r="K146">
        <v>6</v>
      </c>
      <c r="L146">
        <v>50</v>
      </c>
      <c r="M146" t="s">
        <v>58</v>
      </c>
      <c r="N146" s="15" t="s">
        <v>156</v>
      </c>
      <c r="O146">
        <v>1</v>
      </c>
      <c r="P146" s="9">
        <v>1</v>
      </c>
      <c r="Q146">
        <v>95</v>
      </c>
      <c r="R146">
        <v>22</v>
      </c>
      <c r="S146">
        <v>100</v>
      </c>
      <c r="T146">
        <f>Q146/S146</f>
        <v>0.95</v>
      </c>
      <c r="U146">
        <f>O146/S146</f>
        <v>0.01</v>
      </c>
    </row>
    <row r="147" spans="1:21" x14ac:dyDescent="0.3">
      <c r="A147" s="2" t="s">
        <v>6</v>
      </c>
      <c r="B147" t="s">
        <v>373</v>
      </c>
      <c r="C147" t="s">
        <v>42</v>
      </c>
      <c r="D147" t="s">
        <v>43</v>
      </c>
      <c r="E147" t="s">
        <v>44</v>
      </c>
      <c r="F147" t="s">
        <v>152</v>
      </c>
      <c r="G147" t="s">
        <v>378</v>
      </c>
      <c r="H147" s="3" t="s">
        <v>153</v>
      </c>
      <c r="I147">
        <v>30</v>
      </c>
      <c r="J147">
        <v>18</v>
      </c>
      <c r="K147">
        <v>6</v>
      </c>
      <c r="L147">
        <v>50</v>
      </c>
      <c r="M147" t="s">
        <v>58</v>
      </c>
      <c r="N147" s="15" t="s">
        <v>157</v>
      </c>
      <c r="O147">
        <v>4</v>
      </c>
      <c r="P147" s="9">
        <v>3</v>
      </c>
      <c r="Q147">
        <v>95</v>
      </c>
      <c r="R147">
        <v>22</v>
      </c>
      <c r="S147">
        <v>100</v>
      </c>
      <c r="T147">
        <f>Q147/S147</f>
        <v>0.95</v>
      </c>
      <c r="U147">
        <f>O147/S147</f>
        <v>0.04</v>
      </c>
    </row>
    <row r="148" spans="1:21" x14ac:dyDescent="0.3">
      <c r="A148" s="2" t="s">
        <v>84</v>
      </c>
      <c r="B148" t="s">
        <v>373</v>
      </c>
      <c r="C148" t="s">
        <v>42</v>
      </c>
      <c r="D148" t="s">
        <v>43</v>
      </c>
      <c r="E148" t="s">
        <v>44</v>
      </c>
      <c r="F148" t="s">
        <v>152</v>
      </c>
      <c r="G148" t="s">
        <v>378</v>
      </c>
      <c r="H148" s="3" t="s">
        <v>153</v>
      </c>
      <c r="I148">
        <v>30</v>
      </c>
      <c r="J148">
        <v>18</v>
      </c>
      <c r="K148">
        <v>6</v>
      </c>
      <c r="L148">
        <v>50</v>
      </c>
      <c r="M148" t="s">
        <v>58</v>
      </c>
      <c r="N148" s="4" t="s">
        <v>158</v>
      </c>
      <c r="O148">
        <v>1</v>
      </c>
      <c r="P148" s="9">
        <v>1</v>
      </c>
      <c r="Q148">
        <v>95</v>
      </c>
      <c r="R148">
        <v>22</v>
      </c>
      <c r="S148">
        <v>100</v>
      </c>
      <c r="T148">
        <f>Q148/S148</f>
        <v>0.95</v>
      </c>
      <c r="U148">
        <f>O148/S148</f>
        <v>0.01</v>
      </c>
    </row>
    <row r="149" spans="1:21" x14ac:dyDescent="0.3">
      <c r="A149" s="2" t="s">
        <v>6</v>
      </c>
      <c r="B149" t="s">
        <v>373</v>
      </c>
      <c r="C149" t="s">
        <v>42</v>
      </c>
      <c r="D149" t="s">
        <v>43</v>
      </c>
      <c r="E149" t="s">
        <v>44</v>
      </c>
      <c r="F149" t="s">
        <v>152</v>
      </c>
      <c r="G149" t="s">
        <v>378</v>
      </c>
      <c r="H149" s="3" t="s">
        <v>153</v>
      </c>
      <c r="I149">
        <v>30</v>
      </c>
      <c r="J149">
        <v>18</v>
      </c>
      <c r="K149">
        <v>6</v>
      </c>
      <c r="L149">
        <v>50</v>
      </c>
      <c r="M149" t="s">
        <v>58</v>
      </c>
      <c r="N149" s="4" t="s">
        <v>103</v>
      </c>
      <c r="O149">
        <v>7</v>
      </c>
      <c r="P149" s="9">
        <v>1</v>
      </c>
      <c r="Q149">
        <v>95</v>
      </c>
      <c r="R149">
        <v>22</v>
      </c>
      <c r="S149">
        <v>100</v>
      </c>
      <c r="T149">
        <f>Q149/S149</f>
        <v>0.95</v>
      </c>
      <c r="U149">
        <f>O149/S149</f>
        <v>7.0000000000000007E-2</v>
      </c>
    </row>
    <row r="150" spans="1:21" x14ac:dyDescent="0.3">
      <c r="A150" s="2" t="s">
        <v>6</v>
      </c>
      <c r="B150" t="s">
        <v>373</v>
      </c>
      <c r="C150" t="s">
        <v>42</v>
      </c>
      <c r="D150" t="s">
        <v>43</v>
      </c>
      <c r="E150" t="s">
        <v>44</v>
      </c>
      <c r="F150" t="s">
        <v>152</v>
      </c>
      <c r="G150" t="s">
        <v>378</v>
      </c>
      <c r="H150" s="3" t="s">
        <v>153</v>
      </c>
      <c r="I150">
        <v>30</v>
      </c>
      <c r="J150">
        <v>18</v>
      </c>
      <c r="K150">
        <v>6</v>
      </c>
      <c r="L150">
        <v>50</v>
      </c>
      <c r="M150" t="s">
        <v>58</v>
      </c>
      <c r="N150" s="4" t="s">
        <v>111</v>
      </c>
      <c r="O150">
        <v>2</v>
      </c>
      <c r="P150" s="9">
        <v>2</v>
      </c>
      <c r="Q150">
        <v>95</v>
      </c>
      <c r="R150">
        <v>22</v>
      </c>
      <c r="S150">
        <v>100</v>
      </c>
      <c r="T150">
        <f>Q150/S150</f>
        <v>0.95</v>
      </c>
      <c r="U150">
        <f>O150/S150</f>
        <v>0.02</v>
      </c>
    </row>
    <row r="151" spans="1:21" x14ac:dyDescent="0.3">
      <c r="A151" s="2" t="s">
        <v>6</v>
      </c>
      <c r="B151" t="s">
        <v>373</v>
      </c>
      <c r="C151" t="s">
        <v>42</v>
      </c>
      <c r="D151" t="s">
        <v>43</v>
      </c>
      <c r="E151" t="s">
        <v>44</v>
      </c>
      <c r="F151" t="s">
        <v>152</v>
      </c>
      <c r="G151" t="s">
        <v>378</v>
      </c>
      <c r="H151" s="3" t="s">
        <v>153</v>
      </c>
      <c r="I151">
        <v>30</v>
      </c>
      <c r="J151">
        <v>18</v>
      </c>
      <c r="K151">
        <v>6</v>
      </c>
      <c r="L151">
        <v>50</v>
      </c>
      <c r="M151" t="s">
        <v>58</v>
      </c>
      <c r="N151" s="4" t="s">
        <v>3</v>
      </c>
      <c r="O151">
        <v>27</v>
      </c>
      <c r="P151" s="9"/>
      <c r="Q151">
        <v>95</v>
      </c>
      <c r="R151">
        <v>22</v>
      </c>
      <c r="S151">
        <v>100</v>
      </c>
      <c r="T151">
        <f>Q151/S151</f>
        <v>0.95</v>
      </c>
      <c r="U151">
        <f>O151/S151</f>
        <v>0.27</v>
      </c>
    </row>
    <row r="152" spans="1:21" x14ac:dyDescent="0.3">
      <c r="A152" s="2" t="s">
        <v>84</v>
      </c>
      <c r="B152" t="s">
        <v>373</v>
      </c>
      <c r="C152" t="s">
        <v>42</v>
      </c>
      <c r="D152" t="s">
        <v>43</v>
      </c>
      <c r="E152" t="s">
        <v>44</v>
      </c>
      <c r="F152" t="s">
        <v>160</v>
      </c>
      <c r="G152" t="s">
        <v>378</v>
      </c>
      <c r="H152" s="3" t="s">
        <v>161</v>
      </c>
      <c r="I152">
        <v>30</v>
      </c>
      <c r="J152">
        <v>18</v>
      </c>
      <c r="K152">
        <v>6</v>
      </c>
      <c r="L152">
        <v>50</v>
      </c>
      <c r="M152" t="s">
        <v>58</v>
      </c>
      <c r="N152" s="4" t="s">
        <v>144</v>
      </c>
      <c r="O152">
        <v>8</v>
      </c>
      <c r="P152" s="9"/>
      <c r="Q152">
        <v>95</v>
      </c>
      <c r="R152">
        <v>22</v>
      </c>
      <c r="S152">
        <v>100</v>
      </c>
      <c r="T152">
        <f>Q152/S152</f>
        <v>0.95</v>
      </c>
      <c r="U152">
        <f>O152/S152</f>
        <v>0.08</v>
      </c>
    </row>
    <row r="153" spans="1:21" x14ac:dyDescent="0.3">
      <c r="A153" s="2" t="s">
        <v>195</v>
      </c>
      <c r="B153" t="s">
        <v>373</v>
      </c>
      <c r="C153" t="s">
        <v>42</v>
      </c>
      <c r="D153" t="s">
        <v>43</v>
      </c>
      <c r="E153" t="s">
        <v>44</v>
      </c>
      <c r="F153" t="s">
        <v>152</v>
      </c>
      <c r="G153" t="s">
        <v>378</v>
      </c>
      <c r="H153" s="3" t="s">
        <v>196</v>
      </c>
      <c r="I153">
        <v>30</v>
      </c>
      <c r="J153" s="2" t="s">
        <v>197</v>
      </c>
      <c r="K153">
        <v>3</v>
      </c>
      <c r="L153">
        <v>0</v>
      </c>
      <c r="M153" t="s">
        <v>58</v>
      </c>
      <c r="N153" s="12" t="s">
        <v>158</v>
      </c>
      <c r="O153">
        <v>1</v>
      </c>
      <c r="P153" s="9">
        <v>1</v>
      </c>
      <c r="Q153">
        <v>95</v>
      </c>
      <c r="R153">
        <v>22</v>
      </c>
      <c r="S153">
        <v>63</v>
      </c>
      <c r="T153">
        <f>Q153/S153</f>
        <v>1.5079365079365079</v>
      </c>
      <c r="U153">
        <f>O153/S153</f>
        <v>1.5873015873015872E-2</v>
      </c>
    </row>
    <row r="154" spans="1:21" x14ac:dyDescent="0.3">
      <c r="A154" s="2" t="s">
        <v>200</v>
      </c>
      <c r="B154" t="s">
        <v>373</v>
      </c>
      <c r="C154" t="s">
        <v>42</v>
      </c>
      <c r="D154" t="s">
        <v>43</v>
      </c>
      <c r="E154" t="s">
        <v>44</v>
      </c>
      <c r="F154" t="s">
        <v>160</v>
      </c>
      <c r="G154" t="s">
        <v>378</v>
      </c>
      <c r="H154" s="3" t="s">
        <v>301</v>
      </c>
      <c r="I154">
        <v>30</v>
      </c>
      <c r="J154" s="2" t="s">
        <v>197</v>
      </c>
      <c r="K154">
        <v>3</v>
      </c>
      <c r="L154">
        <v>0</v>
      </c>
      <c r="M154" t="s">
        <v>58</v>
      </c>
      <c r="N154" s="12" t="s">
        <v>60</v>
      </c>
      <c r="O154">
        <v>1</v>
      </c>
      <c r="P154" s="9">
        <v>1</v>
      </c>
      <c r="Q154">
        <v>95</v>
      </c>
      <c r="R154">
        <v>22</v>
      </c>
      <c r="S154">
        <v>63</v>
      </c>
      <c r="T154">
        <f>Q154/S154</f>
        <v>1.5079365079365079</v>
      </c>
      <c r="U154">
        <f>O154/S154</f>
        <v>1.5873015873015872E-2</v>
      </c>
    </row>
    <row r="155" spans="1:21" x14ac:dyDescent="0.3">
      <c r="A155" s="2" t="s">
        <v>195</v>
      </c>
      <c r="B155" t="s">
        <v>373</v>
      </c>
      <c r="C155" t="s">
        <v>42</v>
      </c>
      <c r="D155" t="s">
        <v>43</v>
      </c>
      <c r="E155" t="s">
        <v>44</v>
      </c>
      <c r="F155" t="s">
        <v>152</v>
      </c>
      <c r="G155" t="s">
        <v>378</v>
      </c>
      <c r="H155" s="3" t="s">
        <v>196</v>
      </c>
      <c r="I155">
        <v>30</v>
      </c>
      <c r="J155" s="2" t="s">
        <v>197</v>
      </c>
      <c r="K155">
        <v>3</v>
      </c>
      <c r="L155">
        <v>0</v>
      </c>
      <c r="M155" t="s">
        <v>58</v>
      </c>
      <c r="N155" s="12" t="s">
        <v>4</v>
      </c>
      <c r="O155">
        <v>8</v>
      </c>
      <c r="P155" s="9">
        <v>1</v>
      </c>
      <c r="Q155">
        <v>95</v>
      </c>
      <c r="R155">
        <v>22</v>
      </c>
      <c r="S155">
        <v>63</v>
      </c>
      <c r="T155">
        <f>Q155/S155</f>
        <v>1.5079365079365079</v>
      </c>
      <c r="U155">
        <f>O155/S155</f>
        <v>0.12698412698412698</v>
      </c>
    </row>
    <row r="156" spans="1:21" x14ac:dyDescent="0.3">
      <c r="A156" s="2" t="s">
        <v>195</v>
      </c>
      <c r="B156" t="s">
        <v>373</v>
      </c>
      <c r="C156" t="s">
        <v>42</v>
      </c>
      <c r="D156" t="s">
        <v>43</v>
      </c>
      <c r="E156" t="s">
        <v>44</v>
      </c>
      <c r="F156" t="s">
        <v>152</v>
      </c>
      <c r="G156" t="s">
        <v>378</v>
      </c>
      <c r="H156" s="3" t="s">
        <v>196</v>
      </c>
      <c r="I156">
        <v>30</v>
      </c>
      <c r="J156" s="2" t="s">
        <v>197</v>
      </c>
      <c r="K156">
        <v>3</v>
      </c>
      <c r="L156">
        <v>0</v>
      </c>
      <c r="M156" t="s">
        <v>58</v>
      </c>
      <c r="N156" s="37" t="s">
        <v>69</v>
      </c>
      <c r="O156">
        <v>1</v>
      </c>
      <c r="P156" s="9"/>
      <c r="Q156">
        <v>95</v>
      </c>
      <c r="R156">
        <v>22</v>
      </c>
      <c r="S156">
        <v>63</v>
      </c>
      <c r="T156">
        <f>Q156/S156</f>
        <v>1.5079365079365079</v>
      </c>
      <c r="U156">
        <f>O156/S156</f>
        <v>1.5873015873015872E-2</v>
      </c>
    </row>
    <row r="157" spans="1:21" x14ac:dyDescent="0.3">
      <c r="A157" s="2" t="s">
        <v>341</v>
      </c>
      <c r="B157" t="s">
        <v>373</v>
      </c>
      <c r="C157" t="s">
        <v>42</v>
      </c>
      <c r="D157" t="s">
        <v>43</v>
      </c>
      <c r="E157" t="s">
        <v>44</v>
      </c>
      <c r="F157" t="s">
        <v>242</v>
      </c>
      <c r="G157" t="s">
        <v>378</v>
      </c>
      <c r="H157" s="24" t="s">
        <v>243</v>
      </c>
      <c r="I157" s="2">
        <v>30</v>
      </c>
      <c r="J157">
        <v>25</v>
      </c>
      <c r="K157" t="s">
        <v>244</v>
      </c>
      <c r="L157">
        <v>0</v>
      </c>
      <c r="M157" t="s">
        <v>58</v>
      </c>
      <c r="N157" s="15" t="s">
        <v>17</v>
      </c>
      <c r="O157" s="2">
        <v>2</v>
      </c>
      <c r="P157" s="9">
        <v>1</v>
      </c>
      <c r="Q157">
        <v>90</v>
      </c>
      <c r="R157">
        <v>25</v>
      </c>
      <c r="S157">
        <v>100</v>
      </c>
      <c r="T157">
        <f>Q157/S157</f>
        <v>0.9</v>
      </c>
      <c r="U157">
        <f>O157/S157</f>
        <v>0.02</v>
      </c>
    </row>
    <row r="158" spans="1:21" x14ac:dyDescent="0.3">
      <c r="A158" s="2" t="s">
        <v>341</v>
      </c>
      <c r="B158" t="s">
        <v>373</v>
      </c>
      <c r="C158" t="s">
        <v>42</v>
      </c>
      <c r="D158" t="s">
        <v>43</v>
      </c>
      <c r="E158" t="s">
        <v>44</v>
      </c>
      <c r="F158" t="s">
        <v>242</v>
      </c>
      <c r="G158" t="s">
        <v>378</v>
      </c>
      <c r="H158" s="24" t="s">
        <v>243</v>
      </c>
      <c r="I158" s="2">
        <v>30</v>
      </c>
      <c r="J158">
        <v>25</v>
      </c>
      <c r="K158" t="s">
        <v>244</v>
      </c>
      <c r="L158">
        <v>0</v>
      </c>
      <c r="M158" t="s">
        <v>58</v>
      </c>
      <c r="N158" s="15" t="s">
        <v>21</v>
      </c>
      <c r="O158">
        <v>2</v>
      </c>
      <c r="P158" s="9">
        <v>1</v>
      </c>
      <c r="Q158">
        <v>90</v>
      </c>
      <c r="R158">
        <v>25</v>
      </c>
      <c r="S158">
        <v>100</v>
      </c>
      <c r="T158">
        <f>Q158/S158</f>
        <v>0.9</v>
      </c>
      <c r="U158">
        <f>O158/S158</f>
        <v>0.02</v>
      </c>
    </row>
    <row r="159" spans="1:21" x14ac:dyDescent="0.3">
      <c r="A159" s="2" t="s">
        <v>341</v>
      </c>
      <c r="B159" t="s">
        <v>373</v>
      </c>
      <c r="C159" t="s">
        <v>42</v>
      </c>
      <c r="D159" t="s">
        <v>43</v>
      </c>
      <c r="E159" t="s">
        <v>44</v>
      </c>
      <c r="F159" t="s">
        <v>242</v>
      </c>
      <c r="G159" t="s">
        <v>378</v>
      </c>
      <c r="H159" s="24" t="s">
        <v>243</v>
      </c>
      <c r="I159" s="2">
        <v>30</v>
      </c>
      <c r="J159">
        <v>25</v>
      </c>
      <c r="K159" t="s">
        <v>244</v>
      </c>
      <c r="L159">
        <v>0</v>
      </c>
      <c r="M159" t="s">
        <v>58</v>
      </c>
      <c r="N159" s="12" t="s">
        <v>103</v>
      </c>
      <c r="O159">
        <v>1</v>
      </c>
      <c r="P159" s="9">
        <v>1</v>
      </c>
      <c r="Q159">
        <v>90</v>
      </c>
      <c r="R159">
        <v>25</v>
      </c>
      <c r="S159">
        <v>100</v>
      </c>
      <c r="T159">
        <f>Q159/S159</f>
        <v>0.9</v>
      </c>
      <c r="U159">
        <f>O159/S159</f>
        <v>0.01</v>
      </c>
    </row>
    <row r="160" spans="1:21" x14ac:dyDescent="0.3">
      <c r="A160" s="2" t="s">
        <v>347</v>
      </c>
      <c r="B160" t="s">
        <v>373</v>
      </c>
      <c r="C160" t="s">
        <v>42</v>
      </c>
      <c r="D160" t="s">
        <v>43</v>
      </c>
      <c r="E160" t="s">
        <v>44</v>
      </c>
      <c r="F160" t="s">
        <v>249</v>
      </c>
      <c r="G160" t="s">
        <v>378</v>
      </c>
      <c r="H160" s="24" t="s">
        <v>250</v>
      </c>
      <c r="I160" s="2">
        <v>30</v>
      </c>
      <c r="J160">
        <v>25</v>
      </c>
      <c r="K160" t="s">
        <v>244</v>
      </c>
      <c r="L160">
        <v>0</v>
      </c>
      <c r="M160" t="s">
        <v>58</v>
      </c>
      <c r="N160" s="12" t="s">
        <v>268</v>
      </c>
      <c r="O160" s="2">
        <v>8</v>
      </c>
      <c r="P160" s="9">
        <v>1</v>
      </c>
      <c r="Q160">
        <v>90</v>
      </c>
      <c r="R160">
        <v>25</v>
      </c>
      <c r="S160">
        <v>100</v>
      </c>
      <c r="T160">
        <f>Q160/S160</f>
        <v>0.9</v>
      </c>
      <c r="U160">
        <f>O160/S160</f>
        <v>0.08</v>
      </c>
    </row>
    <row r="161" spans="1:21" x14ac:dyDescent="0.3">
      <c r="A161" s="2" t="s">
        <v>347</v>
      </c>
      <c r="B161" t="s">
        <v>373</v>
      </c>
      <c r="C161" t="s">
        <v>42</v>
      </c>
      <c r="D161" t="s">
        <v>43</v>
      </c>
      <c r="E161" t="s">
        <v>44</v>
      </c>
      <c r="F161" t="s">
        <v>249</v>
      </c>
      <c r="G161" t="s">
        <v>378</v>
      </c>
      <c r="H161" s="24" t="s">
        <v>250</v>
      </c>
      <c r="I161" s="2">
        <v>30</v>
      </c>
      <c r="J161">
        <v>25</v>
      </c>
      <c r="K161" t="s">
        <v>244</v>
      </c>
      <c r="L161">
        <v>0</v>
      </c>
      <c r="M161" t="s">
        <v>58</v>
      </c>
      <c r="N161" s="12" t="s">
        <v>4</v>
      </c>
      <c r="O161">
        <v>3</v>
      </c>
      <c r="P161" s="9"/>
      <c r="Q161">
        <v>90</v>
      </c>
      <c r="R161">
        <v>25</v>
      </c>
      <c r="S161">
        <v>100</v>
      </c>
      <c r="T161">
        <f>Q161/S161</f>
        <v>0.9</v>
      </c>
      <c r="U161">
        <f>O161/S161</f>
        <v>0.03</v>
      </c>
    </row>
    <row r="162" spans="1:21" x14ac:dyDescent="0.3">
      <c r="A162" s="2" t="s">
        <v>341</v>
      </c>
      <c r="B162" t="s">
        <v>373</v>
      </c>
      <c r="C162" t="s">
        <v>42</v>
      </c>
      <c r="D162" t="s">
        <v>43</v>
      </c>
      <c r="E162" t="s">
        <v>44</v>
      </c>
      <c r="F162" s="20" t="s">
        <v>242</v>
      </c>
      <c r="G162" t="s">
        <v>378</v>
      </c>
      <c r="H162" s="30" t="s">
        <v>243</v>
      </c>
      <c r="I162" s="2">
        <v>30</v>
      </c>
      <c r="J162">
        <v>25</v>
      </c>
      <c r="K162" t="s">
        <v>246</v>
      </c>
      <c r="L162">
        <v>0</v>
      </c>
      <c r="M162" t="s">
        <v>58</v>
      </c>
      <c r="N162" s="4" t="s">
        <v>132</v>
      </c>
      <c r="O162" s="2">
        <v>8</v>
      </c>
      <c r="Q162">
        <v>90</v>
      </c>
      <c r="R162">
        <v>25</v>
      </c>
      <c r="S162">
        <v>100</v>
      </c>
      <c r="T162">
        <f>Q162/S162</f>
        <v>0.9</v>
      </c>
      <c r="U162">
        <f>O162/S162</f>
        <v>0.08</v>
      </c>
    </row>
    <row r="163" spans="1:21" x14ac:dyDescent="0.3">
      <c r="A163" s="2" t="s">
        <v>251</v>
      </c>
      <c r="B163" t="s">
        <v>373</v>
      </c>
      <c r="C163" t="s">
        <v>42</v>
      </c>
      <c r="D163" t="s">
        <v>43</v>
      </c>
      <c r="E163" t="s">
        <v>44</v>
      </c>
      <c r="F163" s="20" t="s">
        <v>242</v>
      </c>
      <c r="G163" t="s">
        <v>378</v>
      </c>
      <c r="H163" s="29" t="s">
        <v>252</v>
      </c>
      <c r="I163">
        <v>15</v>
      </c>
      <c r="J163" s="2">
        <v>22</v>
      </c>
      <c r="K163" s="2" t="s">
        <v>236</v>
      </c>
      <c r="L163" s="2">
        <v>0</v>
      </c>
      <c r="M163" t="s">
        <v>58</v>
      </c>
      <c r="N163" s="4" t="s">
        <v>3</v>
      </c>
      <c r="O163">
        <v>2</v>
      </c>
      <c r="P163">
        <v>1</v>
      </c>
      <c r="Q163">
        <v>90</v>
      </c>
      <c r="R163">
        <v>25</v>
      </c>
      <c r="S163">
        <v>30</v>
      </c>
      <c r="T163">
        <f>Q163/S163</f>
        <v>3</v>
      </c>
      <c r="U163">
        <f>O163/S163</f>
        <v>6.6666666666666666E-2</v>
      </c>
    </row>
    <row r="164" spans="1:21" x14ac:dyDescent="0.3">
      <c r="A164" s="2" t="s">
        <v>253</v>
      </c>
      <c r="B164" t="s">
        <v>373</v>
      </c>
      <c r="C164" t="s">
        <v>42</v>
      </c>
      <c r="D164" t="s">
        <v>43</v>
      </c>
      <c r="E164" t="s">
        <v>44</v>
      </c>
      <c r="F164" s="20" t="s">
        <v>242</v>
      </c>
      <c r="G164" t="s">
        <v>378</v>
      </c>
      <c r="H164" s="29" t="s">
        <v>254</v>
      </c>
      <c r="I164">
        <v>15</v>
      </c>
      <c r="J164" s="2">
        <v>22</v>
      </c>
      <c r="K164" s="2" t="s">
        <v>236</v>
      </c>
      <c r="L164" s="2">
        <v>0</v>
      </c>
      <c r="M164" t="s">
        <v>58</v>
      </c>
      <c r="N164" s="4" t="s">
        <v>144</v>
      </c>
      <c r="O164">
        <v>3</v>
      </c>
      <c r="P164">
        <v>1</v>
      </c>
      <c r="Q164">
        <v>90</v>
      </c>
      <c r="R164">
        <v>25</v>
      </c>
      <c r="S164">
        <v>30</v>
      </c>
      <c r="T164">
        <f>Q164/S164</f>
        <v>3</v>
      </c>
      <c r="U164">
        <f>O164/S164</f>
        <v>0.1</v>
      </c>
    </row>
    <row r="165" spans="1:21" x14ac:dyDescent="0.3">
      <c r="A165" s="2" t="s">
        <v>251</v>
      </c>
      <c r="B165" t="s">
        <v>373</v>
      </c>
      <c r="C165" t="s">
        <v>42</v>
      </c>
      <c r="D165" t="s">
        <v>43</v>
      </c>
      <c r="E165" t="s">
        <v>44</v>
      </c>
      <c r="F165" s="20" t="s">
        <v>242</v>
      </c>
      <c r="G165" t="s">
        <v>378</v>
      </c>
      <c r="H165" s="29" t="s">
        <v>252</v>
      </c>
      <c r="I165">
        <v>15</v>
      </c>
      <c r="J165" s="2">
        <v>22</v>
      </c>
      <c r="K165" s="2" t="s">
        <v>236</v>
      </c>
      <c r="L165" s="2">
        <v>0</v>
      </c>
      <c r="M165" t="s">
        <v>58</v>
      </c>
      <c r="N165" s="4" t="s">
        <v>132</v>
      </c>
      <c r="O165">
        <v>3</v>
      </c>
      <c r="P165">
        <v>1</v>
      </c>
      <c r="Q165">
        <v>90</v>
      </c>
      <c r="R165">
        <v>25</v>
      </c>
      <c r="S165">
        <v>30</v>
      </c>
      <c r="T165">
        <f>Q165/S165</f>
        <v>3</v>
      </c>
      <c r="U165">
        <f>O165/S165</f>
        <v>0.1</v>
      </c>
    </row>
    <row r="166" spans="1:21" x14ac:dyDescent="0.3">
      <c r="A166" t="s">
        <v>229</v>
      </c>
      <c r="B166" t="s">
        <v>373</v>
      </c>
      <c r="C166" t="s">
        <v>42</v>
      </c>
      <c r="D166" t="s">
        <v>43</v>
      </c>
      <c r="E166" t="s">
        <v>44</v>
      </c>
      <c r="F166" s="20" t="s">
        <v>242</v>
      </c>
      <c r="G166" t="s">
        <v>378</v>
      </c>
      <c r="H166" s="29" t="s">
        <v>228</v>
      </c>
      <c r="I166">
        <v>30</v>
      </c>
      <c r="J166">
        <v>23</v>
      </c>
      <c r="K166">
        <v>3</v>
      </c>
      <c r="L166">
        <v>2</v>
      </c>
      <c r="M166" t="s">
        <v>58</v>
      </c>
      <c r="N166" s="31" t="s">
        <v>234</v>
      </c>
      <c r="O166">
        <v>1</v>
      </c>
      <c r="P166" s="29">
        <v>1</v>
      </c>
      <c r="Q166">
        <v>90</v>
      </c>
      <c r="R166">
        <v>25</v>
      </c>
      <c r="S166">
        <v>30</v>
      </c>
      <c r="T166">
        <f>Q166/S166</f>
        <v>3</v>
      </c>
      <c r="U166">
        <f>O166/S166</f>
        <v>3.3333333333333333E-2</v>
      </c>
    </row>
    <row r="167" spans="1:21" x14ac:dyDescent="0.3">
      <c r="A167" t="s">
        <v>229</v>
      </c>
      <c r="B167" t="s">
        <v>373</v>
      </c>
      <c r="C167" t="s">
        <v>42</v>
      </c>
      <c r="D167" t="s">
        <v>43</v>
      </c>
      <c r="E167" t="s">
        <v>44</v>
      </c>
      <c r="F167" s="20" t="s">
        <v>242</v>
      </c>
      <c r="G167" t="s">
        <v>378</v>
      </c>
      <c r="H167" s="29" t="s">
        <v>228</v>
      </c>
      <c r="I167">
        <v>30</v>
      </c>
      <c r="J167">
        <v>23</v>
      </c>
      <c r="K167">
        <v>3</v>
      </c>
      <c r="L167">
        <v>2</v>
      </c>
      <c r="M167" t="s">
        <v>58</v>
      </c>
      <c r="N167" s="31" t="s">
        <v>10</v>
      </c>
      <c r="O167">
        <v>3</v>
      </c>
      <c r="P167" s="29">
        <v>1</v>
      </c>
      <c r="Q167">
        <v>90</v>
      </c>
      <c r="R167">
        <v>25</v>
      </c>
      <c r="S167">
        <v>30</v>
      </c>
      <c r="T167">
        <f>Q167/S167</f>
        <v>3</v>
      </c>
      <c r="U167">
        <f>O167/S167</f>
        <v>0.1</v>
      </c>
    </row>
    <row r="168" spans="1:21" x14ac:dyDescent="0.3">
      <c r="A168" t="s">
        <v>229</v>
      </c>
      <c r="B168" t="s">
        <v>373</v>
      </c>
      <c r="C168" t="s">
        <v>42</v>
      </c>
      <c r="D168" t="s">
        <v>43</v>
      </c>
      <c r="E168" t="s">
        <v>44</v>
      </c>
      <c r="F168" s="29" t="s">
        <v>242</v>
      </c>
      <c r="G168" t="s">
        <v>378</v>
      </c>
      <c r="H168" t="s">
        <v>228</v>
      </c>
      <c r="I168">
        <v>30</v>
      </c>
      <c r="J168">
        <v>23</v>
      </c>
      <c r="K168">
        <v>3</v>
      </c>
      <c r="L168">
        <v>2</v>
      </c>
      <c r="M168" t="s">
        <v>58</v>
      </c>
      <c r="N168" s="4" t="s">
        <v>118</v>
      </c>
      <c r="O168">
        <v>1</v>
      </c>
      <c r="P168">
        <v>1</v>
      </c>
      <c r="Q168">
        <v>90</v>
      </c>
      <c r="R168">
        <v>25</v>
      </c>
      <c r="S168">
        <v>30</v>
      </c>
      <c r="T168">
        <f>Q168/S168</f>
        <v>3</v>
      </c>
      <c r="U168">
        <f>O168/S168</f>
        <v>3.3333333333333333E-2</v>
      </c>
    </row>
    <row r="169" spans="1:21" x14ac:dyDescent="0.3">
      <c r="A169" t="s">
        <v>229</v>
      </c>
      <c r="B169" t="s">
        <v>373</v>
      </c>
      <c r="C169" t="s">
        <v>42</v>
      </c>
      <c r="D169" t="s">
        <v>43</v>
      </c>
      <c r="E169" t="s">
        <v>44</v>
      </c>
      <c r="F169" s="29" t="s">
        <v>242</v>
      </c>
      <c r="G169" t="s">
        <v>378</v>
      </c>
      <c r="H169" t="s">
        <v>228</v>
      </c>
      <c r="I169">
        <v>30</v>
      </c>
      <c r="J169">
        <v>23</v>
      </c>
      <c r="K169">
        <v>3</v>
      </c>
      <c r="L169">
        <v>2</v>
      </c>
      <c r="M169" t="s">
        <v>58</v>
      </c>
      <c r="N169" s="4" t="s">
        <v>103</v>
      </c>
      <c r="O169">
        <v>4</v>
      </c>
      <c r="P169">
        <v>2</v>
      </c>
      <c r="Q169">
        <v>90</v>
      </c>
      <c r="R169">
        <v>25</v>
      </c>
      <c r="S169">
        <v>30</v>
      </c>
      <c r="T169">
        <f>Q169/S169</f>
        <v>3</v>
      </c>
      <c r="U169">
        <f>O169/S169</f>
        <v>0.13333333333333333</v>
      </c>
    </row>
    <row r="170" spans="1:21" x14ac:dyDescent="0.3">
      <c r="A170" s="2" t="s">
        <v>321</v>
      </c>
      <c r="B170" t="s">
        <v>373</v>
      </c>
      <c r="C170" t="s">
        <v>42</v>
      </c>
      <c r="D170" t="s">
        <v>43</v>
      </c>
      <c r="E170" t="s">
        <v>44</v>
      </c>
      <c r="F170" s="29" t="s">
        <v>296</v>
      </c>
      <c r="G170" t="s">
        <v>378</v>
      </c>
      <c r="H170" t="s">
        <v>297</v>
      </c>
      <c r="I170" s="2">
        <v>30</v>
      </c>
      <c r="J170">
        <v>17</v>
      </c>
      <c r="K170">
        <v>5</v>
      </c>
      <c r="L170">
        <v>100</v>
      </c>
      <c r="M170" t="s">
        <v>58</v>
      </c>
      <c r="N170" s="6" t="s">
        <v>298</v>
      </c>
      <c r="O170" s="2">
        <v>1</v>
      </c>
      <c r="P170">
        <v>1</v>
      </c>
      <c r="Q170">
        <v>74</v>
      </c>
      <c r="R170">
        <v>23</v>
      </c>
      <c r="S170">
        <v>88</v>
      </c>
      <c r="T170">
        <f>Q170/S170</f>
        <v>0.84090909090909094</v>
      </c>
      <c r="U170">
        <f>O170/S170</f>
        <v>1.1363636363636364E-2</v>
      </c>
    </row>
    <row r="171" spans="1:21" x14ac:dyDescent="0.3">
      <c r="A171" s="2" t="s">
        <v>321</v>
      </c>
      <c r="B171" t="s">
        <v>373</v>
      </c>
      <c r="C171" t="s">
        <v>42</v>
      </c>
      <c r="D171" t="s">
        <v>43</v>
      </c>
      <c r="E171" t="s">
        <v>44</v>
      </c>
      <c r="F171" t="s">
        <v>296</v>
      </c>
      <c r="G171" t="s">
        <v>378</v>
      </c>
      <c r="H171" s="29" t="s">
        <v>297</v>
      </c>
      <c r="I171" s="2">
        <v>30</v>
      </c>
      <c r="J171">
        <v>17</v>
      </c>
      <c r="K171">
        <v>5</v>
      </c>
      <c r="L171">
        <v>100</v>
      </c>
      <c r="M171" t="s">
        <v>58</v>
      </c>
      <c r="N171" s="31" t="s">
        <v>17</v>
      </c>
      <c r="O171" s="2">
        <v>1</v>
      </c>
      <c r="P171" s="29">
        <v>1</v>
      </c>
      <c r="Q171">
        <v>74</v>
      </c>
      <c r="R171">
        <v>23</v>
      </c>
      <c r="S171">
        <v>88</v>
      </c>
      <c r="T171">
        <f>Q171/S171</f>
        <v>0.84090909090909094</v>
      </c>
      <c r="U171">
        <f>O171/S171</f>
        <v>1.1363636363636364E-2</v>
      </c>
    </row>
    <row r="172" spans="1:21" x14ac:dyDescent="0.3">
      <c r="A172" s="2" t="s">
        <v>321</v>
      </c>
      <c r="B172" t="s">
        <v>373</v>
      </c>
      <c r="C172" t="s">
        <v>42</v>
      </c>
      <c r="D172" t="s">
        <v>43</v>
      </c>
      <c r="E172" t="s">
        <v>44</v>
      </c>
      <c r="F172" t="s">
        <v>296</v>
      </c>
      <c r="G172" t="s">
        <v>378</v>
      </c>
      <c r="H172" s="29" t="s">
        <v>297</v>
      </c>
      <c r="I172" s="2">
        <v>30</v>
      </c>
      <c r="J172">
        <v>17</v>
      </c>
      <c r="K172">
        <v>5</v>
      </c>
      <c r="L172">
        <v>100</v>
      </c>
      <c r="M172" t="s">
        <v>58</v>
      </c>
      <c r="N172" s="33" t="s">
        <v>82</v>
      </c>
      <c r="O172" s="2">
        <v>4</v>
      </c>
      <c r="P172" s="29">
        <v>1</v>
      </c>
      <c r="Q172">
        <v>74</v>
      </c>
      <c r="R172">
        <v>23</v>
      </c>
      <c r="S172">
        <v>88</v>
      </c>
      <c r="T172">
        <f>Q172/S172</f>
        <v>0.84090909090909094</v>
      </c>
      <c r="U172">
        <f>O172/S172</f>
        <v>4.5454545454545456E-2</v>
      </c>
    </row>
    <row r="173" spans="1:21" x14ac:dyDescent="0.3">
      <c r="A173" s="2" t="s">
        <v>323</v>
      </c>
      <c r="B173" t="s">
        <v>373</v>
      </c>
      <c r="C173" t="s">
        <v>42</v>
      </c>
      <c r="D173" t="s">
        <v>43</v>
      </c>
      <c r="E173" t="s">
        <v>44</v>
      </c>
      <c r="F173" t="s">
        <v>299</v>
      </c>
      <c r="G173" t="s">
        <v>378</v>
      </c>
      <c r="H173" s="29" t="s">
        <v>297</v>
      </c>
      <c r="I173" s="2">
        <v>30</v>
      </c>
      <c r="J173">
        <v>17</v>
      </c>
      <c r="K173">
        <v>5</v>
      </c>
      <c r="L173">
        <v>100</v>
      </c>
      <c r="M173" t="s">
        <v>58</v>
      </c>
      <c r="N173" s="33" t="s">
        <v>63</v>
      </c>
      <c r="O173" s="2">
        <v>10</v>
      </c>
      <c r="P173" s="29">
        <v>1</v>
      </c>
      <c r="Q173">
        <v>74</v>
      </c>
      <c r="R173">
        <v>23</v>
      </c>
      <c r="S173">
        <v>88</v>
      </c>
      <c r="T173">
        <f>Q173/S173</f>
        <v>0.84090909090909094</v>
      </c>
      <c r="U173">
        <f>O173/S173</f>
        <v>0.11363636363636363</v>
      </c>
    </row>
    <row r="174" spans="1:21" x14ac:dyDescent="0.3">
      <c r="A174" s="2" t="s">
        <v>323</v>
      </c>
      <c r="B174" t="s">
        <v>373</v>
      </c>
      <c r="C174" t="s">
        <v>42</v>
      </c>
      <c r="D174" t="s">
        <v>43</v>
      </c>
      <c r="E174" t="s">
        <v>44</v>
      </c>
      <c r="F174" t="s">
        <v>299</v>
      </c>
      <c r="G174" t="s">
        <v>378</v>
      </c>
      <c r="H174" s="29" t="s">
        <v>297</v>
      </c>
      <c r="I174" s="2">
        <v>30</v>
      </c>
      <c r="J174">
        <v>17</v>
      </c>
      <c r="K174">
        <v>5</v>
      </c>
      <c r="L174">
        <v>100</v>
      </c>
      <c r="M174" t="s">
        <v>58</v>
      </c>
      <c r="N174" s="6" t="s">
        <v>3</v>
      </c>
      <c r="O174" s="2">
        <v>7</v>
      </c>
      <c r="P174" s="29"/>
      <c r="Q174">
        <v>74</v>
      </c>
      <c r="R174">
        <v>23</v>
      </c>
      <c r="S174">
        <v>88</v>
      </c>
      <c r="T174">
        <f>Q174/S174</f>
        <v>0.84090909090909094</v>
      </c>
      <c r="U174">
        <f>O174/S174</f>
        <v>7.9545454545454544E-2</v>
      </c>
    </row>
    <row r="175" spans="1:21" x14ac:dyDescent="0.3">
      <c r="A175" s="2" t="s">
        <v>321</v>
      </c>
      <c r="B175" t="s">
        <v>373</v>
      </c>
      <c r="C175" t="s">
        <v>42</v>
      </c>
      <c r="D175" t="s">
        <v>43</v>
      </c>
      <c r="E175" t="s">
        <v>44</v>
      </c>
      <c r="F175" t="s">
        <v>296</v>
      </c>
      <c r="G175" t="s">
        <v>378</v>
      </c>
      <c r="H175" s="29" t="s">
        <v>297</v>
      </c>
      <c r="I175" s="2">
        <v>30</v>
      </c>
      <c r="J175">
        <v>17</v>
      </c>
      <c r="K175">
        <v>5</v>
      </c>
      <c r="L175">
        <v>100</v>
      </c>
      <c r="M175" t="s">
        <v>58</v>
      </c>
      <c r="N175" s="31" t="s">
        <v>132</v>
      </c>
      <c r="O175" s="2">
        <v>13</v>
      </c>
      <c r="P175" s="29"/>
      <c r="Q175">
        <v>74</v>
      </c>
      <c r="R175">
        <v>23</v>
      </c>
      <c r="S175">
        <v>88</v>
      </c>
      <c r="T175">
        <f>Q175/S175</f>
        <v>0.84090909090909094</v>
      </c>
      <c r="U175">
        <f>O175/S175</f>
        <v>0.14772727272727273</v>
      </c>
    </row>
    <row r="176" spans="1:21" x14ac:dyDescent="0.3">
      <c r="A176" s="2" t="s">
        <v>49</v>
      </c>
      <c r="B176" t="s">
        <v>373</v>
      </c>
      <c r="C176" t="s">
        <v>42</v>
      </c>
      <c r="D176" t="s">
        <v>43</v>
      </c>
      <c r="E176" t="s">
        <v>44</v>
      </c>
      <c r="F176" t="s">
        <v>296</v>
      </c>
      <c r="G176" t="s">
        <v>378</v>
      </c>
      <c r="H176" s="29" t="s">
        <v>303</v>
      </c>
      <c r="I176" s="2">
        <v>30</v>
      </c>
      <c r="J176">
        <v>21</v>
      </c>
      <c r="K176">
        <v>7</v>
      </c>
      <c r="L176">
        <v>30</v>
      </c>
      <c r="M176" t="s">
        <v>58</v>
      </c>
      <c r="N176" s="6" t="s">
        <v>143</v>
      </c>
      <c r="O176">
        <v>1</v>
      </c>
      <c r="P176">
        <v>1</v>
      </c>
      <c r="Q176">
        <v>74</v>
      </c>
      <c r="R176">
        <v>23</v>
      </c>
      <c r="S176">
        <v>66</v>
      </c>
      <c r="T176">
        <f>Q176/S176</f>
        <v>1.1212121212121211</v>
      </c>
      <c r="U176">
        <f>O176/S176</f>
        <v>1.5151515151515152E-2</v>
      </c>
    </row>
    <row r="177" spans="1:21" x14ac:dyDescent="0.3">
      <c r="A177" s="2" t="s">
        <v>49</v>
      </c>
      <c r="B177" t="s">
        <v>373</v>
      </c>
      <c r="C177" t="s">
        <v>42</v>
      </c>
      <c r="D177" t="s">
        <v>43</v>
      </c>
      <c r="E177" t="s">
        <v>44</v>
      </c>
      <c r="F177" t="s">
        <v>296</v>
      </c>
      <c r="G177" t="s">
        <v>378</v>
      </c>
      <c r="H177" s="29" t="s">
        <v>303</v>
      </c>
      <c r="I177" s="2">
        <v>30</v>
      </c>
      <c r="J177">
        <v>21</v>
      </c>
      <c r="K177">
        <v>7</v>
      </c>
      <c r="L177">
        <v>30</v>
      </c>
      <c r="M177" t="s">
        <v>58</v>
      </c>
      <c r="N177" s="6" t="s">
        <v>304</v>
      </c>
      <c r="O177">
        <v>1</v>
      </c>
      <c r="P177">
        <v>1</v>
      </c>
      <c r="Q177">
        <v>74</v>
      </c>
      <c r="R177">
        <v>23</v>
      </c>
      <c r="S177">
        <v>66</v>
      </c>
      <c r="T177">
        <f>Q177/S177</f>
        <v>1.1212121212121211</v>
      </c>
      <c r="U177">
        <f>O177/S177</f>
        <v>1.5151515151515152E-2</v>
      </c>
    </row>
    <row r="178" spans="1:21" x14ac:dyDescent="0.3">
      <c r="A178" s="2" t="s">
        <v>49</v>
      </c>
      <c r="B178" t="s">
        <v>373</v>
      </c>
      <c r="C178" t="s">
        <v>42</v>
      </c>
      <c r="D178" t="s">
        <v>43</v>
      </c>
      <c r="E178" t="s">
        <v>44</v>
      </c>
      <c r="F178" t="s">
        <v>296</v>
      </c>
      <c r="G178" t="s">
        <v>378</v>
      </c>
      <c r="H178" s="29" t="s">
        <v>303</v>
      </c>
      <c r="I178" s="2">
        <v>30</v>
      </c>
      <c r="J178">
        <v>21</v>
      </c>
      <c r="K178">
        <v>7</v>
      </c>
      <c r="L178">
        <v>30</v>
      </c>
      <c r="M178" t="s">
        <v>58</v>
      </c>
      <c r="N178" s="6" t="s">
        <v>59</v>
      </c>
      <c r="O178">
        <v>1</v>
      </c>
      <c r="P178">
        <v>1</v>
      </c>
      <c r="Q178">
        <v>74</v>
      </c>
      <c r="R178">
        <v>23</v>
      </c>
      <c r="S178">
        <v>66</v>
      </c>
      <c r="T178">
        <f>Q178/S178</f>
        <v>1.1212121212121211</v>
      </c>
      <c r="U178">
        <f>O178/S178</f>
        <v>1.5151515151515152E-2</v>
      </c>
    </row>
    <row r="179" spans="1:21" x14ac:dyDescent="0.3">
      <c r="A179" s="2" t="s">
        <v>49</v>
      </c>
      <c r="B179" t="s">
        <v>373</v>
      </c>
      <c r="C179" t="s">
        <v>42</v>
      </c>
      <c r="D179" t="s">
        <v>43</v>
      </c>
      <c r="E179" t="s">
        <v>44</v>
      </c>
      <c r="F179" t="s">
        <v>296</v>
      </c>
      <c r="G179" t="s">
        <v>378</v>
      </c>
      <c r="H179" t="s">
        <v>303</v>
      </c>
      <c r="I179" s="2">
        <v>30</v>
      </c>
      <c r="J179">
        <v>21</v>
      </c>
      <c r="K179">
        <v>7</v>
      </c>
      <c r="L179">
        <v>30</v>
      </c>
      <c r="M179" t="s">
        <v>58</v>
      </c>
      <c r="N179" s="33" t="s">
        <v>82</v>
      </c>
      <c r="O179">
        <v>1</v>
      </c>
      <c r="P179" s="29">
        <v>1</v>
      </c>
      <c r="Q179">
        <v>74</v>
      </c>
      <c r="R179">
        <v>23</v>
      </c>
      <c r="S179">
        <v>66</v>
      </c>
      <c r="T179">
        <f>Q179/S179</f>
        <v>1.1212121212121211</v>
      </c>
      <c r="U179">
        <f>O179/S179</f>
        <v>1.5151515151515152E-2</v>
      </c>
    </row>
    <row r="180" spans="1:21" x14ac:dyDescent="0.3">
      <c r="A180" s="2" t="s">
        <v>49</v>
      </c>
      <c r="B180" t="s">
        <v>373</v>
      </c>
      <c r="C180" t="s">
        <v>42</v>
      </c>
      <c r="D180" t="s">
        <v>43</v>
      </c>
      <c r="E180" t="s">
        <v>44</v>
      </c>
      <c r="F180" t="s">
        <v>296</v>
      </c>
      <c r="G180" t="s">
        <v>378</v>
      </c>
      <c r="H180" t="s">
        <v>303</v>
      </c>
      <c r="I180" s="2">
        <v>30</v>
      </c>
      <c r="J180">
        <v>21</v>
      </c>
      <c r="K180">
        <v>7</v>
      </c>
      <c r="L180">
        <v>30</v>
      </c>
      <c r="M180" t="s">
        <v>58</v>
      </c>
      <c r="N180" s="6" t="s">
        <v>60</v>
      </c>
      <c r="O180">
        <v>11</v>
      </c>
      <c r="P180" s="29">
        <v>1</v>
      </c>
      <c r="Q180">
        <v>74</v>
      </c>
      <c r="R180">
        <v>23</v>
      </c>
      <c r="S180">
        <v>66</v>
      </c>
      <c r="T180">
        <f>Q180/S180</f>
        <v>1.1212121212121211</v>
      </c>
      <c r="U180">
        <f>O180/S180</f>
        <v>0.16666666666666666</v>
      </c>
    </row>
    <row r="181" spans="1:21" x14ac:dyDescent="0.3">
      <c r="A181" s="2" t="s">
        <v>49</v>
      </c>
      <c r="B181" t="s">
        <v>373</v>
      </c>
      <c r="C181" t="s">
        <v>42</v>
      </c>
      <c r="D181" t="s">
        <v>43</v>
      </c>
      <c r="E181" t="s">
        <v>44</v>
      </c>
      <c r="F181" t="s">
        <v>296</v>
      </c>
      <c r="G181" t="s">
        <v>378</v>
      </c>
      <c r="H181" t="s">
        <v>303</v>
      </c>
      <c r="I181" s="2">
        <v>30</v>
      </c>
      <c r="J181">
        <v>21</v>
      </c>
      <c r="K181">
        <v>7</v>
      </c>
      <c r="L181">
        <v>30</v>
      </c>
      <c r="M181" t="s">
        <v>58</v>
      </c>
      <c r="N181" s="33" t="s">
        <v>268</v>
      </c>
      <c r="O181">
        <v>3</v>
      </c>
      <c r="P181" s="29"/>
      <c r="Q181">
        <v>74</v>
      </c>
      <c r="R181">
        <v>23</v>
      </c>
      <c r="S181">
        <v>66</v>
      </c>
      <c r="T181">
        <f>Q181/S181</f>
        <v>1.1212121212121211</v>
      </c>
      <c r="U181">
        <f>O181/S181</f>
        <v>4.5454545454545456E-2</v>
      </c>
    </row>
    <row r="182" spans="1:21" x14ac:dyDescent="0.3">
      <c r="A182" s="2" t="s">
        <v>49</v>
      </c>
      <c r="B182" t="s">
        <v>373</v>
      </c>
      <c r="C182" t="s">
        <v>42</v>
      </c>
      <c r="D182" t="s">
        <v>43</v>
      </c>
      <c r="E182" t="s">
        <v>44</v>
      </c>
      <c r="F182" t="s">
        <v>296</v>
      </c>
      <c r="G182" t="s">
        <v>378</v>
      </c>
      <c r="H182" t="s">
        <v>303</v>
      </c>
      <c r="I182" s="2">
        <v>30</v>
      </c>
      <c r="J182">
        <v>21</v>
      </c>
      <c r="K182">
        <v>7</v>
      </c>
      <c r="L182">
        <v>30</v>
      </c>
      <c r="M182" t="s">
        <v>58</v>
      </c>
      <c r="N182" s="31" t="s">
        <v>207</v>
      </c>
      <c r="O182">
        <v>1</v>
      </c>
      <c r="P182" s="29">
        <v>1</v>
      </c>
      <c r="Q182">
        <v>74</v>
      </c>
      <c r="R182">
        <v>23</v>
      </c>
      <c r="S182">
        <v>66</v>
      </c>
      <c r="T182">
        <f>Q182/S182</f>
        <v>1.1212121212121211</v>
      </c>
      <c r="U182">
        <f>O182/S182</f>
        <v>1.5151515151515152E-2</v>
      </c>
    </row>
    <row r="183" spans="1:21" x14ac:dyDescent="0.3">
      <c r="A183" s="2" t="s">
        <v>49</v>
      </c>
      <c r="B183" t="s">
        <v>373</v>
      </c>
      <c r="C183" t="s">
        <v>42</v>
      </c>
      <c r="D183" t="s">
        <v>43</v>
      </c>
      <c r="E183" t="s">
        <v>44</v>
      </c>
      <c r="F183" t="s">
        <v>296</v>
      </c>
      <c r="G183" t="s">
        <v>378</v>
      </c>
      <c r="H183" t="s">
        <v>303</v>
      </c>
      <c r="I183" s="2">
        <v>30</v>
      </c>
      <c r="J183">
        <v>21</v>
      </c>
      <c r="K183">
        <v>7</v>
      </c>
      <c r="L183">
        <v>30</v>
      </c>
      <c r="M183" t="s">
        <v>58</v>
      </c>
      <c r="N183" s="33" t="s">
        <v>103</v>
      </c>
      <c r="O183">
        <v>2</v>
      </c>
      <c r="P183" s="29"/>
      <c r="Q183">
        <v>74</v>
      </c>
      <c r="R183">
        <v>23</v>
      </c>
      <c r="S183">
        <v>66</v>
      </c>
      <c r="T183">
        <f>Q183/S183</f>
        <v>1.1212121212121211</v>
      </c>
      <c r="U183">
        <f>O183/S183</f>
        <v>3.0303030303030304E-2</v>
      </c>
    </row>
    <row r="184" spans="1:21" x14ac:dyDescent="0.3">
      <c r="A184" s="2" t="s">
        <v>49</v>
      </c>
      <c r="B184" t="s">
        <v>373</v>
      </c>
      <c r="C184" t="s">
        <v>42</v>
      </c>
      <c r="D184" t="s">
        <v>43</v>
      </c>
      <c r="E184" t="s">
        <v>44</v>
      </c>
      <c r="F184" t="s">
        <v>299</v>
      </c>
      <c r="G184" t="s">
        <v>378</v>
      </c>
      <c r="H184" t="s">
        <v>306</v>
      </c>
      <c r="I184" s="2">
        <v>30</v>
      </c>
      <c r="J184">
        <v>21</v>
      </c>
      <c r="K184">
        <v>7</v>
      </c>
      <c r="L184">
        <v>30</v>
      </c>
      <c r="M184" t="s">
        <v>58</v>
      </c>
      <c r="N184" s="33" t="s">
        <v>4</v>
      </c>
      <c r="O184">
        <v>3</v>
      </c>
      <c r="P184" s="29"/>
      <c r="Q184">
        <v>74</v>
      </c>
      <c r="R184">
        <v>23</v>
      </c>
      <c r="S184">
        <v>66</v>
      </c>
      <c r="T184">
        <f>Q184/S184</f>
        <v>1.1212121212121211</v>
      </c>
      <c r="U184">
        <f>O184/S184</f>
        <v>4.5454545454545456E-2</v>
      </c>
    </row>
    <row r="185" spans="1:21" x14ac:dyDescent="0.3">
      <c r="A185" t="s">
        <v>264</v>
      </c>
      <c r="B185" t="s">
        <v>371</v>
      </c>
      <c r="C185" t="s">
        <v>42</v>
      </c>
      <c r="D185" t="s">
        <v>43</v>
      </c>
      <c r="E185" t="s">
        <v>44</v>
      </c>
      <c r="F185" t="s">
        <v>327</v>
      </c>
      <c r="G185" t="s">
        <v>378</v>
      </c>
      <c r="H185" t="s">
        <v>328</v>
      </c>
      <c r="I185" s="2">
        <v>40</v>
      </c>
      <c r="J185">
        <v>16</v>
      </c>
      <c r="K185">
        <v>3</v>
      </c>
      <c r="L185">
        <v>60</v>
      </c>
      <c r="M185" t="s">
        <v>58</v>
      </c>
      <c r="N185" s="31" t="s">
        <v>329</v>
      </c>
      <c r="O185">
        <v>1</v>
      </c>
      <c r="P185" s="29">
        <v>1</v>
      </c>
      <c r="Q185">
        <v>75</v>
      </c>
      <c r="R185">
        <v>27</v>
      </c>
      <c r="S185" s="2">
        <v>450</v>
      </c>
      <c r="T185">
        <f>Q185/S185</f>
        <v>0.16666666666666666</v>
      </c>
      <c r="U185">
        <f>O185/S185</f>
        <v>2.2222222222222222E-3</v>
      </c>
    </row>
    <row r="186" spans="1:21" x14ac:dyDescent="0.3">
      <c r="A186" t="s">
        <v>264</v>
      </c>
      <c r="B186" t="s">
        <v>371</v>
      </c>
      <c r="C186" t="s">
        <v>42</v>
      </c>
      <c r="D186" t="s">
        <v>43</v>
      </c>
      <c r="E186" t="s">
        <v>44</v>
      </c>
      <c r="F186" t="s">
        <v>327</v>
      </c>
      <c r="G186" t="s">
        <v>378</v>
      </c>
      <c r="H186" t="s">
        <v>328</v>
      </c>
      <c r="I186" s="2">
        <v>40</v>
      </c>
      <c r="J186">
        <v>16</v>
      </c>
      <c r="K186">
        <v>3</v>
      </c>
      <c r="L186">
        <v>60</v>
      </c>
      <c r="M186" t="s">
        <v>58</v>
      </c>
      <c r="N186" s="31" t="s">
        <v>10</v>
      </c>
      <c r="O186">
        <v>3</v>
      </c>
      <c r="P186" s="29">
        <v>1</v>
      </c>
      <c r="Q186">
        <v>75</v>
      </c>
      <c r="R186">
        <v>27</v>
      </c>
      <c r="S186" s="2">
        <v>450</v>
      </c>
      <c r="T186">
        <f>Q186/S186</f>
        <v>0.16666666666666666</v>
      </c>
      <c r="U186">
        <f>O186/S186</f>
        <v>6.6666666666666671E-3</v>
      </c>
    </row>
    <row r="187" spans="1:21" x14ac:dyDescent="0.3">
      <c r="A187" t="s">
        <v>264</v>
      </c>
      <c r="B187" t="s">
        <v>371</v>
      </c>
      <c r="C187" t="s">
        <v>42</v>
      </c>
      <c r="D187" t="s">
        <v>43</v>
      </c>
      <c r="E187" t="s">
        <v>44</v>
      </c>
      <c r="F187" t="s">
        <v>327</v>
      </c>
      <c r="G187" t="s">
        <v>378</v>
      </c>
      <c r="H187" t="s">
        <v>328</v>
      </c>
      <c r="I187" s="2">
        <v>40</v>
      </c>
      <c r="J187">
        <v>16</v>
      </c>
      <c r="K187">
        <v>3</v>
      </c>
      <c r="L187">
        <v>60</v>
      </c>
      <c r="M187" t="s">
        <v>58</v>
      </c>
      <c r="N187" s="31" t="s">
        <v>125</v>
      </c>
      <c r="O187">
        <v>7</v>
      </c>
      <c r="P187">
        <v>2</v>
      </c>
      <c r="Q187">
        <v>75</v>
      </c>
      <c r="R187">
        <v>27</v>
      </c>
      <c r="S187" s="2">
        <v>450</v>
      </c>
      <c r="T187">
        <f>Q187/S187</f>
        <v>0.16666666666666666</v>
      </c>
      <c r="U187">
        <f>O187/S187</f>
        <v>1.5555555555555555E-2</v>
      </c>
    </row>
    <row r="188" spans="1:21" x14ac:dyDescent="0.3">
      <c r="A188" t="s">
        <v>264</v>
      </c>
      <c r="B188" t="s">
        <v>371</v>
      </c>
      <c r="C188" t="s">
        <v>42</v>
      </c>
      <c r="D188" t="s">
        <v>43</v>
      </c>
      <c r="E188" t="s">
        <v>44</v>
      </c>
      <c r="F188" t="s">
        <v>327</v>
      </c>
      <c r="G188" t="s">
        <v>378</v>
      </c>
      <c r="H188" t="s">
        <v>328</v>
      </c>
      <c r="I188" s="2">
        <v>40</v>
      </c>
      <c r="J188">
        <v>16</v>
      </c>
      <c r="K188">
        <v>3</v>
      </c>
      <c r="L188">
        <v>60</v>
      </c>
      <c r="M188" t="s">
        <v>58</v>
      </c>
      <c r="N188" s="31" t="s">
        <v>82</v>
      </c>
      <c r="O188">
        <v>5</v>
      </c>
      <c r="P188">
        <v>2</v>
      </c>
      <c r="Q188">
        <v>75</v>
      </c>
      <c r="R188">
        <v>27</v>
      </c>
      <c r="S188" s="2">
        <v>450</v>
      </c>
      <c r="T188">
        <f>Q188/S188</f>
        <v>0.16666666666666666</v>
      </c>
      <c r="U188">
        <f>O188/S188</f>
        <v>1.1111111111111112E-2</v>
      </c>
    </row>
    <row r="189" spans="1:21" x14ac:dyDescent="0.3">
      <c r="A189" t="s">
        <v>264</v>
      </c>
      <c r="B189" t="s">
        <v>371</v>
      </c>
      <c r="C189" t="s">
        <v>42</v>
      </c>
      <c r="D189" t="s">
        <v>43</v>
      </c>
      <c r="E189" t="s">
        <v>44</v>
      </c>
      <c r="F189" t="s">
        <v>327</v>
      </c>
      <c r="G189" t="s">
        <v>378</v>
      </c>
      <c r="H189" t="s">
        <v>328</v>
      </c>
      <c r="I189" s="2">
        <v>40</v>
      </c>
      <c r="J189">
        <v>16</v>
      </c>
      <c r="K189">
        <v>3</v>
      </c>
      <c r="L189">
        <v>60</v>
      </c>
      <c r="M189" t="s">
        <v>58</v>
      </c>
      <c r="N189" s="4" t="s">
        <v>333</v>
      </c>
      <c r="O189">
        <v>2</v>
      </c>
      <c r="P189">
        <v>3</v>
      </c>
      <c r="Q189">
        <v>75</v>
      </c>
      <c r="R189">
        <v>27</v>
      </c>
      <c r="S189" s="2">
        <v>450</v>
      </c>
      <c r="T189">
        <f>Q189/S189</f>
        <v>0.16666666666666666</v>
      </c>
      <c r="U189">
        <f>O189/S189</f>
        <v>4.4444444444444444E-3</v>
      </c>
    </row>
    <row r="190" spans="1:21" x14ac:dyDescent="0.3">
      <c r="A190" t="s">
        <v>264</v>
      </c>
      <c r="B190" t="s">
        <v>371</v>
      </c>
      <c r="C190" t="s">
        <v>42</v>
      </c>
      <c r="D190" t="s">
        <v>43</v>
      </c>
      <c r="E190" t="s">
        <v>44</v>
      </c>
      <c r="F190" t="s">
        <v>330</v>
      </c>
      <c r="G190" t="s">
        <v>378</v>
      </c>
      <c r="H190" s="3" t="s">
        <v>331</v>
      </c>
      <c r="I190" s="2">
        <v>40</v>
      </c>
      <c r="J190">
        <v>16</v>
      </c>
      <c r="K190">
        <v>3</v>
      </c>
      <c r="L190">
        <v>60</v>
      </c>
      <c r="M190" t="s">
        <v>58</v>
      </c>
      <c r="N190" s="33" t="s">
        <v>224</v>
      </c>
      <c r="O190" s="2">
        <v>1</v>
      </c>
      <c r="P190" s="30">
        <v>1</v>
      </c>
      <c r="Q190">
        <v>75</v>
      </c>
      <c r="R190">
        <v>27</v>
      </c>
      <c r="S190" s="2">
        <v>450</v>
      </c>
      <c r="T190">
        <f>Q190/S190</f>
        <v>0.16666666666666666</v>
      </c>
      <c r="U190">
        <f>O190/S190</f>
        <v>2.2222222222222222E-3</v>
      </c>
    </row>
    <row r="191" spans="1:21" x14ac:dyDescent="0.3">
      <c r="A191" t="s">
        <v>264</v>
      </c>
      <c r="B191" t="s">
        <v>371</v>
      </c>
      <c r="C191" t="s">
        <v>42</v>
      </c>
      <c r="D191" t="s">
        <v>43</v>
      </c>
      <c r="E191" t="s">
        <v>44</v>
      </c>
      <c r="F191" t="s">
        <v>330</v>
      </c>
      <c r="G191" t="s">
        <v>378</v>
      </c>
      <c r="H191" s="3" t="s">
        <v>331</v>
      </c>
      <c r="I191" s="2">
        <v>40</v>
      </c>
      <c r="J191">
        <v>16</v>
      </c>
      <c r="K191">
        <v>3</v>
      </c>
      <c r="L191">
        <v>60</v>
      </c>
      <c r="M191" t="s">
        <v>58</v>
      </c>
      <c r="N191" s="31" t="s">
        <v>105</v>
      </c>
      <c r="O191">
        <v>2</v>
      </c>
      <c r="P191" s="29"/>
      <c r="Q191">
        <v>75</v>
      </c>
      <c r="R191">
        <v>27</v>
      </c>
      <c r="S191" s="2">
        <v>450</v>
      </c>
      <c r="T191">
        <f>Q191/S191</f>
        <v>0.16666666666666666</v>
      </c>
      <c r="U191">
        <f>O191/S191</f>
        <v>4.4444444444444444E-3</v>
      </c>
    </row>
    <row r="192" spans="1:21" x14ac:dyDescent="0.3">
      <c r="A192" t="s">
        <v>341</v>
      </c>
      <c r="B192" t="s">
        <v>371</v>
      </c>
      <c r="C192" t="s">
        <v>42</v>
      </c>
      <c r="D192" t="s">
        <v>43</v>
      </c>
      <c r="E192" t="s">
        <v>44</v>
      </c>
      <c r="F192" t="s">
        <v>327</v>
      </c>
      <c r="G192" t="s">
        <v>378</v>
      </c>
      <c r="H192" s="3" t="s">
        <v>342</v>
      </c>
      <c r="I192" s="2">
        <v>15</v>
      </c>
      <c r="J192">
        <v>25</v>
      </c>
      <c r="K192">
        <v>12</v>
      </c>
      <c r="L192">
        <v>0</v>
      </c>
      <c r="M192" t="s">
        <v>58</v>
      </c>
      <c r="N192" s="31" t="s">
        <v>2</v>
      </c>
      <c r="O192">
        <v>2</v>
      </c>
      <c r="P192" s="29">
        <v>1</v>
      </c>
      <c r="Q192">
        <v>75</v>
      </c>
      <c r="R192">
        <v>27</v>
      </c>
      <c r="S192">
        <v>220</v>
      </c>
      <c r="T192">
        <f>Q192/S192</f>
        <v>0.34090909090909088</v>
      </c>
      <c r="U192">
        <f>O192/S192</f>
        <v>9.0909090909090905E-3</v>
      </c>
    </row>
    <row r="193" spans="1:21" x14ac:dyDescent="0.3">
      <c r="A193" t="s">
        <v>341</v>
      </c>
      <c r="B193" t="s">
        <v>371</v>
      </c>
      <c r="C193" t="s">
        <v>42</v>
      </c>
      <c r="D193" t="s">
        <v>43</v>
      </c>
      <c r="E193" t="s">
        <v>44</v>
      </c>
      <c r="F193" t="s">
        <v>327</v>
      </c>
      <c r="G193" t="s">
        <v>378</v>
      </c>
      <c r="H193" s="3" t="s">
        <v>342</v>
      </c>
      <c r="I193" s="2">
        <v>15</v>
      </c>
      <c r="J193">
        <v>25</v>
      </c>
      <c r="K193">
        <v>12</v>
      </c>
      <c r="L193">
        <v>0</v>
      </c>
      <c r="M193" t="s">
        <v>58</v>
      </c>
      <c r="N193" s="31" t="s">
        <v>343</v>
      </c>
      <c r="O193">
        <v>1</v>
      </c>
      <c r="P193" s="29">
        <v>1</v>
      </c>
      <c r="Q193">
        <v>73</v>
      </c>
      <c r="R193">
        <v>27</v>
      </c>
      <c r="S193">
        <v>220</v>
      </c>
      <c r="T193">
        <f>Q193/S193</f>
        <v>0.33181818181818185</v>
      </c>
      <c r="U193">
        <f>O193/S193</f>
        <v>4.5454545454545452E-3</v>
      </c>
    </row>
    <row r="194" spans="1:21" x14ac:dyDescent="0.3">
      <c r="A194" t="s">
        <v>341</v>
      </c>
      <c r="B194" t="s">
        <v>371</v>
      </c>
      <c r="C194" t="s">
        <v>42</v>
      </c>
      <c r="D194" t="s">
        <v>43</v>
      </c>
      <c r="E194" t="s">
        <v>44</v>
      </c>
      <c r="F194" t="s">
        <v>327</v>
      </c>
      <c r="G194" t="s">
        <v>378</v>
      </c>
      <c r="H194" s="3" t="s">
        <v>342</v>
      </c>
      <c r="I194" s="2">
        <v>15</v>
      </c>
      <c r="J194">
        <v>25</v>
      </c>
      <c r="K194">
        <v>12</v>
      </c>
      <c r="L194">
        <v>0</v>
      </c>
      <c r="M194" t="s">
        <v>58</v>
      </c>
      <c r="N194" s="31" t="s">
        <v>329</v>
      </c>
      <c r="O194">
        <v>1</v>
      </c>
      <c r="P194" s="29">
        <v>1</v>
      </c>
      <c r="Q194">
        <v>75</v>
      </c>
      <c r="R194">
        <v>27</v>
      </c>
      <c r="S194">
        <v>220</v>
      </c>
      <c r="T194">
        <f>Q194/S194</f>
        <v>0.34090909090909088</v>
      </c>
      <c r="U194">
        <f>O194/S194</f>
        <v>4.5454545454545452E-3</v>
      </c>
    </row>
    <row r="195" spans="1:21" x14ac:dyDescent="0.3">
      <c r="A195" t="s">
        <v>341</v>
      </c>
      <c r="B195" t="s">
        <v>371</v>
      </c>
      <c r="C195" t="s">
        <v>42</v>
      </c>
      <c r="D195" t="s">
        <v>43</v>
      </c>
      <c r="E195" t="s">
        <v>44</v>
      </c>
      <c r="F195" t="s">
        <v>327</v>
      </c>
      <c r="G195" t="s">
        <v>378</v>
      </c>
      <c r="H195" s="3" t="s">
        <v>342</v>
      </c>
      <c r="I195" s="2">
        <v>15</v>
      </c>
      <c r="J195">
        <v>25</v>
      </c>
      <c r="K195">
        <v>12</v>
      </c>
      <c r="L195">
        <v>0</v>
      </c>
      <c r="M195" t="s">
        <v>58</v>
      </c>
      <c r="N195" s="31" t="s">
        <v>344</v>
      </c>
      <c r="O195">
        <v>1</v>
      </c>
      <c r="P195" s="29">
        <v>1</v>
      </c>
      <c r="Q195">
        <v>75</v>
      </c>
      <c r="R195">
        <v>27</v>
      </c>
      <c r="S195">
        <v>220</v>
      </c>
      <c r="T195">
        <f>Q195/S195</f>
        <v>0.34090909090909088</v>
      </c>
      <c r="U195">
        <f>O195/S195</f>
        <v>4.5454545454545452E-3</v>
      </c>
    </row>
    <row r="196" spans="1:21" x14ac:dyDescent="0.3">
      <c r="A196" t="s">
        <v>341</v>
      </c>
      <c r="B196" t="s">
        <v>371</v>
      </c>
      <c r="C196" t="s">
        <v>42</v>
      </c>
      <c r="D196" t="s">
        <v>43</v>
      </c>
      <c r="E196" t="s">
        <v>44</v>
      </c>
      <c r="F196" t="s">
        <v>327</v>
      </c>
      <c r="G196" t="s">
        <v>378</v>
      </c>
      <c r="H196" s="3" t="s">
        <v>342</v>
      </c>
      <c r="I196" s="2">
        <v>15</v>
      </c>
      <c r="J196">
        <v>25</v>
      </c>
      <c r="K196">
        <v>12</v>
      </c>
      <c r="L196">
        <v>0</v>
      </c>
      <c r="M196" t="s">
        <v>58</v>
      </c>
      <c r="N196" s="6" t="s">
        <v>63</v>
      </c>
      <c r="O196">
        <v>1</v>
      </c>
      <c r="P196">
        <v>1</v>
      </c>
      <c r="Q196">
        <v>75</v>
      </c>
      <c r="R196">
        <v>27</v>
      </c>
      <c r="S196">
        <v>220</v>
      </c>
      <c r="T196">
        <f>Q196/S196</f>
        <v>0.34090909090909088</v>
      </c>
      <c r="U196">
        <f>O196/S196</f>
        <v>4.5454545454545452E-3</v>
      </c>
    </row>
    <row r="197" spans="1:21" x14ac:dyDescent="0.3">
      <c r="A197" t="s">
        <v>341</v>
      </c>
      <c r="B197" t="s">
        <v>371</v>
      </c>
      <c r="C197" t="s">
        <v>42</v>
      </c>
      <c r="D197" t="s">
        <v>43</v>
      </c>
      <c r="E197" t="s">
        <v>44</v>
      </c>
      <c r="F197" t="s">
        <v>327</v>
      </c>
      <c r="G197" t="s">
        <v>378</v>
      </c>
      <c r="H197" s="3" t="s">
        <v>342</v>
      </c>
      <c r="I197" s="2">
        <v>15</v>
      </c>
      <c r="J197">
        <v>25</v>
      </c>
      <c r="K197">
        <v>12</v>
      </c>
      <c r="L197">
        <v>0</v>
      </c>
      <c r="M197" t="s">
        <v>58</v>
      </c>
      <c r="N197" s="4" t="s">
        <v>158</v>
      </c>
      <c r="O197">
        <v>1</v>
      </c>
      <c r="Q197">
        <v>75</v>
      </c>
      <c r="R197">
        <v>27</v>
      </c>
      <c r="S197">
        <v>220</v>
      </c>
      <c r="T197">
        <f>Q197/S197</f>
        <v>0.34090909090909088</v>
      </c>
      <c r="U197">
        <f>O197/S197</f>
        <v>4.5454545454545452E-3</v>
      </c>
    </row>
    <row r="198" spans="1:21" x14ac:dyDescent="0.3">
      <c r="A198" t="s">
        <v>341</v>
      </c>
      <c r="B198" t="s">
        <v>371</v>
      </c>
      <c r="C198" t="s">
        <v>42</v>
      </c>
      <c r="D198" t="s">
        <v>43</v>
      </c>
      <c r="E198" t="s">
        <v>44</v>
      </c>
      <c r="F198" t="s">
        <v>327</v>
      </c>
      <c r="G198" t="s">
        <v>378</v>
      </c>
      <c r="H198" s="3" t="s">
        <v>342</v>
      </c>
      <c r="I198" s="2">
        <v>15</v>
      </c>
      <c r="J198">
        <v>25</v>
      </c>
      <c r="K198">
        <v>12</v>
      </c>
      <c r="L198">
        <v>0</v>
      </c>
      <c r="M198" t="s">
        <v>58</v>
      </c>
      <c r="N198" s="4" t="s">
        <v>224</v>
      </c>
      <c r="O198">
        <v>1</v>
      </c>
      <c r="Q198">
        <v>75</v>
      </c>
      <c r="R198">
        <v>27</v>
      </c>
      <c r="S198">
        <v>220</v>
      </c>
      <c r="T198">
        <f>Q198/S198</f>
        <v>0.34090909090909088</v>
      </c>
      <c r="U198">
        <f>O198/S198</f>
        <v>4.5454545454545452E-3</v>
      </c>
    </row>
    <row r="199" spans="1:21" x14ac:dyDescent="0.3">
      <c r="A199" t="s">
        <v>341</v>
      </c>
      <c r="B199" t="s">
        <v>371</v>
      </c>
      <c r="C199" t="s">
        <v>42</v>
      </c>
      <c r="D199" t="s">
        <v>43</v>
      </c>
      <c r="E199" t="s">
        <v>44</v>
      </c>
      <c r="F199" t="s">
        <v>327</v>
      </c>
      <c r="G199" t="s">
        <v>378</v>
      </c>
      <c r="H199" s="3" t="s">
        <v>342</v>
      </c>
      <c r="I199" s="2">
        <v>15</v>
      </c>
      <c r="J199">
        <v>25</v>
      </c>
      <c r="K199">
        <v>12</v>
      </c>
      <c r="L199">
        <v>0</v>
      </c>
      <c r="M199" t="s">
        <v>58</v>
      </c>
      <c r="N199" s="4" t="s">
        <v>346</v>
      </c>
      <c r="O199">
        <v>1</v>
      </c>
      <c r="Q199">
        <v>75</v>
      </c>
      <c r="R199">
        <v>27</v>
      </c>
      <c r="S199">
        <v>220</v>
      </c>
      <c r="T199">
        <f>Q199/S199</f>
        <v>0.34090909090909088</v>
      </c>
      <c r="U199">
        <f>O199/S199</f>
        <v>4.5454545454545452E-3</v>
      </c>
    </row>
    <row r="200" spans="1:21" x14ac:dyDescent="0.3">
      <c r="A200" t="s">
        <v>341</v>
      </c>
      <c r="B200" t="s">
        <v>371</v>
      </c>
      <c r="C200" t="s">
        <v>42</v>
      </c>
      <c r="D200" t="s">
        <v>43</v>
      </c>
      <c r="E200" t="s">
        <v>44</v>
      </c>
      <c r="F200" t="s">
        <v>327</v>
      </c>
      <c r="G200" t="s">
        <v>378</v>
      </c>
      <c r="H200" s="3" t="s">
        <v>342</v>
      </c>
      <c r="I200" s="2">
        <v>15</v>
      </c>
      <c r="J200">
        <v>25</v>
      </c>
      <c r="K200">
        <v>12</v>
      </c>
      <c r="L200">
        <v>0</v>
      </c>
      <c r="M200" t="s">
        <v>58</v>
      </c>
      <c r="N200" s="4" t="s">
        <v>3</v>
      </c>
      <c r="O200" s="29">
        <v>8</v>
      </c>
      <c r="P200" s="9"/>
      <c r="Q200">
        <v>75</v>
      </c>
      <c r="R200">
        <v>27</v>
      </c>
      <c r="S200">
        <v>220</v>
      </c>
      <c r="T200">
        <f>Q200/S200</f>
        <v>0.34090909090909088</v>
      </c>
      <c r="U200">
        <f>O200/S200</f>
        <v>3.6363636363636362E-2</v>
      </c>
    </row>
    <row r="201" spans="1:21" x14ac:dyDescent="0.3">
      <c r="A201" t="s">
        <v>341</v>
      </c>
      <c r="B201" t="s">
        <v>371</v>
      </c>
      <c r="C201" t="s">
        <v>42</v>
      </c>
      <c r="D201" t="s">
        <v>43</v>
      </c>
      <c r="E201" t="s">
        <v>44</v>
      </c>
      <c r="F201" t="s">
        <v>327</v>
      </c>
      <c r="G201" t="s">
        <v>378</v>
      </c>
      <c r="H201" s="3" t="s">
        <v>342</v>
      </c>
      <c r="I201" s="2">
        <v>15</v>
      </c>
      <c r="J201">
        <v>25</v>
      </c>
      <c r="K201">
        <v>12</v>
      </c>
      <c r="L201">
        <v>0</v>
      </c>
      <c r="M201" t="s">
        <v>58</v>
      </c>
      <c r="N201" s="4" t="s">
        <v>118</v>
      </c>
      <c r="O201">
        <v>5</v>
      </c>
      <c r="P201" s="9"/>
      <c r="Q201">
        <v>75</v>
      </c>
      <c r="R201">
        <v>27</v>
      </c>
      <c r="S201">
        <v>220</v>
      </c>
      <c r="T201">
        <f>Q201/S201</f>
        <v>0.34090909090909088</v>
      </c>
      <c r="U201">
        <f>O201/S201</f>
        <v>2.2727272727272728E-2</v>
      </c>
    </row>
    <row r="202" spans="1:21" x14ac:dyDescent="0.3">
      <c r="A202" t="s">
        <v>347</v>
      </c>
      <c r="B202" t="s">
        <v>371</v>
      </c>
      <c r="C202" t="s">
        <v>42</v>
      </c>
      <c r="D202" t="s">
        <v>43</v>
      </c>
      <c r="E202" t="s">
        <v>44</v>
      </c>
      <c r="F202" t="s">
        <v>330</v>
      </c>
      <c r="G202" t="s">
        <v>378</v>
      </c>
      <c r="H202" s="3" t="s">
        <v>239</v>
      </c>
      <c r="I202" s="2">
        <v>15</v>
      </c>
      <c r="J202">
        <v>25</v>
      </c>
      <c r="K202">
        <v>12</v>
      </c>
      <c r="L202">
        <v>0</v>
      </c>
      <c r="M202" t="s">
        <v>58</v>
      </c>
      <c r="N202" s="31" t="s">
        <v>144</v>
      </c>
      <c r="O202" s="10">
        <v>10</v>
      </c>
      <c r="P202" s="11"/>
      <c r="Q202">
        <v>75</v>
      </c>
      <c r="R202">
        <v>27</v>
      </c>
      <c r="S202">
        <v>220</v>
      </c>
      <c r="T202">
        <f>Q202/S202</f>
        <v>0.34090909090909088</v>
      </c>
      <c r="U202">
        <f>O202/S202</f>
        <v>4.5454545454545456E-2</v>
      </c>
    </row>
    <row r="203" spans="1:21" x14ac:dyDescent="0.3">
      <c r="A203" t="s">
        <v>341</v>
      </c>
      <c r="B203" t="s">
        <v>371</v>
      </c>
      <c r="C203" t="s">
        <v>42</v>
      </c>
      <c r="D203" t="s">
        <v>43</v>
      </c>
      <c r="E203" t="s">
        <v>44</v>
      </c>
      <c r="F203" t="s">
        <v>327</v>
      </c>
      <c r="G203" t="s">
        <v>378</v>
      </c>
      <c r="H203" s="3" t="s">
        <v>342</v>
      </c>
      <c r="I203" s="2">
        <v>15</v>
      </c>
      <c r="J203">
        <v>25</v>
      </c>
      <c r="K203">
        <v>12</v>
      </c>
      <c r="L203">
        <v>0</v>
      </c>
      <c r="M203" t="s">
        <v>58</v>
      </c>
      <c r="N203" s="17" t="s">
        <v>241</v>
      </c>
      <c r="O203">
        <v>4</v>
      </c>
      <c r="P203" s="9"/>
      <c r="Q203">
        <v>73</v>
      </c>
      <c r="R203">
        <v>27</v>
      </c>
      <c r="S203">
        <v>220</v>
      </c>
      <c r="T203">
        <f>Q203/S203</f>
        <v>0.33181818181818185</v>
      </c>
      <c r="U203">
        <f>O203/S203</f>
        <v>1.8181818181818181E-2</v>
      </c>
    </row>
    <row r="204" spans="1:21" x14ac:dyDescent="0.3">
      <c r="A204" t="s">
        <v>122</v>
      </c>
      <c r="B204" t="s">
        <v>371</v>
      </c>
      <c r="C204" t="s">
        <v>42</v>
      </c>
      <c r="D204" t="s">
        <v>43</v>
      </c>
      <c r="E204" t="s">
        <v>44</v>
      </c>
      <c r="F204" t="s">
        <v>123</v>
      </c>
      <c r="G204" t="s">
        <v>378</v>
      </c>
      <c r="H204" s="3" t="s">
        <v>124</v>
      </c>
      <c r="I204" s="2">
        <v>60</v>
      </c>
      <c r="J204">
        <v>24</v>
      </c>
      <c r="K204">
        <v>2</v>
      </c>
      <c r="L204">
        <v>25</v>
      </c>
      <c r="M204" t="s">
        <v>58</v>
      </c>
      <c r="N204" s="15" t="s">
        <v>125</v>
      </c>
      <c r="O204">
        <v>2</v>
      </c>
      <c r="P204" s="9">
        <v>1</v>
      </c>
      <c r="Q204">
        <v>52</v>
      </c>
      <c r="R204">
        <v>16</v>
      </c>
      <c r="S204" s="2">
        <v>128</v>
      </c>
      <c r="T204">
        <f>Q204/S204</f>
        <v>0.40625</v>
      </c>
      <c r="U204">
        <f>O204/S204</f>
        <v>1.5625E-2</v>
      </c>
    </row>
    <row r="205" spans="1:21" x14ac:dyDescent="0.3">
      <c r="A205" t="s">
        <v>122</v>
      </c>
      <c r="B205" t="s">
        <v>371</v>
      </c>
      <c r="C205" t="s">
        <v>42</v>
      </c>
      <c r="D205" t="s">
        <v>43</v>
      </c>
      <c r="E205" t="s">
        <v>44</v>
      </c>
      <c r="F205" t="s">
        <v>123</v>
      </c>
      <c r="G205" t="s">
        <v>378</v>
      </c>
      <c r="H205" s="3" t="s">
        <v>124</v>
      </c>
      <c r="I205" s="2">
        <v>60</v>
      </c>
      <c r="J205">
        <v>24</v>
      </c>
      <c r="K205">
        <v>2</v>
      </c>
      <c r="L205">
        <v>25</v>
      </c>
      <c r="M205" t="s">
        <v>58</v>
      </c>
      <c r="N205" s="15" t="s">
        <v>173</v>
      </c>
      <c r="O205">
        <v>5</v>
      </c>
      <c r="P205" s="9">
        <v>1</v>
      </c>
      <c r="Q205">
        <v>52</v>
      </c>
      <c r="R205">
        <v>16</v>
      </c>
      <c r="S205" s="2">
        <v>128</v>
      </c>
      <c r="T205">
        <f>Q205/S205</f>
        <v>0.40625</v>
      </c>
      <c r="U205">
        <f>O205/S205</f>
        <v>3.90625E-2</v>
      </c>
    </row>
    <row r="206" spans="1:21" x14ac:dyDescent="0.3">
      <c r="A206" t="s">
        <v>122</v>
      </c>
      <c r="B206" t="s">
        <v>371</v>
      </c>
      <c r="C206" t="s">
        <v>42</v>
      </c>
      <c r="D206" t="s">
        <v>43</v>
      </c>
      <c r="E206" t="s">
        <v>44</v>
      </c>
      <c r="F206" t="s">
        <v>123</v>
      </c>
      <c r="G206" t="s">
        <v>378</v>
      </c>
      <c r="H206" s="3" t="s">
        <v>124</v>
      </c>
      <c r="I206" s="2">
        <v>60</v>
      </c>
      <c r="J206">
        <v>24</v>
      </c>
      <c r="K206">
        <v>2</v>
      </c>
      <c r="L206">
        <v>25</v>
      </c>
      <c r="M206" t="s">
        <v>58</v>
      </c>
      <c r="N206" s="21" t="s">
        <v>143</v>
      </c>
      <c r="O206" s="10">
        <v>5</v>
      </c>
      <c r="P206" s="11"/>
      <c r="Q206">
        <v>52</v>
      </c>
      <c r="R206">
        <v>16</v>
      </c>
      <c r="S206" s="2">
        <v>128</v>
      </c>
      <c r="T206">
        <f>Q206/S206</f>
        <v>0.40625</v>
      </c>
      <c r="U206">
        <f>O206/S206</f>
        <v>3.90625E-2</v>
      </c>
    </row>
    <row r="207" spans="1:21" x14ac:dyDescent="0.3">
      <c r="A207" t="s">
        <v>122</v>
      </c>
      <c r="B207" t="s">
        <v>371</v>
      </c>
      <c r="C207" t="s">
        <v>42</v>
      </c>
      <c r="D207" t="s">
        <v>43</v>
      </c>
      <c r="E207" t="s">
        <v>44</v>
      </c>
      <c r="F207" t="s">
        <v>123</v>
      </c>
      <c r="G207" t="s">
        <v>378</v>
      </c>
      <c r="H207" s="3" t="s">
        <v>124</v>
      </c>
      <c r="I207" s="2">
        <v>60</v>
      </c>
      <c r="J207">
        <v>24</v>
      </c>
      <c r="K207">
        <v>2</v>
      </c>
      <c r="L207">
        <v>25</v>
      </c>
      <c r="M207" t="s">
        <v>58</v>
      </c>
      <c r="N207" s="15" t="s">
        <v>131</v>
      </c>
      <c r="O207">
        <v>19</v>
      </c>
      <c r="P207" s="9"/>
      <c r="Q207">
        <v>52</v>
      </c>
      <c r="R207">
        <v>16</v>
      </c>
      <c r="S207" s="2">
        <v>128</v>
      </c>
      <c r="T207">
        <f>Q207/S207</f>
        <v>0.40625</v>
      </c>
      <c r="U207">
        <f>O207/S207</f>
        <v>0.1484375</v>
      </c>
    </row>
    <row r="208" spans="1:21" x14ac:dyDescent="0.3">
      <c r="A208" t="s">
        <v>264</v>
      </c>
      <c r="B208" t="s">
        <v>371</v>
      </c>
      <c r="C208" t="s">
        <v>42</v>
      </c>
      <c r="D208" t="s">
        <v>43</v>
      </c>
      <c r="E208" t="s">
        <v>44</v>
      </c>
      <c r="F208" t="s">
        <v>265</v>
      </c>
      <c r="G208" t="s">
        <v>378</v>
      </c>
      <c r="H208" s="3" t="s">
        <v>266</v>
      </c>
      <c r="I208" s="2">
        <v>40</v>
      </c>
      <c r="J208" t="s">
        <v>12</v>
      </c>
      <c r="K208" t="s">
        <v>292</v>
      </c>
      <c r="L208">
        <v>60</v>
      </c>
      <c r="M208" t="s">
        <v>58</v>
      </c>
      <c r="N208" s="4" t="s">
        <v>267</v>
      </c>
      <c r="O208">
        <v>1</v>
      </c>
      <c r="P208" s="9">
        <v>1</v>
      </c>
      <c r="Q208">
        <v>73</v>
      </c>
      <c r="R208">
        <v>35</v>
      </c>
      <c r="S208" s="2">
        <v>350</v>
      </c>
      <c r="T208">
        <f>Q208/S208</f>
        <v>0.20857142857142857</v>
      </c>
      <c r="U208">
        <f>O208/S208</f>
        <v>2.8571428571428571E-3</v>
      </c>
    </row>
    <row r="209" spans="1:21" x14ac:dyDescent="0.3">
      <c r="A209" t="s">
        <v>264</v>
      </c>
      <c r="B209" t="s">
        <v>371</v>
      </c>
      <c r="C209" t="s">
        <v>42</v>
      </c>
      <c r="D209" t="s">
        <v>43</v>
      </c>
      <c r="E209" t="s">
        <v>44</v>
      </c>
      <c r="F209" t="s">
        <v>265</v>
      </c>
      <c r="G209" t="s">
        <v>378</v>
      </c>
      <c r="H209" s="3" t="s">
        <v>266</v>
      </c>
      <c r="I209" s="2">
        <v>40</v>
      </c>
      <c r="J209" t="s">
        <v>12</v>
      </c>
      <c r="K209" t="s">
        <v>292</v>
      </c>
      <c r="L209">
        <v>60</v>
      </c>
      <c r="M209" t="s">
        <v>58</v>
      </c>
      <c r="N209" s="15" t="s">
        <v>268</v>
      </c>
      <c r="O209">
        <v>1</v>
      </c>
      <c r="P209" s="9">
        <v>1</v>
      </c>
      <c r="Q209">
        <v>73</v>
      </c>
      <c r="R209">
        <v>35</v>
      </c>
      <c r="S209" s="2">
        <v>350</v>
      </c>
      <c r="T209">
        <f>Q209/S209</f>
        <v>0.20857142857142857</v>
      </c>
      <c r="U209">
        <f>O209/S209</f>
        <v>2.8571428571428571E-3</v>
      </c>
    </row>
    <row r="210" spans="1:21" x14ac:dyDescent="0.3">
      <c r="A210" t="s">
        <v>264</v>
      </c>
      <c r="B210" t="s">
        <v>371</v>
      </c>
      <c r="C210" t="s">
        <v>42</v>
      </c>
      <c r="D210" t="s">
        <v>43</v>
      </c>
      <c r="E210" t="s">
        <v>44</v>
      </c>
      <c r="F210" t="s">
        <v>265</v>
      </c>
      <c r="G210" t="s">
        <v>378</v>
      </c>
      <c r="H210" s="3" t="s">
        <v>266</v>
      </c>
      <c r="I210" s="2">
        <v>40</v>
      </c>
      <c r="J210" t="s">
        <v>12</v>
      </c>
      <c r="K210" t="s">
        <v>292</v>
      </c>
      <c r="L210">
        <v>60</v>
      </c>
      <c r="M210" t="s">
        <v>58</v>
      </c>
      <c r="N210" s="15" t="s">
        <v>172</v>
      </c>
      <c r="O210">
        <v>1</v>
      </c>
      <c r="P210" s="9">
        <v>1</v>
      </c>
      <c r="Q210">
        <v>73</v>
      </c>
      <c r="R210">
        <v>35</v>
      </c>
      <c r="S210" s="2">
        <v>350</v>
      </c>
      <c r="T210">
        <f>Q210/S210</f>
        <v>0.20857142857142857</v>
      </c>
      <c r="U210">
        <f>O210/S210</f>
        <v>2.8571428571428571E-3</v>
      </c>
    </row>
    <row r="211" spans="1:21" x14ac:dyDescent="0.3">
      <c r="A211" t="s">
        <v>264</v>
      </c>
      <c r="B211" t="s">
        <v>371</v>
      </c>
      <c r="C211" t="s">
        <v>42</v>
      </c>
      <c r="D211" t="s">
        <v>43</v>
      </c>
      <c r="E211" t="s">
        <v>44</v>
      </c>
      <c r="F211" t="s">
        <v>265</v>
      </c>
      <c r="G211" t="s">
        <v>378</v>
      </c>
      <c r="H211" s="3" t="s">
        <v>266</v>
      </c>
      <c r="I211" s="2">
        <v>40</v>
      </c>
      <c r="J211" t="s">
        <v>12</v>
      </c>
      <c r="K211" t="s">
        <v>292</v>
      </c>
      <c r="L211">
        <v>60</v>
      </c>
      <c r="M211" t="s">
        <v>58</v>
      </c>
      <c r="N211" s="21" t="s">
        <v>277</v>
      </c>
      <c r="O211" s="10">
        <v>5</v>
      </c>
      <c r="P211" s="11">
        <v>3</v>
      </c>
      <c r="Q211">
        <v>73</v>
      </c>
      <c r="R211">
        <v>35</v>
      </c>
      <c r="S211" s="2">
        <v>350</v>
      </c>
      <c r="T211">
        <f>Q211/S211</f>
        <v>0.20857142857142857</v>
      </c>
      <c r="U211">
        <f>O211/S211</f>
        <v>1.4285714285714285E-2</v>
      </c>
    </row>
    <row r="212" spans="1:21" x14ac:dyDescent="0.3">
      <c r="A212" t="s">
        <v>264</v>
      </c>
      <c r="B212" t="s">
        <v>371</v>
      </c>
      <c r="C212" t="s">
        <v>42</v>
      </c>
      <c r="D212" t="s">
        <v>43</v>
      </c>
      <c r="E212" t="s">
        <v>44</v>
      </c>
      <c r="F212" t="s">
        <v>265</v>
      </c>
      <c r="G212" t="s">
        <v>378</v>
      </c>
      <c r="H212" s="3" t="s">
        <v>266</v>
      </c>
      <c r="I212" s="2">
        <v>40</v>
      </c>
      <c r="J212" t="s">
        <v>12</v>
      </c>
      <c r="K212" t="s">
        <v>292</v>
      </c>
      <c r="L212">
        <v>60</v>
      </c>
      <c r="M212" t="s">
        <v>58</v>
      </c>
      <c r="N212" s="4" t="s">
        <v>105</v>
      </c>
      <c r="O212">
        <v>1</v>
      </c>
      <c r="Q212">
        <v>73</v>
      </c>
      <c r="R212">
        <v>35</v>
      </c>
      <c r="S212" s="2">
        <v>350</v>
      </c>
      <c r="T212">
        <f>Q212/S212</f>
        <v>0.20857142857142857</v>
      </c>
      <c r="U212">
        <f>O212/S212</f>
        <v>2.8571428571428571E-3</v>
      </c>
    </row>
    <row r="213" spans="1:21" x14ac:dyDescent="0.3">
      <c r="A213" t="s">
        <v>120</v>
      </c>
      <c r="B213" t="s">
        <v>371</v>
      </c>
      <c r="C213" t="s">
        <v>42</v>
      </c>
      <c r="D213" t="s">
        <v>43</v>
      </c>
      <c r="E213" t="s">
        <v>44</v>
      </c>
      <c r="F213" t="s">
        <v>265</v>
      </c>
      <c r="G213" t="s">
        <v>378</v>
      </c>
      <c r="H213" s="3" t="s">
        <v>361</v>
      </c>
      <c r="I213">
        <v>15</v>
      </c>
      <c r="J213">
        <v>18</v>
      </c>
      <c r="K213" t="s">
        <v>362</v>
      </c>
      <c r="L213">
        <v>0</v>
      </c>
      <c r="M213" t="s">
        <v>100</v>
      </c>
      <c r="N213" s="4" t="s">
        <v>167</v>
      </c>
      <c r="O213">
        <v>1</v>
      </c>
      <c r="P213">
        <v>1</v>
      </c>
      <c r="Q213">
        <v>73</v>
      </c>
      <c r="R213">
        <v>35</v>
      </c>
      <c r="S213">
        <v>30</v>
      </c>
      <c r="T213">
        <f>Q213/S213</f>
        <v>2.4333333333333331</v>
      </c>
      <c r="U213">
        <f>O213/S213</f>
        <v>3.3333333333333333E-2</v>
      </c>
    </row>
    <row r="214" spans="1:21" x14ac:dyDescent="0.3">
      <c r="A214" t="s">
        <v>120</v>
      </c>
      <c r="B214" t="s">
        <v>371</v>
      </c>
      <c r="C214" t="s">
        <v>42</v>
      </c>
      <c r="D214" t="s">
        <v>43</v>
      </c>
      <c r="E214" t="s">
        <v>44</v>
      </c>
      <c r="F214" t="s">
        <v>265</v>
      </c>
      <c r="G214" t="s">
        <v>378</v>
      </c>
      <c r="H214" s="3" t="s">
        <v>361</v>
      </c>
      <c r="I214">
        <v>15</v>
      </c>
      <c r="J214">
        <v>18</v>
      </c>
      <c r="K214" t="s">
        <v>362</v>
      </c>
      <c r="L214">
        <v>0</v>
      </c>
      <c r="M214" t="s">
        <v>100</v>
      </c>
      <c r="N214" s="4" t="s">
        <v>363</v>
      </c>
      <c r="O214">
        <v>1</v>
      </c>
      <c r="P214">
        <v>1</v>
      </c>
      <c r="Q214">
        <v>73</v>
      </c>
      <c r="R214">
        <v>35</v>
      </c>
      <c r="S214">
        <v>30</v>
      </c>
      <c r="T214">
        <f>Q214/S214</f>
        <v>2.4333333333333331</v>
      </c>
      <c r="U214">
        <f>O214/S214</f>
        <v>3.3333333333333333E-2</v>
      </c>
    </row>
    <row r="215" spans="1:21" x14ac:dyDescent="0.3">
      <c r="A215" t="s">
        <v>120</v>
      </c>
      <c r="B215" t="s">
        <v>371</v>
      </c>
      <c r="C215" t="s">
        <v>42</v>
      </c>
      <c r="D215" t="s">
        <v>43</v>
      </c>
      <c r="E215" t="s">
        <v>44</v>
      </c>
      <c r="F215" t="s">
        <v>265</v>
      </c>
      <c r="G215" t="s">
        <v>378</v>
      </c>
      <c r="H215" s="3" t="s">
        <v>361</v>
      </c>
      <c r="I215">
        <v>15</v>
      </c>
      <c r="J215">
        <v>18</v>
      </c>
      <c r="K215" t="s">
        <v>362</v>
      </c>
      <c r="L215">
        <v>0</v>
      </c>
      <c r="M215" t="s">
        <v>100</v>
      </c>
      <c r="N215" s="7" t="s">
        <v>369</v>
      </c>
      <c r="O215">
        <v>1</v>
      </c>
      <c r="Q215">
        <v>73</v>
      </c>
      <c r="R215">
        <v>35</v>
      </c>
      <c r="S215">
        <v>30</v>
      </c>
      <c r="T215">
        <f>Q215/S215</f>
        <v>2.4333333333333331</v>
      </c>
      <c r="U215">
        <f>O215/S215</f>
        <v>3.3333333333333333E-2</v>
      </c>
    </row>
    <row r="216" spans="1:21" x14ac:dyDescent="0.3">
      <c r="A216" t="s">
        <v>321</v>
      </c>
      <c r="B216" t="s">
        <v>371</v>
      </c>
      <c r="C216" t="s">
        <v>42</v>
      </c>
      <c r="D216" t="s">
        <v>43</v>
      </c>
      <c r="E216" t="s">
        <v>44</v>
      </c>
      <c r="F216" t="s">
        <v>134</v>
      </c>
      <c r="G216" t="s">
        <v>377</v>
      </c>
      <c r="H216" s="3" t="s">
        <v>322</v>
      </c>
      <c r="I216" s="2">
        <v>30</v>
      </c>
      <c r="J216">
        <v>17</v>
      </c>
      <c r="K216">
        <v>6</v>
      </c>
      <c r="L216">
        <v>20</v>
      </c>
      <c r="M216" t="s">
        <v>325</v>
      </c>
      <c r="N216" s="4" t="s">
        <v>326</v>
      </c>
      <c r="O216">
        <v>2</v>
      </c>
      <c r="Q216">
        <v>112</v>
      </c>
      <c r="R216">
        <v>19</v>
      </c>
      <c r="S216" s="2">
        <v>48</v>
      </c>
      <c r="T216">
        <f>Q216/S216</f>
        <v>2.3333333333333335</v>
      </c>
      <c r="U216">
        <f>O216/S216</f>
        <v>4.1666666666666664E-2</v>
      </c>
    </row>
    <row r="217" spans="1:21" x14ac:dyDescent="0.3">
      <c r="A217" t="s">
        <v>120</v>
      </c>
      <c r="B217" t="s">
        <v>372</v>
      </c>
      <c r="C217" t="s">
        <v>42</v>
      </c>
      <c r="D217" t="s">
        <v>43</v>
      </c>
      <c r="E217" t="s">
        <v>50</v>
      </c>
      <c r="F217" t="s">
        <v>121</v>
      </c>
      <c r="G217" t="s">
        <v>378</v>
      </c>
      <c r="H217" s="29" t="s">
        <v>11</v>
      </c>
      <c r="I217" s="2">
        <v>60</v>
      </c>
      <c r="J217" s="2" t="s">
        <v>12</v>
      </c>
      <c r="K217">
        <v>2</v>
      </c>
      <c r="L217">
        <v>30</v>
      </c>
      <c r="M217" t="s">
        <v>23</v>
      </c>
      <c r="N217" s="31" t="s">
        <v>24</v>
      </c>
      <c r="O217">
        <v>3</v>
      </c>
      <c r="P217" s="9">
        <v>1</v>
      </c>
      <c r="Q217">
        <v>662</v>
      </c>
      <c r="R217">
        <v>27</v>
      </c>
      <c r="S217" s="2">
        <v>66</v>
      </c>
      <c r="T217">
        <f>Q217/S217</f>
        <v>10.030303030303031</v>
      </c>
      <c r="U217">
        <f>O217/S217</f>
        <v>4.5454545454545456E-2</v>
      </c>
    </row>
    <row r="218" spans="1:21" x14ac:dyDescent="0.3">
      <c r="A218" t="s">
        <v>223</v>
      </c>
      <c r="B218" t="s">
        <v>372</v>
      </c>
      <c r="C218" t="s">
        <v>42</v>
      </c>
      <c r="D218" t="s">
        <v>43</v>
      </c>
      <c r="E218" t="s">
        <v>50</v>
      </c>
      <c r="F218" t="s">
        <v>72</v>
      </c>
      <c r="G218" t="s">
        <v>377</v>
      </c>
      <c r="H218" t="s">
        <v>73</v>
      </c>
      <c r="I218" s="2">
        <v>60</v>
      </c>
      <c r="J218">
        <v>24</v>
      </c>
      <c r="K218">
        <v>3</v>
      </c>
      <c r="L218">
        <v>0</v>
      </c>
      <c r="M218" t="s">
        <v>112</v>
      </c>
      <c r="N218" s="4" t="s">
        <v>67</v>
      </c>
      <c r="O218">
        <v>1</v>
      </c>
      <c r="P218" s="9">
        <v>1</v>
      </c>
      <c r="Q218">
        <v>390</v>
      </c>
      <c r="R218">
        <v>30</v>
      </c>
      <c r="S218" s="2">
        <v>126</v>
      </c>
      <c r="T218">
        <f>Q218/S218</f>
        <v>3.0952380952380953</v>
      </c>
      <c r="U218">
        <f>O218/S218</f>
        <v>7.9365079365079361E-3</v>
      </c>
    </row>
    <row r="219" spans="1:21" x14ac:dyDescent="0.3">
      <c r="A219" t="s">
        <v>223</v>
      </c>
      <c r="B219" t="s">
        <v>372</v>
      </c>
      <c r="C219" t="s">
        <v>42</v>
      </c>
      <c r="D219" t="s">
        <v>43</v>
      </c>
      <c r="E219" t="s">
        <v>50</v>
      </c>
      <c r="F219" t="s">
        <v>72</v>
      </c>
      <c r="G219" t="s">
        <v>377</v>
      </c>
      <c r="H219" t="s">
        <v>73</v>
      </c>
      <c r="I219" s="2">
        <v>60</v>
      </c>
      <c r="J219">
        <v>24</v>
      </c>
      <c r="K219">
        <v>3</v>
      </c>
      <c r="L219">
        <v>0</v>
      </c>
      <c r="M219" t="s">
        <v>112</v>
      </c>
      <c r="N219" s="15" t="s">
        <v>107</v>
      </c>
      <c r="O219">
        <v>1</v>
      </c>
      <c r="P219" s="9">
        <v>1</v>
      </c>
      <c r="Q219">
        <v>390</v>
      </c>
      <c r="R219">
        <v>30</v>
      </c>
      <c r="S219" s="2">
        <v>126</v>
      </c>
      <c r="T219">
        <f>Q219/S219</f>
        <v>3.0952380952380953</v>
      </c>
      <c r="U219">
        <f>O219/S219</f>
        <v>7.9365079365079361E-3</v>
      </c>
    </row>
    <row r="220" spans="1:21" x14ac:dyDescent="0.3">
      <c r="A220" t="s">
        <v>49</v>
      </c>
      <c r="B220" t="s">
        <v>372</v>
      </c>
      <c r="C220" t="s">
        <v>42</v>
      </c>
      <c r="D220" t="s">
        <v>43</v>
      </c>
      <c r="E220" t="s">
        <v>50</v>
      </c>
      <c r="F220" t="s">
        <v>283</v>
      </c>
      <c r="G220" t="s">
        <v>377</v>
      </c>
      <c r="H220" t="s">
        <v>284</v>
      </c>
      <c r="I220">
        <v>60</v>
      </c>
      <c r="J220">
        <v>24</v>
      </c>
      <c r="K220">
        <v>4</v>
      </c>
      <c r="L220">
        <v>0</v>
      </c>
      <c r="M220" t="s">
        <v>112</v>
      </c>
      <c r="N220" s="12" t="s">
        <v>215</v>
      </c>
      <c r="O220">
        <v>1</v>
      </c>
      <c r="P220" s="9">
        <v>1</v>
      </c>
      <c r="Q220">
        <v>662</v>
      </c>
      <c r="R220">
        <v>27</v>
      </c>
      <c r="S220" s="2">
        <v>54</v>
      </c>
      <c r="T220">
        <f>Q220/S220</f>
        <v>12.25925925925926</v>
      </c>
      <c r="U220">
        <f>O220/S220</f>
        <v>1.8518518518518517E-2</v>
      </c>
    </row>
    <row r="221" spans="1:21" x14ac:dyDescent="0.3">
      <c r="A221" t="s">
        <v>49</v>
      </c>
      <c r="B221" t="s">
        <v>372</v>
      </c>
      <c r="C221" t="s">
        <v>42</v>
      </c>
      <c r="D221" t="s">
        <v>43</v>
      </c>
      <c r="E221" t="s">
        <v>50</v>
      </c>
      <c r="F221" t="s">
        <v>283</v>
      </c>
      <c r="G221" t="s">
        <v>377</v>
      </c>
      <c r="H221" t="s">
        <v>284</v>
      </c>
      <c r="I221">
        <v>60</v>
      </c>
      <c r="J221">
        <v>24</v>
      </c>
      <c r="K221">
        <v>4</v>
      </c>
      <c r="L221">
        <v>0</v>
      </c>
      <c r="M221" t="s">
        <v>112</v>
      </c>
      <c r="N221" s="12" t="s">
        <v>217</v>
      </c>
      <c r="O221">
        <v>1</v>
      </c>
      <c r="P221" s="9">
        <v>1</v>
      </c>
      <c r="Q221">
        <v>662</v>
      </c>
      <c r="R221">
        <v>27</v>
      </c>
      <c r="S221" s="2">
        <v>54</v>
      </c>
      <c r="T221">
        <f>Q221/S221</f>
        <v>12.25925925925926</v>
      </c>
      <c r="U221">
        <f>O221/S221</f>
        <v>1.8518518518518517E-2</v>
      </c>
    </row>
    <row r="222" spans="1:21" x14ac:dyDescent="0.3">
      <c r="A222" t="s">
        <v>223</v>
      </c>
      <c r="B222" t="s">
        <v>372</v>
      </c>
      <c r="C222" t="s">
        <v>42</v>
      </c>
      <c r="D222" t="s">
        <v>43</v>
      </c>
      <c r="E222" t="s">
        <v>50</v>
      </c>
      <c r="F222" t="s">
        <v>45</v>
      </c>
      <c r="G222" t="s">
        <v>377</v>
      </c>
      <c r="H222" t="s">
        <v>221</v>
      </c>
      <c r="I222" s="2">
        <v>60</v>
      </c>
      <c r="J222">
        <v>26</v>
      </c>
      <c r="K222" t="s">
        <v>292</v>
      </c>
      <c r="L222">
        <v>0</v>
      </c>
      <c r="M222" t="s">
        <v>112</v>
      </c>
      <c r="N222" s="33" t="s">
        <v>162</v>
      </c>
      <c r="O222" s="29">
        <v>1</v>
      </c>
      <c r="P222" s="9">
        <v>1</v>
      </c>
      <c r="Q222">
        <v>248</v>
      </c>
      <c r="R222">
        <v>33</v>
      </c>
      <c r="S222" s="2">
        <v>76</v>
      </c>
      <c r="T222">
        <f>Q222/S222</f>
        <v>3.263157894736842</v>
      </c>
      <c r="U222">
        <f>O222/S222</f>
        <v>1.3157894736842105E-2</v>
      </c>
    </row>
    <row r="223" spans="1:21" x14ac:dyDescent="0.3">
      <c r="A223" s="2" t="s">
        <v>49</v>
      </c>
      <c r="B223" t="s">
        <v>373</v>
      </c>
      <c r="C223" t="s">
        <v>42</v>
      </c>
      <c r="D223" t="s">
        <v>43</v>
      </c>
      <c r="E223" t="s">
        <v>44</v>
      </c>
      <c r="F223" t="s">
        <v>315</v>
      </c>
      <c r="G223" t="s">
        <v>377</v>
      </c>
      <c r="H223" s="29" t="s">
        <v>316</v>
      </c>
      <c r="I223">
        <v>60</v>
      </c>
      <c r="J223" t="s">
        <v>317</v>
      </c>
      <c r="K223">
        <v>9</v>
      </c>
      <c r="L223">
        <v>20</v>
      </c>
      <c r="M223" t="s">
        <v>112</v>
      </c>
      <c r="N223" s="15" t="s">
        <v>319</v>
      </c>
      <c r="O223">
        <v>16</v>
      </c>
      <c r="P223" s="9">
        <v>3</v>
      </c>
      <c r="Q223">
        <v>49</v>
      </c>
      <c r="R223">
        <v>12</v>
      </c>
      <c r="S223">
        <v>114</v>
      </c>
      <c r="T223">
        <f>Q223/S223</f>
        <v>0.42982456140350878</v>
      </c>
      <c r="U223">
        <f>O223/S223</f>
        <v>0.14035087719298245</v>
      </c>
    </row>
    <row r="224" spans="1:21" x14ac:dyDescent="0.3">
      <c r="A224" t="s">
        <v>237</v>
      </c>
      <c r="B224" t="s">
        <v>373</v>
      </c>
      <c r="C224" t="s">
        <v>42</v>
      </c>
      <c r="D224" t="s">
        <v>43</v>
      </c>
      <c r="E224" t="s">
        <v>44</v>
      </c>
      <c r="F224" t="s">
        <v>203</v>
      </c>
      <c r="G224" t="s">
        <v>377</v>
      </c>
      <c r="H224" s="3" t="s">
        <v>191</v>
      </c>
      <c r="I224">
        <v>15</v>
      </c>
      <c r="J224">
        <v>22</v>
      </c>
      <c r="K224" t="s">
        <v>238</v>
      </c>
      <c r="L224">
        <v>30</v>
      </c>
      <c r="M224" t="s">
        <v>112</v>
      </c>
      <c r="N224" s="15" t="s">
        <v>192</v>
      </c>
      <c r="O224">
        <v>1</v>
      </c>
      <c r="P224" s="9">
        <v>1</v>
      </c>
      <c r="Q224">
        <v>86</v>
      </c>
      <c r="R224">
        <v>19</v>
      </c>
      <c r="S224">
        <v>60</v>
      </c>
      <c r="T224">
        <f>Q224/S224</f>
        <v>1.4333333333333333</v>
      </c>
      <c r="U224">
        <f>O224/S224</f>
        <v>1.6666666666666666E-2</v>
      </c>
    </row>
    <row r="225" spans="1:21" x14ac:dyDescent="0.3">
      <c r="A225" t="s">
        <v>237</v>
      </c>
      <c r="B225" t="s">
        <v>373</v>
      </c>
      <c r="C225" t="s">
        <v>42</v>
      </c>
      <c r="D225" t="s">
        <v>43</v>
      </c>
      <c r="E225" t="s">
        <v>44</v>
      </c>
      <c r="F225" t="s">
        <v>203</v>
      </c>
      <c r="G225" t="s">
        <v>377</v>
      </c>
      <c r="H225" s="3" t="s">
        <v>191</v>
      </c>
      <c r="I225">
        <v>15</v>
      </c>
      <c r="J225">
        <v>22</v>
      </c>
      <c r="K225" t="s">
        <v>236</v>
      </c>
      <c r="L225">
        <v>30</v>
      </c>
      <c r="M225" t="s">
        <v>112</v>
      </c>
      <c r="N225" s="16" t="s">
        <v>193</v>
      </c>
      <c r="O225">
        <v>1</v>
      </c>
      <c r="P225" s="9"/>
      <c r="Q225">
        <v>86</v>
      </c>
      <c r="R225">
        <v>19</v>
      </c>
      <c r="S225">
        <v>60</v>
      </c>
      <c r="T225">
        <f>Q225/S225</f>
        <v>1.4333333333333333</v>
      </c>
      <c r="U225">
        <f>O225/S225</f>
        <v>1.6666666666666666E-2</v>
      </c>
    </row>
    <row r="226" spans="1:21" x14ac:dyDescent="0.3">
      <c r="A226" t="s">
        <v>237</v>
      </c>
      <c r="B226" t="s">
        <v>373</v>
      </c>
      <c r="C226" t="s">
        <v>42</v>
      </c>
      <c r="D226" t="s">
        <v>43</v>
      </c>
      <c r="E226" t="s">
        <v>44</v>
      </c>
      <c r="F226" t="s">
        <v>134</v>
      </c>
      <c r="G226" t="s">
        <v>377</v>
      </c>
      <c r="H226" s="3" t="s">
        <v>190</v>
      </c>
      <c r="I226">
        <v>15</v>
      </c>
      <c r="J226">
        <v>22</v>
      </c>
      <c r="K226" t="s">
        <v>236</v>
      </c>
      <c r="L226">
        <v>30</v>
      </c>
      <c r="M226" t="s">
        <v>112</v>
      </c>
      <c r="N226" s="16" t="s">
        <v>194</v>
      </c>
      <c r="O226">
        <v>1</v>
      </c>
      <c r="P226" s="9"/>
      <c r="Q226">
        <v>86</v>
      </c>
      <c r="R226">
        <v>19</v>
      </c>
      <c r="S226">
        <v>60</v>
      </c>
      <c r="T226">
        <f>Q226/S226</f>
        <v>1.4333333333333333</v>
      </c>
      <c r="U226">
        <f>O226/S226</f>
        <v>1.6666666666666666E-2</v>
      </c>
    </row>
    <row r="227" spans="1:21" x14ac:dyDescent="0.3">
      <c r="A227" s="2" t="s">
        <v>321</v>
      </c>
      <c r="B227" t="s">
        <v>373</v>
      </c>
      <c r="C227" t="s">
        <v>42</v>
      </c>
      <c r="D227" t="s">
        <v>43</v>
      </c>
      <c r="E227" t="s">
        <v>44</v>
      </c>
      <c r="F227" t="s">
        <v>134</v>
      </c>
      <c r="G227" t="s">
        <v>377</v>
      </c>
      <c r="H227" s="3" t="s">
        <v>170</v>
      </c>
      <c r="I227" s="2">
        <v>15</v>
      </c>
      <c r="J227">
        <v>17</v>
      </c>
      <c r="K227">
        <v>6</v>
      </c>
      <c r="L227">
        <v>20</v>
      </c>
      <c r="M227" t="s">
        <v>112</v>
      </c>
      <c r="N227" s="12" t="s">
        <v>113</v>
      </c>
      <c r="O227" s="2">
        <v>4</v>
      </c>
      <c r="P227" s="9">
        <v>2</v>
      </c>
      <c r="Q227">
        <v>86</v>
      </c>
      <c r="R227">
        <v>19</v>
      </c>
      <c r="S227">
        <v>74</v>
      </c>
      <c r="T227">
        <f>Q227/S227</f>
        <v>1.1621621621621621</v>
      </c>
      <c r="U227">
        <f>O227/S227</f>
        <v>5.4054054054054057E-2</v>
      </c>
    </row>
    <row r="228" spans="1:21" x14ac:dyDescent="0.3">
      <c r="A228" s="2" t="s">
        <v>340</v>
      </c>
      <c r="B228" t="s">
        <v>373</v>
      </c>
      <c r="C228" t="s">
        <v>42</v>
      </c>
      <c r="D228" t="s">
        <v>43</v>
      </c>
      <c r="E228" t="s">
        <v>44</v>
      </c>
      <c r="F228" s="29" t="s">
        <v>203</v>
      </c>
      <c r="G228" t="s">
        <v>377</v>
      </c>
      <c r="H228" s="3" t="s">
        <v>339</v>
      </c>
      <c r="I228" s="2">
        <v>30</v>
      </c>
      <c r="J228">
        <v>21</v>
      </c>
      <c r="K228">
        <v>2</v>
      </c>
      <c r="L228">
        <v>25</v>
      </c>
      <c r="M228" t="s">
        <v>112</v>
      </c>
      <c r="N228" s="33" t="s">
        <v>113</v>
      </c>
      <c r="O228">
        <v>7</v>
      </c>
      <c r="P228" s="9">
        <v>3</v>
      </c>
      <c r="Q228">
        <v>86</v>
      </c>
      <c r="R228">
        <v>19</v>
      </c>
      <c r="S228" s="2">
        <v>56</v>
      </c>
      <c r="T228">
        <f>Q228/S228</f>
        <v>1.5357142857142858</v>
      </c>
      <c r="U228">
        <f>O228/S228</f>
        <v>0.125</v>
      </c>
    </row>
    <row r="229" spans="1:21" x14ac:dyDescent="0.3">
      <c r="A229" s="2" t="s">
        <v>101</v>
      </c>
      <c r="B229" t="s">
        <v>373</v>
      </c>
      <c r="C229" t="s">
        <v>42</v>
      </c>
      <c r="D229" t="s">
        <v>43</v>
      </c>
      <c r="E229" t="s">
        <v>44</v>
      </c>
      <c r="F229" s="29" t="s">
        <v>45</v>
      </c>
      <c r="G229" t="s">
        <v>377</v>
      </c>
      <c r="H229" s="3" t="s">
        <v>233</v>
      </c>
      <c r="I229">
        <v>30</v>
      </c>
      <c r="J229" t="s">
        <v>12</v>
      </c>
      <c r="K229" t="s">
        <v>9</v>
      </c>
      <c r="L229">
        <v>0</v>
      </c>
      <c r="M229" t="s">
        <v>112</v>
      </c>
      <c r="N229" s="34" t="s">
        <v>235</v>
      </c>
      <c r="O229">
        <v>2</v>
      </c>
      <c r="P229" s="29"/>
      <c r="Q229">
        <v>42</v>
      </c>
      <c r="R229">
        <v>12</v>
      </c>
      <c r="S229">
        <v>30</v>
      </c>
      <c r="T229">
        <f>Q229/S229</f>
        <v>1.4</v>
      </c>
      <c r="U229">
        <f>O229/S229</f>
        <v>6.6666666666666666E-2</v>
      </c>
    </row>
    <row r="230" spans="1:21" x14ac:dyDescent="0.3">
      <c r="A230" t="s">
        <v>6</v>
      </c>
      <c r="B230" t="s">
        <v>371</v>
      </c>
      <c r="C230" t="s">
        <v>42</v>
      </c>
      <c r="D230" t="s">
        <v>43</v>
      </c>
      <c r="E230" t="s">
        <v>44</v>
      </c>
      <c r="F230" t="s">
        <v>7</v>
      </c>
      <c r="G230" t="s">
        <v>377</v>
      </c>
      <c r="H230" s="3" t="s">
        <v>8</v>
      </c>
      <c r="I230" s="2">
        <v>15</v>
      </c>
      <c r="J230">
        <v>19</v>
      </c>
      <c r="K230" t="s">
        <v>9</v>
      </c>
      <c r="L230">
        <v>80</v>
      </c>
      <c r="M230" t="s">
        <v>112</v>
      </c>
      <c r="N230" s="31" t="s">
        <v>145</v>
      </c>
      <c r="O230">
        <v>10</v>
      </c>
      <c r="P230" s="29">
        <v>2</v>
      </c>
      <c r="Q230">
        <v>73</v>
      </c>
      <c r="R230">
        <v>31</v>
      </c>
      <c r="S230">
        <v>1100</v>
      </c>
      <c r="T230">
        <f>Q230/S230</f>
        <v>6.6363636363636361E-2</v>
      </c>
      <c r="U230">
        <f>O230/S230</f>
        <v>9.0909090909090905E-3</v>
      </c>
    </row>
    <row r="231" spans="1:21" x14ac:dyDescent="0.3">
      <c r="A231" t="s">
        <v>6</v>
      </c>
      <c r="B231" t="s">
        <v>371</v>
      </c>
      <c r="C231" t="s">
        <v>42</v>
      </c>
      <c r="D231" t="s">
        <v>43</v>
      </c>
      <c r="E231" t="s">
        <v>44</v>
      </c>
      <c r="F231" t="s">
        <v>7</v>
      </c>
      <c r="G231" t="s">
        <v>377</v>
      </c>
      <c r="H231" s="3" t="s">
        <v>8</v>
      </c>
      <c r="I231" s="2">
        <v>15</v>
      </c>
      <c r="J231">
        <v>19</v>
      </c>
      <c r="K231" t="s">
        <v>9</v>
      </c>
      <c r="L231">
        <v>80</v>
      </c>
      <c r="M231" t="s">
        <v>112</v>
      </c>
      <c r="N231" s="4" t="s">
        <v>148</v>
      </c>
      <c r="O231">
        <v>2</v>
      </c>
      <c r="P231" s="29"/>
      <c r="Q231">
        <v>73</v>
      </c>
      <c r="R231">
        <v>31</v>
      </c>
      <c r="S231">
        <v>1100</v>
      </c>
      <c r="T231">
        <f>Q231/S231</f>
        <v>6.6363636363636361E-2</v>
      </c>
      <c r="U231">
        <f>O231/S231</f>
        <v>1.8181818181818182E-3</v>
      </c>
    </row>
    <row r="232" spans="1:21" x14ac:dyDescent="0.3">
      <c r="A232" t="s">
        <v>6</v>
      </c>
      <c r="B232" t="s">
        <v>371</v>
      </c>
      <c r="C232" t="s">
        <v>42</v>
      </c>
      <c r="D232" t="s">
        <v>43</v>
      </c>
      <c r="E232" t="s">
        <v>44</v>
      </c>
      <c r="F232" t="s">
        <v>7</v>
      </c>
      <c r="G232" t="s">
        <v>377</v>
      </c>
      <c r="H232" s="3" t="s">
        <v>8</v>
      </c>
      <c r="I232" s="2">
        <v>15</v>
      </c>
      <c r="J232">
        <v>19</v>
      </c>
      <c r="K232" t="s">
        <v>9</v>
      </c>
      <c r="L232">
        <v>80</v>
      </c>
      <c r="M232" t="s">
        <v>112</v>
      </c>
      <c r="N232" s="34" t="s">
        <v>149</v>
      </c>
      <c r="O232">
        <v>2</v>
      </c>
      <c r="P232" s="29"/>
      <c r="Q232">
        <v>73</v>
      </c>
      <c r="R232">
        <v>31</v>
      </c>
      <c r="S232">
        <v>1100</v>
      </c>
      <c r="T232">
        <f>Q232/S232</f>
        <v>6.6363636363636361E-2</v>
      </c>
      <c r="U232">
        <f>O232/S232</f>
        <v>1.8181818181818182E-3</v>
      </c>
    </row>
    <row r="233" spans="1:21" x14ac:dyDescent="0.3">
      <c r="A233" t="s">
        <v>195</v>
      </c>
      <c r="B233" t="s">
        <v>371</v>
      </c>
      <c r="C233" t="s">
        <v>42</v>
      </c>
      <c r="D233" t="s">
        <v>43</v>
      </c>
      <c r="E233" t="s">
        <v>44</v>
      </c>
      <c r="F233" t="s">
        <v>7</v>
      </c>
      <c r="G233" t="s">
        <v>377</v>
      </c>
      <c r="H233" s="3" t="s">
        <v>350</v>
      </c>
      <c r="I233" s="2">
        <v>30</v>
      </c>
      <c r="J233">
        <v>22</v>
      </c>
      <c r="K233">
        <v>2</v>
      </c>
      <c r="L233">
        <v>0</v>
      </c>
      <c r="M233" t="s">
        <v>112</v>
      </c>
      <c r="N233" s="4" t="s">
        <v>351</v>
      </c>
      <c r="O233">
        <v>1</v>
      </c>
      <c r="P233" s="29">
        <v>1</v>
      </c>
      <c r="Q233">
        <v>73</v>
      </c>
      <c r="R233">
        <v>31</v>
      </c>
      <c r="S233" s="2">
        <v>340</v>
      </c>
      <c r="T233">
        <f>Q233/S233</f>
        <v>0.21470588235294116</v>
      </c>
      <c r="U233">
        <f>O233/S233</f>
        <v>2.9411764705882353E-3</v>
      </c>
    </row>
    <row r="234" spans="1:21" x14ac:dyDescent="0.3">
      <c r="A234" t="s">
        <v>195</v>
      </c>
      <c r="B234" t="s">
        <v>371</v>
      </c>
      <c r="C234" t="s">
        <v>42</v>
      </c>
      <c r="D234" t="s">
        <v>43</v>
      </c>
      <c r="E234" t="s">
        <v>44</v>
      </c>
      <c r="F234" t="s">
        <v>7</v>
      </c>
      <c r="G234" t="s">
        <v>377</v>
      </c>
      <c r="H234" s="29" t="s">
        <v>350</v>
      </c>
      <c r="I234" s="2">
        <v>30</v>
      </c>
      <c r="J234">
        <v>22</v>
      </c>
      <c r="K234">
        <v>2</v>
      </c>
      <c r="L234">
        <v>0</v>
      </c>
      <c r="M234" t="s">
        <v>112</v>
      </c>
      <c r="N234" s="4" t="s">
        <v>352</v>
      </c>
      <c r="O234">
        <v>1</v>
      </c>
      <c r="P234" s="9">
        <v>1</v>
      </c>
      <c r="Q234">
        <v>73</v>
      </c>
      <c r="R234">
        <v>31</v>
      </c>
      <c r="S234" s="2">
        <v>340</v>
      </c>
      <c r="T234">
        <f>Q234/S234</f>
        <v>0.21470588235294116</v>
      </c>
      <c r="U234">
        <f>O234/S234</f>
        <v>2.9411764705882353E-3</v>
      </c>
    </row>
    <row r="235" spans="1:21" x14ac:dyDescent="0.3">
      <c r="A235" t="s">
        <v>195</v>
      </c>
      <c r="B235" t="s">
        <v>371</v>
      </c>
      <c r="C235" t="s">
        <v>42</v>
      </c>
      <c r="D235" t="s">
        <v>43</v>
      </c>
      <c r="E235" t="s">
        <v>44</v>
      </c>
      <c r="F235" t="s">
        <v>7</v>
      </c>
      <c r="G235" t="s">
        <v>377</v>
      </c>
      <c r="H235" s="29" t="s">
        <v>350</v>
      </c>
      <c r="I235" s="2">
        <v>30</v>
      </c>
      <c r="J235">
        <v>22</v>
      </c>
      <c r="K235">
        <v>2</v>
      </c>
      <c r="L235">
        <v>0</v>
      </c>
      <c r="M235" t="s">
        <v>112</v>
      </c>
      <c r="N235" s="4" t="s">
        <v>269</v>
      </c>
      <c r="O235">
        <v>3</v>
      </c>
      <c r="P235" s="9">
        <v>1</v>
      </c>
      <c r="Q235">
        <v>73</v>
      </c>
      <c r="R235">
        <v>31</v>
      </c>
      <c r="S235" s="2">
        <v>340</v>
      </c>
      <c r="T235">
        <f>Q235/S235</f>
        <v>0.21470588235294116</v>
      </c>
      <c r="U235">
        <f>O235/S235</f>
        <v>8.8235294117647058E-3</v>
      </c>
    </row>
    <row r="236" spans="1:21" x14ac:dyDescent="0.3">
      <c r="A236" t="s">
        <v>195</v>
      </c>
      <c r="B236" t="s">
        <v>371</v>
      </c>
      <c r="C236" t="s">
        <v>42</v>
      </c>
      <c r="D236" t="s">
        <v>43</v>
      </c>
      <c r="E236" t="s">
        <v>44</v>
      </c>
      <c r="F236" t="s">
        <v>7</v>
      </c>
      <c r="G236" t="s">
        <v>377</v>
      </c>
      <c r="H236" s="29" t="s">
        <v>350</v>
      </c>
      <c r="I236" s="2">
        <v>30</v>
      </c>
      <c r="J236">
        <v>22</v>
      </c>
      <c r="K236">
        <v>2</v>
      </c>
      <c r="L236">
        <v>0</v>
      </c>
      <c r="M236" t="s">
        <v>112</v>
      </c>
      <c r="N236" s="15" t="s">
        <v>274</v>
      </c>
      <c r="O236">
        <v>2</v>
      </c>
      <c r="P236" s="9">
        <v>1</v>
      </c>
      <c r="Q236">
        <v>73</v>
      </c>
      <c r="R236">
        <v>31</v>
      </c>
      <c r="S236" s="2">
        <v>340</v>
      </c>
      <c r="T236">
        <f>Q236/S236</f>
        <v>0.21470588235294116</v>
      </c>
      <c r="U236">
        <f>O236/S236</f>
        <v>5.8823529411764705E-3</v>
      </c>
    </row>
    <row r="237" spans="1:21" x14ac:dyDescent="0.3">
      <c r="A237" t="s">
        <v>195</v>
      </c>
      <c r="B237" t="s">
        <v>371</v>
      </c>
      <c r="C237" t="s">
        <v>42</v>
      </c>
      <c r="D237" t="s">
        <v>43</v>
      </c>
      <c r="E237" t="s">
        <v>44</v>
      </c>
      <c r="F237" t="s">
        <v>7</v>
      </c>
      <c r="G237" t="s">
        <v>377</v>
      </c>
      <c r="H237" s="29" t="s">
        <v>350</v>
      </c>
      <c r="I237" s="2">
        <v>30</v>
      </c>
      <c r="J237">
        <v>22</v>
      </c>
      <c r="K237">
        <v>2</v>
      </c>
      <c r="L237">
        <v>0</v>
      </c>
      <c r="M237" t="s">
        <v>112</v>
      </c>
      <c r="N237" s="31" t="s">
        <v>215</v>
      </c>
      <c r="O237" s="10">
        <v>2</v>
      </c>
      <c r="P237" s="11"/>
      <c r="Q237">
        <v>73</v>
      </c>
      <c r="R237">
        <v>31</v>
      </c>
      <c r="S237" s="2">
        <v>340</v>
      </c>
      <c r="T237">
        <f>Q237/S237</f>
        <v>0.21470588235294116</v>
      </c>
      <c r="U237">
        <f>O237/S237</f>
        <v>5.8823529411764705E-3</v>
      </c>
    </row>
    <row r="238" spans="1:21" x14ac:dyDescent="0.3">
      <c r="A238" t="s">
        <v>133</v>
      </c>
      <c r="B238" t="s">
        <v>371</v>
      </c>
      <c r="C238" t="s">
        <v>42</v>
      </c>
      <c r="D238" t="s">
        <v>43</v>
      </c>
      <c r="E238" t="s">
        <v>44</v>
      </c>
      <c r="F238" s="29" t="s">
        <v>134</v>
      </c>
      <c r="G238" t="s">
        <v>377</v>
      </c>
      <c r="H238" t="s">
        <v>135</v>
      </c>
      <c r="I238" s="2">
        <v>30</v>
      </c>
      <c r="J238">
        <v>21</v>
      </c>
      <c r="K238" t="s">
        <v>136</v>
      </c>
      <c r="L238">
        <v>90</v>
      </c>
      <c r="M238" t="s">
        <v>112</v>
      </c>
      <c r="N238" s="15" t="s">
        <v>206</v>
      </c>
      <c r="O238">
        <v>2</v>
      </c>
      <c r="P238" s="9">
        <v>1</v>
      </c>
      <c r="Q238">
        <v>112</v>
      </c>
      <c r="R238">
        <v>19</v>
      </c>
      <c r="S238">
        <v>70</v>
      </c>
      <c r="T238">
        <f>Q238/S238</f>
        <v>1.6</v>
      </c>
      <c r="U238">
        <f>O238/S238</f>
        <v>2.8571428571428571E-2</v>
      </c>
    </row>
    <row r="239" spans="1:21" x14ac:dyDescent="0.3">
      <c r="A239" t="s">
        <v>202</v>
      </c>
      <c r="B239" t="s">
        <v>371</v>
      </c>
      <c r="C239" t="s">
        <v>42</v>
      </c>
      <c r="D239" t="s">
        <v>43</v>
      </c>
      <c r="E239" t="s">
        <v>44</v>
      </c>
      <c r="F239" t="s">
        <v>203</v>
      </c>
      <c r="G239" t="s">
        <v>377</v>
      </c>
      <c r="H239" t="s">
        <v>135</v>
      </c>
      <c r="I239" s="2">
        <v>30</v>
      </c>
      <c r="J239">
        <v>21</v>
      </c>
      <c r="K239" t="s">
        <v>136</v>
      </c>
      <c r="L239">
        <v>90</v>
      </c>
      <c r="M239" t="s">
        <v>112</v>
      </c>
      <c r="N239" s="16" t="s">
        <v>213</v>
      </c>
      <c r="O239">
        <v>2</v>
      </c>
      <c r="P239" s="9"/>
      <c r="Q239">
        <v>112</v>
      </c>
      <c r="R239">
        <v>19</v>
      </c>
      <c r="S239">
        <v>70</v>
      </c>
      <c r="T239">
        <f>Q239/S239</f>
        <v>1.6</v>
      </c>
      <c r="U239">
        <f>O239/S239</f>
        <v>2.8571428571428571E-2</v>
      </c>
    </row>
    <row r="240" spans="1:21" x14ac:dyDescent="0.3">
      <c r="A240" t="s">
        <v>321</v>
      </c>
      <c r="B240" t="s">
        <v>371</v>
      </c>
      <c r="C240" t="s">
        <v>42</v>
      </c>
      <c r="D240" t="s">
        <v>43</v>
      </c>
      <c r="E240" t="s">
        <v>44</v>
      </c>
      <c r="F240" t="s">
        <v>134</v>
      </c>
      <c r="G240" t="s">
        <v>377</v>
      </c>
      <c r="H240" t="s">
        <v>322</v>
      </c>
      <c r="I240" s="2">
        <v>30</v>
      </c>
      <c r="J240">
        <v>17</v>
      </c>
      <c r="K240">
        <v>6</v>
      </c>
      <c r="L240">
        <v>20</v>
      </c>
      <c r="M240" t="s">
        <v>112</v>
      </c>
      <c r="N240" s="15" t="s">
        <v>113</v>
      </c>
      <c r="O240">
        <v>4</v>
      </c>
      <c r="P240" s="9">
        <v>2</v>
      </c>
      <c r="Q240">
        <v>112</v>
      </c>
      <c r="R240">
        <v>19</v>
      </c>
      <c r="S240" s="2">
        <v>48</v>
      </c>
      <c r="T240">
        <f>Q240/S240</f>
        <v>2.3333333333333335</v>
      </c>
      <c r="U240">
        <f>O240/S240</f>
        <v>8.3333333333333329E-2</v>
      </c>
    </row>
    <row r="241" spans="1:21" x14ac:dyDescent="0.3">
      <c r="A241" t="s">
        <v>122</v>
      </c>
      <c r="B241" t="s">
        <v>371</v>
      </c>
      <c r="C241" t="s">
        <v>42</v>
      </c>
      <c r="D241" t="s">
        <v>43</v>
      </c>
      <c r="E241" t="s">
        <v>44</v>
      </c>
      <c r="F241" t="s">
        <v>307</v>
      </c>
      <c r="G241" t="s">
        <v>377</v>
      </c>
      <c r="H241" t="s">
        <v>308</v>
      </c>
      <c r="I241" s="2">
        <v>40</v>
      </c>
      <c r="J241">
        <v>19</v>
      </c>
      <c r="K241">
        <v>2</v>
      </c>
      <c r="L241">
        <v>15</v>
      </c>
      <c r="M241" t="s">
        <v>112</v>
      </c>
      <c r="N241" s="15" t="s">
        <v>309</v>
      </c>
      <c r="O241">
        <v>2</v>
      </c>
      <c r="P241" s="9">
        <v>2</v>
      </c>
      <c r="Q241">
        <v>43</v>
      </c>
      <c r="R241">
        <v>21</v>
      </c>
      <c r="S241" s="2">
        <v>40</v>
      </c>
      <c r="T241">
        <f>Q241/S241</f>
        <v>1.075</v>
      </c>
      <c r="U241">
        <f>O241/S241</f>
        <v>0.05</v>
      </c>
    </row>
    <row r="242" spans="1:21" x14ac:dyDescent="0.3">
      <c r="A242" t="s">
        <v>122</v>
      </c>
      <c r="B242" t="s">
        <v>371</v>
      </c>
      <c r="C242" t="s">
        <v>42</v>
      </c>
      <c r="D242" t="s">
        <v>43</v>
      </c>
      <c r="E242" t="s">
        <v>44</v>
      </c>
      <c r="F242" t="s">
        <v>261</v>
      </c>
      <c r="G242" t="s">
        <v>377</v>
      </c>
      <c r="H242" t="s">
        <v>262</v>
      </c>
      <c r="I242" s="2">
        <v>40</v>
      </c>
      <c r="J242">
        <v>19</v>
      </c>
      <c r="K242">
        <v>2</v>
      </c>
      <c r="L242">
        <v>15</v>
      </c>
      <c r="M242" t="s">
        <v>112</v>
      </c>
      <c r="N242" s="16" t="s">
        <v>310</v>
      </c>
      <c r="O242" s="25">
        <v>1</v>
      </c>
      <c r="P242" s="25"/>
      <c r="Q242">
        <v>43</v>
      </c>
      <c r="R242">
        <v>21</v>
      </c>
      <c r="S242" s="2">
        <v>40</v>
      </c>
      <c r="T242">
        <f>Q242/S242</f>
        <v>1.075</v>
      </c>
      <c r="U242">
        <f>O242/S242</f>
        <v>2.5000000000000001E-2</v>
      </c>
    </row>
    <row r="243" spans="1:21" x14ac:dyDescent="0.3">
      <c r="A243" t="s">
        <v>122</v>
      </c>
      <c r="B243" t="s">
        <v>371</v>
      </c>
      <c r="C243" t="s">
        <v>42</v>
      </c>
      <c r="D243" t="s">
        <v>43</v>
      </c>
      <c r="E243" t="s">
        <v>44</v>
      </c>
      <c r="F243" t="s">
        <v>261</v>
      </c>
      <c r="G243" t="s">
        <v>377</v>
      </c>
      <c r="H243" t="s">
        <v>262</v>
      </c>
      <c r="I243" s="2">
        <v>40</v>
      </c>
      <c r="J243">
        <v>19</v>
      </c>
      <c r="K243">
        <v>2</v>
      </c>
      <c r="L243">
        <v>15</v>
      </c>
      <c r="M243" t="s">
        <v>112</v>
      </c>
      <c r="N243" s="16" t="s">
        <v>311</v>
      </c>
      <c r="O243">
        <v>1</v>
      </c>
      <c r="P243" s="9"/>
      <c r="Q243">
        <v>43</v>
      </c>
      <c r="R243">
        <v>21</v>
      </c>
      <c r="S243" s="2">
        <v>40</v>
      </c>
      <c r="T243">
        <f>Q243/S243</f>
        <v>1.075</v>
      </c>
      <c r="U243">
        <f>O243/S243</f>
        <v>2.5000000000000001E-2</v>
      </c>
    </row>
    <row r="244" spans="1:21" x14ac:dyDescent="0.3">
      <c r="A244" t="s">
        <v>122</v>
      </c>
      <c r="B244" t="s">
        <v>371</v>
      </c>
      <c r="C244" t="s">
        <v>42</v>
      </c>
      <c r="D244" t="s">
        <v>43</v>
      </c>
      <c r="E244" t="s">
        <v>44</v>
      </c>
      <c r="F244" t="s">
        <v>261</v>
      </c>
      <c r="G244" t="s">
        <v>377</v>
      </c>
      <c r="H244" t="s">
        <v>262</v>
      </c>
      <c r="I244" s="2">
        <v>40</v>
      </c>
      <c r="J244">
        <v>19</v>
      </c>
      <c r="K244">
        <v>2</v>
      </c>
      <c r="L244">
        <v>15</v>
      </c>
      <c r="M244" t="s">
        <v>112</v>
      </c>
      <c r="N244" s="16" t="s">
        <v>312</v>
      </c>
      <c r="O244" s="10">
        <v>1</v>
      </c>
      <c r="P244" s="11"/>
      <c r="Q244">
        <v>43</v>
      </c>
      <c r="R244">
        <v>21</v>
      </c>
      <c r="S244" s="2">
        <v>40</v>
      </c>
      <c r="T244">
        <f>Q244/S244</f>
        <v>1.075</v>
      </c>
      <c r="U244">
        <f>O244/S244</f>
        <v>2.5000000000000001E-2</v>
      </c>
    </row>
    <row r="245" spans="1:21" x14ac:dyDescent="0.3">
      <c r="A245" t="s">
        <v>122</v>
      </c>
      <c r="B245" t="s">
        <v>371</v>
      </c>
      <c r="C245" t="s">
        <v>42</v>
      </c>
      <c r="D245" t="s">
        <v>43</v>
      </c>
      <c r="E245" t="s">
        <v>44</v>
      </c>
      <c r="F245" t="s">
        <v>307</v>
      </c>
      <c r="G245" t="s">
        <v>377</v>
      </c>
      <c r="H245" t="s">
        <v>308</v>
      </c>
      <c r="I245" s="2">
        <v>40</v>
      </c>
      <c r="J245">
        <v>19</v>
      </c>
      <c r="K245">
        <v>2</v>
      </c>
      <c r="L245">
        <v>15</v>
      </c>
      <c r="M245" t="s">
        <v>112</v>
      </c>
      <c r="N245" s="16" t="s">
        <v>313</v>
      </c>
      <c r="O245">
        <v>1</v>
      </c>
      <c r="P245" s="9"/>
      <c r="Q245">
        <v>43</v>
      </c>
      <c r="R245">
        <v>21</v>
      </c>
      <c r="S245" s="2">
        <v>40</v>
      </c>
      <c r="T245">
        <f>Q245/S245</f>
        <v>1.075</v>
      </c>
      <c r="U245">
        <f>O245/S245</f>
        <v>2.5000000000000001E-2</v>
      </c>
    </row>
    <row r="246" spans="1:21" x14ac:dyDescent="0.3">
      <c r="A246" t="s">
        <v>187</v>
      </c>
      <c r="B246" t="s">
        <v>371</v>
      </c>
      <c r="C246" t="s">
        <v>42</v>
      </c>
      <c r="D246" t="s">
        <v>43</v>
      </c>
      <c r="E246" t="s">
        <v>44</v>
      </c>
      <c r="F246" t="s">
        <v>307</v>
      </c>
      <c r="G246" t="s">
        <v>377</v>
      </c>
      <c r="H246" s="29" t="s">
        <v>188</v>
      </c>
      <c r="I246" s="2">
        <v>15</v>
      </c>
      <c r="J246" t="s">
        <v>183</v>
      </c>
      <c r="K246" t="s">
        <v>184</v>
      </c>
      <c r="L246">
        <v>0</v>
      </c>
      <c r="M246" t="s">
        <v>112</v>
      </c>
      <c r="N246" s="16" t="s">
        <v>235</v>
      </c>
      <c r="O246">
        <v>1</v>
      </c>
      <c r="P246" s="9"/>
      <c r="Q246">
        <v>43</v>
      </c>
      <c r="R246">
        <v>21</v>
      </c>
      <c r="S246" s="2">
        <v>60</v>
      </c>
      <c r="T246">
        <f>Q246/S246</f>
        <v>0.71666666666666667</v>
      </c>
      <c r="U246">
        <f>O246/S246</f>
        <v>1.6666666666666666E-2</v>
      </c>
    </row>
    <row r="247" spans="1:21" x14ac:dyDescent="0.3">
      <c r="A247" t="s">
        <v>181</v>
      </c>
      <c r="B247" t="s">
        <v>371</v>
      </c>
      <c r="C247" t="s">
        <v>42</v>
      </c>
      <c r="D247" t="s">
        <v>43</v>
      </c>
      <c r="E247" t="s">
        <v>44</v>
      </c>
      <c r="F247" t="s">
        <v>261</v>
      </c>
      <c r="G247" t="s">
        <v>377</v>
      </c>
      <c r="H247" s="29" t="s">
        <v>182</v>
      </c>
      <c r="I247" s="2">
        <v>15</v>
      </c>
      <c r="J247" t="s">
        <v>183</v>
      </c>
      <c r="K247" t="s">
        <v>184</v>
      </c>
      <c r="L247">
        <v>0</v>
      </c>
      <c r="M247" t="s">
        <v>112</v>
      </c>
      <c r="N247" s="16" t="s">
        <v>189</v>
      </c>
      <c r="O247">
        <v>1</v>
      </c>
      <c r="P247" s="9"/>
      <c r="Q247">
        <v>43</v>
      </c>
      <c r="R247">
        <v>21</v>
      </c>
      <c r="S247" s="2">
        <v>60</v>
      </c>
      <c r="T247">
        <f>Q247/S247</f>
        <v>0.71666666666666667</v>
      </c>
      <c r="U247">
        <f>O247/S247</f>
        <v>1.6666666666666666E-2</v>
      </c>
    </row>
    <row r="248" spans="1:21" x14ac:dyDescent="0.3">
      <c r="A248" t="s">
        <v>120</v>
      </c>
      <c r="B248" t="s">
        <v>372</v>
      </c>
      <c r="C248" t="s">
        <v>42</v>
      </c>
      <c r="D248" t="s">
        <v>43</v>
      </c>
      <c r="E248" t="s">
        <v>50</v>
      </c>
      <c r="F248" t="s">
        <v>121</v>
      </c>
      <c r="G248" t="s">
        <v>378</v>
      </c>
      <c r="H248" s="29" t="s">
        <v>11</v>
      </c>
      <c r="I248" s="2">
        <v>60</v>
      </c>
      <c r="J248" s="2" t="s">
        <v>12</v>
      </c>
      <c r="K248">
        <v>2</v>
      </c>
      <c r="L248">
        <v>30</v>
      </c>
      <c r="M248" t="s">
        <v>112</v>
      </c>
      <c r="N248" s="15" t="s">
        <v>107</v>
      </c>
      <c r="O248" s="10">
        <v>2</v>
      </c>
      <c r="P248" s="11">
        <v>1</v>
      </c>
      <c r="Q248">
        <v>662</v>
      </c>
      <c r="R248">
        <v>27</v>
      </c>
      <c r="S248" s="2">
        <v>66</v>
      </c>
      <c r="T248">
        <f>Q248/S248</f>
        <v>10.030303030303031</v>
      </c>
      <c r="U248">
        <f>O248/S248</f>
        <v>3.0303030303030304E-2</v>
      </c>
    </row>
    <row r="249" spans="1:21" x14ac:dyDescent="0.3">
      <c r="A249" t="s">
        <v>355</v>
      </c>
      <c r="B249" t="s">
        <v>372</v>
      </c>
      <c r="C249" t="s">
        <v>42</v>
      </c>
      <c r="D249" t="s">
        <v>43</v>
      </c>
      <c r="E249" t="s">
        <v>50</v>
      </c>
      <c r="F249" t="s">
        <v>265</v>
      </c>
      <c r="G249" t="s">
        <v>378</v>
      </c>
      <c r="H249" s="3" t="s">
        <v>316</v>
      </c>
      <c r="I249">
        <v>60</v>
      </c>
      <c r="J249">
        <v>24</v>
      </c>
      <c r="K249">
        <v>5</v>
      </c>
      <c r="L249">
        <v>35</v>
      </c>
      <c r="M249" t="s">
        <v>112</v>
      </c>
      <c r="N249" s="12" t="s">
        <v>274</v>
      </c>
      <c r="O249" s="2">
        <v>1</v>
      </c>
      <c r="P249" s="9"/>
      <c r="Q249">
        <v>798</v>
      </c>
      <c r="R249">
        <v>24</v>
      </c>
      <c r="S249" s="2">
        <v>58</v>
      </c>
      <c r="T249">
        <f>Q249/S249</f>
        <v>13.758620689655173</v>
      </c>
      <c r="U249">
        <f>O249/S249</f>
        <v>1.7241379310344827E-2</v>
      </c>
    </row>
    <row r="250" spans="1:21" x14ac:dyDescent="0.3">
      <c r="A250" s="2" t="s">
        <v>84</v>
      </c>
      <c r="B250" t="s">
        <v>373</v>
      </c>
      <c r="C250" t="s">
        <v>42</v>
      </c>
      <c r="D250" t="s">
        <v>43</v>
      </c>
      <c r="E250" t="s">
        <v>44</v>
      </c>
      <c r="F250" t="s">
        <v>152</v>
      </c>
      <c r="G250" t="s">
        <v>378</v>
      </c>
      <c r="H250" s="3" t="s">
        <v>153</v>
      </c>
      <c r="I250">
        <v>30</v>
      </c>
      <c r="J250">
        <v>18</v>
      </c>
      <c r="K250">
        <v>6</v>
      </c>
      <c r="L250">
        <v>50</v>
      </c>
      <c r="M250" t="s">
        <v>112</v>
      </c>
      <c r="N250" s="15" t="s">
        <v>155</v>
      </c>
      <c r="O250">
        <v>1</v>
      </c>
      <c r="P250" s="9">
        <v>1</v>
      </c>
      <c r="Q250">
        <v>95</v>
      </c>
      <c r="R250">
        <v>22</v>
      </c>
      <c r="S250">
        <v>100</v>
      </c>
      <c r="T250">
        <f>Q250/S250</f>
        <v>0.95</v>
      </c>
      <c r="U250">
        <f>O250/S250</f>
        <v>0.01</v>
      </c>
    </row>
    <row r="251" spans="1:21" x14ac:dyDescent="0.3">
      <c r="A251" s="2" t="s">
        <v>84</v>
      </c>
      <c r="B251" t="s">
        <v>373</v>
      </c>
      <c r="C251" t="s">
        <v>42</v>
      </c>
      <c r="D251" t="s">
        <v>43</v>
      </c>
      <c r="E251" t="s">
        <v>44</v>
      </c>
      <c r="F251" t="s">
        <v>160</v>
      </c>
      <c r="G251" t="s">
        <v>378</v>
      </c>
      <c r="H251" s="3" t="s">
        <v>161</v>
      </c>
      <c r="I251">
        <v>30</v>
      </c>
      <c r="J251">
        <v>18</v>
      </c>
      <c r="K251">
        <v>6</v>
      </c>
      <c r="L251">
        <v>50</v>
      </c>
      <c r="M251" t="s">
        <v>112</v>
      </c>
      <c r="N251" s="12" t="s">
        <v>162</v>
      </c>
      <c r="O251">
        <v>1</v>
      </c>
      <c r="P251" s="9">
        <v>1</v>
      </c>
      <c r="Q251">
        <v>95</v>
      </c>
      <c r="R251">
        <v>22</v>
      </c>
      <c r="S251">
        <v>100</v>
      </c>
      <c r="T251">
        <f>Q251/S251</f>
        <v>0.95</v>
      </c>
      <c r="U251">
        <f>O251/S251</f>
        <v>0.01</v>
      </c>
    </row>
    <row r="252" spans="1:21" x14ac:dyDescent="0.3">
      <c r="A252" s="2" t="s">
        <v>6</v>
      </c>
      <c r="B252" t="s">
        <v>373</v>
      </c>
      <c r="C252" t="s">
        <v>42</v>
      </c>
      <c r="D252" t="s">
        <v>43</v>
      </c>
      <c r="E252" t="s">
        <v>44</v>
      </c>
      <c r="F252" t="s">
        <v>152</v>
      </c>
      <c r="G252" t="s">
        <v>378</v>
      </c>
      <c r="H252" s="3" t="s">
        <v>153</v>
      </c>
      <c r="I252">
        <v>30</v>
      </c>
      <c r="J252">
        <v>18</v>
      </c>
      <c r="K252">
        <v>6</v>
      </c>
      <c r="L252">
        <v>50</v>
      </c>
      <c r="M252" t="s">
        <v>112</v>
      </c>
      <c r="N252" s="15" t="s">
        <v>163</v>
      </c>
      <c r="O252">
        <v>1</v>
      </c>
      <c r="P252" s="9">
        <v>1</v>
      </c>
      <c r="Q252">
        <v>95</v>
      </c>
      <c r="R252">
        <v>22</v>
      </c>
      <c r="S252">
        <v>100</v>
      </c>
      <c r="T252">
        <f>Q252/S252</f>
        <v>0.95</v>
      </c>
      <c r="U252">
        <f>O252/S252</f>
        <v>0.01</v>
      </c>
    </row>
    <row r="253" spans="1:21" x14ac:dyDescent="0.3">
      <c r="A253" s="2" t="s">
        <v>195</v>
      </c>
      <c r="B253" t="s">
        <v>373</v>
      </c>
      <c r="C253" t="s">
        <v>42</v>
      </c>
      <c r="D253" t="s">
        <v>43</v>
      </c>
      <c r="E253" t="s">
        <v>44</v>
      </c>
      <c r="F253" t="s">
        <v>152</v>
      </c>
      <c r="G253" t="s">
        <v>378</v>
      </c>
      <c r="H253" s="3" t="s">
        <v>196</v>
      </c>
      <c r="I253">
        <v>30</v>
      </c>
      <c r="J253" s="2" t="s">
        <v>197</v>
      </c>
      <c r="K253">
        <v>3</v>
      </c>
      <c r="L253">
        <v>0</v>
      </c>
      <c r="M253" t="s">
        <v>112</v>
      </c>
      <c r="N253" s="13" t="s">
        <v>302</v>
      </c>
      <c r="O253">
        <v>1</v>
      </c>
      <c r="Q253">
        <v>95</v>
      </c>
      <c r="R253">
        <v>22</v>
      </c>
      <c r="S253">
        <v>63</v>
      </c>
      <c r="T253">
        <f>Q253/S253</f>
        <v>1.5079365079365079</v>
      </c>
      <c r="U253">
        <f>O253/S253</f>
        <v>1.5873015873015872E-2</v>
      </c>
    </row>
    <row r="254" spans="1:21" x14ac:dyDescent="0.3">
      <c r="A254" s="2" t="s">
        <v>341</v>
      </c>
      <c r="B254" t="s">
        <v>373</v>
      </c>
      <c r="C254" t="s">
        <v>42</v>
      </c>
      <c r="D254" t="s">
        <v>43</v>
      </c>
      <c r="E254" t="s">
        <v>44</v>
      </c>
      <c r="F254" t="s">
        <v>242</v>
      </c>
      <c r="G254" t="s">
        <v>378</v>
      </c>
      <c r="H254" s="24" t="s">
        <v>243</v>
      </c>
      <c r="I254" s="2">
        <v>30</v>
      </c>
      <c r="J254">
        <v>25</v>
      </c>
      <c r="K254" t="s">
        <v>244</v>
      </c>
      <c r="L254">
        <v>0</v>
      </c>
      <c r="M254" t="s">
        <v>112</v>
      </c>
      <c r="N254" s="4" t="s">
        <v>113</v>
      </c>
      <c r="O254">
        <v>9</v>
      </c>
      <c r="P254" s="29">
        <v>3</v>
      </c>
      <c r="Q254">
        <v>90</v>
      </c>
      <c r="R254">
        <v>25</v>
      </c>
      <c r="S254">
        <v>100</v>
      </c>
      <c r="T254">
        <f>Q254/S254</f>
        <v>0.9</v>
      </c>
      <c r="U254">
        <f>O254/S254</f>
        <v>0.09</v>
      </c>
    </row>
    <row r="255" spans="1:21" x14ac:dyDescent="0.3">
      <c r="A255" s="2" t="s">
        <v>341</v>
      </c>
      <c r="B255" t="s">
        <v>373</v>
      </c>
      <c r="C255" t="s">
        <v>42</v>
      </c>
      <c r="D255" t="s">
        <v>43</v>
      </c>
      <c r="E255" t="s">
        <v>44</v>
      </c>
      <c r="F255" t="s">
        <v>242</v>
      </c>
      <c r="G255" t="s">
        <v>378</v>
      </c>
      <c r="H255" s="24" t="s">
        <v>243</v>
      </c>
      <c r="I255" s="2">
        <v>30</v>
      </c>
      <c r="J255">
        <v>25</v>
      </c>
      <c r="K255" t="s">
        <v>244</v>
      </c>
      <c r="L255">
        <v>0</v>
      </c>
      <c r="M255" t="s">
        <v>112</v>
      </c>
      <c r="N255" s="33" t="s">
        <v>155</v>
      </c>
      <c r="O255">
        <v>1</v>
      </c>
      <c r="P255" s="29">
        <v>1</v>
      </c>
      <c r="Q255">
        <v>90</v>
      </c>
      <c r="R255">
        <v>25</v>
      </c>
      <c r="S255">
        <v>100</v>
      </c>
      <c r="T255">
        <f>Q255/S255</f>
        <v>0.9</v>
      </c>
      <c r="U255">
        <f>O255/S255</f>
        <v>0.01</v>
      </c>
    </row>
    <row r="256" spans="1:21" x14ac:dyDescent="0.3">
      <c r="A256" s="2" t="s">
        <v>341</v>
      </c>
      <c r="B256" t="s">
        <v>373</v>
      </c>
      <c r="C256" t="s">
        <v>42</v>
      </c>
      <c r="D256" t="s">
        <v>43</v>
      </c>
      <c r="E256" t="s">
        <v>44</v>
      </c>
      <c r="F256" t="s">
        <v>242</v>
      </c>
      <c r="G256" t="s">
        <v>378</v>
      </c>
      <c r="H256" s="24" t="s">
        <v>243</v>
      </c>
      <c r="I256" s="2">
        <v>30</v>
      </c>
      <c r="J256">
        <v>25</v>
      </c>
      <c r="K256" t="s">
        <v>244</v>
      </c>
      <c r="L256">
        <v>0</v>
      </c>
      <c r="M256" t="s">
        <v>112</v>
      </c>
      <c r="N256" s="4" t="s">
        <v>245</v>
      </c>
      <c r="O256">
        <v>1</v>
      </c>
      <c r="P256">
        <v>1</v>
      </c>
      <c r="Q256">
        <v>90</v>
      </c>
      <c r="R256">
        <v>25</v>
      </c>
      <c r="S256">
        <v>100</v>
      </c>
      <c r="T256">
        <f>Q256/S256</f>
        <v>0.9</v>
      </c>
      <c r="U256">
        <f>O256/S256</f>
        <v>0.01</v>
      </c>
    </row>
    <row r="257" spans="1:21" x14ac:dyDescent="0.3">
      <c r="A257" s="2" t="s">
        <v>341</v>
      </c>
      <c r="B257" t="s">
        <v>373</v>
      </c>
      <c r="C257" t="s">
        <v>42</v>
      </c>
      <c r="D257" t="s">
        <v>43</v>
      </c>
      <c r="E257" t="s">
        <v>44</v>
      </c>
      <c r="F257" t="s">
        <v>242</v>
      </c>
      <c r="G257" t="s">
        <v>378</v>
      </c>
      <c r="H257" s="24" t="s">
        <v>243</v>
      </c>
      <c r="I257" s="2">
        <v>30</v>
      </c>
      <c r="J257">
        <v>25</v>
      </c>
      <c r="K257" t="s">
        <v>244</v>
      </c>
      <c r="L257">
        <v>0</v>
      </c>
      <c r="M257" t="s">
        <v>112</v>
      </c>
      <c r="N257" s="31" t="s">
        <v>247</v>
      </c>
      <c r="O257" s="2">
        <v>2</v>
      </c>
      <c r="P257">
        <v>1</v>
      </c>
      <c r="Q257">
        <v>90</v>
      </c>
      <c r="R257">
        <v>25</v>
      </c>
      <c r="S257">
        <v>100</v>
      </c>
      <c r="T257">
        <f>Q257/S257</f>
        <v>0.9</v>
      </c>
      <c r="U257">
        <f>O257/S257</f>
        <v>0.02</v>
      </c>
    </row>
    <row r="258" spans="1:21" x14ac:dyDescent="0.3">
      <c r="A258" s="2" t="s">
        <v>341</v>
      </c>
      <c r="B258" t="s">
        <v>373</v>
      </c>
      <c r="C258" t="s">
        <v>42</v>
      </c>
      <c r="D258" t="s">
        <v>43</v>
      </c>
      <c r="E258" t="s">
        <v>44</v>
      </c>
      <c r="F258" t="s">
        <v>242</v>
      </c>
      <c r="G258" t="s">
        <v>378</v>
      </c>
      <c r="H258" s="24" t="s">
        <v>243</v>
      </c>
      <c r="I258" s="2">
        <v>30</v>
      </c>
      <c r="J258">
        <v>25</v>
      </c>
      <c r="K258" t="s">
        <v>244</v>
      </c>
      <c r="L258">
        <v>0</v>
      </c>
      <c r="M258" t="s">
        <v>112</v>
      </c>
      <c r="N258" s="6" t="s">
        <v>248</v>
      </c>
      <c r="O258" s="2">
        <v>9</v>
      </c>
      <c r="P258">
        <v>2</v>
      </c>
      <c r="Q258">
        <v>90</v>
      </c>
      <c r="R258">
        <v>25</v>
      </c>
      <c r="S258">
        <v>100</v>
      </c>
      <c r="T258">
        <f>Q258/S258</f>
        <v>0.9</v>
      </c>
      <c r="U258">
        <f>O258/S258</f>
        <v>0.09</v>
      </c>
    </row>
    <row r="259" spans="1:21" x14ac:dyDescent="0.3">
      <c r="A259" s="2" t="s">
        <v>253</v>
      </c>
      <c r="B259" t="s">
        <v>373</v>
      </c>
      <c r="C259" t="s">
        <v>42</v>
      </c>
      <c r="D259" t="s">
        <v>43</v>
      </c>
      <c r="E259" t="s">
        <v>44</v>
      </c>
      <c r="F259" t="s">
        <v>242</v>
      </c>
      <c r="G259" t="s">
        <v>378</v>
      </c>
      <c r="H259" s="3" t="s">
        <v>254</v>
      </c>
      <c r="I259">
        <v>15</v>
      </c>
      <c r="J259" s="2">
        <v>22</v>
      </c>
      <c r="K259" s="2" t="s">
        <v>236</v>
      </c>
      <c r="L259" s="2">
        <v>0</v>
      </c>
      <c r="M259" t="s">
        <v>112</v>
      </c>
      <c r="N259" s="34" t="s">
        <v>349</v>
      </c>
      <c r="O259">
        <v>1</v>
      </c>
      <c r="P259" s="29"/>
      <c r="Q259">
        <v>90</v>
      </c>
      <c r="R259">
        <v>25</v>
      </c>
      <c r="S259">
        <v>30</v>
      </c>
      <c r="T259">
        <f>Q259/S259</f>
        <v>3</v>
      </c>
      <c r="U259">
        <f>O259/S259</f>
        <v>3.3333333333333333E-2</v>
      </c>
    </row>
    <row r="260" spans="1:21" x14ac:dyDescent="0.3">
      <c r="A260" s="2" t="s">
        <v>321</v>
      </c>
      <c r="B260" t="s">
        <v>373</v>
      </c>
      <c r="C260" t="s">
        <v>42</v>
      </c>
      <c r="D260" t="s">
        <v>43</v>
      </c>
      <c r="E260" t="s">
        <v>44</v>
      </c>
      <c r="F260" t="s">
        <v>296</v>
      </c>
      <c r="G260" t="s">
        <v>378</v>
      </c>
      <c r="H260" s="3" t="s">
        <v>297</v>
      </c>
      <c r="I260" s="2">
        <v>30</v>
      </c>
      <c r="J260">
        <v>17</v>
      </c>
      <c r="K260">
        <v>5</v>
      </c>
      <c r="L260">
        <v>100</v>
      </c>
      <c r="M260" t="s">
        <v>112</v>
      </c>
      <c r="N260" s="33" t="s">
        <v>148</v>
      </c>
      <c r="O260" s="2">
        <v>1</v>
      </c>
      <c r="P260" s="29"/>
      <c r="Q260">
        <v>74</v>
      </c>
      <c r="R260">
        <v>23</v>
      </c>
      <c r="S260">
        <v>88</v>
      </c>
      <c r="T260">
        <f>Q260/S260</f>
        <v>0.84090909090909094</v>
      </c>
      <c r="U260">
        <f>O260/S260</f>
        <v>1.1363636363636364E-2</v>
      </c>
    </row>
    <row r="261" spans="1:21" x14ac:dyDescent="0.3">
      <c r="A261" t="s">
        <v>264</v>
      </c>
      <c r="B261" t="s">
        <v>371</v>
      </c>
      <c r="C261" t="s">
        <v>42</v>
      </c>
      <c r="D261" t="s">
        <v>43</v>
      </c>
      <c r="E261" t="s">
        <v>44</v>
      </c>
      <c r="F261" t="s">
        <v>330</v>
      </c>
      <c r="G261" t="s">
        <v>378</v>
      </c>
      <c r="H261" s="3" t="s">
        <v>331</v>
      </c>
      <c r="I261" s="2">
        <v>40</v>
      </c>
      <c r="J261">
        <v>16</v>
      </c>
      <c r="K261">
        <v>3</v>
      </c>
      <c r="L261">
        <v>60</v>
      </c>
      <c r="M261" t="s">
        <v>112</v>
      </c>
      <c r="N261" s="31" t="s">
        <v>332</v>
      </c>
      <c r="O261">
        <v>4</v>
      </c>
      <c r="P261" s="29">
        <v>1</v>
      </c>
      <c r="Q261">
        <v>75</v>
      </c>
      <c r="R261">
        <v>27</v>
      </c>
      <c r="S261" s="2">
        <v>450</v>
      </c>
      <c r="T261">
        <f>Q261/S261</f>
        <v>0.16666666666666666</v>
      </c>
      <c r="U261">
        <f>O261/S261</f>
        <v>8.8888888888888889E-3</v>
      </c>
    </row>
    <row r="262" spans="1:21" x14ac:dyDescent="0.3">
      <c r="A262" t="s">
        <v>264</v>
      </c>
      <c r="B262" t="s">
        <v>371</v>
      </c>
      <c r="C262" t="s">
        <v>42</v>
      </c>
      <c r="D262" t="s">
        <v>43</v>
      </c>
      <c r="E262" t="s">
        <v>44</v>
      </c>
      <c r="F262" t="s">
        <v>327</v>
      </c>
      <c r="G262" t="s">
        <v>378</v>
      </c>
      <c r="H262" s="3" t="s">
        <v>328</v>
      </c>
      <c r="I262" s="2">
        <v>40</v>
      </c>
      <c r="J262">
        <v>16</v>
      </c>
      <c r="K262">
        <v>3</v>
      </c>
      <c r="L262">
        <v>60</v>
      </c>
      <c r="M262" t="s">
        <v>112</v>
      </c>
      <c r="N262" s="5" t="s">
        <v>278</v>
      </c>
      <c r="O262">
        <v>1</v>
      </c>
      <c r="P262" s="29"/>
      <c r="Q262">
        <v>75</v>
      </c>
      <c r="R262">
        <v>27</v>
      </c>
      <c r="S262" s="2">
        <v>450</v>
      </c>
      <c r="T262">
        <f>Q262/S262</f>
        <v>0.16666666666666666</v>
      </c>
      <c r="U262">
        <f>O262/S262</f>
        <v>2.2222222222222222E-3</v>
      </c>
    </row>
    <row r="263" spans="1:21" x14ac:dyDescent="0.3">
      <c r="A263" t="s">
        <v>264</v>
      </c>
      <c r="B263" t="s">
        <v>371</v>
      </c>
      <c r="C263" t="s">
        <v>42</v>
      </c>
      <c r="D263" t="s">
        <v>43</v>
      </c>
      <c r="E263" t="s">
        <v>44</v>
      </c>
      <c r="F263" t="s">
        <v>327</v>
      </c>
      <c r="G263" t="s">
        <v>378</v>
      </c>
      <c r="H263" s="3" t="s">
        <v>328</v>
      </c>
      <c r="I263" s="2">
        <v>40</v>
      </c>
      <c r="J263">
        <v>16</v>
      </c>
      <c r="K263">
        <v>3</v>
      </c>
      <c r="L263">
        <v>60</v>
      </c>
      <c r="M263" t="s">
        <v>112</v>
      </c>
      <c r="N263" s="33" t="s">
        <v>5</v>
      </c>
      <c r="O263">
        <v>1</v>
      </c>
      <c r="P263" s="29"/>
      <c r="Q263">
        <v>75</v>
      </c>
      <c r="R263">
        <v>27</v>
      </c>
      <c r="S263" s="2">
        <v>450</v>
      </c>
      <c r="T263">
        <f>Q263/S263</f>
        <v>0.16666666666666666</v>
      </c>
      <c r="U263">
        <f>O263/S263</f>
        <v>2.2222222222222222E-3</v>
      </c>
    </row>
    <row r="264" spans="1:21" x14ac:dyDescent="0.3">
      <c r="A264" t="s">
        <v>264</v>
      </c>
      <c r="B264" t="s">
        <v>371</v>
      </c>
      <c r="C264" t="s">
        <v>42</v>
      </c>
      <c r="D264" t="s">
        <v>43</v>
      </c>
      <c r="E264" t="s">
        <v>44</v>
      </c>
      <c r="F264" t="s">
        <v>265</v>
      </c>
      <c r="G264" t="s">
        <v>378</v>
      </c>
      <c r="H264" s="3" t="s">
        <v>266</v>
      </c>
      <c r="I264" s="2">
        <v>40</v>
      </c>
      <c r="J264" t="s">
        <v>12</v>
      </c>
      <c r="K264" t="s">
        <v>292</v>
      </c>
      <c r="L264">
        <v>60</v>
      </c>
      <c r="M264" t="s">
        <v>214</v>
      </c>
      <c r="N264" s="4" t="s">
        <v>269</v>
      </c>
      <c r="O264">
        <v>2</v>
      </c>
      <c r="P264">
        <v>1</v>
      </c>
      <c r="Q264">
        <v>73</v>
      </c>
      <c r="R264">
        <v>35</v>
      </c>
      <c r="S264" s="2">
        <v>350</v>
      </c>
      <c r="T264">
        <f>Q264/S264</f>
        <v>0.20857142857142857</v>
      </c>
      <c r="U264">
        <f>O264/S264</f>
        <v>5.7142857142857143E-3</v>
      </c>
    </row>
    <row r="265" spans="1:21" x14ac:dyDescent="0.3">
      <c r="A265" t="s">
        <v>264</v>
      </c>
      <c r="B265" t="s">
        <v>371</v>
      </c>
      <c r="C265" t="s">
        <v>42</v>
      </c>
      <c r="D265" t="s">
        <v>43</v>
      </c>
      <c r="E265" t="s">
        <v>44</v>
      </c>
      <c r="F265" t="s">
        <v>265</v>
      </c>
      <c r="G265" t="s">
        <v>378</v>
      </c>
      <c r="H265" s="3" t="s">
        <v>266</v>
      </c>
      <c r="I265" s="2">
        <v>40</v>
      </c>
      <c r="J265" t="s">
        <v>12</v>
      </c>
      <c r="K265" t="s">
        <v>292</v>
      </c>
      <c r="L265">
        <v>60</v>
      </c>
      <c r="M265" t="s">
        <v>214</v>
      </c>
      <c r="N265" s="5" t="s">
        <v>273</v>
      </c>
      <c r="O265">
        <v>1</v>
      </c>
      <c r="P265">
        <v>1</v>
      </c>
      <c r="Q265">
        <v>73</v>
      </c>
      <c r="R265">
        <v>35</v>
      </c>
      <c r="S265" s="2">
        <v>350</v>
      </c>
      <c r="T265">
        <f>Q265/S265</f>
        <v>0.20857142857142857</v>
      </c>
      <c r="U265">
        <f>O265/S265</f>
        <v>2.8571428571428571E-3</v>
      </c>
    </row>
    <row r="266" spans="1:21" x14ac:dyDescent="0.3">
      <c r="A266" t="s">
        <v>264</v>
      </c>
      <c r="B266" t="s">
        <v>371</v>
      </c>
      <c r="C266" t="s">
        <v>42</v>
      </c>
      <c r="D266" t="s">
        <v>43</v>
      </c>
      <c r="E266" t="s">
        <v>44</v>
      </c>
      <c r="F266" t="s">
        <v>265</v>
      </c>
      <c r="G266" t="s">
        <v>378</v>
      </c>
      <c r="H266" s="3" t="s">
        <v>266</v>
      </c>
      <c r="I266" s="2">
        <v>40</v>
      </c>
      <c r="J266" t="s">
        <v>12</v>
      </c>
      <c r="K266" t="s">
        <v>292</v>
      </c>
      <c r="L266">
        <v>60</v>
      </c>
      <c r="M266" t="s">
        <v>214</v>
      </c>
      <c r="N266" s="5" t="s">
        <v>273</v>
      </c>
      <c r="O266">
        <v>4</v>
      </c>
      <c r="P266">
        <v>1</v>
      </c>
      <c r="Q266">
        <v>73</v>
      </c>
      <c r="R266">
        <v>35</v>
      </c>
      <c r="S266" s="2">
        <v>350</v>
      </c>
      <c r="T266">
        <f>Q266/S266</f>
        <v>0.20857142857142857</v>
      </c>
      <c r="U266">
        <f>O266/S266</f>
        <v>1.1428571428571429E-2</v>
      </c>
    </row>
    <row r="267" spans="1:21" x14ac:dyDescent="0.3">
      <c r="A267" t="s">
        <v>264</v>
      </c>
      <c r="B267" t="s">
        <v>371</v>
      </c>
      <c r="C267" t="s">
        <v>42</v>
      </c>
      <c r="D267" t="s">
        <v>43</v>
      </c>
      <c r="E267" t="s">
        <v>44</v>
      </c>
      <c r="F267" t="s">
        <v>265</v>
      </c>
      <c r="G267" t="s">
        <v>378</v>
      </c>
      <c r="H267" s="3" t="s">
        <v>266</v>
      </c>
      <c r="I267" s="2">
        <v>40</v>
      </c>
      <c r="J267" t="s">
        <v>12</v>
      </c>
      <c r="K267" t="s">
        <v>292</v>
      </c>
      <c r="L267">
        <v>60</v>
      </c>
      <c r="M267" t="s">
        <v>214</v>
      </c>
      <c r="N267" s="4" t="s">
        <v>274</v>
      </c>
      <c r="O267">
        <v>2</v>
      </c>
      <c r="P267">
        <v>1</v>
      </c>
      <c r="Q267">
        <v>73</v>
      </c>
      <c r="R267">
        <v>35</v>
      </c>
      <c r="S267" s="2">
        <v>350</v>
      </c>
      <c r="T267">
        <f>Q267/S267</f>
        <v>0.20857142857142857</v>
      </c>
      <c r="U267">
        <f>O267/S267</f>
        <v>5.7142857142857143E-3</v>
      </c>
    </row>
    <row r="268" spans="1:21" x14ac:dyDescent="0.3">
      <c r="A268" t="s">
        <v>271</v>
      </c>
      <c r="B268" t="s">
        <v>371</v>
      </c>
      <c r="C268" t="s">
        <v>42</v>
      </c>
      <c r="D268" t="s">
        <v>43</v>
      </c>
      <c r="E268" t="s">
        <v>44</v>
      </c>
      <c r="F268" t="s">
        <v>265</v>
      </c>
      <c r="G268" t="s">
        <v>378</v>
      </c>
      <c r="H268" s="3" t="s">
        <v>272</v>
      </c>
      <c r="I268" s="2">
        <v>40</v>
      </c>
      <c r="J268" t="s">
        <v>18</v>
      </c>
      <c r="K268" t="s">
        <v>168</v>
      </c>
      <c r="L268">
        <v>60</v>
      </c>
      <c r="M268" t="s">
        <v>214</v>
      </c>
      <c r="N268" s="5" t="s">
        <v>278</v>
      </c>
      <c r="O268">
        <v>1</v>
      </c>
      <c r="Q268">
        <v>73</v>
      </c>
      <c r="R268">
        <v>35</v>
      </c>
      <c r="S268" s="2">
        <v>350</v>
      </c>
      <c r="T268">
        <f>Q268/S268</f>
        <v>0.20857142857142857</v>
      </c>
      <c r="U268">
        <f>O268/S268</f>
        <v>2.8571428571428571E-3</v>
      </c>
    </row>
    <row r="269" spans="1:21" x14ac:dyDescent="0.3">
      <c r="A269" t="s">
        <v>264</v>
      </c>
      <c r="B269" t="s">
        <v>371</v>
      </c>
      <c r="C269" t="s">
        <v>42</v>
      </c>
      <c r="D269" t="s">
        <v>43</v>
      </c>
      <c r="E269" t="s">
        <v>44</v>
      </c>
      <c r="F269" t="s">
        <v>265</v>
      </c>
      <c r="G269" t="s">
        <v>378</v>
      </c>
      <c r="H269" s="3" t="s">
        <v>266</v>
      </c>
      <c r="I269" s="2">
        <v>40</v>
      </c>
      <c r="J269" t="s">
        <v>12</v>
      </c>
      <c r="K269" t="s">
        <v>292</v>
      </c>
      <c r="L269">
        <v>60</v>
      </c>
      <c r="M269" t="s">
        <v>214</v>
      </c>
      <c r="N269" s="8" t="s">
        <v>279</v>
      </c>
      <c r="O269">
        <v>1</v>
      </c>
      <c r="Q269">
        <v>73</v>
      </c>
      <c r="R269">
        <v>35</v>
      </c>
      <c r="S269" s="2">
        <v>350</v>
      </c>
      <c r="T269">
        <f>Q269/S269</f>
        <v>0.20857142857142857</v>
      </c>
      <c r="U269">
        <f>O269/S269</f>
        <v>2.8571428571428571E-3</v>
      </c>
    </row>
    <row r="270" spans="1:21" x14ac:dyDescent="0.3">
      <c r="A270" t="s">
        <v>264</v>
      </c>
      <c r="B270" t="s">
        <v>371</v>
      </c>
      <c r="C270" t="s">
        <v>42</v>
      </c>
      <c r="D270" t="s">
        <v>43</v>
      </c>
      <c r="E270" t="s">
        <v>44</v>
      </c>
      <c r="F270" t="s">
        <v>265</v>
      </c>
      <c r="G270" t="s">
        <v>378</v>
      </c>
      <c r="H270" s="3" t="s">
        <v>266</v>
      </c>
      <c r="I270" s="2">
        <v>40</v>
      </c>
      <c r="J270" t="s">
        <v>12</v>
      </c>
      <c r="K270" t="s">
        <v>292</v>
      </c>
      <c r="L270">
        <v>60</v>
      </c>
      <c r="M270" t="s">
        <v>214</v>
      </c>
      <c r="N270" s="7" t="s">
        <v>280</v>
      </c>
      <c r="O270">
        <v>1</v>
      </c>
      <c r="Q270">
        <v>73</v>
      </c>
      <c r="R270">
        <v>35</v>
      </c>
      <c r="S270" s="2">
        <v>350</v>
      </c>
      <c r="T270">
        <f>Q270/S270</f>
        <v>0.20857142857142857</v>
      </c>
      <c r="U270">
        <f>O270/S270</f>
        <v>2.8571428571428571E-3</v>
      </c>
    </row>
    <row r="271" spans="1:21" x14ac:dyDescent="0.3">
      <c r="A271" t="s">
        <v>264</v>
      </c>
      <c r="B271" t="s">
        <v>371</v>
      </c>
      <c r="C271" t="s">
        <v>42</v>
      </c>
      <c r="D271" t="s">
        <v>43</v>
      </c>
      <c r="E271" t="s">
        <v>44</v>
      </c>
      <c r="F271" t="s">
        <v>265</v>
      </c>
      <c r="G271" t="s">
        <v>378</v>
      </c>
      <c r="H271" s="3" t="s">
        <v>266</v>
      </c>
      <c r="I271" s="2">
        <v>40</v>
      </c>
      <c r="J271" t="s">
        <v>12</v>
      </c>
      <c r="K271" t="s">
        <v>292</v>
      </c>
      <c r="L271">
        <v>60</v>
      </c>
      <c r="M271" t="s">
        <v>214</v>
      </c>
      <c r="N271" s="7" t="s">
        <v>281</v>
      </c>
      <c r="O271">
        <v>1</v>
      </c>
      <c r="Q271">
        <v>73</v>
      </c>
      <c r="R271">
        <v>35</v>
      </c>
      <c r="S271" s="2">
        <v>350</v>
      </c>
      <c r="T271">
        <f>Q271/S271</f>
        <v>0.20857142857142857</v>
      </c>
      <c r="U271">
        <f>O271/S271</f>
        <v>2.8571428571428571E-3</v>
      </c>
    </row>
    <row r="272" spans="1:21" x14ac:dyDescent="0.3">
      <c r="A272" t="s">
        <v>264</v>
      </c>
      <c r="B272" t="s">
        <v>371</v>
      </c>
      <c r="C272" t="s">
        <v>42</v>
      </c>
      <c r="D272" t="s">
        <v>43</v>
      </c>
      <c r="E272" t="s">
        <v>44</v>
      </c>
      <c r="F272" t="s">
        <v>265</v>
      </c>
      <c r="G272" t="s">
        <v>378</v>
      </c>
      <c r="H272" s="3" t="s">
        <v>266</v>
      </c>
      <c r="I272" s="2">
        <v>40</v>
      </c>
      <c r="J272" t="s">
        <v>12</v>
      </c>
      <c r="K272" t="s">
        <v>292</v>
      </c>
      <c r="L272">
        <v>60</v>
      </c>
      <c r="M272" t="s">
        <v>214</v>
      </c>
      <c r="N272" s="4" t="s">
        <v>282</v>
      </c>
      <c r="O272">
        <v>1</v>
      </c>
      <c r="Q272">
        <v>73</v>
      </c>
      <c r="R272">
        <v>35</v>
      </c>
      <c r="S272" s="2">
        <v>350</v>
      </c>
      <c r="T272">
        <f>Q272/S272</f>
        <v>0.20857142857142857</v>
      </c>
      <c r="U272">
        <f>O272/S272</f>
        <v>2.8571428571428571E-3</v>
      </c>
    </row>
    <row r="273" spans="1:39" x14ac:dyDescent="0.3">
      <c r="A273" t="s">
        <v>120</v>
      </c>
      <c r="B273" t="s">
        <v>371</v>
      </c>
      <c r="C273" t="s">
        <v>42</v>
      </c>
      <c r="D273" t="s">
        <v>43</v>
      </c>
      <c r="E273" t="s">
        <v>44</v>
      </c>
      <c r="F273" t="s">
        <v>265</v>
      </c>
      <c r="G273" t="s">
        <v>378</v>
      </c>
      <c r="H273" s="3" t="s">
        <v>361</v>
      </c>
      <c r="I273">
        <v>15</v>
      </c>
      <c r="J273">
        <v>18</v>
      </c>
      <c r="K273" t="s">
        <v>362</v>
      </c>
      <c r="L273">
        <v>0</v>
      </c>
      <c r="M273" t="s">
        <v>214</v>
      </c>
      <c r="N273" s="4" t="s">
        <v>364</v>
      </c>
      <c r="O273">
        <v>2</v>
      </c>
      <c r="P273">
        <v>1</v>
      </c>
      <c r="Q273">
        <v>73</v>
      </c>
      <c r="R273">
        <v>35</v>
      </c>
      <c r="S273">
        <v>30</v>
      </c>
      <c r="T273">
        <f>Q273/S273</f>
        <v>2.4333333333333331</v>
      </c>
      <c r="U273">
        <f>O273/S273</f>
        <v>6.6666666666666666E-2</v>
      </c>
    </row>
    <row r="274" spans="1:39" ht="14.5" x14ac:dyDescent="0.35">
      <c r="A274" t="s">
        <v>120</v>
      </c>
      <c r="B274" t="s">
        <v>371</v>
      </c>
      <c r="C274" t="s">
        <v>42</v>
      </c>
      <c r="D274" t="s">
        <v>43</v>
      </c>
      <c r="E274" t="s">
        <v>44</v>
      </c>
      <c r="F274" t="s">
        <v>265</v>
      </c>
      <c r="G274" t="s">
        <v>378</v>
      </c>
      <c r="H274" s="3" t="s">
        <v>361</v>
      </c>
      <c r="I274">
        <v>15</v>
      </c>
      <c r="J274">
        <v>18</v>
      </c>
      <c r="K274" t="s">
        <v>362</v>
      </c>
      <c r="L274">
        <v>0</v>
      </c>
      <c r="M274" t="s">
        <v>214</v>
      </c>
      <c r="N274" s="23" t="s">
        <v>365</v>
      </c>
      <c r="O274">
        <v>4</v>
      </c>
      <c r="P274">
        <v>1</v>
      </c>
      <c r="Q274">
        <v>73</v>
      </c>
      <c r="R274">
        <v>35</v>
      </c>
      <c r="S274">
        <v>30</v>
      </c>
      <c r="T274">
        <f>Q274/S274</f>
        <v>2.4333333333333331</v>
      </c>
      <c r="U274">
        <f>O274/S274</f>
        <v>0.13333333333333333</v>
      </c>
    </row>
    <row r="275" spans="1:39" ht="14.5" x14ac:dyDescent="0.35">
      <c r="A275" t="s">
        <v>120</v>
      </c>
      <c r="B275" t="s">
        <v>371</v>
      </c>
      <c r="C275" t="s">
        <v>42</v>
      </c>
      <c r="D275" t="s">
        <v>43</v>
      </c>
      <c r="E275" t="s">
        <v>44</v>
      </c>
      <c r="F275" t="s">
        <v>265</v>
      </c>
      <c r="G275" t="s">
        <v>378</v>
      </c>
      <c r="H275" s="3" t="s">
        <v>361</v>
      </c>
      <c r="I275">
        <v>15</v>
      </c>
      <c r="J275">
        <v>18</v>
      </c>
      <c r="K275" t="s">
        <v>362</v>
      </c>
      <c r="L275">
        <v>0</v>
      </c>
      <c r="M275" t="s">
        <v>214</v>
      </c>
      <c r="N275" s="23" t="s">
        <v>366</v>
      </c>
      <c r="O275">
        <v>10</v>
      </c>
      <c r="P275">
        <v>1</v>
      </c>
      <c r="Q275">
        <v>73</v>
      </c>
      <c r="R275">
        <v>35</v>
      </c>
      <c r="S275">
        <v>30</v>
      </c>
      <c r="T275">
        <f>Q275/S275</f>
        <v>2.4333333333333331</v>
      </c>
      <c r="U275">
        <f>O275/S275</f>
        <v>0.33333333333333331</v>
      </c>
      <c r="AM275" s="27"/>
    </row>
    <row r="276" spans="1:39" x14ac:dyDescent="0.3">
      <c r="A276" t="s">
        <v>13</v>
      </c>
      <c r="B276" t="s">
        <v>371</v>
      </c>
      <c r="C276" t="s">
        <v>42</v>
      </c>
      <c r="D276" t="s">
        <v>43</v>
      </c>
      <c r="E276" t="s">
        <v>44</v>
      </c>
      <c r="F276" t="s">
        <v>265</v>
      </c>
      <c r="G276" t="s">
        <v>378</v>
      </c>
      <c r="H276" s="3" t="s">
        <v>361</v>
      </c>
      <c r="I276">
        <v>15</v>
      </c>
      <c r="J276">
        <v>18</v>
      </c>
      <c r="K276" t="s">
        <v>362</v>
      </c>
      <c r="L276">
        <v>0</v>
      </c>
      <c r="M276" t="s">
        <v>214</v>
      </c>
      <c r="N276" s="7" t="s">
        <v>370</v>
      </c>
      <c r="O276">
        <v>3</v>
      </c>
      <c r="Q276">
        <v>73</v>
      </c>
      <c r="R276">
        <v>35</v>
      </c>
      <c r="S276">
        <v>30</v>
      </c>
      <c r="T276">
        <f>Q276/S276</f>
        <v>2.4333333333333331</v>
      </c>
      <c r="U276">
        <f>O276/S276</f>
        <v>0.1</v>
      </c>
    </row>
    <row r="277" spans="1:39" x14ac:dyDescent="0.3">
      <c r="A277" t="s">
        <v>223</v>
      </c>
      <c r="B277" t="s">
        <v>372</v>
      </c>
      <c r="C277" t="s">
        <v>42</v>
      </c>
      <c r="D277" t="s">
        <v>43</v>
      </c>
      <c r="E277" t="s">
        <v>50</v>
      </c>
      <c r="F277" t="s">
        <v>72</v>
      </c>
      <c r="G277" t="s">
        <v>377</v>
      </c>
      <c r="H277" s="3" t="s">
        <v>73</v>
      </c>
      <c r="I277" s="2">
        <v>60</v>
      </c>
      <c r="J277">
        <v>24</v>
      </c>
      <c r="K277">
        <v>3</v>
      </c>
      <c r="L277">
        <v>0</v>
      </c>
      <c r="M277" t="s">
        <v>47</v>
      </c>
      <c r="N277" s="31" t="s">
        <v>74</v>
      </c>
      <c r="O277">
        <v>1</v>
      </c>
      <c r="P277" s="29">
        <v>1</v>
      </c>
      <c r="Q277">
        <v>390</v>
      </c>
      <c r="R277">
        <v>30</v>
      </c>
      <c r="S277" s="2">
        <v>126</v>
      </c>
      <c r="T277">
        <f>Q277/S277</f>
        <v>3.0952380952380953</v>
      </c>
      <c r="U277">
        <f>O277/S277</f>
        <v>7.9365079365079361E-3</v>
      </c>
    </row>
    <row r="278" spans="1:39" x14ac:dyDescent="0.3">
      <c r="A278" t="s">
        <v>223</v>
      </c>
      <c r="B278" t="s">
        <v>372</v>
      </c>
      <c r="C278" t="s">
        <v>42</v>
      </c>
      <c r="D278" t="s">
        <v>43</v>
      </c>
      <c r="E278" t="s">
        <v>50</v>
      </c>
      <c r="F278" t="s">
        <v>72</v>
      </c>
      <c r="G278" t="s">
        <v>377</v>
      </c>
      <c r="H278" s="3" t="s">
        <v>73</v>
      </c>
      <c r="I278" s="2">
        <v>60</v>
      </c>
      <c r="J278">
        <v>24</v>
      </c>
      <c r="K278">
        <v>3</v>
      </c>
      <c r="L278">
        <v>0</v>
      </c>
      <c r="M278" t="s">
        <v>47</v>
      </c>
      <c r="N278" s="31" t="s">
        <v>75</v>
      </c>
      <c r="O278">
        <v>8</v>
      </c>
      <c r="P278" s="29">
        <v>1</v>
      </c>
      <c r="Q278">
        <v>390</v>
      </c>
      <c r="R278">
        <v>30</v>
      </c>
      <c r="S278" s="2">
        <v>126</v>
      </c>
      <c r="T278">
        <f>Q278/S278</f>
        <v>3.0952380952380953</v>
      </c>
      <c r="U278">
        <f>O278/S278</f>
        <v>6.3492063492063489E-2</v>
      </c>
    </row>
    <row r="279" spans="1:39" x14ac:dyDescent="0.3">
      <c r="A279" t="s">
        <v>223</v>
      </c>
      <c r="B279" t="s">
        <v>372</v>
      </c>
      <c r="C279" t="s">
        <v>42</v>
      </c>
      <c r="D279" t="s">
        <v>43</v>
      </c>
      <c r="E279" t="s">
        <v>50</v>
      </c>
      <c r="F279" t="s">
        <v>72</v>
      </c>
      <c r="G279" t="s">
        <v>377</v>
      </c>
      <c r="H279" s="3" t="s">
        <v>73</v>
      </c>
      <c r="I279" s="2">
        <v>60</v>
      </c>
      <c r="J279">
        <v>24</v>
      </c>
      <c r="K279">
        <v>3</v>
      </c>
      <c r="L279">
        <v>0</v>
      </c>
      <c r="M279" t="s">
        <v>47</v>
      </c>
      <c r="N279" s="4" t="s">
        <v>76</v>
      </c>
      <c r="O279">
        <v>5</v>
      </c>
      <c r="P279">
        <v>1</v>
      </c>
      <c r="Q279">
        <v>390</v>
      </c>
      <c r="R279">
        <v>30</v>
      </c>
      <c r="S279" s="2">
        <v>126</v>
      </c>
      <c r="T279">
        <f>Q279/S279</f>
        <v>3.0952380952380953</v>
      </c>
      <c r="U279">
        <f>O279/S279</f>
        <v>3.968253968253968E-2</v>
      </c>
    </row>
    <row r="280" spans="1:39" x14ac:dyDescent="0.3">
      <c r="A280" t="s">
        <v>223</v>
      </c>
      <c r="B280" t="s">
        <v>372</v>
      </c>
      <c r="C280" t="s">
        <v>42</v>
      </c>
      <c r="D280" t="s">
        <v>43</v>
      </c>
      <c r="E280" t="s">
        <v>50</v>
      </c>
      <c r="F280" t="s">
        <v>72</v>
      </c>
      <c r="G280" t="s">
        <v>377</v>
      </c>
      <c r="H280" s="3" t="s">
        <v>73</v>
      </c>
      <c r="I280" s="2">
        <v>60</v>
      </c>
      <c r="J280">
        <v>24</v>
      </c>
      <c r="K280">
        <v>3</v>
      </c>
      <c r="L280">
        <v>0</v>
      </c>
      <c r="M280" t="s">
        <v>47</v>
      </c>
      <c r="N280" s="5" t="s">
        <v>117</v>
      </c>
      <c r="O280">
        <v>4</v>
      </c>
      <c r="P280">
        <v>1</v>
      </c>
      <c r="Q280">
        <v>390</v>
      </c>
      <c r="R280">
        <v>30</v>
      </c>
      <c r="S280" s="2">
        <v>126</v>
      </c>
      <c r="T280">
        <f>Q280/S280</f>
        <v>3.0952380952380953</v>
      </c>
      <c r="U280">
        <f>O280/S280</f>
        <v>3.1746031746031744E-2</v>
      </c>
    </row>
    <row r="281" spans="1:39" x14ac:dyDescent="0.3">
      <c r="A281" t="s">
        <v>223</v>
      </c>
      <c r="B281" t="s">
        <v>372</v>
      </c>
      <c r="C281" t="s">
        <v>42</v>
      </c>
      <c r="D281" t="s">
        <v>43</v>
      </c>
      <c r="E281" t="s">
        <v>50</v>
      </c>
      <c r="F281" t="s">
        <v>72</v>
      </c>
      <c r="G281" t="s">
        <v>377</v>
      </c>
      <c r="H281" s="3" t="s">
        <v>73</v>
      </c>
      <c r="I281" s="2">
        <v>60</v>
      </c>
      <c r="J281">
        <v>24</v>
      </c>
      <c r="K281">
        <v>3</v>
      </c>
      <c r="L281">
        <v>0</v>
      </c>
      <c r="M281" t="s">
        <v>47</v>
      </c>
      <c r="N281" s="5" t="s">
        <v>79</v>
      </c>
      <c r="O281">
        <v>9</v>
      </c>
      <c r="P281">
        <v>1</v>
      </c>
      <c r="Q281">
        <v>390</v>
      </c>
      <c r="R281">
        <v>30</v>
      </c>
      <c r="S281" s="2">
        <v>126</v>
      </c>
      <c r="T281">
        <f>Q281/S281</f>
        <v>3.0952380952380953</v>
      </c>
      <c r="U281">
        <f>O281/S281</f>
        <v>7.1428571428571425E-2</v>
      </c>
    </row>
    <row r="282" spans="1:39" x14ac:dyDescent="0.3">
      <c r="A282" t="s">
        <v>223</v>
      </c>
      <c r="B282" t="s">
        <v>372</v>
      </c>
      <c r="C282" t="s">
        <v>42</v>
      </c>
      <c r="D282" t="s">
        <v>43</v>
      </c>
      <c r="E282" t="s">
        <v>50</v>
      </c>
      <c r="F282" t="s">
        <v>72</v>
      </c>
      <c r="G282" t="s">
        <v>377</v>
      </c>
      <c r="H282" s="3" t="s">
        <v>73</v>
      </c>
      <c r="I282" s="2">
        <v>60</v>
      </c>
      <c r="J282">
        <v>24</v>
      </c>
      <c r="K282">
        <v>3</v>
      </c>
      <c r="L282">
        <v>0</v>
      </c>
      <c r="M282" t="s">
        <v>47</v>
      </c>
      <c r="N282" s="4" t="s">
        <v>80</v>
      </c>
      <c r="O282">
        <v>2</v>
      </c>
      <c r="P282">
        <v>1</v>
      </c>
      <c r="Q282">
        <v>390</v>
      </c>
      <c r="R282">
        <v>30</v>
      </c>
      <c r="S282" s="2">
        <v>126</v>
      </c>
      <c r="T282">
        <f>Q282/S282</f>
        <v>3.0952380952380953</v>
      </c>
      <c r="U282">
        <f>O282/S282</f>
        <v>1.5873015873015872E-2</v>
      </c>
    </row>
    <row r="283" spans="1:39" x14ac:dyDescent="0.3">
      <c r="A283" t="s">
        <v>223</v>
      </c>
      <c r="B283" t="s">
        <v>372</v>
      </c>
      <c r="C283" t="s">
        <v>42</v>
      </c>
      <c r="D283" t="s">
        <v>43</v>
      </c>
      <c r="E283" t="s">
        <v>50</v>
      </c>
      <c r="F283" t="s">
        <v>72</v>
      </c>
      <c r="G283" t="s">
        <v>377</v>
      </c>
      <c r="H283" s="3" t="s">
        <v>73</v>
      </c>
      <c r="I283" s="2">
        <v>60</v>
      </c>
      <c r="J283">
        <v>24</v>
      </c>
      <c r="K283">
        <v>3</v>
      </c>
      <c r="L283">
        <v>0</v>
      </c>
      <c r="M283" t="s">
        <v>47</v>
      </c>
      <c r="N283" s="4" t="s">
        <v>177</v>
      </c>
      <c r="Q283">
        <v>390</v>
      </c>
      <c r="R283">
        <v>30</v>
      </c>
      <c r="S283" s="2">
        <v>126</v>
      </c>
      <c r="T283">
        <f>Q283/S283</f>
        <v>3.0952380952380953</v>
      </c>
      <c r="U283">
        <f>O283/S283</f>
        <v>0</v>
      </c>
    </row>
    <row r="284" spans="1:39" x14ac:dyDescent="0.3">
      <c r="A284" t="s">
        <v>223</v>
      </c>
      <c r="B284" t="s">
        <v>372</v>
      </c>
      <c r="C284" t="s">
        <v>42</v>
      </c>
      <c r="D284" t="s">
        <v>43</v>
      </c>
      <c r="E284" t="s">
        <v>50</v>
      </c>
      <c r="F284" t="s">
        <v>72</v>
      </c>
      <c r="G284" t="s">
        <v>377</v>
      </c>
      <c r="H284" s="3" t="s">
        <v>73</v>
      </c>
      <c r="I284" s="2">
        <v>60</v>
      </c>
      <c r="J284">
        <v>24</v>
      </c>
      <c r="K284">
        <v>3</v>
      </c>
      <c r="L284">
        <v>0</v>
      </c>
      <c r="M284" t="s">
        <v>47</v>
      </c>
      <c r="N284" s="15" t="s">
        <v>81</v>
      </c>
      <c r="O284">
        <v>34</v>
      </c>
      <c r="P284" s="9">
        <v>2</v>
      </c>
      <c r="Q284">
        <v>390</v>
      </c>
      <c r="R284">
        <v>30</v>
      </c>
      <c r="S284" s="2">
        <v>126</v>
      </c>
      <c r="T284">
        <f>Q284/S284</f>
        <v>3.0952380952380953</v>
      </c>
      <c r="U284">
        <f>O284/S284</f>
        <v>0.26984126984126983</v>
      </c>
    </row>
    <row r="285" spans="1:39" x14ac:dyDescent="0.3">
      <c r="A285" t="s">
        <v>223</v>
      </c>
      <c r="B285" t="s">
        <v>372</v>
      </c>
      <c r="C285" t="s">
        <v>42</v>
      </c>
      <c r="D285" t="s">
        <v>43</v>
      </c>
      <c r="E285" t="s">
        <v>50</v>
      </c>
      <c r="F285" t="s">
        <v>72</v>
      </c>
      <c r="G285" t="s">
        <v>377</v>
      </c>
      <c r="H285" s="3" t="s">
        <v>73</v>
      </c>
      <c r="I285" s="2">
        <v>60</v>
      </c>
      <c r="J285">
        <v>24</v>
      </c>
      <c r="K285">
        <v>3</v>
      </c>
      <c r="L285">
        <v>0</v>
      </c>
      <c r="M285" t="s">
        <v>47</v>
      </c>
      <c r="N285" s="15" t="s">
        <v>83</v>
      </c>
      <c r="O285">
        <v>3</v>
      </c>
      <c r="P285" s="9">
        <v>3</v>
      </c>
      <c r="Q285">
        <v>390</v>
      </c>
      <c r="R285">
        <v>30</v>
      </c>
      <c r="S285" s="2">
        <v>126</v>
      </c>
      <c r="T285">
        <f>Q285/S285</f>
        <v>3.0952380952380953</v>
      </c>
      <c r="U285">
        <f>O285/S285</f>
        <v>2.3809523809523808E-2</v>
      </c>
    </row>
    <row r="286" spans="1:39" x14ac:dyDescent="0.3">
      <c r="A286" t="s">
        <v>223</v>
      </c>
      <c r="B286" t="s">
        <v>372</v>
      </c>
      <c r="C286" t="s">
        <v>42</v>
      </c>
      <c r="D286" t="s">
        <v>43</v>
      </c>
      <c r="E286" t="s">
        <v>50</v>
      </c>
      <c r="F286" t="s">
        <v>72</v>
      </c>
      <c r="G286" t="s">
        <v>377</v>
      </c>
      <c r="H286" s="3" t="s">
        <v>73</v>
      </c>
      <c r="I286" s="2">
        <v>60</v>
      </c>
      <c r="J286">
        <v>24</v>
      </c>
      <c r="K286">
        <v>3</v>
      </c>
      <c r="L286">
        <v>0</v>
      </c>
      <c r="M286" t="s">
        <v>47</v>
      </c>
      <c r="N286" s="5" t="s">
        <v>130</v>
      </c>
      <c r="O286" s="29">
        <v>10</v>
      </c>
      <c r="P286" s="9"/>
      <c r="Q286">
        <v>390</v>
      </c>
      <c r="R286">
        <v>30</v>
      </c>
      <c r="S286" s="2">
        <v>126</v>
      </c>
      <c r="T286">
        <f>Q286/S286</f>
        <v>3.0952380952380953</v>
      </c>
      <c r="U286">
        <f>O286/S286</f>
        <v>7.9365079365079361E-2</v>
      </c>
    </row>
    <row r="287" spans="1:39" x14ac:dyDescent="0.3">
      <c r="A287" t="s">
        <v>223</v>
      </c>
      <c r="B287" t="s">
        <v>372</v>
      </c>
      <c r="C287" t="s">
        <v>42</v>
      </c>
      <c r="D287" t="s">
        <v>43</v>
      </c>
      <c r="E287" t="s">
        <v>50</v>
      </c>
      <c r="F287" t="s">
        <v>72</v>
      </c>
      <c r="G287" t="s">
        <v>377</v>
      </c>
      <c r="H287" s="3" t="s">
        <v>73</v>
      </c>
      <c r="I287" s="2">
        <v>60</v>
      </c>
      <c r="J287">
        <v>24</v>
      </c>
      <c r="K287">
        <v>3</v>
      </c>
      <c r="L287">
        <v>0</v>
      </c>
      <c r="M287" t="s">
        <v>47</v>
      </c>
      <c r="N287" s="17" t="s">
        <v>201</v>
      </c>
      <c r="O287">
        <v>2</v>
      </c>
      <c r="P287" s="9"/>
      <c r="Q287">
        <v>390</v>
      </c>
      <c r="R287">
        <v>30</v>
      </c>
      <c r="S287" s="2">
        <v>126</v>
      </c>
      <c r="T287">
        <f>Q287/S287</f>
        <v>3.0952380952380953</v>
      </c>
      <c r="U287">
        <f>O287/S287</f>
        <v>1.5873015873015872E-2</v>
      </c>
    </row>
    <row r="288" spans="1:39" x14ac:dyDescent="0.3">
      <c r="A288" t="s">
        <v>223</v>
      </c>
      <c r="B288" t="s">
        <v>372</v>
      </c>
      <c r="C288" t="s">
        <v>42</v>
      </c>
      <c r="D288" t="s">
        <v>43</v>
      </c>
      <c r="E288" t="s">
        <v>50</v>
      </c>
      <c r="F288" t="s">
        <v>72</v>
      </c>
      <c r="G288" t="s">
        <v>377</v>
      </c>
      <c r="H288" s="3" t="s">
        <v>73</v>
      </c>
      <c r="I288" s="2">
        <v>60</v>
      </c>
      <c r="J288">
        <v>24</v>
      </c>
      <c r="K288">
        <v>3</v>
      </c>
      <c r="L288">
        <v>0</v>
      </c>
      <c r="M288" t="s">
        <v>47</v>
      </c>
      <c r="N288" s="16" t="s">
        <v>263</v>
      </c>
      <c r="O288">
        <v>1</v>
      </c>
      <c r="P288" s="9"/>
      <c r="Q288">
        <v>390</v>
      </c>
      <c r="R288">
        <v>30</v>
      </c>
      <c r="S288" s="2">
        <v>126</v>
      </c>
      <c r="T288">
        <f>Q288/S288</f>
        <v>3.0952380952380953</v>
      </c>
      <c r="U288">
        <f>O288/S288</f>
        <v>7.9365079365079361E-3</v>
      </c>
    </row>
    <row r="289" spans="1:21" x14ac:dyDescent="0.3">
      <c r="A289" t="s">
        <v>288</v>
      </c>
      <c r="B289" t="s">
        <v>372</v>
      </c>
      <c r="C289" t="s">
        <v>42</v>
      </c>
      <c r="D289" t="s">
        <v>43</v>
      </c>
      <c r="E289" t="s">
        <v>50</v>
      </c>
      <c r="F289" t="s">
        <v>72</v>
      </c>
      <c r="G289" t="s">
        <v>377</v>
      </c>
      <c r="H289" s="3" t="s">
        <v>289</v>
      </c>
      <c r="I289" s="2">
        <v>30</v>
      </c>
      <c r="J289">
        <v>23</v>
      </c>
      <c r="K289">
        <v>2</v>
      </c>
      <c r="L289">
        <v>20</v>
      </c>
      <c r="M289" t="s">
        <v>47</v>
      </c>
      <c r="N289" s="18" t="s">
        <v>294</v>
      </c>
      <c r="O289">
        <v>3</v>
      </c>
      <c r="P289" s="9">
        <v>3</v>
      </c>
      <c r="Q289">
        <v>390</v>
      </c>
      <c r="R289">
        <v>30</v>
      </c>
      <c r="S289" s="2">
        <v>100</v>
      </c>
      <c r="T289">
        <f>Q289/S289</f>
        <v>3.9</v>
      </c>
      <c r="U289">
        <f>O289/S289</f>
        <v>0.03</v>
      </c>
    </row>
    <row r="290" spans="1:21" x14ac:dyDescent="0.3">
      <c r="A290" t="s">
        <v>49</v>
      </c>
      <c r="B290" t="s">
        <v>372</v>
      </c>
      <c r="C290" t="s">
        <v>42</v>
      </c>
      <c r="D290" t="s">
        <v>43</v>
      </c>
      <c r="E290" t="s">
        <v>50</v>
      </c>
      <c r="F290" t="s">
        <v>283</v>
      </c>
      <c r="G290" t="s">
        <v>377</v>
      </c>
      <c r="H290" s="3" t="s">
        <v>284</v>
      </c>
      <c r="I290">
        <v>60</v>
      </c>
      <c r="J290">
        <v>24</v>
      </c>
      <c r="K290">
        <v>4</v>
      </c>
      <c r="L290">
        <v>0</v>
      </c>
      <c r="M290" t="s">
        <v>47</v>
      </c>
      <c r="N290" s="18" t="s">
        <v>137</v>
      </c>
      <c r="O290">
        <v>1</v>
      </c>
      <c r="P290" s="9">
        <v>1</v>
      </c>
      <c r="Q290">
        <v>662</v>
      </c>
      <c r="R290">
        <v>27</v>
      </c>
      <c r="S290" s="2">
        <v>54</v>
      </c>
      <c r="T290">
        <f>Q290/S290</f>
        <v>12.25925925925926</v>
      </c>
      <c r="U290">
        <f>O290/S290</f>
        <v>1.8518518518518517E-2</v>
      </c>
    </row>
    <row r="291" spans="1:21" x14ac:dyDescent="0.3">
      <c r="A291" t="s">
        <v>49</v>
      </c>
      <c r="B291" t="s">
        <v>372</v>
      </c>
      <c r="C291" t="s">
        <v>42</v>
      </c>
      <c r="D291" t="s">
        <v>43</v>
      </c>
      <c r="E291" t="s">
        <v>50</v>
      </c>
      <c r="F291" t="s">
        <v>283</v>
      </c>
      <c r="G291" t="s">
        <v>377</v>
      </c>
      <c r="H291" s="3" t="s">
        <v>284</v>
      </c>
      <c r="I291">
        <v>60</v>
      </c>
      <c r="J291">
        <v>24</v>
      </c>
      <c r="K291">
        <v>4</v>
      </c>
      <c r="L291">
        <v>0</v>
      </c>
      <c r="M291" t="s">
        <v>47</v>
      </c>
      <c r="N291" s="6" t="s">
        <v>285</v>
      </c>
      <c r="O291">
        <v>1</v>
      </c>
      <c r="P291">
        <v>1</v>
      </c>
      <c r="Q291">
        <v>662</v>
      </c>
      <c r="R291">
        <v>27</v>
      </c>
      <c r="S291" s="2">
        <v>54</v>
      </c>
      <c r="T291">
        <f>Q291/S291</f>
        <v>12.25925925925926</v>
      </c>
      <c r="U291">
        <f>O291/S291</f>
        <v>1.8518518518518517E-2</v>
      </c>
    </row>
    <row r="292" spans="1:21" x14ac:dyDescent="0.3">
      <c r="A292" t="s">
        <v>49</v>
      </c>
      <c r="B292" t="s">
        <v>372</v>
      </c>
      <c r="C292" t="s">
        <v>42</v>
      </c>
      <c r="D292" t="s">
        <v>43</v>
      </c>
      <c r="E292" t="s">
        <v>50</v>
      </c>
      <c r="F292" t="s">
        <v>283</v>
      </c>
      <c r="G292" t="s">
        <v>377</v>
      </c>
      <c r="H292" s="3" t="s">
        <v>284</v>
      </c>
      <c r="I292">
        <v>60</v>
      </c>
      <c r="J292">
        <v>24</v>
      </c>
      <c r="K292">
        <v>4</v>
      </c>
      <c r="L292">
        <v>0</v>
      </c>
      <c r="M292" t="s">
        <v>47</v>
      </c>
      <c r="N292" s="5" t="s">
        <v>92</v>
      </c>
      <c r="O292">
        <v>1</v>
      </c>
      <c r="P292">
        <v>1</v>
      </c>
      <c r="Q292">
        <v>662</v>
      </c>
      <c r="R292">
        <v>27</v>
      </c>
      <c r="S292" s="2">
        <v>54</v>
      </c>
      <c r="T292">
        <f>Q292/S292</f>
        <v>12.25925925925926</v>
      </c>
      <c r="U292">
        <f>O292/S292</f>
        <v>1.8518518518518517E-2</v>
      </c>
    </row>
    <row r="293" spans="1:21" x14ac:dyDescent="0.3">
      <c r="A293" t="s">
        <v>49</v>
      </c>
      <c r="B293" t="s">
        <v>372</v>
      </c>
      <c r="C293" t="s">
        <v>42</v>
      </c>
      <c r="D293" t="s">
        <v>43</v>
      </c>
      <c r="E293" t="s">
        <v>50</v>
      </c>
      <c r="F293" t="s">
        <v>283</v>
      </c>
      <c r="G293" t="s">
        <v>377</v>
      </c>
      <c r="H293" s="3" t="s">
        <v>284</v>
      </c>
      <c r="I293">
        <v>60</v>
      </c>
      <c r="J293">
        <v>24</v>
      </c>
      <c r="K293">
        <v>4</v>
      </c>
      <c r="L293">
        <v>0</v>
      </c>
      <c r="M293" t="s">
        <v>47</v>
      </c>
      <c r="N293" s="12" t="s">
        <v>129</v>
      </c>
      <c r="O293">
        <v>1</v>
      </c>
      <c r="P293">
        <v>1</v>
      </c>
      <c r="Q293">
        <v>662</v>
      </c>
      <c r="R293">
        <v>27</v>
      </c>
      <c r="S293" s="2">
        <v>54</v>
      </c>
      <c r="T293">
        <f>Q293/S293</f>
        <v>12.25925925925926</v>
      </c>
      <c r="U293">
        <f>O293/S293</f>
        <v>1.8518518518518517E-2</v>
      </c>
    </row>
    <row r="294" spans="1:21" x14ac:dyDescent="0.3">
      <c r="A294" t="s">
        <v>49</v>
      </c>
      <c r="B294" t="s">
        <v>372</v>
      </c>
      <c r="C294" t="s">
        <v>42</v>
      </c>
      <c r="D294" t="s">
        <v>43</v>
      </c>
      <c r="E294" t="s">
        <v>50</v>
      </c>
      <c r="F294" t="s">
        <v>283</v>
      </c>
      <c r="G294" t="s">
        <v>377</v>
      </c>
      <c r="H294" s="3" t="s">
        <v>284</v>
      </c>
      <c r="I294">
        <v>60</v>
      </c>
      <c r="J294">
        <v>24</v>
      </c>
      <c r="K294">
        <v>4</v>
      </c>
      <c r="L294">
        <v>0</v>
      </c>
      <c r="M294" t="s">
        <v>47</v>
      </c>
      <c r="N294" s="22" t="s">
        <v>130</v>
      </c>
      <c r="O294">
        <v>3</v>
      </c>
      <c r="Q294">
        <v>662</v>
      </c>
      <c r="R294">
        <v>27</v>
      </c>
      <c r="S294" s="2">
        <v>54</v>
      </c>
      <c r="T294">
        <f>Q294/S294</f>
        <v>12.25925925925926</v>
      </c>
      <c r="U294">
        <f>O294/S294</f>
        <v>5.5555555555555552E-2</v>
      </c>
    </row>
    <row r="295" spans="1:21" x14ac:dyDescent="0.3">
      <c r="A295" t="s">
        <v>49</v>
      </c>
      <c r="B295" t="s">
        <v>372</v>
      </c>
      <c r="C295" t="s">
        <v>42</v>
      </c>
      <c r="D295" t="s">
        <v>43</v>
      </c>
      <c r="E295" t="s">
        <v>50</v>
      </c>
      <c r="F295" t="s">
        <v>283</v>
      </c>
      <c r="G295" t="s">
        <v>377</v>
      </c>
      <c r="H295" s="3" t="s">
        <v>284</v>
      </c>
      <c r="I295">
        <v>60</v>
      </c>
      <c r="J295">
        <v>24</v>
      </c>
      <c r="K295">
        <v>4</v>
      </c>
      <c r="L295">
        <v>0</v>
      </c>
      <c r="M295" t="s">
        <v>47</v>
      </c>
      <c r="N295" s="13" t="s">
        <v>222</v>
      </c>
      <c r="O295">
        <v>1</v>
      </c>
      <c r="Q295">
        <v>662</v>
      </c>
      <c r="R295">
        <v>27</v>
      </c>
      <c r="S295" s="2">
        <v>54</v>
      </c>
      <c r="T295">
        <f>Q295/S295</f>
        <v>12.25925925925926</v>
      </c>
      <c r="U295">
        <f>O295/S295</f>
        <v>1.8518518518518517E-2</v>
      </c>
    </row>
    <row r="296" spans="1:21" x14ac:dyDescent="0.3">
      <c r="A296" t="s">
        <v>49</v>
      </c>
      <c r="B296" t="s">
        <v>372</v>
      </c>
      <c r="C296" t="s">
        <v>42</v>
      </c>
      <c r="D296" t="s">
        <v>43</v>
      </c>
      <c r="E296" t="s">
        <v>50</v>
      </c>
      <c r="F296" t="s">
        <v>286</v>
      </c>
      <c r="G296" t="s">
        <v>377</v>
      </c>
      <c r="H296" s="3" t="s">
        <v>287</v>
      </c>
      <c r="I296">
        <v>60</v>
      </c>
      <c r="J296">
        <v>24</v>
      </c>
      <c r="K296">
        <v>4</v>
      </c>
      <c r="L296">
        <v>0</v>
      </c>
      <c r="M296" t="s">
        <v>47</v>
      </c>
      <c r="N296" s="22" t="s">
        <v>225</v>
      </c>
      <c r="O296">
        <v>1</v>
      </c>
      <c r="Q296">
        <v>662</v>
      </c>
      <c r="R296">
        <v>27</v>
      </c>
      <c r="S296" s="2">
        <v>54</v>
      </c>
      <c r="T296">
        <f>Q296/S296</f>
        <v>12.25925925925926</v>
      </c>
      <c r="U296">
        <f>O296/S296</f>
        <v>1.8518518518518517E-2</v>
      </c>
    </row>
    <row r="297" spans="1:21" x14ac:dyDescent="0.3">
      <c r="A297" t="s">
        <v>49</v>
      </c>
      <c r="B297" t="s">
        <v>372</v>
      </c>
      <c r="C297" t="s">
        <v>42</v>
      </c>
      <c r="D297" t="s">
        <v>43</v>
      </c>
      <c r="E297" t="s">
        <v>50</v>
      </c>
      <c r="F297" t="s">
        <v>286</v>
      </c>
      <c r="G297" t="s">
        <v>377</v>
      </c>
      <c r="H297" s="3" t="s">
        <v>287</v>
      </c>
      <c r="I297">
        <v>60</v>
      </c>
      <c r="J297">
        <v>24</v>
      </c>
      <c r="K297">
        <v>4</v>
      </c>
      <c r="L297">
        <v>0</v>
      </c>
      <c r="M297" t="s">
        <v>47</v>
      </c>
      <c r="N297" s="22" t="s">
        <v>226</v>
      </c>
      <c r="O297">
        <v>1</v>
      </c>
      <c r="Q297">
        <v>662</v>
      </c>
      <c r="R297">
        <v>27</v>
      </c>
      <c r="S297" s="2">
        <v>54</v>
      </c>
      <c r="T297">
        <f>Q297/S297</f>
        <v>12.25925925925926</v>
      </c>
      <c r="U297">
        <f>O297/S297</f>
        <v>1.8518518518518517E-2</v>
      </c>
    </row>
    <row r="298" spans="1:21" x14ac:dyDescent="0.3">
      <c r="A298" t="s">
        <v>223</v>
      </c>
      <c r="B298" t="s">
        <v>372</v>
      </c>
      <c r="C298" t="s">
        <v>42</v>
      </c>
      <c r="D298" t="s">
        <v>43</v>
      </c>
      <c r="E298" t="s">
        <v>50</v>
      </c>
      <c r="F298" t="s">
        <v>45</v>
      </c>
      <c r="G298" t="s">
        <v>377</v>
      </c>
      <c r="H298" s="3" t="s">
        <v>221</v>
      </c>
      <c r="I298" s="2">
        <v>60</v>
      </c>
      <c r="J298">
        <v>26</v>
      </c>
      <c r="K298" t="s">
        <v>292</v>
      </c>
      <c r="L298">
        <v>0</v>
      </c>
      <c r="M298" t="s">
        <v>47</v>
      </c>
      <c r="N298" s="5" t="s">
        <v>137</v>
      </c>
      <c r="O298">
        <v>1</v>
      </c>
      <c r="P298">
        <v>1</v>
      </c>
      <c r="Q298">
        <v>248</v>
      </c>
      <c r="R298">
        <v>33</v>
      </c>
      <c r="S298" s="2">
        <v>76</v>
      </c>
      <c r="T298">
        <f>Q298/S298</f>
        <v>3.263157894736842</v>
      </c>
      <c r="U298">
        <f>O298/S298</f>
        <v>1.3157894736842105E-2</v>
      </c>
    </row>
    <row r="299" spans="1:21" x14ac:dyDescent="0.3">
      <c r="A299" t="s">
        <v>223</v>
      </c>
      <c r="B299" t="s">
        <v>372</v>
      </c>
      <c r="C299" t="s">
        <v>42</v>
      </c>
      <c r="D299" t="s">
        <v>43</v>
      </c>
      <c r="E299" t="s">
        <v>50</v>
      </c>
      <c r="F299" t="s">
        <v>45</v>
      </c>
      <c r="G299" t="s">
        <v>377</v>
      </c>
      <c r="H299" s="3" t="s">
        <v>221</v>
      </c>
      <c r="I299" s="2">
        <v>60</v>
      </c>
      <c r="J299">
        <v>26</v>
      </c>
      <c r="K299" t="s">
        <v>292</v>
      </c>
      <c r="L299">
        <v>0</v>
      </c>
      <c r="M299" t="s">
        <v>47</v>
      </c>
      <c r="N299" s="5" t="s">
        <v>119</v>
      </c>
      <c r="O299">
        <v>2</v>
      </c>
      <c r="P299">
        <v>1</v>
      </c>
      <c r="Q299">
        <v>248</v>
      </c>
      <c r="R299">
        <v>33</v>
      </c>
      <c r="S299" s="2">
        <v>76</v>
      </c>
      <c r="T299">
        <f>Q299/S299</f>
        <v>3.263157894736842</v>
      </c>
      <c r="U299">
        <f>O299/S299</f>
        <v>2.6315789473684209E-2</v>
      </c>
    </row>
    <row r="300" spans="1:21" x14ac:dyDescent="0.3">
      <c r="A300" t="s">
        <v>223</v>
      </c>
      <c r="B300" t="s">
        <v>372</v>
      </c>
      <c r="C300" t="s">
        <v>42</v>
      </c>
      <c r="D300" t="s">
        <v>43</v>
      </c>
      <c r="E300" t="s">
        <v>50</v>
      </c>
      <c r="F300" t="s">
        <v>45</v>
      </c>
      <c r="G300" t="s">
        <v>377</v>
      </c>
      <c r="H300" s="3" t="s">
        <v>221</v>
      </c>
      <c r="I300" s="2">
        <v>60</v>
      </c>
      <c r="J300">
        <v>26</v>
      </c>
      <c r="K300" t="s">
        <v>292</v>
      </c>
      <c r="L300">
        <v>0</v>
      </c>
      <c r="M300" t="s">
        <v>164</v>
      </c>
      <c r="N300" s="4" t="s">
        <v>165</v>
      </c>
      <c r="O300">
        <v>2</v>
      </c>
      <c r="P300">
        <v>1</v>
      </c>
      <c r="Q300">
        <v>248</v>
      </c>
      <c r="R300">
        <v>33</v>
      </c>
      <c r="S300" s="2">
        <v>76</v>
      </c>
      <c r="T300">
        <f>Q300/S300</f>
        <v>3.263157894736842</v>
      </c>
      <c r="U300">
        <f>O300/S300</f>
        <v>2.6315789473684209E-2</v>
      </c>
    </row>
    <row r="301" spans="1:21" x14ac:dyDescent="0.3">
      <c r="A301" t="s">
        <v>223</v>
      </c>
      <c r="B301" t="s">
        <v>372</v>
      </c>
      <c r="C301" t="s">
        <v>42</v>
      </c>
      <c r="D301" t="s">
        <v>43</v>
      </c>
      <c r="E301" t="s">
        <v>50</v>
      </c>
      <c r="F301" t="s">
        <v>45</v>
      </c>
      <c r="G301" t="s">
        <v>377</v>
      </c>
      <c r="H301" s="3" t="s">
        <v>221</v>
      </c>
      <c r="I301" s="2">
        <v>60</v>
      </c>
      <c r="J301">
        <v>26</v>
      </c>
      <c r="K301" t="s">
        <v>292</v>
      </c>
      <c r="L301">
        <v>0</v>
      </c>
      <c r="M301" t="s">
        <v>47</v>
      </c>
      <c r="N301" s="5" t="s">
        <v>92</v>
      </c>
      <c r="O301">
        <v>6</v>
      </c>
      <c r="P301" s="29">
        <v>1</v>
      </c>
      <c r="Q301">
        <v>248</v>
      </c>
      <c r="R301">
        <v>33</v>
      </c>
      <c r="S301" s="2">
        <v>76</v>
      </c>
      <c r="T301">
        <f>Q301/S301</f>
        <v>3.263157894736842</v>
      </c>
      <c r="U301">
        <f>O301/S301</f>
        <v>7.8947368421052627E-2</v>
      </c>
    </row>
    <row r="302" spans="1:21" x14ac:dyDescent="0.3">
      <c r="A302" t="s">
        <v>223</v>
      </c>
      <c r="B302" t="s">
        <v>372</v>
      </c>
      <c r="C302" t="s">
        <v>42</v>
      </c>
      <c r="D302" t="s">
        <v>43</v>
      </c>
      <c r="E302" t="s">
        <v>50</v>
      </c>
      <c r="F302" t="s">
        <v>45</v>
      </c>
      <c r="G302" t="s">
        <v>377</v>
      </c>
      <c r="H302" s="3" t="s">
        <v>221</v>
      </c>
      <c r="I302" s="2">
        <v>60</v>
      </c>
      <c r="J302">
        <v>26</v>
      </c>
      <c r="K302" t="s">
        <v>292</v>
      </c>
      <c r="L302">
        <v>0</v>
      </c>
      <c r="M302" t="s">
        <v>47</v>
      </c>
      <c r="N302" s="4" t="s">
        <v>67</v>
      </c>
      <c r="O302">
        <v>1</v>
      </c>
      <c r="P302" s="29">
        <v>1</v>
      </c>
      <c r="Q302">
        <v>248</v>
      </c>
      <c r="R302">
        <v>33</v>
      </c>
      <c r="S302" s="2">
        <v>76</v>
      </c>
      <c r="T302">
        <f>Q302/S302</f>
        <v>3.263157894736842</v>
      </c>
      <c r="U302">
        <f>O302/S302</f>
        <v>1.3157894736842105E-2</v>
      </c>
    </row>
    <row r="303" spans="1:21" x14ac:dyDescent="0.3">
      <c r="A303" t="s">
        <v>223</v>
      </c>
      <c r="B303" t="s">
        <v>372</v>
      </c>
      <c r="C303" t="s">
        <v>42</v>
      </c>
      <c r="D303" t="s">
        <v>43</v>
      </c>
      <c r="E303" t="s">
        <v>50</v>
      </c>
      <c r="F303" t="s">
        <v>45</v>
      </c>
      <c r="G303" t="s">
        <v>377</v>
      </c>
      <c r="H303" s="3" t="s">
        <v>221</v>
      </c>
      <c r="I303" s="2">
        <v>60</v>
      </c>
      <c r="J303">
        <v>26</v>
      </c>
      <c r="K303" t="s">
        <v>292</v>
      </c>
      <c r="L303">
        <v>0</v>
      </c>
      <c r="M303" t="s">
        <v>47</v>
      </c>
      <c r="N303" s="15" t="s">
        <v>174</v>
      </c>
      <c r="O303">
        <v>1</v>
      </c>
      <c r="P303" s="9">
        <v>1</v>
      </c>
      <c r="Q303">
        <v>248</v>
      </c>
      <c r="R303">
        <v>33</v>
      </c>
      <c r="S303" s="2">
        <v>76</v>
      </c>
      <c r="T303">
        <f>Q303/S303</f>
        <v>3.263157894736842</v>
      </c>
      <c r="U303">
        <f>O303/S303</f>
        <v>1.3157894736842105E-2</v>
      </c>
    </row>
    <row r="304" spans="1:21" x14ac:dyDescent="0.3">
      <c r="A304" t="s">
        <v>223</v>
      </c>
      <c r="B304" t="s">
        <v>372</v>
      </c>
      <c r="C304" t="s">
        <v>42</v>
      </c>
      <c r="D304" t="s">
        <v>43</v>
      </c>
      <c r="E304" t="s">
        <v>50</v>
      </c>
      <c r="F304" t="s">
        <v>45</v>
      </c>
      <c r="G304" t="s">
        <v>377</v>
      </c>
      <c r="H304" s="3" t="s">
        <v>221</v>
      </c>
      <c r="I304" s="2">
        <v>60</v>
      </c>
      <c r="J304">
        <v>26</v>
      </c>
      <c r="K304" t="s">
        <v>292</v>
      </c>
      <c r="L304">
        <v>0</v>
      </c>
      <c r="M304" t="s">
        <v>164</v>
      </c>
      <c r="N304" s="15" t="s">
        <v>159</v>
      </c>
      <c r="O304">
        <v>6</v>
      </c>
      <c r="P304" s="9">
        <v>2</v>
      </c>
      <c r="Q304">
        <v>248</v>
      </c>
      <c r="R304">
        <v>33</v>
      </c>
      <c r="S304" s="2">
        <v>76</v>
      </c>
      <c r="T304">
        <f>Q304/S304</f>
        <v>3.263157894736842</v>
      </c>
      <c r="U304">
        <f>O304/S304</f>
        <v>7.8947368421052627E-2</v>
      </c>
    </row>
    <row r="305" spans="1:21" x14ac:dyDescent="0.3">
      <c r="A305" t="s">
        <v>223</v>
      </c>
      <c r="B305" t="s">
        <v>372</v>
      </c>
      <c r="C305" t="s">
        <v>42</v>
      </c>
      <c r="D305" t="s">
        <v>43</v>
      </c>
      <c r="E305" t="s">
        <v>50</v>
      </c>
      <c r="F305" t="s">
        <v>45</v>
      </c>
      <c r="G305" t="s">
        <v>377</v>
      </c>
      <c r="H305" s="3" t="s">
        <v>221</v>
      </c>
      <c r="I305" s="2">
        <v>60</v>
      </c>
      <c r="J305">
        <v>26</v>
      </c>
      <c r="K305" t="s">
        <v>292</v>
      </c>
      <c r="L305">
        <v>0</v>
      </c>
      <c r="M305" t="s">
        <v>164</v>
      </c>
      <c r="N305" s="15" t="s">
        <v>177</v>
      </c>
      <c r="O305">
        <v>2</v>
      </c>
      <c r="P305" s="9">
        <v>1</v>
      </c>
      <c r="Q305">
        <v>248</v>
      </c>
      <c r="R305">
        <v>33</v>
      </c>
      <c r="S305" s="2">
        <v>76</v>
      </c>
      <c r="T305">
        <f>Q305/S305</f>
        <v>3.263157894736842</v>
      </c>
      <c r="U305">
        <f>O305/S305</f>
        <v>2.6315789473684209E-2</v>
      </c>
    </row>
    <row r="306" spans="1:21" x14ac:dyDescent="0.3">
      <c r="A306" t="s">
        <v>223</v>
      </c>
      <c r="B306" t="s">
        <v>372</v>
      </c>
      <c r="C306" t="s">
        <v>42</v>
      </c>
      <c r="D306" t="s">
        <v>43</v>
      </c>
      <c r="E306" t="s">
        <v>50</v>
      </c>
      <c r="F306" t="s">
        <v>45</v>
      </c>
      <c r="G306" t="s">
        <v>377</v>
      </c>
      <c r="H306" s="3" t="s">
        <v>221</v>
      </c>
      <c r="I306" s="2">
        <v>60</v>
      </c>
      <c r="J306">
        <v>26</v>
      </c>
      <c r="K306" t="s">
        <v>292</v>
      </c>
      <c r="L306">
        <v>0</v>
      </c>
      <c r="M306" t="s">
        <v>164</v>
      </c>
      <c r="N306" s="15" t="s">
        <v>178</v>
      </c>
      <c r="O306">
        <v>1</v>
      </c>
      <c r="P306" s="9">
        <v>1</v>
      </c>
      <c r="Q306">
        <v>248</v>
      </c>
      <c r="R306">
        <v>33</v>
      </c>
      <c r="S306" s="2">
        <v>76</v>
      </c>
      <c r="T306">
        <f>Q306/S306</f>
        <v>3.263157894736842</v>
      </c>
      <c r="U306">
        <f>O306/S306</f>
        <v>1.3157894736842105E-2</v>
      </c>
    </row>
    <row r="307" spans="1:21" x14ac:dyDescent="0.3">
      <c r="A307" t="s">
        <v>223</v>
      </c>
      <c r="B307" t="s">
        <v>372</v>
      </c>
      <c r="C307" t="s">
        <v>42</v>
      </c>
      <c r="D307" t="s">
        <v>43</v>
      </c>
      <c r="E307" t="s">
        <v>50</v>
      </c>
      <c r="F307" t="s">
        <v>45</v>
      </c>
      <c r="G307" t="s">
        <v>377</v>
      </c>
      <c r="H307" s="3" t="s">
        <v>221</v>
      </c>
      <c r="I307" s="2">
        <v>60</v>
      </c>
      <c r="J307">
        <v>26</v>
      </c>
      <c r="K307" t="s">
        <v>292</v>
      </c>
      <c r="L307">
        <v>0</v>
      </c>
      <c r="M307" t="s">
        <v>164</v>
      </c>
      <c r="N307" s="15" t="s">
        <v>179</v>
      </c>
      <c r="O307">
        <v>1</v>
      </c>
      <c r="P307" s="9">
        <v>1</v>
      </c>
      <c r="Q307">
        <v>248</v>
      </c>
      <c r="R307">
        <v>33</v>
      </c>
      <c r="S307" s="2">
        <v>76</v>
      </c>
      <c r="T307">
        <f>Q307/S307</f>
        <v>3.263157894736842</v>
      </c>
      <c r="U307">
        <f>O307/S307</f>
        <v>1.3157894736842105E-2</v>
      </c>
    </row>
    <row r="308" spans="1:21" x14ac:dyDescent="0.3">
      <c r="A308" t="s">
        <v>223</v>
      </c>
      <c r="B308" t="s">
        <v>372</v>
      </c>
      <c r="C308" t="s">
        <v>42</v>
      </c>
      <c r="D308" t="s">
        <v>43</v>
      </c>
      <c r="E308" t="s">
        <v>50</v>
      </c>
      <c r="F308" t="s">
        <v>45</v>
      </c>
      <c r="G308" t="s">
        <v>377</v>
      </c>
      <c r="H308" s="3" t="s">
        <v>221</v>
      </c>
      <c r="I308" s="2">
        <v>60</v>
      </c>
      <c r="J308">
        <v>26</v>
      </c>
      <c r="K308" t="s">
        <v>292</v>
      </c>
      <c r="L308">
        <v>0</v>
      </c>
      <c r="M308" t="s">
        <v>164</v>
      </c>
      <c r="N308" s="18" t="s">
        <v>130</v>
      </c>
      <c r="O308">
        <v>16</v>
      </c>
      <c r="P308" s="9"/>
      <c r="Q308">
        <v>248</v>
      </c>
      <c r="R308">
        <v>33</v>
      </c>
      <c r="S308" s="2">
        <v>76</v>
      </c>
      <c r="T308">
        <f>Q308/S308</f>
        <v>3.263157894736842</v>
      </c>
      <c r="U308">
        <f>O308/S308</f>
        <v>0.21052631578947367</v>
      </c>
    </row>
    <row r="309" spans="1:21" x14ac:dyDescent="0.3">
      <c r="A309" s="2" t="s">
        <v>49</v>
      </c>
      <c r="B309" t="s">
        <v>373</v>
      </c>
      <c r="C309" t="s">
        <v>42</v>
      </c>
      <c r="D309" t="s">
        <v>43</v>
      </c>
      <c r="E309" t="s">
        <v>44</v>
      </c>
      <c r="F309" s="20" t="s">
        <v>315</v>
      </c>
      <c r="G309" t="s">
        <v>377</v>
      </c>
      <c r="H309" s="29" t="s">
        <v>316</v>
      </c>
      <c r="I309">
        <v>60</v>
      </c>
      <c r="J309" t="s">
        <v>317</v>
      </c>
      <c r="K309">
        <v>9</v>
      </c>
      <c r="L309">
        <v>20</v>
      </c>
      <c r="M309" t="s">
        <v>47</v>
      </c>
      <c r="N309" s="5" t="s">
        <v>79</v>
      </c>
      <c r="O309">
        <v>1</v>
      </c>
      <c r="P309">
        <v>1</v>
      </c>
      <c r="Q309">
        <v>49</v>
      </c>
      <c r="R309">
        <v>12</v>
      </c>
      <c r="S309">
        <v>114</v>
      </c>
      <c r="T309">
        <f>Q309/S309</f>
        <v>0.42982456140350878</v>
      </c>
      <c r="U309">
        <f>O309/S309</f>
        <v>8.771929824561403E-3</v>
      </c>
    </row>
    <row r="310" spans="1:21" x14ac:dyDescent="0.3">
      <c r="A310" t="s">
        <v>237</v>
      </c>
      <c r="B310" t="s">
        <v>373</v>
      </c>
      <c r="C310" t="s">
        <v>42</v>
      </c>
      <c r="D310" t="s">
        <v>43</v>
      </c>
      <c r="E310" t="s">
        <v>44</v>
      </c>
      <c r="F310" s="20" t="s">
        <v>134</v>
      </c>
      <c r="G310" t="s">
        <v>377</v>
      </c>
      <c r="H310" s="29" t="s">
        <v>190</v>
      </c>
      <c r="I310">
        <v>15</v>
      </c>
      <c r="J310">
        <v>22</v>
      </c>
      <c r="K310" t="s">
        <v>236</v>
      </c>
      <c r="L310">
        <v>30</v>
      </c>
      <c r="M310" t="s">
        <v>47</v>
      </c>
      <c r="N310" s="5" t="s">
        <v>137</v>
      </c>
      <c r="O310">
        <v>1</v>
      </c>
      <c r="P310">
        <v>1</v>
      </c>
      <c r="Q310">
        <v>86</v>
      </c>
      <c r="R310">
        <v>19</v>
      </c>
      <c r="S310">
        <v>60</v>
      </c>
      <c r="T310">
        <f>Q310/S310</f>
        <v>1.4333333333333333</v>
      </c>
      <c r="U310">
        <f>O310/S310</f>
        <v>1.6666666666666666E-2</v>
      </c>
    </row>
    <row r="311" spans="1:21" x14ac:dyDescent="0.3">
      <c r="A311" s="2" t="s">
        <v>41</v>
      </c>
      <c r="B311" t="s">
        <v>373</v>
      </c>
      <c r="C311" t="s">
        <v>42</v>
      </c>
      <c r="D311" t="s">
        <v>43</v>
      </c>
      <c r="E311" t="s">
        <v>44</v>
      </c>
      <c r="F311" s="20" t="s">
        <v>45</v>
      </c>
      <c r="G311" t="s">
        <v>377</v>
      </c>
      <c r="H311" t="s">
        <v>46</v>
      </c>
      <c r="I311">
        <v>30</v>
      </c>
      <c r="J311" s="2">
        <v>21</v>
      </c>
      <c r="K311">
        <v>8</v>
      </c>
      <c r="L311">
        <v>5</v>
      </c>
      <c r="M311" t="s">
        <v>47</v>
      </c>
      <c r="N311" s="29" t="s">
        <v>48</v>
      </c>
      <c r="O311">
        <v>1</v>
      </c>
      <c r="P311" s="29">
        <v>1</v>
      </c>
      <c r="Q311">
        <v>42</v>
      </c>
      <c r="R311">
        <v>12</v>
      </c>
      <c r="S311">
        <v>20</v>
      </c>
      <c r="T311">
        <f>Q311/S311</f>
        <v>2.1</v>
      </c>
      <c r="U311">
        <f>O311/S311</f>
        <v>0.05</v>
      </c>
    </row>
    <row r="312" spans="1:21" x14ac:dyDescent="0.3">
      <c r="A312" s="2" t="s">
        <v>41</v>
      </c>
      <c r="B312" t="s">
        <v>373</v>
      </c>
      <c r="C312" t="s">
        <v>42</v>
      </c>
      <c r="D312" t="s">
        <v>43</v>
      </c>
      <c r="E312" t="s">
        <v>44</v>
      </c>
      <c r="F312" s="20" t="s">
        <v>45</v>
      </c>
      <c r="G312" t="s">
        <v>377</v>
      </c>
      <c r="H312" t="s">
        <v>46</v>
      </c>
      <c r="I312">
        <v>30</v>
      </c>
      <c r="J312" t="s">
        <v>12</v>
      </c>
      <c r="K312" t="s">
        <v>9</v>
      </c>
      <c r="L312">
        <v>0</v>
      </c>
      <c r="M312" t="s">
        <v>47</v>
      </c>
      <c r="N312" s="31" t="s">
        <v>115</v>
      </c>
      <c r="O312">
        <v>6</v>
      </c>
      <c r="P312" s="29">
        <v>1</v>
      </c>
      <c r="Q312">
        <v>42</v>
      </c>
      <c r="R312">
        <v>12</v>
      </c>
      <c r="S312">
        <v>30</v>
      </c>
      <c r="T312">
        <f>Q312/S312</f>
        <v>1.4</v>
      </c>
      <c r="U312">
        <f>O312/S312</f>
        <v>0.2</v>
      </c>
    </row>
    <row r="313" spans="1:21" x14ac:dyDescent="0.3">
      <c r="A313" s="2" t="s">
        <v>41</v>
      </c>
      <c r="B313" t="s">
        <v>373</v>
      </c>
      <c r="C313" t="s">
        <v>42</v>
      </c>
      <c r="D313" t="s">
        <v>43</v>
      </c>
      <c r="E313" t="s">
        <v>44</v>
      </c>
      <c r="F313" s="20" t="s">
        <v>45</v>
      </c>
      <c r="G313" t="s">
        <v>377</v>
      </c>
      <c r="H313" t="s">
        <v>46</v>
      </c>
      <c r="I313">
        <v>30</v>
      </c>
      <c r="J313" t="s">
        <v>12</v>
      </c>
      <c r="K313" t="s">
        <v>9</v>
      </c>
      <c r="L313">
        <v>0</v>
      </c>
      <c r="M313" t="s">
        <v>47</v>
      </c>
      <c r="N313" s="31" t="s">
        <v>231</v>
      </c>
      <c r="O313" s="29">
        <v>2</v>
      </c>
      <c r="P313" s="29">
        <v>1</v>
      </c>
      <c r="Q313">
        <v>42</v>
      </c>
      <c r="R313">
        <v>12</v>
      </c>
      <c r="S313">
        <v>30</v>
      </c>
      <c r="T313">
        <f>Q313/S313</f>
        <v>1.4</v>
      </c>
      <c r="U313">
        <f>O313/S313</f>
        <v>6.6666666666666666E-2</v>
      </c>
    </row>
    <row r="314" spans="1:21" x14ac:dyDescent="0.3">
      <c r="A314" s="2" t="s">
        <v>229</v>
      </c>
      <c r="B314" t="s">
        <v>373</v>
      </c>
      <c r="C314" t="s">
        <v>42</v>
      </c>
      <c r="D314" t="s">
        <v>43</v>
      </c>
      <c r="E314" t="s">
        <v>44</v>
      </c>
      <c r="F314" s="20" t="s">
        <v>45</v>
      </c>
      <c r="G314" t="s">
        <v>377</v>
      </c>
      <c r="H314" t="s">
        <v>230</v>
      </c>
      <c r="I314">
        <v>30</v>
      </c>
      <c r="J314" t="s">
        <v>12</v>
      </c>
      <c r="K314" t="s">
        <v>9</v>
      </c>
      <c r="L314">
        <v>0</v>
      </c>
      <c r="M314" t="s">
        <v>47</v>
      </c>
      <c r="N314" s="35" t="s">
        <v>210</v>
      </c>
      <c r="O314">
        <v>2</v>
      </c>
      <c r="P314" s="29"/>
      <c r="Q314">
        <v>42</v>
      </c>
      <c r="R314">
        <v>12</v>
      </c>
      <c r="S314">
        <v>30</v>
      </c>
      <c r="T314">
        <f>Q314/S314</f>
        <v>1.4</v>
      </c>
      <c r="U314">
        <f>O314/S314</f>
        <v>6.6666666666666666E-2</v>
      </c>
    </row>
    <row r="315" spans="1:21" x14ac:dyDescent="0.3">
      <c r="A315" s="2" t="s">
        <v>41</v>
      </c>
      <c r="B315" t="s">
        <v>373</v>
      </c>
      <c r="C315" t="s">
        <v>42</v>
      </c>
      <c r="D315" t="s">
        <v>43</v>
      </c>
      <c r="E315" t="s">
        <v>44</v>
      </c>
      <c r="F315" s="20" t="s">
        <v>45</v>
      </c>
      <c r="G315" t="s">
        <v>377</v>
      </c>
      <c r="H315" t="s">
        <v>46</v>
      </c>
      <c r="I315">
        <v>30</v>
      </c>
      <c r="J315" t="s">
        <v>12</v>
      </c>
      <c r="K315" t="s">
        <v>9</v>
      </c>
      <c r="L315">
        <v>0</v>
      </c>
      <c r="M315" t="s">
        <v>47</v>
      </c>
      <c r="N315" s="31" t="s">
        <v>118</v>
      </c>
      <c r="O315">
        <v>2</v>
      </c>
      <c r="P315" s="29"/>
      <c r="Q315">
        <v>42</v>
      </c>
      <c r="R315">
        <v>12</v>
      </c>
      <c r="S315">
        <v>30</v>
      </c>
      <c r="T315">
        <f>Q315/S315</f>
        <v>1.4</v>
      </c>
      <c r="U315">
        <f>O315/S315</f>
        <v>6.6666666666666666E-2</v>
      </c>
    </row>
    <row r="316" spans="1:21" x14ac:dyDescent="0.3">
      <c r="A316" t="s">
        <v>84</v>
      </c>
      <c r="B316" t="s">
        <v>371</v>
      </c>
      <c r="C316" t="s">
        <v>42</v>
      </c>
      <c r="D316" t="s">
        <v>43</v>
      </c>
      <c r="E316" t="s">
        <v>44</v>
      </c>
      <c r="F316" s="29" t="s">
        <v>85</v>
      </c>
      <c r="G316" t="s">
        <v>377</v>
      </c>
      <c r="H316" s="3" t="s">
        <v>8</v>
      </c>
      <c r="I316" s="2">
        <v>15</v>
      </c>
      <c r="J316">
        <v>19</v>
      </c>
      <c r="K316" t="s">
        <v>139</v>
      </c>
      <c r="L316">
        <v>80</v>
      </c>
      <c r="M316" t="s">
        <v>47</v>
      </c>
      <c r="N316" s="15" t="s">
        <v>140</v>
      </c>
      <c r="O316">
        <v>1</v>
      </c>
      <c r="P316" s="9">
        <v>1</v>
      </c>
      <c r="Q316">
        <v>73</v>
      </c>
      <c r="R316">
        <v>31</v>
      </c>
      <c r="S316">
        <v>1100</v>
      </c>
      <c r="T316">
        <f>Q316/S316</f>
        <v>6.6363636363636361E-2</v>
      </c>
      <c r="U316">
        <f>O316/S316</f>
        <v>9.0909090909090909E-4</v>
      </c>
    </row>
    <row r="317" spans="1:21" x14ac:dyDescent="0.3">
      <c r="A317" t="s">
        <v>6</v>
      </c>
      <c r="B317" t="s">
        <v>371</v>
      </c>
      <c r="C317" t="s">
        <v>42</v>
      </c>
      <c r="D317" t="s">
        <v>43</v>
      </c>
      <c r="E317" t="s">
        <v>44</v>
      </c>
      <c r="F317" s="29" t="s">
        <v>7</v>
      </c>
      <c r="G317" t="s">
        <v>377</v>
      </c>
      <c r="H317" s="3" t="s">
        <v>8</v>
      </c>
      <c r="I317" s="2">
        <v>15</v>
      </c>
      <c r="J317">
        <v>19</v>
      </c>
      <c r="K317" t="s">
        <v>9</v>
      </c>
      <c r="L317">
        <v>80</v>
      </c>
      <c r="M317" t="s">
        <v>47</v>
      </c>
      <c r="N317" s="15" t="s">
        <v>141</v>
      </c>
      <c r="O317">
        <v>1</v>
      </c>
      <c r="P317" s="9">
        <v>1</v>
      </c>
      <c r="Q317">
        <v>73</v>
      </c>
      <c r="R317">
        <v>31</v>
      </c>
      <c r="S317">
        <v>1100</v>
      </c>
      <c r="T317">
        <f>Q317/S317</f>
        <v>6.6363636363636361E-2</v>
      </c>
      <c r="U317">
        <f>O317/S317</f>
        <v>9.0909090909090909E-4</v>
      </c>
    </row>
    <row r="318" spans="1:21" x14ac:dyDescent="0.3">
      <c r="A318" t="s">
        <v>6</v>
      </c>
      <c r="B318" t="s">
        <v>371</v>
      </c>
      <c r="C318" t="s">
        <v>42</v>
      </c>
      <c r="D318" t="s">
        <v>43</v>
      </c>
      <c r="E318" t="s">
        <v>44</v>
      </c>
      <c r="F318" t="s">
        <v>7</v>
      </c>
      <c r="G318" t="s">
        <v>377</v>
      </c>
      <c r="H318" s="3" t="s">
        <v>8</v>
      </c>
      <c r="I318" s="2">
        <v>15</v>
      </c>
      <c r="J318">
        <v>19</v>
      </c>
      <c r="K318" t="s">
        <v>9</v>
      </c>
      <c r="L318">
        <v>80</v>
      </c>
      <c r="M318" t="s">
        <v>47</v>
      </c>
      <c r="N318" s="18" t="s">
        <v>146</v>
      </c>
      <c r="O318">
        <v>4</v>
      </c>
      <c r="P318" s="9"/>
      <c r="Q318">
        <v>73</v>
      </c>
      <c r="R318">
        <v>31</v>
      </c>
      <c r="S318">
        <v>1100</v>
      </c>
      <c r="T318">
        <f>Q318/S318</f>
        <v>6.6363636363636361E-2</v>
      </c>
      <c r="U318">
        <f>O318/S318</f>
        <v>3.6363636363636364E-3</v>
      </c>
    </row>
    <row r="319" spans="1:21" x14ac:dyDescent="0.3">
      <c r="A319" t="s">
        <v>6</v>
      </c>
      <c r="B319" t="s">
        <v>371</v>
      </c>
      <c r="C319" t="s">
        <v>42</v>
      </c>
      <c r="D319" t="s">
        <v>43</v>
      </c>
      <c r="E319" t="s">
        <v>44</v>
      </c>
      <c r="F319" t="s">
        <v>7</v>
      </c>
      <c r="G319" t="s">
        <v>377</v>
      </c>
      <c r="H319" s="3" t="s">
        <v>8</v>
      </c>
      <c r="I319" s="2">
        <v>15</v>
      </c>
      <c r="J319">
        <v>19</v>
      </c>
      <c r="K319" t="s">
        <v>9</v>
      </c>
      <c r="L319">
        <v>80</v>
      </c>
      <c r="M319" t="s">
        <v>47</v>
      </c>
      <c r="N319" s="16" t="s">
        <v>147</v>
      </c>
      <c r="O319">
        <v>7</v>
      </c>
      <c r="P319" s="9"/>
      <c r="Q319">
        <v>73</v>
      </c>
      <c r="R319">
        <v>31</v>
      </c>
      <c r="S319">
        <v>1100</v>
      </c>
      <c r="T319">
        <f>Q319/S319</f>
        <v>6.6363636363636361E-2</v>
      </c>
      <c r="U319">
        <f>O319/S319</f>
        <v>6.3636363636363638E-3</v>
      </c>
    </row>
    <row r="320" spans="1:21" x14ac:dyDescent="0.3">
      <c r="A320" t="s">
        <v>6</v>
      </c>
      <c r="B320" t="s">
        <v>371</v>
      </c>
      <c r="C320" t="s">
        <v>42</v>
      </c>
      <c r="D320" t="s">
        <v>43</v>
      </c>
      <c r="E320" t="s">
        <v>44</v>
      </c>
      <c r="F320" t="s">
        <v>7</v>
      </c>
      <c r="G320" t="s">
        <v>377</v>
      </c>
      <c r="H320" s="3" t="s">
        <v>8</v>
      </c>
      <c r="I320" s="2">
        <v>15</v>
      </c>
      <c r="J320">
        <v>19</v>
      </c>
      <c r="K320" t="s">
        <v>9</v>
      </c>
      <c r="L320">
        <v>80</v>
      </c>
      <c r="M320" t="s">
        <v>47</v>
      </c>
      <c r="N320" s="18" t="s">
        <v>92</v>
      </c>
      <c r="O320">
        <v>1</v>
      </c>
      <c r="P320" s="9"/>
      <c r="Q320">
        <v>73</v>
      </c>
      <c r="R320">
        <v>31</v>
      </c>
      <c r="S320">
        <v>1100</v>
      </c>
      <c r="T320">
        <f>Q320/S320</f>
        <v>6.6363636363636361E-2</v>
      </c>
      <c r="U320">
        <f>O320/S320</f>
        <v>9.0909090909090909E-4</v>
      </c>
    </row>
    <row r="321" spans="1:21" x14ac:dyDescent="0.3">
      <c r="A321" t="s">
        <v>6</v>
      </c>
      <c r="B321" t="s">
        <v>371</v>
      </c>
      <c r="C321" t="s">
        <v>42</v>
      </c>
      <c r="D321" t="s">
        <v>43</v>
      </c>
      <c r="E321" t="s">
        <v>44</v>
      </c>
      <c r="F321" t="s">
        <v>7</v>
      </c>
      <c r="G321" t="s">
        <v>377</v>
      </c>
      <c r="H321" s="3" t="s">
        <v>8</v>
      </c>
      <c r="I321" s="2">
        <v>15</v>
      </c>
      <c r="J321">
        <v>19</v>
      </c>
      <c r="K321" t="s">
        <v>9</v>
      </c>
      <c r="L321">
        <v>80</v>
      </c>
      <c r="M321" t="s">
        <v>47</v>
      </c>
      <c r="N321" s="34" t="s">
        <v>150</v>
      </c>
      <c r="O321">
        <v>1</v>
      </c>
      <c r="P321" s="9"/>
      <c r="Q321">
        <v>73</v>
      </c>
      <c r="R321">
        <v>31</v>
      </c>
      <c r="S321">
        <v>1100</v>
      </c>
      <c r="T321">
        <f>Q321/S321</f>
        <v>6.6363636363636361E-2</v>
      </c>
      <c r="U321">
        <f>O321/S321</f>
        <v>9.0909090909090909E-4</v>
      </c>
    </row>
    <row r="322" spans="1:21" x14ac:dyDescent="0.3">
      <c r="A322" t="s">
        <v>6</v>
      </c>
      <c r="B322" t="s">
        <v>371</v>
      </c>
      <c r="C322" t="s">
        <v>42</v>
      </c>
      <c r="D322" t="s">
        <v>43</v>
      </c>
      <c r="E322" t="s">
        <v>44</v>
      </c>
      <c r="F322" t="s">
        <v>7</v>
      </c>
      <c r="G322" t="s">
        <v>377</v>
      </c>
      <c r="H322" s="3" t="s">
        <v>8</v>
      </c>
      <c r="I322" s="2">
        <v>15</v>
      </c>
      <c r="J322">
        <v>19</v>
      </c>
      <c r="K322" t="s">
        <v>9</v>
      </c>
      <c r="L322">
        <v>80</v>
      </c>
      <c r="M322" t="s">
        <v>47</v>
      </c>
      <c r="N322" s="16" t="s">
        <v>151</v>
      </c>
      <c r="O322">
        <v>1</v>
      </c>
      <c r="P322" s="9"/>
      <c r="Q322">
        <v>73</v>
      </c>
      <c r="R322">
        <v>31</v>
      </c>
      <c r="S322">
        <v>1100</v>
      </c>
      <c r="T322">
        <f>Q322/S322</f>
        <v>6.6363636363636361E-2</v>
      </c>
      <c r="U322">
        <f>O322/S322</f>
        <v>9.0909090909090909E-4</v>
      </c>
    </row>
    <row r="323" spans="1:21" x14ac:dyDescent="0.3">
      <c r="A323" t="s">
        <v>195</v>
      </c>
      <c r="B323" t="s">
        <v>371</v>
      </c>
      <c r="C323" t="s">
        <v>42</v>
      </c>
      <c r="D323" t="s">
        <v>43</v>
      </c>
      <c r="E323" t="s">
        <v>44</v>
      </c>
      <c r="F323" t="s">
        <v>7</v>
      </c>
      <c r="G323" t="s">
        <v>377</v>
      </c>
      <c r="H323" s="3" t="s">
        <v>350</v>
      </c>
      <c r="I323" s="2">
        <v>30</v>
      </c>
      <c r="J323">
        <v>22</v>
      </c>
      <c r="K323">
        <v>2</v>
      </c>
      <c r="L323">
        <v>0</v>
      </c>
      <c r="M323" t="s">
        <v>47</v>
      </c>
      <c r="N323" s="18" t="s">
        <v>218</v>
      </c>
      <c r="O323">
        <v>4</v>
      </c>
      <c r="P323" s="9">
        <v>1</v>
      </c>
      <c r="Q323">
        <v>73</v>
      </c>
      <c r="R323">
        <v>31</v>
      </c>
      <c r="S323" s="2">
        <v>340</v>
      </c>
      <c r="T323">
        <f>Q323/S323</f>
        <v>0.21470588235294116</v>
      </c>
      <c r="U323">
        <f>O323/S323</f>
        <v>1.1764705882352941E-2</v>
      </c>
    </row>
    <row r="324" spans="1:21" x14ac:dyDescent="0.3">
      <c r="A324" t="s">
        <v>195</v>
      </c>
      <c r="B324" t="s">
        <v>371</v>
      </c>
      <c r="C324" t="s">
        <v>42</v>
      </c>
      <c r="D324" t="s">
        <v>43</v>
      </c>
      <c r="E324" t="s">
        <v>44</v>
      </c>
      <c r="F324" t="s">
        <v>7</v>
      </c>
      <c r="G324" t="s">
        <v>377</v>
      </c>
      <c r="H324" s="3" t="s">
        <v>350</v>
      </c>
      <c r="I324" s="2">
        <v>30</v>
      </c>
      <c r="J324">
        <v>22</v>
      </c>
      <c r="K324">
        <v>2</v>
      </c>
      <c r="L324">
        <v>0</v>
      </c>
      <c r="M324" t="s">
        <v>47</v>
      </c>
      <c r="N324" s="18" t="s">
        <v>199</v>
      </c>
      <c r="O324">
        <v>2</v>
      </c>
      <c r="P324" s="29">
        <v>1</v>
      </c>
      <c r="Q324">
        <v>73</v>
      </c>
      <c r="R324">
        <v>31</v>
      </c>
      <c r="S324" s="2">
        <v>340</v>
      </c>
      <c r="T324">
        <f>Q324/S324</f>
        <v>0.21470588235294116</v>
      </c>
      <c r="U324">
        <f>O324/S324</f>
        <v>5.8823529411764705E-3</v>
      </c>
    </row>
    <row r="325" spans="1:21" x14ac:dyDescent="0.3">
      <c r="A325" t="s">
        <v>200</v>
      </c>
      <c r="B325" t="s">
        <v>371</v>
      </c>
      <c r="C325" t="s">
        <v>42</v>
      </c>
      <c r="D325" t="s">
        <v>43</v>
      </c>
      <c r="E325" t="s">
        <v>44</v>
      </c>
      <c r="F325" t="s">
        <v>85</v>
      </c>
      <c r="G325" t="s">
        <v>377</v>
      </c>
      <c r="H325" s="3" t="s">
        <v>353</v>
      </c>
      <c r="I325" s="2">
        <v>30</v>
      </c>
      <c r="J325">
        <v>22</v>
      </c>
      <c r="K325">
        <v>2</v>
      </c>
      <c r="L325">
        <v>0</v>
      </c>
      <c r="M325" t="s">
        <v>47</v>
      </c>
      <c r="N325" s="31" t="s">
        <v>216</v>
      </c>
      <c r="O325">
        <v>4</v>
      </c>
      <c r="P325" s="29">
        <v>1</v>
      </c>
      <c r="Q325">
        <v>73</v>
      </c>
      <c r="R325">
        <v>31</v>
      </c>
      <c r="S325" s="2">
        <v>340</v>
      </c>
      <c r="T325">
        <f>Q325/S325</f>
        <v>0.21470588235294116</v>
      </c>
      <c r="U325">
        <f>O325/S325</f>
        <v>1.1764705882352941E-2</v>
      </c>
    </row>
    <row r="326" spans="1:21" x14ac:dyDescent="0.3">
      <c r="A326" t="s">
        <v>195</v>
      </c>
      <c r="B326" t="s">
        <v>371</v>
      </c>
      <c r="C326" t="s">
        <v>42</v>
      </c>
      <c r="D326" t="s">
        <v>43</v>
      </c>
      <c r="E326" t="s">
        <v>44</v>
      </c>
      <c r="F326" t="s">
        <v>7</v>
      </c>
      <c r="G326" t="s">
        <v>377</v>
      </c>
      <c r="H326" s="3" t="s">
        <v>350</v>
      </c>
      <c r="I326" s="2">
        <v>30</v>
      </c>
      <c r="J326">
        <v>22</v>
      </c>
      <c r="K326">
        <v>2</v>
      </c>
      <c r="L326">
        <v>0</v>
      </c>
      <c r="M326" t="s">
        <v>47</v>
      </c>
      <c r="N326" s="31" t="s">
        <v>276</v>
      </c>
      <c r="O326">
        <v>4</v>
      </c>
      <c r="P326" s="29">
        <v>1</v>
      </c>
      <c r="Q326">
        <v>73</v>
      </c>
      <c r="R326">
        <v>31</v>
      </c>
      <c r="S326" s="2">
        <v>340</v>
      </c>
      <c r="T326">
        <f>Q326/S326</f>
        <v>0.21470588235294116</v>
      </c>
      <c r="U326">
        <f>O326/S326</f>
        <v>1.1764705882352941E-2</v>
      </c>
    </row>
    <row r="327" spans="1:21" x14ac:dyDescent="0.3">
      <c r="A327" t="s">
        <v>195</v>
      </c>
      <c r="B327" t="s">
        <v>371</v>
      </c>
      <c r="C327" t="s">
        <v>42</v>
      </c>
      <c r="D327" t="s">
        <v>43</v>
      </c>
      <c r="E327" t="s">
        <v>44</v>
      </c>
      <c r="F327" t="s">
        <v>7</v>
      </c>
      <c r="G327" t="s">
        <v>377</v>
      </c>
      <c r="H327" s="3" t="s">
        <v>350</v>
      </c>
      <c r="I327" s="2">
        <v>30</v>
      </c>
      <c r="J327">
        <v>22</v>
      </c>
      <c r="K327">
        <v>2</v>
      </c>
      <c r="L327">
        <v>0</v>
      </c>
      <c r="M327" t="s">
        <v>47</v>
      </c>
      <c r="N327" s="31" t="s">
        <v>354</v>
      </c>
      <c r="O327">
        <v>4</v>
      </c>
      <c r="P327" s="29">
        <v>2</v>
      </c>
      <c r="Q327">
        <v>73</v>
      </c>
      <c r="R327">
        <v>31</v>
      </c>
      <c r="S327" s="2">
        <v>340</v>
      </c>
      <c r="T327">
        <f>Q327/S327</f>
        <v>0.21470588235294116</v>
      </c>
      <c r="U327">
        <f>O327/S327</f>
        <v>1.1764705882352941E-2</v>
      </c>
    </row>
    <row r="328" spans="1:21" x14ac:dyDescent="0.3">
      <c r="A328" t="s">
        <v>200</v>
      </c>
      <c r="B328" t="s">
        <v>371</v>
      </c>
      <c r="C328" t="s">
        <v>42</v>
      </c>
      <c r="D328" t="s">
        <v>43</v>
      </c>
      <c r="E328" t="s">
        <v>44</v>
      </c>
      <c r="F328" t="s">
        <v>85</v>
      </c>
      <c r="G328" t="s">
        <v>377</v>
      </c>
      <c r="H328" s="3" t="s">
        <v>353</v>
      </c>
      <c r="I328" s="2">
        <v>30</v>
      </c>
      <c r="J328">
        <v>22</v>
      </c>
      <c r="K328">
        <v>2</v>
      </c>
      <c r="L328">
        <v>0</v>
      </c>
      <c r="M328" t="s">
        <v>47</v>
      </c>
      <c r="N328" s="32" t="s">
        <v>337</v>
      </c>
      <c r="O328">
        <v>4</v>
      </c>
      <c r="P328" s="29"/>
      <c r="Q328">
        <v>73</v>
      </c>
      <c r="R328">
        <v>31</v>
      </c>
      <c r="S328" s="2">
        <v>340</v>
      </c>
      <c r="T328">
        <f>Q328/S328</f>
        <v>0.21470588235294116</v>
      </c>
      <c r="U328">
        <f>O328/S328</f>
        <v>1.1764705882352941E-2</v>
      </c>
    </row>
    <row r="329" spans="1:21" x14ac:dyDescent="0.3">
      <c r="A329" t="s">
        <v>195</v>
      </c>
      <c r="B329" t="s">
        <v>371</v>
      </c>
      <c r="C329" t="s">
        <v>42</v>
      </c>
      <c r="D329" t="s">
        <v>43</v>
      </c>
      <c r="E329" t="s">
        <v>44</v>
      </c>
      <c r="F329" t="s">
        <v>7</v>
      </c>
      <c r="G329" t="s">
        <v>377</v>
      </c>
      <c r="H329" s="3" t="s">
        <v>350</v>
      </c>
      <c r="I329" s="2">
        <v>30</v>
      </c>
      <c r="J329">
        <v>22</v>
      </c>
      <c r="K329">
        <v>2</v>
      </c>
      <c r="L329">
        <v>0</v>
      </c>
      <c r="M329" t="s">
        <v>47</v>
      </c>
      <c r="N329" s="32" t="s">
        <v>227</v>
      </c>
      <c r="O329">
        <v>1</v>
      </c>
      <c r="P329" s="29"/>
      <c r="Q329">
        <v>73</v>
      </c>
      <c r="R329">
        <v>31</v>
      </c>
      <c r="S329" s="2">
        <v>340</v>
      </c>
      <c r="T329">
        <f>Q329/S329</f>
        <v>0.21470588235294116</v>
      </c>
      <c r="U329">
        <f>O329/S329</f>
        <v>2.9411764705882353E-3</v>
      </c>
    </row>
    <row r="330" spans="1:21" x14ac:dyDescent="0.3">
      <c r="A330" t="s">
        <v>133</v>
      </c>
      <c r="B330" t="s">
        <v>371</v>
      </c>
      <c r="C330" t="s">
        <v>42</v>
      </c>
      <c r="D330" t="s">
        <v>43</v>
      </c>
      <c r="E330" t="s">
        <v>44</v>
      </c>
      <c r="F330" s="29" t="s">
        <v>134</v>
      </c>
      <c r="G330" t="s">
        <v>377</v>
      </c>
      <c r="H330" t="s">
        <v>135</v>
      </c>
      <c r="I330" s="2">
        <v>30</v>
      </c>
      <c r="J330">
        <v>21</v>
      </c>
      <c r="K330" t="s">
        <v>136</v>
      </c>
      <c r="L330">
        <v>90</v>
      </c>
      <c r="M330" t="s">
        <v>47</v>
      </c>
      <c r="N330" s="18" t="s">
        <v>137</v>
      </c>
      <c r="O330">
        <v>2</v>
      </c>
      <c r="P330" s="9">
        <v>1</v>
      </c>
      <c r="Q330">
        <v>112</v>
      </c>
      <c r="R330">
        <v>19</v>
      </c>
      <c r="S330">
        <v>70</v>
      </c>
      <c r="T330">
        <f>Q330/S330</f>
        <v>1.6</v>
      </c>
      <c r="U330">
        <f>O330/S330</f>
        <v>2.8571428571428571E-2</v>
      </c>
    </row>
    <row r="331" spans="1:21" x14ac:dyDescent="0.3">
      <c r="A331" t="s">
        <v>133</v>
      </c>
      <c r="B331" t="s">
        <v>371</v>
      </c>
      <c r="C331" t="s">
        <v>42</v>
      </c>
      <c r="D331" t="s">
        <v>43</v>
      </c>
      <c r="E331" t="s">
        <v>44</v>
      </c>
      <c r="F331" t="s">
        <v>134</v>
      </c>
      <c r="G331" t="s">
        <v>377</v>
      </c>
      <c r="H331" t="s">
        <v>135</v>
      </c>
      <c r="I331" s="2">
        <v>30</v>
      </c>
      <c r="J331">
        <v>21</v>
      </c>
      <c r="K331" t="s">
        <v>136</v>
      </c>
      <c r="L331">
        <v>90</v>
      </c>
      <c r="M331" t="s">
        <v>47</v>
      </c>
      <c r="N331" s="7" t="s">
        <v>208</v>
      </c>
      <c r="O331">
        <v>2</v>
      </c>
      <c r="P331" s="9"/>
      <c r="Q331">
        <v>112</v>
      </c>
      <c r="R331">
        <v>19</v>
      </c>
      <c r="S331">
        <v>70</v>
      </c>
      <c r="T331">
        <f>Q331/S331</f>
        <v>1.6</v>
      </c>
      <c r="U331">
        <f>O331/S331</f>
        <v>2.8571428571428571E-2</v>
      </c>
    </row>
    <row r="332" spans="1:21" x14ac:dyDescent="0.3">
      <c r="A332" t="s">
        <v>133</v>
      </c>
      <c r="B332" t="s">
        <v>371</v>
      </c>
      <c r="C332" t="s">
        <v>42</v>
      </c>
      <c r="D332" t="s">
        <v>43</v>
      </c>
      <c r="E332" t="s">
        <v>44</v>
      </c>
      <c r="F332" t="s">
        <v>134</v>
      </c>
      <c r="G332" t="s">
        <v>377</v>
      </c>
      <c r="H332" t="s">
        <v>135</v>
      </c>
      <c r="I332" s="2">
        <v>30</v>
      </c>
      <c r="J332">
        <v>21</v>
      </c>
      <c r="K332" t="s">
        <v>209</v>
      </c>
      <c r="L332">
        <v>90</v>
      </c>
      <c r="M332" t="s">
        <v>47</v>
      </c>
      <c r="N332" s="8" t="s">
        <v>210</v>
      </c>
      <c r="O332">
        <v>2</v>
      </c>
      <c r="P332" s="9"/>
      <c r="Q332">
        <v>112</v>
      </c>
      <c r="R332">
        <v>19</v>
      </c>
      <c r="S332">
        <v>70</v>
      </c>
      <c r="T332">
        <f>Q332/S332</f>
        <v>1.6</v>
      </c>
      <c r="U332">
        <f>O332/S332</f>
        <v>2.8571428571428571E-2</v>
      </c>
    </row>
    <row r="333" spans="1:21" x14ac:dyDescent="0.3">
      <c r="A333" t="s">
        <v>323</v>
      </c>
      <c r="B333" t="s">
        <v>371</v>
      </c>
      <c r="C333" t="s">
        <v>42</v>
      </c>
      <c r="D333" t="s">
        <v>43</v>
      </c>
      <c r="E333" t="s">
        <v>44</v>
      </c>
      <c r="F333" t="s">
        <v>203</v>
      </c>
      <c r="G333" t="s">
        <v>377</v>
      </c>
      <c r="H333" t="s">
        <v>324</v>
      </c>
      <c r="I333" s="2">
        <v>30</v>
      </c>
      <c r="J333">
        <v>17</v>
      </c>
      <c r="K333">
        <v>6</v>
      </c>
      <c r="L333">
        <v>20</v>
      </c>
      <c r="M333" t="s">
        <v>47</v>
      </c>
      <c r="N333" s="15" t="s">
        <v>129</v>
      </c>
      <c r="O333">
        <v>6</v>
      </c>
      <c r="P333" s="9"/>
      <c r="Q333">
        <v>112</v>
      </c>
      <c r="R333">
        <v>19</v>
      </c>
      <c r="S333" s="2">
        <v>48</v>
      </c>
      <c r="T333">
        <f>Q333/S333</f>
        <v>2.3333333333333335</v>
      </c>
      <c r="U333">
        <f>O333/S333</f>
        <v>0.125</v>
      </c>
    </row>
    <row r="334" spans="1:21" x14ac:dyDescent="0.3">
      <c r="A334" t="s">
        <v>122</v>
      </c>
      <c r="B334" t="s">
        <v>371</v>
      </c>
      <c r="C334" t="s">
        <v>42</v>
      </c>
      <c r="D334" t="s">
        <v>43</v>
      </c>
      <c r="E334" t="s">
        <v>44</v>
      </c>
      <c r="F334" t="s">
        <v>261</v>
      </c>
      <c r="G334" t="s">
        <v>377</v>
      </c>
      <c r="H334" t="s">
        <v>262</v>
      </c>
      <c r="I334" s="2">
        <v>40</v>
      </c>
      <c r="J334">
        <v>19</v>
      </c>
      <c r="K334">
        <v>2</v>
      </c>
      <c r="L334">
        <v>15</v>
      </c>
      <c r="M334" t="s">
        <v>47</v>
      </c>
      <c r="N334" s="18" t="s">
        <v>92</v>
      </c>
      <c r="O334">
        <v>1</v>
      </c>
      <c r="P334" s="9">
        <v>1</v>
      </c>
      <c r="Q334">
        <v>43</v>
      </c>
      <c r="R334">
        <v>21</v>
      </c>
      <c r="S334" s="2">
        <v>40</v>
      </c>
      <c r="T334">
        <f>Q334/S334</f>
        <v>1.075</v>
      </c>
      <c r="U334">
        <f>O334/S334</f>
        <v>2.5000000000000001E-2</v>
      </c>
    </row>
    <row r="335" spans="1:21" x14ac:dyDescent="0.3">
      <c r="A335" t="s">
        <v>122</v>
      </c>
      <c r="B335" t="s">
        <v>371</v>
      </c>
      <c r="C335" t="s">
        <v>42</v>
      </c>
      <c r="D335" t="s">
        <v>43</v>
      </c>
      <c r="E335" t="s">
        <v>44</v>
      </c>
      <c r="F335" t="s">
        <v>261</v>
      </c>
      <c r="G335" t="s">
        <v>377</v>
      </c>
      <c r="H335" t="s">
        <v>262</v>
      </c>
      <c r="I335" s="2">
        <v>40</v>
      </c>
      <c r="J335">
        <v>19</v>
      </c>
      <c r="K335">
        <v>2</v>
      </c>
      <c r="L335">
        <v>15</v>
      </c>
      <c r="M335" t="s">
        <v>47</v>
      </c>
      <c r="N335" s="18" t="s">
        <v>218</v>
      </c>
      <c r="O335">
        <v>7</v>
      </c>
      <c r="P335" s="9">
        <v>1</v>
      </c>
      <c r="Q335">
        <v>43</v>
      </c>
      <c r="R335">
        <v>21</v>
      </c>
      <c r="S335" s="2">
        <v>40</v>
      </c>
      <c r="T335">
        <f>Q335/S335</f>
        <v>1.075</v>
      </c>
      <c r="U335">
        <f>O335/S335</f>
        <v>0.17499999999999999</v>
      </c>
    </row>
    <row r="336" spans="1:21" x14ac:dyDescent="0.3">
      <c r="A336" t="s">
        <v>122</v>
      </c>
      <c r="B336" t="s">
        <v>371</v>
      </c>
      <c r="C336" t="s">
        <v>42</v>
      </c>
      <c r="D336" t="s">
        <v>43</v>
      </c>
      <c r="E336" t="s">
        <v>44</v>
      </c>
      <c r="F336" t="s">
        <v>261</v>
      </c>
      <c r="G336" t="s">
        <v>377</v>
      </c>
      <c r="H336" t="s">
        <v>262</v>
      </c>
      <c r="I336" s="2">
        <v>40</v>
      </c>
      <c r="J336">
        <v>19</v>
      </c>
      <c r="K336">
        <v>2</v>
      </c>
      <c r="L336">
        <v>15</v>
      </c>
      <c r="M336" t="s">
        <v>47</v>
      </c>
      <c r="N336" s="18" t="s">
        <v>130</v>
      </c>
      <c r="O336">
        <v>1</v>
      </c>
      <c r="P336" s="9"/>
      <c r="Q336">
        <v>43</v>
      </c>
      <c r="R336">
        <v>21</v>
      </c>
      <c r="S336" s="2">
        <v>40</v>
      </c>
      <c r="T336">
        <f>Q336/S336</f>
        <v>1.075</v>
      </c>
      <c r="U336">
        <f>O336/S336</f>
        <v>2.5000000000000001E-2</v>
      </c>
    </row>
    <row r="337" spans="1:21" x14ac:dyDescent="0.3">
      <c r="A337" t="s">
        <v>122</v>
      </c>
      <c r="B337" t="s">
        <v>371</v>
      </c>
      <c r="C337" t="s">
        <v>42</v>
      </c>
      <c r="D337" t="s">
        <v>43</v>
      </c>
      <c r="E337" t="s">
        <v>44</v>
      </c>
      <c r="F337" t="s">
        <v>261</v>
      </c>
      <c r="G337" t="s">
        <v>377</v>
      </c>
      <c r="H337" s="29" t="s">
        <v>262</v>
      </c>
      <c r="I337" s="2">
        <v>40</v>
      </c>
      <c r="J337">
        <v>19</v>
      </c>
      <c r="K337">
        <v>2</v>
      </c>
      <c r="L337">
        <v>15</v>
      </c>
      <c r="M337" t="s">
        <v>47</v>
      </c>
      <c r="N337" s="16" t="s">
        <v>314</v>
      </c>
      <c r="O337">
        <v>1</v>
      </c>
      <c r="P337" s="9"/>
      <c r="Q337">
        <v>43</v>
      </c>
      <c r="R337">
        <v>21</v>
      </c>
      <c r="S337" s="2">
        <v>40</v>
      </c>
      <c r="T337">
        <f>Q337/S337</f>
        <v>1.075</v>
      </c>
      <c r="U337">
        <f>O337/S337</f>
        <v>2.5000000000000001E-2</v>
      </c>
    </row>
    <row r="338" spans="1:21" x14ac:dyDescent="0.3">
      <c r="A338" t="s">
        <v>181</v>
      </c>
      <c r="B338" t="s">
        <v>371</v>
      </c>
      <c r="C338" t="s">
        <v>42</v>
      </c>
      <c r="D338" t="s">
        <v>43</v>
      </c>
      <c r="E338" t="s">
        <v>44</v>
      </c>
      <c r="F338" t="s">
        <v>261</v>
      </c>
      <c r="G338" t="s">
        <v>377</v>
      </c>
      <c r="H338" s="29" t="s">
        <v>182</v>
      </c>
      <c r="I338" s="2">
        <v>15</v>
      </c>
      <c r="J338" t="s">
        <v>183</v>
      </c>
      <c r="K338" t="s">
        <v>184</v>
      </c>
      <c r="L338">
        <v>0</v>
      </c>
      <c r="M338" t="s">
        <v>47</v>
      </c>
      <c r="N338" s="16" t="s">
        <v>185</v>
      </c>
      <c r="O338" s="7">
        <v>6</v>
      </c>
      <c r="P338" s="39">
        <v>1</v>
      </c>
      <c r="Q338">
        <v>43</v>
      </c>
      <c r="R338">
        <v>21</v>
      </c>
      <c r="S338" s="2">
        <v>60</v>
      </c>
      <c r="T338">
        <f>Q338/S338</f>
        <v>0.71666666666666667</v>
      </c>
      <c r="U338">
        <f>O338/S338</f>
        <v>0.1</v>
      </c>
    </row>
    <row r="339" spans="1:21" x14ac:dyDescent="0.3">
      <c r="A339" t="s">
        <v>181</v>
      </c>
      <c r="B339" t="s">
        <v>371</v>
      </c>
      <c r="C339" t="s">
        <v>42</v>
      </c>
      <c r="D339" t="s">
        <v>43</v>
      </c>
      <c r="E339" t="s">
        <v>44</v>
      </c>
      <c r="F339" t="s">
        <v>261</v>
      </c>
      <c r="G339" t="s">
        <v>377</v>
      </c>
      <c r="H339" s="29" t="s">
        <v>182</v>
      </c>
      <c r="I339" s="2">
        <v>15</v>
      </c>
      <c r="J339" t="s">
        <v>183</v>
      </c>
      <c r="K339" t="s">
        <v>184</v>
      </c>
      <c r="L339">
        <v>0</v>
      </c>
      <c r="M339" t="s">
        <v>47</v>
      </c>
      <c r="N339" s="18" t="s">
        <v>92</v>
      </c>
      <c r="O339">
        <v>5</v>
      </c>
      <c r="P339" s="9">
        <v>1</v>
      </c>
      <c r="Q339">
        <v>43</v>
      </c>
      <c r="R339">
        <v>21</v>
      </c>
      <c r="S339" s="2">
        <v>60</v>
      </c>
      <c r="T339">
        <f>Q339/S339</f>
        <v>0.71666666666666667</v>
      </c>
      <c r="U339">
        <f>O339/S339</f>
        <v>8.3333333333333329E-2</v>
      </c>
    </row>
    <row r="340" spans="1:21" x14ac:dyDescent="0.3">
      <c r="A340" t="s">
        <v>181</v>
      </c>
      <c r="B340" t="s">
        <v>371</v>
      </c>
      <c r="C340" t="s">
        <v>42</v>
      </c>
      <c r="D340" t="s">
        <v>43</v>
      </c>
      <c r="E340" t="s">
        <v>44</v>
      </c>
      <c r="F340" t="s">
        <v>261</v>
      </c>
      <c r="G340" t="s">
        <v>377</v>
      </c>
      <c r="H340" s="29" t="s">
        <v>182</v>
      </c>
      <c r="I340" s="2">
        <v>15</v>
      </c>
      <c r="J340" t="s">
        <v>183</v>
      </c>
      <c r="K340" t="s">
        <v>184</v>
      </c>
      <c r="L340">
        <v>0</v>
      </c>
      <c r="M340" t="s">
        <v>47</v>
      </c>
      <c r="N340" s="15" t="s">
        <v>186</v>
      </c>
      <c r="O340">
        <v>2</v>
      </c>
      <c r="P340" s="9">
        <v>1</v>
      </c>
      <c r="Q340">
        <v>43</v>
      </c>
      <c r="R340">
        <v>21</v>
      </c>
      <c r="S340" s="2">
        <v>60</v>
      </c>
      <c r="T340">
        <f>Q340/S340</f>
        <v>0.71666666666666667</v>
      </c>
      <c r="U340">
        <f>O340/S340</f>
        <v>3.3333333333333333E-2</v>
      </c>
    </row>
    <row r="341" spans="1:21" x14ac:dyDescent="0.3">
      <c r="A341" t="s">
        <v>181</v>
      </c>
      <c r="B341" t="s">
        <v>371</v>
      </c>
      <c r="C341" t="s">
        <v>42</v>
      </c>
      <c r="D341" t="s">
        <v>43</v>
      </c>
      <c r="E341" t="s">
        <v>44</v>
      </c>
      <c r="F341" t="s">
        <v>261</v>
      </c>
      <c r="G341" t="s">
        <v>377</v>
      </c>
      <c r="H341" s="29" t="s">
        <v>182</v>
      </c>
      <c r="I341" s="2">
        <v>15</v>
      </c>
      <c r="J341" t="s">
        <v>183</v>
      </c>
      <c r="K341" t="s">
        <v>184</v>
      </c>
      <c r="L341">
        <v>0</v>
      </c>
      <c r="M341" t="s">
        <v>47</v>
      </c>
      <c r="N341" s="18" t="s">
        <v>218</v>
      </c>
      <c r="O341">
        <v>2</v>
      </c>
      <c r="P341" s="9">
        <v>1</v>
      </c>
      <c r="Q341">
        <v>43</v>
      </c>
      <c r="R341">
        <v>21</v>
      </c>
      <c r="S341" s="2">
        <v>60</v>
      </c>
      <c r="T341">
        <f>Q341/S341</f>
        <v>0.71666666666666667</v>
      </c>
      <c r="U341">
        <f>O341/S341</f>
        <v>3.3333333333333333E-2</v>
      </c>
    </row>
    <row r="342" spans="1:21" x14ac:dyDescent="0.3">
      <c r="A342" t="s">
        <v>181</v>
      </c>
      <c r="B342" t="s">
        <v>371</v>
      </c>
      <c r="C342" t="s">
        <v>42</v>
      </c>
      <c r="D342" t="s">
        <v>43</v>
      </c>
      <c r="E342" t="s">
        <v>44</v>
      </c>
      <c r="F342" t="s">
        <v>261</v>
      </c>
      <c r="G342" t="s">
        <v>377</v>
      </c>
      <c r="H342" s="29" t="s">
        <v>182</v>
      </c>
      <c r="I342" s="2">
        <v>15</v>
      </c>
      <c r="J342" t="s">
        <v>183</v>
      </c>
      <c r="K342" t="s">
        <v>184</v>
      </c>
      <c r="L342">
        <v>0</v>
      </c>
      <c r="M342" t="s">
        <v>47</v>
      </c>
      <c r="N342" s="15" t="s">
        <v>141</v>
      </c>
      <c r="O342">
        <v>1</v>
      </c>
      <c r="P342" s="9">
        <v>1</v>
      </c>
      <c r="Q342">
        <v>43</v>
      </c>
      <c r="R342">
        <v>21</v>
      </c>
      <c r="S342" s="2">
        <v>60</v>
      </c>
      <c r="T342">
        <f>Q342/S342</f>
        <v>0.71666666666666667</v>
      </c>
      <c r="U342">
        <f>O342/S342</f>
        <v>1.6666666666666666E-2</v>
      </c>
    </row>
    <row r="343" spans="1:21" x14ac:dyDescent="0.3">
      <c r="A343" t="s">
        <v>49</v>
      </c>
      <c r="B343" t="s">
        <v>372</v>
      </c>
      <c r="C343" t="s">
        <v>42</v>
      </c>
      <c r="D343" t="s">
        <v>43</v>
      </c>
      <c r="E343" t="s">
        <v>50</v>
      </c>
      <c r="F343" t="s">
        <v>51</v>
      </c>
      <c r="G343" t="s">
        <v>378</v>
      </c>
      <c r="H343" s="29" t="s">
        <v>52</v>
      </c>
      <c r="I343">
        <v>30</v>
      </c>
      <c r="J343" t="s">
        <v>53</v>
      </c>
      <c r="K343">
        <v>2</v>
      </c>
      <c r="L343">
        <v>0</v>
      </c>
      <c r="M343" t="s">
        <v>47</v>
      </c>
      <c r="N343" s="18" t="s">
        <v>54</v>
      </c>
      <c r="O343">
        <v>2</v>
      </c>
      <c r="P343" s="9">
        <v>1</v>
      </c>
      <c r="Q343">
        <v>214</v>
      </c>
      <c r="R343">
        <v>26</v>
      </c>
      <c r="S343">
        <v>29</v>
      </c>
      <c r="T343">
        <f>Q343/S343</f>
        <v>7.3793103448275863</v>
      </c>
      <c r="U343">
        <f>O343/S343</f>
        <v>6.8965517241379309E-2</v>
      </c>
    </row>
    <row r="344" spans="1:21" x14ac:dyDescent="0.3">
      <c r="A344" t="s">
        <v>49</v>
      </c>
      <c r="B344" t="s">
        <v>372</v>
      </c>
      <c r="C344" t="s">
        <v>42</v>
      </c>
      <c r="D344" t="s">
        <v>43</v>
      </c>
      <c r="E344" t="s">
        <v>50</v>
      </c>
      <c r="F344" t="s">
        <v>51</v>
      </c>
      <c r="G344" t="s">
        <v>378</v>
      </c>
      <c r="H344" s="29" t="s">
        <v>52</v>
      </c>
      <c r="I344">
        <v>30</v>
      </c>
      <c r="J344" t="s">
        <v>53</v>
      </c>
      <c r="K344">
        <v>2</v>
      </c>
      <c r="L344">
        <v>0</v>
      </c>
      <c r="M344" t="s">
        <v>47</v>
      </c>
      <c r="N344" s="15" t="s">
        <v>55</v>
      </c>
      <c r="O344">
        <v>1</v>
      </c>
      <c r="P344" s="9">
        <v>1</v>
      </c>
      <c r="Q344">
        <v>214</v>
      </c>
      <c r="R344">
        <v>26</v>
      </c>
      <c r="S344">
        <v>29</v>
      </c>
      <c r="T344">
        <f>Q344/S344</f>
        <v>7.3793103448275863</v>
      </c>
      <c r="U344">
        <f>O344/S344</f>
        <v>3.4482758620689655E-2</v>
      </c>
    </row>
    <row r="345" spans="1:21" x14ac:dyDescent="0.3">
      <c r="A345" t="s">
        <v>49</v>
      </c>
      <c r="B345" t="s">
        <v>372</v>
      </c>
      <c r="C345" t="s">
        <v>42</v>
      </c>
      <c r="D345" t="s">
        <v>43</v>
      </c>
      <c r="E345" t="s">
        <v>50</v>
      </c>
      <c r="F345" t="s">
        <v>51</v>
      </c>
      <c r="G345" t="s">
        <v>378</v>
      </c>
      <c r="H345" s="29" t="s">
        <v>52</v>
      </c>
      <c r="I345">
        <v>30</v>
      </c>
      <c r="J345" t="s">
        <v>53</v>
      </c>
      <c r="K345">
        <v>2</v>
      </c>
      <c r="L345">
        <v>0</v>
      </c>
      <c r="M345" t="s">
        <v>47</v>
      </c>
      <c r="N345" s="15" t="s">
        <v>56</v>
      </c>
      <c r="O345" s="29">
        <v>3</v>
      </c>
      <c r="P345" s="9">
        <v>1</v>
      </c>
      <c r="Q345">
        <v>214</v>
      </c>
      <c r="R345">
        <v>26</v>
      </c>
      <c r="S345">
        <v>29</v>
      </c>
      <c r="T345">
        <f>Q345/S345</f>
        <v>7.3793103448275863</v>
      </c>
      <c r="U345">
        <f>O345/S345</f>
        <v>0.10344827586206896</v>
      </c>
    </row>
    <row r="346" spans="1:21" x14ac:dyDescent="0.3">
      <c r="A346" t="s">
        <v>49</v>
      </c>
      <c r="B346" t="s">
        <v>372</v>
      </c>
      <c r="C346" t="s">
        <v>42</v>
      </c>
      <c r="D346" t="s">
        <v>43</v>
      </c>
      <c r="E346" t="s">
        <v>50</v>
      </c>
      <c r="F346" t="s">
        <v>51</v>
      </c>
      <c r="G346" t="s">
        <v>378</v>
      </c>
      <c r="H346" s="29" t="s">
        <v>52</v>
      </c>
      <c r="I346">
        <v>30</v>
      </c>
      <c r="J346" t="s">
        <v>53</v>
      </c>
      <c r="K346">
        <v>2</v>
      </c>
      <c r="L346">
        <v>0</v>
      </c>
      <c r="M346" t="s">
        <v>47</v>
      </c>
      <c r="N346" s="15" t="s">
        <v>57</v>
      </c>
      <c r="O346">
        <v>1</v>
      </c>
      <c r="P346" s="29">
        <v>1</v>
      </c>
      <c r="Q346">
        <v>214</v>
      </c>
      <c r="R346">
        <v>26</v>
      </c>
      <c r="S346">
        <v>29</v>
      </c>
      <c r="T346">
        <f>Q346/S346</f>
        <v>7.3793103448275863</v>
      </c>
      <c r="U346">
        <f>O346/S346</f>
        <v>3.4482758620689655E-2</v>
      </c>
    </row>
    <row r="347" spans="1:21" x14ac:dyDescent="0.3">
      <c r="A347" t="s">
        <v>89</v>
      </c>
      <c r="B347" t="s">
        <v>372</v>
      </c>
      <c r="C347" t="s">
        <v>42</v>
      </c>
      <c r="D347" t="s">
        <v>43</v>
      </c>
      <c r="E347" t="s">
        <v>50</v>
      </c>
      <c r="F347" t="s">
        <v>51</v>
      </c>
      <c r="G347" t="s">
        <v>378</v>
      </c>
      <c r="H347" s="29" t="s">
        <v>90</v>
      </c>
      <c r="I347">
        <v>30</v>
      </c>
      <c r="J347" t="s">
        <v>53</v>
      </c>
      <c r="K347">
        <v>2</v>
      </c>
      <c r="L347">
        <v>0</v>
      </c>
      <c r="M347" t="s">
        <v>47</v>
      </c>
      <c r="N347" s="36" t="s">
        <v>91</v>
      </c>
      <c r="O347">
        <v>3</v>
      </c>
      <c r="P347">
        <v>3</v>
      </c>
      <c r="Q347">
        <v>214</v>
      </c>
      <c r="R347">
        <v>26</v>
      </c>
      <c r="S347">
        <v>29</v>
      </c>
      <c r="T347">
        <f>Q347/S347</f>
        <v>7.3793103448275863</v>
      </c>
      <c r="U347">
        <f>O347/S347</f>
        <v>0.10344827586206896</v>
      </c>
    </row>
    <row r="348" spans="1:21" x14ac:dyDescent="0.3">
      <c r="A348" t="s">
        <v>49</v>
      </c>
      <c r="B348" t="s">
        <v>372</v>
      </c>
      <c r="C348" t="s">
        <v>42</v>
      </c>
      <c r="D348" t="s">
        <v>43</v>
      </c>
      <c r="E348" t="s">
        <v>50</v>
      </c>
      <c r="F348" t="s">
        <v>51</v>
      </c>
      <c r="G348" t="s">
        <v>378</v>
      </c>
      <c r="H348" t="s">
        <v>52</v>
      </c>
      <c r="I348">
        <v>30</v>
      </c>
      <c r="J348" t="s">
        <v>53</v>
      </c>
      <c r="K348">
        <v>2</v>
      </c>
      <c r="L348">
        <v>0</v>
      </c>
      <c r="M348" t="s">
        <v>47</v>
      </c>
      <c r="N348" s="5" t="s">
        <v>92</v>
      </c>
      <c r="O348">
        <v>1</v>
      </c>
      <c r="P348" s="29"/>
      <c r="Q348">
        <v>214</v>
      </c>
      <c r="R348">
        <v>26</v>
      </c>
      <c r="S348">
        <v>29</v>
      </c>
      <c r="T348">
        <f>Q348/S348</f>
        <v>7.3793103448275863</v>
      </c>
      <c r="U348">
        <f>O348/S348</f>
        <v>3.4482758620689655E-2</v>
      </c>
    </row>
    <row r="349" spans="1:21" x14ac:dyDescent="0.3">
      <c r="A349" t="s">
        <v>94</v>
      </c>
      <c r="B349" t="s">
        <v>372</v>
      </c>
      <c r="C349" t="s">
        <v>42</v>
      </c>
      <c r="D349" t="s">
        <v>43</v>
      </c>
      <c r="E349" t="s">
        <v>50</v>
      </c>
      <c r="F349" t="s">
        <v>95</v>
      </c>
      <c r="G349" t="s">
        <v>378</v>
      </c>
      <c r="H349" t="s">
        <v>96</v>
      </c>
      <c r="I349" s="2">
        <v>30</v>
      </c>
      <c r="J349">
        <v>24</v>
      </c>
      <c r="K349">
        <v>8</v>
      </c>
      <c r="L349">
        <v>7</v>
      </c>
      <c r="M349" t="s">
        <v>47</v>
      </c>
      <c r="N349" s="15" t="s">
        <v>97</v>
      </c>
      <c r="O349">
        <v>1</v>
      </c>
      <c r="P349" s="9">
        <v>1</v>
      </c>
      <c r="Q349">
        <v>214</v>
      </c>
      <c r="R349">
        <v>26</v>
      </c>
      <c r="S349" s="2">
        <v>45</v>
      </c>
      <c r="T349">
        <f>Q349/S349</f>
        <v>4.7555555555555555</v>
      </c>
      <c r="U349">
        <f>O349/S349</f>
        <v>2.2222222222222223E-2</v>
      </c>
    </row>
    <row r="350" spans="1:21" x14ac:dyDescent="0.3">
      <c r="A350" t="s">
        <v>94</v>
      </c>
      <c r="B350" t="s">
        <v>372</v>
      </c>
      <c r="C350" t="s">
        <v>42</v>
      </c>
      <c r="D350" t="s">
        <v>43</v>
      </c>
      <c r="E350" t="s">
        <v>50</v>
      </c>
      <c r="F350" t="s">
        <v>95</v>
      </c>
      <c r="G350" t="s">
        <v>378</v>
      </c>
      <c r="H350" t="s">
        <v>96</v>
      </c>
      <c r="I350" s="2">
        <v>30</v>
      </c>
      <c r="J350">
        <v>24</v>
      </c>
      <c r="K350">
        <v>8</v>
      </c>
      <c r="L350">
        <v>7</v>
      </c>
      <c r="M350" t="s">
        <v>47</v>
      </c>
      <c r="N350" s="15" t="s">
        <v>56</v>
      </c>
      <c r="O350">
        <v>1</v>
      </c>
      <c r="P350" s="9">
        <v>1</v>
      </c>
      <c r="Q350">
        <v>214</v>
      </c>
      <c r="R350">
        <v>26</v>
      </c>
      <c r="S350" s="2">
        <v>45</v>
      </c>
      <c r="T350">
        <f>Q350/S350</f>
        <v>4.7555555555555555</v>
      </c>
      <c r="U350">
        <f>O350/S350</f>
        <v>2.2222222222222223E-2</v>
      </c>
    </row>
    <row r="351" spans="1:21" x14ac:dyDescent="0.3">
      <c r="A351" t="s">
        <v>94</v>
      </c>
      <c r="B351" t="s">
        <v>372</v>
      </c>
      <c r="C351" t="s">
        <v>42</v>
      </c>
      <c r="D351" t="s">
        <v>43</v>
      </c>
      <c r="E351" t="s">
        <v>50</v>
      </c>
      <c r="F351" t="s">
        <v>95</v>
      </c>
      <c r="G351" t="s">
        <v>378</v>
      </c>
      <c r="H351" s="29" t="s">
        <v>96</v>
      </c>
      <c r="I351" s="2">
        <v>30</v>
      </c>
      <c r="J351">
        <v>24</v>
      </c>
      <c r="K351">
        <v>8</v>
      </c>
      <c r="L351">
        <v>7</v>
      </c>
      <c r="M351" t="s">
        <v>47</v>
      </c>
      <c r="N351" s="5" t="s">
        <v>92</v>
      </c>
      <c r="O351">
        <v>1</v>
      </c>
      <c r="P351" s="9">
        <v>1</v>
      </c>
      <c r="Q351">
        <v>214</v>
      </c>
      <c r="R351">
        <v>26</v>
      </c>
      <c r="S351" s="2">
        <v>45</v>
      </c>
      <c r="T351">
        <f>Q351/S351</f>
        <v>4.7555555555555555</v>
      </c>
      <c r="U351">
        <f>O351/S351</f>
        <v>2.2222222222222223E-2</v>
      </c>
    </row>
    <row r="352" spans="1:21" x14ac:dyDescent="0.3">
      <c r="A352" t="s">
        <v>94</v>
      </c>
      <c r="B352" t="s">
        <v>372</v>
      </c>
      <c r="C352" t="s">
        <v>42</v>
      </c>
      <c r="D352" t="s">
        <v>43</v>
      </c>
      <c r="E352" t="s">
        <v>50</v>
      </c>
      <c r="F352" t="s">
        <v>51</v>
      </c>
      <c r="G352" t="s">
        <v>378</v>
      </c>
      <c r="H352" s="29" t="s">
        <v>96</v>
      </c>
      <c r="I352">
        <v>30</v>
      </c>
      <c r="J352">
        <v>24</v>
      </c>
      <c r="K352">
        <v>8</v>
      </c>
      <c r="L352">
        <v>7</v>
      </c>
      <c r="M352" t="s">
        <v>47</v>
      </c>
      <c r="N352" s="4" t="s">
        <v>107</v>
      </c>
      <c r="O352">
        <v>1</v>
      </c>
      <c r="P352" s="9">
        <v>1</v>
      </c>
      <c r="Q352">
        <v>214</v>
      </c>
      <c r="R352">
        <v>26</v>
      </c>
      <c r="S352">
        <v>45</v>
      </c>
      <c r="T352">
        <f>Q352/S352</f>
        <v>4.7555555555555555</v>
      </c>
      <c r="U352">
        <f>O352/S352</f>
        <v>2.2222222222222223E-2</v>
      </c>
    </row>
    <row r="353" spans="1:21" x14ac:dyDescent="0.3">
      <c r="A353" t="s">
        <v>94</v>
      </c>
      <c r="B353" t="s">
        <v>372</v>
      </c>
      <c r="C353" t="s">
        <v>42</v>
      </c>
      <c r="D353" t="s">
        <v>43</v>
      </c>
      <c r="E353" t="s">
        <v>50</v>
      </c>
      <c r="F353" t="s">
        <v>95</v>
      </c>
      <c r="G353" t="s">
        <v>378</v>
      </c>
      <c r="H353" s="29" t="s">
        <v>96</v>
      </c>
      <c r="I353" s="2">
        <v>30</v>
      </c>
      <c r="J353">
        <v>24</v>
      </c>
      <c r="K353">
        <v>8</v>
      </c>
      <c r="L353">
        <v>7</v>
      </c>
      <c r="M353" t="s">
        <v>47</v>
      </c>
      <c r="N353" s="4" t="s">
        <v>108</v>
      </c>
      <c r="O353">
        <v>1</v>
      </c>
      <c r="P353" s="9">
        <v>1</v>
      </c>
      <c r="Q353">
        <v>214</v>
      </c>
      <c r="R353">
        <v>26</v>
      </c>
      <c r="S353" s="2">
        <v>45</v>
      </c>
      <c r="T353">
        <f>Q353/S353</f>
        <v>4.7555555555555555</v>
      </c>
      <c r="U353">
        <f>O353/S353</f>
        <v>2.2222222222222223E-2</v>
      </c>
    </row>
    <row r="354" spans="1:21" x14ac:dyDescent="0.3">
      <c r="A354" t="s">
        <v>94</v>
      </c>
      <c r="B354" t="s">
        <v>372</v>
      </c>
      <c r="C354" t="s">
        <v>42</v>
      </c>
      <c r="D354" t="s">
        <v>43</v>
      </c>
      <c r="E354" t="s">
        <v>50</v>
      </c>
      <c r="F354" t="s">
        <v>95</v>
      </c>
      <c r="G354" t="s">
        <v>378</v>
      </c>
      <c r="H354" t="s">
        <v>96</v>
      </c>
      <c r="I354" s="2">
        <v>30</v>
      </c>
      <c r="J354">
        <v>24</v>
      </c>
      <c r="K354">
        <v>8</v>
      </c>
      <c r="L354">
        <v>7</v>
      </c>
      <c r="M354" t="s">
        <v>47</v>
      </c>
      <c r="N354" s="34" t="s">
        <v>110</v>
      </c>
      <c r="O354">
        <v>1</v>
      </c>
      <c r="P354" s="9"/>
      <c r="Q354">
        <v>214</v>
      </c>
      <c r="R354">
        <v>26</v>
      </c>
      <c r="S354" s="2">
        <v>45</v>
      </c>
      <c r="T354">
        <f>Q354/S354</f>
        <v>4.7555555555555555</v>
      </c>
      <c r="U354">
        <f>O354/S354</f>
        <v>2.2222222222222223E-2</v>
      </c>
    </row>
    <row r="355" spans="1:21" x14ac:dyDescent="0.3">
      <c r="A355" t="s">
        <v>120</v>
      </c>
      <c r="B355" t="s">
        <v>372</v>
      </c>
      <c r="C355" t="s">
        <v>42</v>
      </c>
      <c r="D355" t="s">
        <v>43</v>
      </c>
      <c r="E355" t="s">
        <v>50</v>
      </c>
      <c r="F355" t="s">
        <v>121</v>
      </c>
      <c r="G355" t="s">
        <v>378</v>
      </c>
      <c r="H355" t="s">
        <v>11</v>
      </c>
      <c r="I355" s="2">
        <v>60</v>
      </c>
      <c r="J355" s="2" t="s">
        <v>12</v>
      </c>
      <c r="K355">
        <v>2</v>
      </c>
      <c r="L355">
        <v>30</v>
      </c>
      <c r="M355" t="s">
        <v>47</v>
      </c>
      <c r="N355" s="18" t="s">
        <v>119</v>
      </c>
      <c r="O355" s="29">
        <v>2</v>
      </c>
      <c r="P355" s="9">
        <v>1</v>
      </c>
      <c r="Q355">
        <v>662</v>
      </c>
      <c r="R355">
        <v>27</v>
      </c>
      <c r="S355" s="2">
        <v>66</v>
      </c>
      <c r="T355">
        <f>Q355/S355</f>
        <v>10.030303030303031</v>
      </c>
      <c r="U355">
        <f>O355/S355</f>
        <v>3.0303030303030304E-2</v>
      </c>
    </row>
    <row r="356" spans="1:21" x14ac:dyDescent="0.3">
      <c r="A356" t="s">
        <v>120</v>
      </c>
      <c r="B356" t="s">
        <v>372</v>
      </c>
      <c r="C356" t="s">
        <v>42</v>
      </c>
      <c r="D356" t="s">
        <v>43</v>
      </c>
      <c r="E356" t="s">
        <v>50</v>
      </c>
      <c r="F356" t="s">
        <v>121</v>
      </c>
      <c r="G356" t="s">
        <v>378</v>
      </c>
      <c r="H356" s="29" t="s">
        <v>11</v>
      </c>
      <c r="I356" s="2">
        <v>60</v>
      </c>
      <c r="J356" s="2" t="s">
        <v>12</v>
      </c>
      <c r="K356">
        <v>2</v>
      </c>
      <c r="L356">
        <v>30</v>
      </c>
      <c r="M356" t="s">
        <v>47</v>
      </c>
      <c r="N356" s="15" t="s">
        <v>128</v>
      </c>
      <c r="O356">
        <v>1</v>
      </c>
      <c r="P356" s="9">
        <v>1</v>
      </c>
      <c r="Q356">
        <v>662</v>
      </c>
      <c r="R356">
        <v>27</v>
      </c>
      <c r="S356" s="2">
        <v>66</v>
      </c>
      <c r="T356">
        <f>Q356/S356</f>
        <v>10.030303030303031</v>
      </c>
      <c r="U356">
        <f>O356/S356</f>
        <v>1.5151515151515152E-2</v>
      </c>
    </row>
    <row r="357" spans="1:21" x14ac:dyDescent="0.3">
      <c r="A357" t="s">
        <v>120</v>
      </c>
      <c r="B357" t="s">
        <v>372</v>
      </c>
      <c r="C357" t="s">
        <v>42</v>
      </c>
      <c r="D357" t="s">
        <v>43</v>
      </c>
      <c r="E357" t="s">
        <v>50</v>
      </c>
      <c r="F357" t="s">
        <v>121</v>
      </c>
      <c r="G357" t="s">
        <v>378</v>
      </c>
      <c r="H357" s="29" t="s">
        <v>11</v>
      </c>
      <c r="I357" s="2">
        <v>60</v>
      </c>
      <c r="J357" s="2" t="s">
        <v>12</v>
      </c>
      <c r="K357">
        <v>2</v>
      </c>
      <c r="L357">
        <v>30</v>
      </c>
      <c r="M357" t="s">
        <v>47</v>
      </c>
      <c r="N357" s="15" t="s">
        <v>129</v>
      </c>
      <c r="O357">
        <v>4</v>
      </c>
      <c r="P357" s="9">
        <v>1</v>
      </c>
      <c r="Q357">
        <v>662</v>
      </c>
      <c r="R357">
        <v>27</v>
      </c>
      <c r="S357" s="2">
        <v>66</v>
      </c>
      <c r="T357">
        <f>Q357/S357</f>
        <v>10.030303030303031</v>
      </c>
      <c r="U357">
        <f>O357/S357</f>
        <v>6.0606060606060608E-2</v>
      </c>
    </row>
    <row r="358" spans="1:21" x14ac:dyDescent="0.3">
      <c r="A358" t="s">
        <v>120</v>
      </c>
      <c r="B358" t="s">
        <v>372</v>
      </c>
      <c r="C358" t="s">
        <v>42</v>
      </c>
      <c r="D358" t="s">
        <v>43</v>
      </c>
      <c r="E358" t="s">
        <v>50</v>
      </c>
      <c r="F358" t="s">
        <v>121</v>
      </c>
      <c r="G358" t="s">
        <v>378</v>
      </c>
      <c r="H358" s="29" t="s">
        <v>11</v>
      </c>
      <c r="I358" s="2">
        <v>60</v>
      </c>
      <c r="J358" s="2" t="s">
        <v>18</v>
      </c>
      <c r="K358">
        <v>2</v>
      </c>
      <c r="L358">
        <v>30</v>
      </c>
      <c r="M358" t="s">
        <v>47</v>
      </c>
      <c r="N358" s="18" t="s">
        <v>130</v>
      </c>
      <c r="O358">
        <v>5</v>
      </c>
      <c r="P358" s="9"/>
      <c r="Q358">
        <v>662</v>
      </c>
      <c r="R358">
        <v>27</v>
      </c>
      <c r="S358" s="2">
        <v>66</v>
      </c>
      <c r="T358">
        <f>Q358/S358</f>
        <v>10.030303030303031</v>
      </c>
      <c r="U358">
        <f>O358/S358</f>
        <v>7.575757575757576E-2</v>
      </c>
    </row>
    <row r="359" spans="1:21" x14ac:dyDescent="0.3">
      <c r="A359" t="s">
        <v>355</v>
      </c>
      <c r="B359" t="s">
        <v>372</v>
      </c>
      <c r="C359" t="s">
        <v>42</v>
      </c>
      <c r="D359" t="s">
        <v>43</v>
      </c>
      <c r="E359" t="s">
        <v>50</v>
      </c>
      <c r="F359" t="s">
        <v>265</v>
      </c>
      <c r="G359" t="s">
        <v>378</v>
      </c>
      <c r="H359" s="29" t="s">
        <v>316</v>
      </c>
      <c r="I359">
        <v>60</v>
      </c>
      <c r="J359">
        <v>24</v>
      </c>
      <c r="K359">
        <v>5</v>
      </c>
      <c r="L359">
        <v>35</v>
      </c>
      <c r="M359" t="s">
        <v>47</v>
      </c>
      <c r="N359" s="18" t="s">
        <v>356</v>
      </c>
      <c r="O359" s="2">
        <v>6</v>
      </c>
      <c r="P359" s="9">
        <v>1</v>
      </c>
      <c r="Q359">
        <v>798</v>
      </c>
      <c r="R359">
        <v>24</v>
      </c>
      <c r="S359" s="2">
        <v>58</v>
      </c>
      <c r="T359">
        <f>Q359/S359</f>
        <v>13.758620689655173</v>
      </c>
      <c r="U359">
        <f>O359/S359</f>
        <v>0.10344827586206896</v>
      </c>
    </row>
    <row r="360" spans="1:21" x14ac:dyDescent="0.3">
      <c r="A360" t="s">
        <v>355</v>
      </c>
      <c r="B360" t="s">
        <v>372</v>
      </c>
      <c r="C360" t="s">
        <v>42</v>
      </c>
      <c r="D360" t="s">
        <v>43</v>
      </c>
      <c r="E360" t="s">
        <v>50</v>
      </c>
      <c r="F360" t="s">
        <v>265</v>
      </c>
      <c r="G360" t="s">
        <v>378</v>
      </c>
      <c r="H360" s="29" t="s">
        <v>316</v>
      </c>
      <c r="I360">
        <v>60</v>
      </c>
      <c r="J360">
        <v>24</v>
      </c>
      <c r="K360">
        <v>5</v>
      </c>
      <c r="L360">
        <v>35</v>
      </c>
      <c r="M360" t="s">
        <v>47</v>
      </c>
      <c r="N360" s="5" t="s">
        <v>199</v>
      </c>
      <c r="O360" s="2">
        <v>3</v>
      </c>
      <c r="P360">
        <v>1</v>
      </c>
      <c r="Q360">
        <v>798</v>
      </c>
      <c r="R360">
        <v>24</v>
      </c>
      <c r="S360" s="2">
        <v>58</v>
      </c>
      <c r="T360">
        <f>Q360/S360</f>
        <v>13.758620689655173</v>
      </c>
      <c r="U360">
        <f>O360/S360</f>
        <v>5.1724137931034482E-2</v>
      </c>
    </row>
    <row r="361" spans="1:21" x14ac:dyDescent="0.3">
      <c r="A361" t="s">
        <v>355</v>
      </c>
      <c r="B361" t="s">
        <v>372</v>
      </c>
      <c r="C361" t="s">
        <v>42</v>
      </c>
      <c r="D361" t="s">
        <v>43</v>
      </c>
      <c r="E361" t="s">
        <v>50</v>
      </c>
      <c r="F361" t="s">
        <v>265</v>
      </c>
      <c r="G361" t="s">
        <v>378</v>
      </c>
      <c r="H361" s="29" t="s">
        <v>316</v>
      </c>
      <c r="I361">
        <v>60</v>
      </c>
      <c r="J361">
        <v>24</v>
      </c>
      <c r="K361">
        <v>5</v>
      </c>
      <c r="L361">
        <v>35</v>
      </c>
      <c r="M361" t="s">
        <v>47</v>
      </c>
      <c r="N361" s="6" t="s">
        <v>357</v>
      </c>
      <c r="O361" s="2">
        <v>1</v>
      </c>
      <c r="P361">
        <v>1</v>
      </c>
      <c r="Q361">
        <v>798</v>
      </c>
      <c r="R361">
        <v>24</v>
      </c>
      <c r="S361" s="2">
        <v>58</v>
      </c>
      <c r="T361">
        <f>Q361/S361</f>
        <v>13.758620689655173</v>
      </c>
      <c r="U361">
        <f>O361/S361</f>
        <v>1.7241379310344827E-2</v>
      </c>
    </row>
    <row r="362" spans="1:21" x14ac:dyDescent="0.3">
      <c r="A362" t="s">
        <v>355</v>
      </c>
      <c r="B362" t="s">
        <v>372</v>
      </c>
      <c r="C362" t="s">
        <v>42</v>
      </c>
      <c r="D362" t="s">
        <v>43</v>
      </c>
      <c r="E362" t="s">
        <v>50</v>
      </c>
      <c r="F362" t="s">
        <v>265</v>
      </c>
      <c r="G362" t="s">
        <v>378</v>
      </c>
      <c r="H362" s="29" t="s">
        <v>316</v>
      </c>
      <c r="I362">
        <v>60</v>
      </c>
      <c r="J362">
        <v>24</v>
      </c>
      <c r="K362">
        <v>5</v>
      </c>
      <c r="L362">
        <v>35</v>
      </c>
      <c r="M362" t="s">
        <v>47</v>
      </c>
      <c r="N362" s="6" t="s">
        <v>81</v>
      </c>
      <c r="O362" s="2">
        <v>1</v>
      </c>
      <c r="P362">
        <v>1</v>
      </c>
      <c r="Q362">
        <v>798</v>
      </c>
      <c r="R362">
        <v>24</v>
      </c>
      <c r="S362" s="2">
        <v>58</v>
      </c>
      <c r="T362">
        <f>Q362/S362</f>
        <v>13.758620689655173</v>
      </c>
      <c r="U362">
        <f>O362/S362</f>
        <v>1.7241379310344827E-2</v>
      </c>
    </row>
    <row r="363" spans="1:21" x14ac:dyDescent="0.3">
      <c r="A363" t="s">
        <v>355</v>
      </c>
      <c r="B363" t="s">
        <v>372</v>
      </c>
      <c r="C363" t="s">
        <v>42</v>
      </c>
      <c r="D363" t="s">
        <v>43</v>
      </c>
      <c r="E363" t="s">
        <v>50</v>
      </c>
      <c r="F363" t="s">
        <v>265</v>
      </c>
      <c r="G363" t="s">
        <v>378</v>
      </c>
      <c r="H363" s="29" t="s">
        <v>316</v>
      </c>
      <c r="I363">
        <v>60</v>
      </c>
      <c r="J363">
        <v>24</v>
      </c>
      <c r="K363">
        <v>5</v>
      </c>
      <c r="L363">
        <v>35</v>
      </c>
      <c r="M363" t="s">
        <v>47</v>
      </c>
      <c r="N363" s="6" t="s">
        <v>358</v>
      </c>
      <c r="O363" s="2">
        <v>2</v>
      </c>
      <c r="P363">
        <v>1</v>
      </c>
      <c r="Q363">
        <v>798</v>
      </c>
      <c r="R363">
        <v>24</v>
      </c>
      <c r="S363" s="2">
        <v>58</v>
      </c>
      <c r="T363">
        <f>Q363/S363</f>
        <v>13.758620689655173</v>
      </c>
      <c r="U363">
        <f>O363/S363</f>
        <v>3.4482758620689655E-2</v>
      </c>
    </row>
    <row r="364" spans="1:21" x14ac:dyDescent="0.3">
      <c r="A364" t="s">
        <v>355</v>
      </c>
      <c r="B364" t="s">
        <v>372</v>
      </c>
      <c r="C364" t="s">
        <v>42</v>
      </c>
      <c r="D364" t="s">
        <v>43</v>
      </c>
      <c r="E364" t="s">
        <v>50</v>
      </c>
      <c r="F364" t="s">
        <v>265</v>
      </c>
      <c r="G364" t="s">
        <v>378</v>
      </c>
      <c r="H364" s="29" t="s">
        <v>316</v>
      </c>
      <c r="I364">
        <v>60</v>
      </c>
      <c r="J364">
        <v>24</v>
      </c>
      <c r="K364">
        <v>5</v>
      </c>
      <c r="L364">
        <v>35</v>
      </c>
      <c r="M364" t="s">
        <v>47</v>
      </c>
      <c r="N364" s="5" t="s">
        <v>360</v>
      </c>
      <c r="O364" s="2">
        <v>2</v>
      </c>
      <c r="P364" s="2">
        <v>2</v>
      </c>
      <c r="Q364">
        <v>798</v>
      </c>
      <c r="R364">
        <v>24</v>
      </c>
      <c r="S364" s="2">
        <v>58</v>
      </c>
      <c r="T364">
        <f>Q364/S364</f>
        <v>13.758620689655173</v>
      </c>
      <c r="U364">
        <f>O364/S364</f>
        <v>3.4482758620689655E-2</v>
      </c>
    </row>
    <row r="365" spans="1:21" x14ac:dyDescent="0.3">
      <c r="A365" t="s">
        <v>355</v>
      </c>
      <c r="B365" t="s">
        <v>372</v>
      </c>
      <c r="C365" t="s">
        <v>42</v>
      </c>
      <c r="D365" t="s">
        <v>43</v>
      </c>
      <c r="E365" t="s">
        <v>50</v>
      </c>
      <c r="F365" t="s">
        <v>265</v>
      </c>
      <c r="G365" t="s">
        <v>378</v>
      </c>
      <c r="H365" s="29" t="s">
        <v>316</v>
      </c>
      <c r="I365">
        <v>60</v>
      </c>
      <c r="J365">
        <v>24</v>
      </c>
      <c r="K365">
        <v>5</v>
      </c>
      <c r="L365">
        <v>35</v>
      </c>
      <c r="M365" t="s">
        <v>164</v>
      </c>
      <c r="N365" s="22" t="s">
        <v>130</v>
      </c>
      <c r="O365" s="2">
        <v>30</v>
      </c>
      <c r="Q365">
        <v>798</v>
      </c>
      <c r="R365">
        <v>24</v>
      </c>
      <c r="S365" s="2">
        <v>58</v>
      </c>
      <c r="T365">
        <f>Q365/S365</f>
        <v>13.758620689655173</v>
      </c>
      <c r="U365">
        <f>O365/S365</f>
        <v>0.51724137931034486</v>
      </c>
    </row>
    <row r="366" spans="1:21" x14ac:dyDescent="0.3">
      <c r="A366" s="2" t="s">
        <v>6</v>
      </c>
      <c r="B366" t="s">
        <v>373</v>
      </c>
      <c r="C366" t="s">
        <v>42</v>
      </c>
      <c r="D366" t="s">
        <v>43</v>
      </c>
      <c r="E366" t="s">
        <v>44</v>
      </c>
      <c r="F366" t="s">
        <v>152</v>
      </c>
      <c r="G366" t="s">
        <v>378</v>
      </c>
      <c r="H366" t="s">
        <v>153</v>
      </c>
      <c r="I366">
        <v>30</v>
      </c>
      <c r="J366">
        <v>18</v>
      </c>
      <c r="K366">
        <v>6</v>
      </c>
      <c r="L366">
        <v>50</v>
      </c>
      <c r="M366" t="s">
        <v>47</v>
      </c>
      <c r="N366" s="5" t="s">
        <v>154</v>
      </c>
      <c r="O366">
        <v>2</v>
      </c>
      <c r="P366">
        <v>1</v>
      </c>
      <c r="Q366">
        <v>95</v>
      </c>
      <c r="R366">
        <v>22</v>
      </c>
      <c r="S366">
        <v>100</v>
      </c>
      <c r="T366">
        <f>Q366/S366</f>
        <v>0.95</v>
      </c>
      <c r="U366">
        <f>O366/S366</f>
        <v>0.02</v>
      </c>
    </row>
    <row r="367" spans="1:21" x14ac:dyDescent="0.3">
      <c r="A367" s="2" t="s">
        <v>6</v>
      </c>
      <c r="B367" t="s">
        <v>373</v>
      </c>
      <c r="C367" t="s">
        <v>42</v>
      </c>
      <c r="D367" t="s">
        <v>43</v>
      </c>
      <c r="E367" t="s">
        <v>44</v>
      </c>
      <c r="F367" t="s">
        <v>152</v>
      </c>
      <c r="G367" t="s">
        <v>378</v>
      </c>
      <c r="H367" t="s">
        <v>153</v>
      </c>
      <c r="I367">
        <v>30</v>
      </c>
      <c r="J367">
        <v>18</v>
      </c>
      <c r="K367">
        <v>6</v>
      </c>
      <c r="L367">
        <v>50</v>
      </c>
      <c r="M367" t="s">
        <v>47</v>
      </c>
      <c r="N367" s="4" t="s">
        <v>159</v>
      </c>
      <c r="O367" s="10">
        <v>1</v>
      </c>
      <c r="P367" s="11">
        <v>1</v>
      </c>
      <c r="Q367">
        <v>95</v>
      </c>
      <c r="R367">
        <v>22</v>
      </c>
      <c r="S367">
        <v>100</v>
      </c>
      <c r="T367">
        <f>Q367/S367</f>
        <v>0.95</v>
      </c>
      <c r="U367">
        <f>O367/S367</f>
        <v>0.01</v>
      </c>
    </row>
    <row r="368" spans="1:21" x14ac:dyDescent="0.3">
      <c r="A368" s="2" t="s">
        <v>195</v>
      </c>
      <c r="B368" t="s">
        <v>373</v>
      </c>
      <c r="C368" t="s">
        <v>42</v>
      </c>
      <c r="D368" t="s">
        <v>43</v>
      </c>
      <c r="E368" t="s">
        <v>44</v>
      </c>
      <c r="F368" t="s">
        <v>152</v>
      </c>
      <c r="G368" t="s">
        <v>378</v>
      </c>
      <c r="H368" s="29" t="s">
        <v>196</v>
      </c>
      <c r="I368">
        <v>30</v>
      </c>
      <c r="J368" s="2" t="s">
        <v>197</v>
      </c>
      <c r="K368">
        <v>3</v>
      </c>
      <c r="L368">
        <v>0</v>
      </c>
      <c r="M368" t="s">
        <v>47</v>
      </c>
      <c r="N368" s="5" t="s">
        <v>198</v>
      </c>
      <c r="O368">
        <v>2</v>
      </c>
      <c r="P368" s="9">
        <v>1</v>
      </c>
      <c r="Q368">
        <v>95</v>
      </c>
      <c r="R368">
        <v>22</v>
      </c>
      <c r="S368">
        <v>63</v>
      </c>
      <c r="T368">
        <f>Q368/S368</f>
        <v>1.5079365079365079</v>
      </c>
      <c r="U368">
        <f>O368/S368</f>
        <v>3.1746031746031744E-2</v>
      </c>
    </row>
    <row r="369" spans="1:21" x14ac:dyDescent="0.3">
      <c r="A369" s="2" t="s">
        <v>195</v>
      </c>
      <c r="B369" t="s">
        <v>373</v>
      </c>
      <c r="C369" t="s">
        <v>42</v>
      </c>
      <c r="D369" t="s">
        <v>43</v>
      </c>
      <c r="E369" t="s">
        <v>44</v>
      </c>
      <c r="F369" t="s">
        <v>152</v>
      </c>
      <c r="G369" t="s">
        <v>378</v>
      </c>
      <c r="H369" s="29" t="s">
        <v>196</v>
      </c>
      <c r="I369">
        <v>30</v>
      </c>
      <c r="J369" s="2" t="s">
        <v>197</v>
      </c>
      <c r="K369">
        <v>3</v>
      </c>
      <c r="L369">
        <v>0</v>
      </c>
      <c r="M369" t="s">
        <v>47</v>
      </c>
      <c r="N369" s="18" t="s">
        <v>199</v>
      </c>
      <c r="O369">
        <v>6</v>
      </c>
      <c r="P369" s="9">
        <v>1</v>
      </c>
      <c r="Q369">
        <v>95</v>
      </c>
      <c r="R369">
        <v>22</v>
      </c>
      <c r="S369">
        <v>63</v>
      </c>
      <c r="T369">
        <f>Q369/S369</f>
        <v>1.5079365079365079</v>
      </c>
      <c r="U369">
        <f>O369/S369</f>
        <v>9.5238095238095233E-2</v>
      </c>
    </row>
    <row r="370" spans="1:21" x14ac:dyDescent="0.3">
      <c r="A370" s="2" t="s">
        <v>200</v>
      </c>
      <c r="B370" t="s">
        <v>373</v>
      </c>
      <c r="C370" t="s">
        <v>42</v>
      </c>
      <c r="D370" t="s">
        <v>43</v>
      </c>
      <c r="E370" t="s">
        <v>44</v>
      </c>
      <c r="F370" t="s">
        <v>160</v>
      </c>
      <c r="G370" t="s">
        <v>378</v>
      </c>
      <c r="H370" s="29" t="s">
        <v>301</v>
      </c>
      <c r="I370">
        <v>30</v>
      </c>
      <c r="J370" s="2" t="s">
        <v>197</v>
      </c>
      <c r="K370">
        <v>3</v>
      </c>
      <c r="L370">
        <v>0</v>
      </c>
      <c r="M370" t="s">
        <v>47</v>
      </c>
      <c r="N370" s="12" t="s">
        <v>159</v>
      </c>
      <c r="O370">
        <v>1</v>
      </c>
      <c r="P370" s="9">
        <v>1</v>
      </c>
      <c r="Q370">
        <v>95</v>
      </c>
      <c r="R370">
        <v>22</v>
      </c>
      <c r="S370">
        <v>63</v>
      </c>
      <c r="T370">
        <f>Q370/S370</f>
        <v>1.5079365079365079</v>
      </c>
      <c r="U370">
        <f>O370/S370</f>
        <v>1.5873015873015872E-2</v>
      </c>
    </row>
    <row r="371" spans="1:21" x14ac:dyDescent="0.3">
      <c r="A371" s="2" t="s">
        <v>253</v>
      </c>
      <c r="B371" t="s">
        <v>373</v>
      </c>
      <c r="C371" t="s">
        <v>42</v>
      </c>
      <c r="D371" t="s">
        <v>43</v>
      </c>
      <c r="E371" t="s">
        <v>44</v>
      </c>
      <c r="F371" t="s">
        <v>242</v>
      </c>
      <c r="G371" t="s">
        <v>378</v>
      </c>
      <c r="H371" s="29" t="s">
        <v>254</v>
      </c>
      <c r="I371">
        <v>15</v>
      </c>
      <c r="J371" s="2">
        <v>22</v>
      </c>
      <c r="K371" s="2" t="s">
        <v>236</v>
      </c>
      <c r="L371" s="2">
        <v>0</v>
      </c>
      <c r="M371" t="s">
        <v>47</v>
      </c>
      <c r="N371" s="15" t="s">
        <v>255</v>
      </c>
      <c r="O371">
        <v>1</v>
      </c>
      <c r="P371" s="9">
        <v>1</v>
      </c>
      <c r="Q371">
        <v>90</v>
      </c>
      <c r="R371">
        <v>25</v>
      </c>
      <c r="S371">
        <v>30</v>
      </c>
      <c r="T371">
        <f>Q371/S371</f>
        <v>3</v>
      </c>
      <c r="U371">
        <f>O371/S371</f>
        <v>3.3333333333333333E-2</v>
      </c>
    </row>
    <row r="372" spans="1:21" x14ac:dyDescent="0.3">
      <c r="A372" s="2" t="s">
        <v>253</v>
      </c>
      <c r="B372" t="s">
        <v>373</v>
      </c>
      <c r="C372" t="s">
        <v>42</v>
      </c>
      <c r="D372" t="s">
        <v>43</v>
      </c>
      <c r="E372" t="s">
        <v>44</v>
      </c>
      <c r="F372" t="s">
        <v>242</v>
      </c>
      <c r="G372" t="s">
        <v>378</v>
      </c>
      <c r="H372" s="29" t="s">
        <v>254</v>
      </c>
      <c r="I372">
        <v>15</v>
      </c>
      <c r="J372" s="2">
        <v>22</v>
      </c>
      <c r="K372" s="2" t="s">
        <v>236</v>
      </c>
      <c r="L372" s="2">
        <v>0</v>
      </c>
      <c r="M372" t="s">
        <v>47</v>
      </c>
      <c r="N372" s="16" t="s">
        <v>348</v>
      </c>
      <c r="O372">
        <v>9</v>
      </c>
      <c r="P372" s="9"/>
      <c r="Q372">
        <v>90</v>
      </c>
      <c r="R372">
        <v>25</v>
      </c>
      <c r="S372">
        <v>30</v>
      </c>
      <c r="T372">
        <f>Q372/S372</f>
        <v>3</v>
      </c>
      <c r="U372">
        <f>O372/S372</f>
        <v>0.3</v>
      </c>
    </row>
    <row r="373" spans="1:21" x14ac:dyDescent="0.3">
      <c r="A373" t="s">
        <v>229</v>
      </c>
      <c r="B373" t="s">
        <v>373</v>
      </c>
      <c r="C373" t="s">
        <v>42</v>
      </c>
      <c r="D373" t="s">
        <v>43</v>
      </c>
      <c r="E373" t="s">
        <v>44</v>
      </c>
      <c r="F373" s="29" t="s">
        <v>242</v>
      </c>
      <c r="G373" t="s">
        <v>378</v>
      </c>
      <c r="H373" t="s">
        <v>228</v>
      </c>
      <c r="I373">
        <v>30</v>
      </c>
      <c r="J373">
        <v>23</v>
      </c>
      <c r="K373">
        <v>3</v>
      </c>
      <c r="L373">
        <v>2</v>
      </c>
      <c r="M373" t="s">
        <v>47</v>
      </c>
      <c r="N373" s="15" t="s">
        <v>67</v>
      </c>
      <c r="O373">
        <v>1</v>
      </c>
      <c r="P373" s="9">
        <v>1</v>
      </c>
      <c r="Q373">
        <v>90</v>
      </c>
      <c r="R373">
        <v>25</v>
      </c>
      <c r="S373">
        <v>30</v>
      </c>
      <c r="T373">
        <f>Q373/S373</f>
        <v>3</v>
      </c>
      <c r="U373">
        <f>O373/S373</f>
        <v>3.3333333333333333E-2</v>
      </c>
    </row>
    <row r="374" spans="1:21" x14ac:dyDescent="0.3">
      <c r="A374" s="2" t="s">
        <v>49</v>
      </c>
      <c r="B374" t="s">
        <v>373</v>
      </c>
      <c r="C374" t="s">
        <v>42</v>
      </c>
      <c r="D374" t="s">
        <v>43</v>
      </c>
      <c r="E374" t="s">
        <v>44</v>
      </c>
      <c r="F374" t="s">
        <v>296</v>
      </c>
      <c r="G374" t="s">
        <v>378</v>
      </c>
      <c r="H374" t="s">
        <v>303</v>
      </c>
      <c r="I374" s="2">
        <v>30</v>
      </c>
      <c r="J374">
        <v>21</v>
      </c>
      <c r="K374">
        <v>7</v>
      </c>
      <c r="L374">
        <v>30</v>
      </c>
      <c r="M374" t="s">
        <v>47</v>
      </c>
      <c r="N374" s="5" t="s">
        <v>92</v>
      </c>
      <c r="O374">
        <v>1</v>
      </c>
      <c r="P374" s="9">
        <v>1</v>
      </c>
      <c r="Q374">
        <v>74</v>
      </c>
      <c r="R374">
        <v>23</v>
      </c>
      <c r="S374">
        <v>66</v>
      </c>
      <c r="T374">
        <f>Q374/S374</f>
        <v>1.1212121212121211</v>
      </c>
      <c r="U374">
        <f>O374/S374</f>
        <v>1.5151515151515152E-2</v>
      </c>
    </row>
    <row r="375" spans="1:21" x14ac:dyDescent="0.3">
      <c r="A375" s="2" t="s">
        <v>49</v>
      </c>
      <c r="B375" t="s">
        <v>373</v>
      </c>
      <c r="C375" t="s">
        <v>42</v>
      </c>
      <c r="D375" t="s">
        <v>43</v>
      </c>
      <c r="E375" t="s">
        <v>44</v>
      </c>
      <c r="F375" t="s">
        <v>296</v>
      </c>
      <c r="G375" t="s">
        <v>378</v>
      </c>
      <c r="H375" t="s">
        <v>303</v>
      </c>
      <c r="I375" s="2">
        <v>30</v>
      </c>
      <c r="J375">
        <v>21</v>
      </c>
      <c r="K375">
        <v>7</v>
      </c>
      <c r="L375">
        <v>30</v>
      </c>
      <c r="M375" t="s">
        <v>47</v>
      </c>
      <c r="N375" s="14" t="s">
        <v>305</v>
      </c>
      <c r="O375">
        <v>1</v>
      </c>
      <c r="P375" s="9"/>
      <c r="Q375">
        <v>74</v>
      </c>
      <c r="R375">
        <v>23</v>
      </c>
      <c r="S375">
        <v>66</v>
      </c>
      <c r="T375">
        <f>Q375/S375</f>
        <v>1.1212121212121211</v>
      </c>
      <c r="U375">
        <f>O375/S375</f>
        <v>1.5151515151515152E-2</v>
      </c>
    </row>
    <row r="376" spans="1:21" x14ac:dyDescent="0.3">
      <c r="A376" t="s">
        <v>264</v>
      </c>
      <c r="B376" t="s">
        <v>371</v>
      </c>
      <c r="C376" t="s">
        <v>42</v>
      </c>
      <c r="D376" t="s">
        <v>43</v>
      </c>
      <c r="E376" t="s">
        <v>44</v>
      </c>
      <c r="F376" t="s">
        <v>327</v>
      </c>
      <c r="G376" t="s">
        <v>378</v>
      </c>
      <c r="H376" t="s">
        <v>328</v>
      </c>
      <c r="I376" s="2">
        <v>40</v>
      </c>
      <c r="J376">
        <v>16</v>
      </c>
      <c r="K376">
        <v>3</v>
      </c>
      <c r="L376">
        <v>60</v>
      </c>
      <c r="M376" t="s">
        <v>47</v>
      </c>
      <c r="N376" s="18" t="s">
        <v>92</v>
      </c>
      <c r="O376">
        <v>2</v>
      </c>
      <c r="P376" s="9">
        <v>1</v>
      </c>
      <c r="Q376">
        <v>75</v>
      </c>
      <c r="R376">
        <v>27</v>
      </c>
      <c r="S376" s="2">
        <v>450</v>
      </c>
      <c r="T376">
        <f>Q376/S376</f>
        <v>0.16666666666666666</v>
      </c>
      <c r="U376">
        <f>O376/S376</f>
        <v>4.4444444444444444E-3</v>
      </c>
    </row>
    <row r="377" spans="1:21" x14ac:dyDescent="0.3">
      <c r="A377" t="s">
        <v>264</v>
      </c>
      <c r="B377" t="s">
        <v>371</v>
      </c>
      <c r="C377" t="s">
        <v>42</v>
      </c>
      <c r="D377" t="s">
        <v>43</v>
      </c>
      <c r="E377" t="s">
        <v>44</v>
      </c>
      <c r="F377" t="s">
        <v>327</v>
      </c>
      <c r="G377" t="s">
        <v>378</v>
      </c>
      <c r="H377" t="s">
        <v>328</v>
      </c>
      <c r="I377" s="2">
        <v>40</v>
      </c>
      <c r="J377">
        <v>16</v>
      </c>
      <c r="K377">
        <v>3</v>
      </c>
      <c r="L377">
        <v>60</v>
      </c>
      <c r="M377" t="s">
        <v>47</v>
      </c>
      <c r="N377" s="15" t="s">
        <v>129</v>
      </c>
      <c r="O377">
        <v>1</v>
      </c>
      <c r="P377" s="9"/>
      <c r="Q377">
        <v>75</v>
      </c>
      <c r="R377">
        <v>27</v>
      </c>
      <c r="S377" s="2">
        <v>450</v>
      </c>
      <c r="T377">
        <f>Q377/S377</f>
        <v>0.16666666666666666</v>
      </c>
      <c r="U377">
        <f>O377/S377</f>
        <v>2.2222222222222222E-3</v>
      </c>
    </row>
    <row r="378" spans="1:21" x14ac:dyDescent="0.3">
      <c r="A378" t="s">
        <v>264</v>
      </c>
      <c r="B378" t="s">
        <v>371</v>
      </c>
      <c r="C378" t="s">
        <v>42</v>
      </c>
      <c r="D378" t="s">
        <v>43</v>
      </c>
      <c r="E378" t="s">
        <v>44</v>
      </c>
      <c r="F378" t="s">
        <v>327</v>
      </c>
      <c r="G378" t="s">
        <v>378</v>
      </c>
      <c r="H378" t="s">
        <v>328</v>
      </c>
      <c r="I378" s="2">
        <v>40</v>
      </c>
      <c r="J378">
        <v>16</v>
      </c>
      <c r="K378">
        <v>3</v>
      </c>
      <c r="L378">
        <v>60</v>
      </c>
      <c r="M378" t="s">
        <v>47</v>
      </c>
      <c r="N378" s="17" t="s">
        <v>336</v>
      </c>
      <c r="O378">
        <v>1</v>
      </c>
      <c r="P378" s="9"/>
      <c r="Q378">
        <v>75</v>
      </c>
      <c r="R378">
        <v>27</v>
      </c>
      <c r="S378" s="2">
        <v>450</v>
      </c>
      <c r="T378">
        <f>Q378/S378</f>
        <v>0.16666666666666666</v>
      </c>
      <c r="U378">
        <f>O378/S378</f>
        <v>2.2222222222222222E-3</v>
      </c>
    </row>
    <row r="379" spans="1:21" x14ac:dyDescent="0.3">
      <c r="A379" t="s">
        <v>264</v>
      </c>
      <c r="B379" t="s">
        <v>371</v>
      </c>
      <c r="C379" t="s">
        <v>42</v>
      </c>
      <c r="D379" t="s">
        <v>43</v>
      </c>
      <c r="E379" t="s">
        <v>44</v>
      </c>
      <c r="F379" t="s">
        <v>327</v>
      </c>
      <c r="G379" t="s">
        <v>378</v>
      </c>
      <c r="H379" t="s">
        <v>328</v>
      </c>
      <c r="I379" s="2">
        <v>40</v>
      </c>
      <c r="J379">
        <v>16</v>
      </c>
      <c r="K379">
        <v>3</v>
      </c>
      <c r="L379">
        <v>60</v>
      </c>
      <c r="M379" t="s">
        <v>47</v>
      </c>
      <c r="N379" s="16" t="s">
        <v>295</v>
      </c>
      <c r="O379">
        <v>2</v>
      </c>
      <c r="P379" s="9"/>
      <c r="Q379">
        <v>75</v>
      </c>
      <c r="R379">
        <v>27</v>
      </c>
      <c r="S379" s="2">
        <v>450</v>
      </c>
      <c r="T379">
        <f>Q379/S379</f>
        <v>0.16666666666666666</v>
      </c>
      <c r="U379">
        <f>O379/S379</f>
        <v>4.4444444444444444E-3</v>
      </c>
    </row>
    <row r="380" spans="1:21" x14ac:dyDescent="0.3">
      <c r="A380" t="s">
        <v>341</v>
      </c>
      <c r="B380" t="s">
        <v>371</v>
      </c>
      <c r="C380" t="s">
        <v>42</v>
      </c>
      <c r="D380" t="s">
        <v>43</v>
      </c>
      <c r="E380" t="s">
        <v>44</v>
      </c>
      <c r="F380" t="s">
        <v>327</v>
      </c>
      <c r="G380" t="s">
        <v>378</v>
      </c>
      <c r="H380" t="s">
        <v>342</v>
      </c>
      <c r="I380" s="2">
        <v>15</v>
      </c>
      <c r="J380">
        <v>25</v>
      </c>
      <c r="K380">
        <v>12</v>
      </c>
      <c r="L380">
        <v>0</v>
      </c>
      <c r="M380" t="s">
        <v>47</v>
      </c>
      <c r="N380" s="15" t="s">
        <v>107</v>
      </c>
      <c r="O380">
        <v>1</v>
      </c>
      <c r="P380" s="9">
        <v>1</v>
      </c>
      <c r="Q380">
        <v>75</v>
      </c>
      <c r="R380">
        <v>27</v>
      </c>
      <c r="S380">
        <v>220</v>
      </c>
      <c r="T380">
        <f>Q380/S380</f>
        <v>0.34090909090909088</v>
      </c>
      <c r="U380">
        <f>O380/S380</f>
        <v>4.5454545454545452E-3</v>
      </c>
    </row>
    <row r="381" spans="1:21" x14ac:dyDescent="0.3">
      <c r="A381" t="s">
        <v>341</v>
      </c>
      <c r="B381" t="s">
        <v>371</v>
      </c>
      <c r="C381" t="s">
        <v>42</v>
      </c>
      <c r="D381" t="s">
        <v>43</v>
      </c>
      <c r="E381" t="s">
        <v>44</v>
      </c>
      <c r="F381" t="s">
        <v>327</v>
      </c>
      <c r="G381" t="s">
        <v>378</v>
      </c>
      <c r="H381" t="s">
        <v>342</v>
      </c>
      <c r="I381" s="2">
        <v>15</v>
      </c>
      <c r="J381">
        <v>25</v>
      </c>
      <c r="K381">
        <v>12</v>
      </c>
      <c r="L381">
        <v>0</v>
      </c>
      <c r="M381" t="s">
        <v>47</v>
      </c>
      <c r="N381" s="7" t="s">
        <v>345</v>
      </c>
      <c r="O381">
        <v>1</v>
      </c>
      <c r="P381" s="9"/>
      <c r="Q381">
        <v>75</v>
      </c>
      <c r="R381">
        <v>27</v>
      </c>
      <c r="S381">
        <v>220</v>
      </c>
      <c r="T381">
        <f>Q381/S381</f>
        <v>0.34090909090909088</v>
      </c>
      <c r="U381">
        <f>O381/S381</f>
        <v>4.5454545454545452E-3</v>
      </c>
    </row>
    <row r="382" spans="1:21" x14ac:dyDescent="0.3">
      <c r="A382" t="s">
        <v>347</v>
      </c>
      <c r="B382" t="s">
        <v>371</v>
      </c>
      <c r="C382" t="s">
        <v>42</v>
      </c>
      <c r="D382" t="s">
        <v>43</v>
      </c>
      <c r="E382" t="s">
        <v>44</v>
      </c>
      <c r="F382" t="s">
        <v>330</v>
      </c>
      <c r="G382" t="s">
        <v>378</v>
      </c>
      <c r="H382" t="s">
        <v>239</v>
      </c>
      <c r="I382" s="2">
        <v>15</v>
      </c>
      <c r="J382">
        <v>25</v>
      </c>
      <c r="K382">
        <v>12</v>
      </c>
      <c r="L382">
        <v>0</v>
      </c>
      <c r="M382" t="s">
        <v>47</v>
      </c>
      <c r="N382" s="18" t="s">
        <v>92</v>
      </c>
      <c r="O382">
        <v>2</v>
      </c>
      <c r="P382" s="9"/>
      <c r="Q382">
        <v>75</v>
      </c>
      <c r="R382">
        <v>27</v>
      </c>
      <c r="S382">
        <v>220</v>
      </c>
      <c r="T382">
        <f>Q382/S382</f>
        <v>0.34090909090909088</v>
      </c>
      <c r="U382">
        <f>O382/S382</f>
        <v>9.0909090909090905E-3</v>
      </c>
    </row>
    <row r="383" spans="1:21" x14ac:dyDescent="0.3">
      <c r="A383" t="s">
        <v>122</v>
      </c>
      <c r="B383" t="s">
        <v>371</v>
      </c>
      <c r="C383" t="s">
        <v>42</v>
      </c>
      <c r="D383" t="s">
        <v>43</v>
      </c>
      <c r="E383" t="s">
        <v>44</v>
      </c>
      <c r="F383" t="s">
        <v>123</v>
      </c>
      <c r="G383" t="s">
        <v>378</v>
      </c>
      <c r="H383" t="s">
        <v>124</v>
      </c>
      <c r="I383" s="2">
        <v>60</v>
      </c>
      <c r="J383">
        <v>24</v>
      </c>
      <c r="K383">
        <v>2</v>
      </c>
      <c r="L383">
        <v>25</v>
      </c>
      <c r="M383" t="s">
        <v>47</v>
      </c>
      <c r="N383" s="4" t="s">
        <v>126</v>
      </c>
      <c r="O383">
        <v>1</v>
      </c>
      <c r="P383" s="29">
        <v>1</v>
      </c>
      <c r="Q383">
        <v>52</v>
      </c>
      <c r="R383">
        <v>16</v>
      </c>
      <c r="S383" s="2">
        <v>128</v>
      </c>
      <c r="T383">
        <f>Q383/S383</f>
        <v>0.40625</v>
      </c>
      <c r="U383">
        <f>O383/S383</f>
        <v>7.8125E-3</v>
      </c>
    </row>
    <row r="384" spans="1:21" x14ac:dyDescent="0.3">
      <c r="A384" t="s">
        <v>127</v>
      </c>
      <c r="B384" t="s">
        <v>371</v>
      </c>
      <c r="C384" t="s">
        <v>42</v>
      </c>
      <c r="D384" t="s">
        <v>43</v>
      </c>
      <c r="E384" t="s">
        <v>44</v>
      </c>
      <c r="F384" t="s">
        <v>123</v>
      </c>
      <c r="G384" t="s">
        <v>378</v>
      </c>
      <c r="H384" t="s">
        <v>257</v>
      </c>
      <c r="I384" s="2">
        <v>60</v>
      </c>
      <c r="J384">
        <v>24</v>
      </c>
      <c r="K384">
        <v>2</v>
      </c>
      <c r="L384">
        <v>25</v>
      </c>
      <c r="M384" t="s">
        <v>164</v>
      </c>
      <c r="N384" s="31" t="s">
        <v>275</v>
      </c>
      <c r="O384">
        <v>3</v>
      </c>
      <c r="P384" s="29">
        <v>1</v>
      </c>
      <c r="Q384">
        <v>52</v>
      </c>
      <c r="R384">
        <v>16</v>
      </c>
      <c r="S384" s="2">
        <v>128</v>
      </c>
      <c r="T384">
        <f>Q384/S384</f>
        <v>0.40625</v>
      </c>
      <c r="U384">
        <f>O384/S384</f>
        <v>2.34375E-2</v>
      </c>
    </row>
    <row r="385" spans="1:21" x14ac:dyDescent="0.3">
      <c r="A385" t="s">
        <v>122</v>
      </c>
      <c r="B385" t="s">
        <v>371</v>
      </c>
      <c r="C385" t="s">
        <v>42</v>
      </c>
      <c r="D385" t="s">
        <v>43</v>
      </c>
      <c r="E385" t="s">
        <v>44</v>
      </c>
      <c r="F385" t="s">
        <v>123</v>
      </c>
      <c r="G385" t="s">
        <v>378</v>
      </c>
      <c r="H385" t="s">
        <v>124</v>
      </c>
      <c r="I385" s="2">
        <v>60</v>
      </c>
      <c r="J385">
        <v>24</v>
      </c>
      <c r="K385">
        <v>2</v>
      </c>
      <c r="L385">
        <v>25</v>
      </c>
      <c r="M385" t="s">
        <v>47</v>
      </c>
      <c r="N385" s="31" t="s">
        <v>216</v>
      </c>
      <c r="O385">
        <v>1</v>
      </c>
      <c r="P385" s="29">
        <v>1</v>
      </c>
      <c r="Q385">
        <v>52</v>
      </c>
      <c r="R385">
        <v>16</v>
      </c>
      <c r="S385" s="2">
        <v>128</v>
      </c>
      <c r="T385">
        <f>Q385/S385</f>
        <v>0.40625</v>
      </c>
      <c r="U385">
        <f>O385/S385</f>
        <v>7.8125E-3</v>
      </c>
    </row>
    <row r="386" spans="1:21" x14ac:dyDescent="0.3">
      <c r="A386" t="s">
        <v>122</v>
      </c>
      <c r="B386" t="s">
        <v>371</v>
      </c>
      <c r="C386" t="s">
        <v>42</v>
      </c>
      <c r="D386" t="s">
        <v>43</v>
      </c>
      <c r="E386" t="s">
        <v>44</v>
      </c>
      <c r="F386" t="s">
        <v>123</v>
      </c>
      <c r="G386" t="s">
        <v>378</v>
      </c>
      <c r="H386" t="s">
        <v>124</v>
      </c>
      <c r="I386" s="2">
        <v>60</v>
      </c>
      <c r="J386">
        <v>24</v>
      </c>
      <c r="K386">
        <v>2</v>
      </c>
      <c r="L386">
        <v>25</v>
      </c>
      <c r="M386" t="s">
        <v>164</v>
      </c>
      <c r="N386" s="32" t="s">
        <v>92</v>
      </c>
      <c r="O386">
        <v>2</v>
      </c>
      <c r="P386" s="29">
        <v>2</v>
      </c>
      <c r="Q386">
        <v>52</v>
      </c>
      <c r="R386">
        <v>16</v>
      </c>
      <c r="S386" s="2">
        <v>128</v>
      </c>
      <c r="T386">
        <f>Q386/S386</f>
        <v>0.40625</v>
      </c>
      <c r="U386">
        <f>O386/S386</f>
        <v>1.5625E-2</v>
      </c>
    </row>
    <row r="387" spans="1:21" x14ac:dyDescent="0.3">
      <c r="A387" t="s">
        <v>122</v>
      </c>
      <c r="B387" t="s">
        <v>371</v>
      </c>
      <c r="C387" t="s">
        <v>42</v>
      </c>
      <c r="D387" t="s">
        <v>43</v>
      </c>
      <c r="E387" t="s">
        <v>44</v>
      </c>
      <c r="F387" t="s">
        <v>123</v>
      </c>
      <c r="G387" t="s">
        <v>378</v>
      </c>
      <c r="H387" t="s">
        <v>124</v>
      </c>
      <c r="I387" s="2">
        <v>60</v>
      </c>
      <c r="J387">
        <v>24</v>
      </c>
      <c r="K387">
        <v>2</v>
      </c>
      <c r="L387">
        <v>25</v>
      </c>
      <c r="M387" t="s">
        <v>47</v>
      </c>
      <c r="N387" s="31" t="s">
        <v>276</v>
      </c>
      <c r="O387">
        <v>3</v>
      </c>
      <c r="P387" s="29">
        <v>2</v>
      </c>
      <c r="Q387">
        <v>52</v>
      </c>
      <c r="R387">
        <v>16</v>
      </c>
      <c r="S387" s="2">
        <v>128</v>
      </c>
      <c r="T387">
        <f>Q387/S387</f>
        <v>0.40625</v>
      </c>
      <c r="U387">
        <f>O387/S387</f>
        <v>2.34375E-2</v>
      </c>
    </row>
    <row r="388" spans="1:21" x14ac:dyDescent="0.3">
      <c r="A388" t="s">
        <v>122</v>
      </c>
      <c r="B388" t="s">
        <v>371</v>
      </c>
      <c r="C388" t="s">
        <v>42</v>
      </c>
      <c r="D388" t="s">
        <v>43</v>
      </c>
      <c r="E388" t="s">
        <v>44</v>
      </c>
      <c r="F388" t="s">
        <v>123</v>
      </c>
      <c r="G388" t="s">
        <v>378</v>
      </c>
      <c r="H388" t="s">
        <v>124</v>
      </c>
      <c r="I388" s="2">
        <v>60</v>
      </c>
      <c r="J388">
        <v>24</v>
      </c>
      <c r="K388">
        <v>2</v>
      </c>
      <c r="L388">
        <v>25</v>
      </c>
      <c r="M388" t="s">
        <v>164</v>
      </c>
      <c r="N388" s="32" t="s">
        <v>130</v>
      </c>
      <c r="O388">
        <v>2</v>
      </c>
      <c r="P388" s="29"/>
      <c r="Q388">
        <v>52</v>
      </c>
      <c r="R388">
        <v>16</v>
      </c>
      <c r="S388" s="2">
        <v>128</v>
      </c>
      <c r="T388">
        <f>Q388/S388</f>
        <v>0.40625</v>
      </c>
      <c r="U388">
        <f>O388/S388</f>
        <v>1.5625E-2</v>
      </c>
    </row>
    <row r="389" spans="1:21" x14ac:dyDescent="0.3">
      <c r="A389" t="s">
        <v>127</v>
      </c>
      <c r="B389" t="s">
        <v>371</v>
      </c>
      <c r="C389" t="s">
        <v>42</v>
      </c>
      <c r="D389" t="s">
        <v>43</v>
      </c>
      <c r="E389" t="s">
        <v>44</v>
      </c>
      <c r="F389" t="s">
        <v>123</v>
      </c>
      <c r="G389" t="s">
        <v>378</v>
      </c>
      <c r="H389" t="s">
        <v>257</v>
      </c>
      <c r="I389" s="2">
        <v>60</v>
      </c>
      <c r="J389">
        <v>24</v>
      </c>
      <c r="K389">
        <v>2</v>
      </c>
      <c r="L389">
        <v>25</v>
      </c>
      <c r="M389" t="s">
        <v>164</v>
      </c>
      <c r="N389" s="8" t="s">
        <v>258</v>
      </c>
      <c r="O389">
        <v>1</v>
      </c>
      <c r="P389" s="29"/>
      <c r="Q389">
        <v>52</v>
      </c>
      <c r="R389">
        <v>16</v>
      </c>
      <c r="S389" s="2">
        <v>128</v>
      </c>
      <c r="T389">
        <f>Q389/S389</f>
        <v>0.40625</v>
      </c>
      <c r="U389">
        <f>O389/S389</f>
        <v>7.8125E-3</v>
      </c>
    </row>
    <row r="390" spans="1:21" x14ac:dyDescent="0.3">
      <c r="A390" t="s">
        <v>122</v>
      </c>
      <c r="B390" t="s">
        <v>371</v>
      </c>
      <c r="C390" t="s">
        <v>42</v>
      </c>
      <c r="D390" t="s">
        <v>43</v>
      </c>
      <c r="E390" t="s">
        <v>44</v>
      </c>
      <c r="F390" t="s">
        <v>123</v>
      </c>
      <c r="G390" t="s">
        <v>378</v>
      </c>
      <c r="H390" t="s">
        <v>124</v>
      </c>
      <c r="I390" s="2">
        <v>60</v>
      </c>
      <c r="J390">
        <v>24</v>
      </c>
      <c r="K390">
        <v>2</v>
      </c>
      <c r="L390">
        <v>25</v>
      </c>
      <c r="M390" t="s">
        <v>164</v>
      </c>
      <c r="N390" s="5" t="s">
        <v>259</v>
      </c>
      <c r="O390">
        <v>2</v>
      </c>
      <c r="Q390">
        <v>52</v>
      </c>
      <c r="R390">
        <v>16</v>
      </c>
      <c r="S390" s="2">
        <v>128</v>
      </c>
      <c r="T390">
        <f>Q390/S390</f>
        <v>0.40625</v>
      </c>
      <c r="U390">
        <f>O390/S390</f>
        <v>1.5625E-2</v>
      </c>
    </row>
    <row r="391" spans="1:21" x14ac:dyDescent="0.3">
      <c r="A391" t="s">
        <v>264</v>
      </c>
      <c r="B391" t="s">
        <v>371</v>
      </c>
      <c r="C391" t="s">
        <v>42</v>
      </c>
      <c r="D391" t="s">
        <v>43</v>
      </c>
      <c r="E391" t="s">
        <v>44</v>
      </c>
      <c r="F391" t="s">
        <v>265</v>
      </c>
      <c r="G391" t="s">
        <v>378</v>
      </c>
      <c r="H391" s="3" t="s">
        <v>266</v>
      </c>
      <c r="I391" s="2">
        <v>40</v>
      </c>
      <c r="J391" t="s">
        <v>12</v>
      </c>
      <c r="K391" t="s">
        <v>292</v>
      </c>
      <c r="L391">
        <v>60</v>
      </c>
      <c r="M391" t="s">
        <v>47</v>
      </c>
      <c r="N391" s="5" t="s">
        <v>117</v>
      </c>
      <c r="O391">
        <v>1</v>
      </c>
      <c r="P391">
        <v>1</v>
      </c>
      <c r="Q391">
        <v>73</v>
      </c>
      <c r="R391">
        <v>35</v>
      </c>
      <c r="S391" s="2">
        <v>350</v>
      </c>
      <c r="T391">
        <f>Q391/S391</f>
        <v>0.20857142857142857</v>
      </c>
      <c r="U391">
        <f>O391/S391</f>
        <v>2.8571428571428571E-3</v>
      </c>
    </row>
    <row r="392" spans="1:21" x14ac:dyDescent="0.3">
      <c r="A392" t="s">
        <v>264</v>
      </c>
      <c r="B392" t="s">
        <v>371</v>
      </c>
      <c r="C392" t="s">
        <v>42</v>
      </c>
      <c r="D392" t="s">
        <v>43</v>
      </c>
      <c r="E392" t="s">
        <v>44</v>
      </c>
      <c r="F392" t="s">
        <v>265</v>
      </c>
      <c r="G392" t="s">
        <v>378</v>
      </c>
      <c r="H392" s="3" t="s">
        <v>266</v>
      </c>
      <c r="I392" s="2">
        <v>40</v>
      </c>
      <c r="J392" t="s">
        <v>12</v>
      </c>
      <c r="K392" t="s">
        <v>292</v>
      </c>
      <c r="L392">
        <v>60</v>
      </c>
      <c r="M392" t="s">
        <v>47</v>
      </c>
      <c r="N392" s="4" t="s">
        <v>270</v>
      </c>
      <c r="O392">
        <v>2</v>
      </c>
      <c r="P392">
        <v>1</v>
      </c>
      <c r="Q392">
        <v>73</v>
      </c>
      <c r="R392">
        <v>35</v>
      </c>
      <c r="S392" s="2">
        <v>350</v>
      </c>
      <c r="T392">
        <f>Q392/S392</f>
        <v>0.20857142857142857</v>
      </c>
      <c r="U392">
        <f>O392/S392</f>
        <v>5.7142857142857143E-3</v>
      </c>
    </row>
    <row r="393" spans="1:21" x14ac:dyDescent="0.3">
      <c r="A393" t="s">
        <v>264</v>
      </c>
      <c r="B393" t="s">
        <v>371</v>
      </c>
      <c r="C393" t="s">
        <v>42</v>
      </c>
      <c r="D393" t="s">
        <v>43</v>
      </c>
      <c r="E393" t="s">
        <v>44</v>
      </c>
      <c r="F393" t="s">
        <v>265</v>
      </c>
      <c r="G393" t="s">
        <v>378</v>
      </c>
      <c r="H393" s="3" t="s">
        <v>266</v>
      </c>
      <c r="I393" s="2">
        <v>40</v>
      </c>
      <c r="J393" t="s">
        <v>12</v>
      </c>
      <c r="K393" t="s">
        <v>292</v>
      </c>
      <c r="L393">
        <v>60</v>
      </c>
      <c r="M393" t="s">
        <v>47</v>
      </c>
      <c r="N393" s="4" t="s">
        <v>83</v>
      </c>
      <c r="O393">
        <v>1</v>
      </c>
      <c r="P393">
        <v>1</v>
      </c>
      <c r="Q393">
        <v>73</v>
      </c>
      <c r="R393">
        <v>35</v>
      </c>
      <c r="S393" s="2">
        <v>350</v>
      </c>
      <c r="T393">
        <f>Q393/S393</f>
        <v>0.20857142857142857</v>
      </c>
      <c r="U393">
        <f>O393/S393</f>
        <v>2.8571428571428571E-3</v>
      </c>
    </row>
    <row r="394" spans="1:21" x14ac:dyDescent="0.3">
      <c r="A394" t="s">
        <v>264</v>
      </c>
      <c r="B394" t="s">
        <v>371</v>
      </c>
      <c r="C394" t="s">
        <v>42</v>
      </c>
      <c r="D394" t="s">
        <v>43</v>
      </c>
      <c r="E394" t="s">
        <v>44</v>
      </c>
      <c r="F394" t="s">
        <v>265</v>
      </c>
      <c r="G394" t="s">
        <v>378</v>
      </c>
      <c r="H394" s="3" t="s">
        <v>266</v>
      </c>
      <c r="I394" s="2">
        <v>40</v>
      </c>
      <c r="J394" t="s">
        <v>12</v>
      </c>
      <c r="K394" t="s">
        <v>292</v>
      </c>
      <c r="L394">
        <v>60</v>
      </c>
      <c r="M394" t="s">
        <v>47</v>
      </c>
      <c r="N394" s="4" t="s">
        <v>275</v>
      </c>
      <c r="O394">
        <v>2</v>
      </c>
      <c r="P394">
        <v>2</v>
      </c>
      <c r="Q394">
        <v>73</v>
      </c>
      <c r="R394">
        <v>35</v>
      </c>
      <c r="S394" s="2">
        <v>350</v>
      </c>
      <c r="T394">
        <f>Q394/S394</f>
        <v>0.20857142857142857</v>
      </c>
      <c r="U394">
        <f>O394/S394</f>
        <v>5.7142857142857143E-3</v>
      </c>
    </row>
    <row r="395" spans="1:21" x14ac:dyDescent="0.3">
      <c r="A395" t="s">
        <v>264</v>
      </c>
      <c r="B395" t="s">
        <v>371</v>
      </c>
      <c r="C395" t="s">
        <v>42</v>
      </c>
      <c r="D395" t="s">
        <v>43</v>
      </c>
      <c r="E395" t="s">
        <v>44</v>
      </c>
      <c r="F395" t="s">
        <v>265</v>
      </c>
      <c r="G395" t="s">
        <v>378</v>
      </c>
      <c r="H395" s="3" t="s">
        <v>266</v>
      </c>
      <c r="I395" s="2">
        <v>40</v>
      </c>
      <c r="J395" t="s">
        <v>12</v>
      </c>
      <c r="K395" t="s">
        <v>292</v>
      </c>
      <c r="L395">
        <v>60</v>
      </c>
      <c r="M395" t="s">
        <v>47</v>
      </c>
      <c r="N395" s="4" t="s">
        <v>276</v>
      </c>
      <c r="O395">
        <v>2</v>
      </c>
      <c r="P395">
        <v>2</v>
      </c>
      <c r="Q395">
        <v>73</v>
      </c>
      <c r="R395">
        <v>35</v>
      </c>
      <c r="S395" s="2">
        <v>350</v>
      </c>
      <c r="T395">
        <f>Q395/S395</f>
        <v>0.20857142857142857</v>
      </c>
      <c r="U395">
        <f>O395/S395</f>
        <v>5.7142857142857143E-3</v>
      </c>
    </row>
    <row r="396" spans="1:21" x14ac:dyDescent="0.3">
      <c r="A396" t="s">
        <v>264</v>
      </c>
      <c r="B396" t="s">
        <v>371</v>
      </c>
      <c r="C396" t="s">
        <v>42</v>
      </c>
      <c r="D396" t="s">
        <v>43</v>
      </c>
      <c r="E396" t="s">
        <v>44</v>
      </c>
      <c r="F396" t="s">
        <v>265</v>
      </c>
      <c r="G396" t="s">
        <v>378</v>
      </c>
      <c r="H396" s="3" t="s">
        <v>266</v>
      </c>
      <c r="I396" s="2">
        <v>40</v>
      </c>
      <c r="J396" t="s">
        <v>12</v>
      </c>
      <c r="K396" t="s">
        <v>292</v>
      </c>
      <c r="L396">
        <v>60</v>
      </c>
      <c r="M396" t="s">
        <v>47</v>
      </c>
      <c r="N396" s="5" t="s">
        <v>130</v>
      </c>
      <c r="O396">
        <v>1</v>
      </c>
      <c r="Q396">
        <v>73</v>
      </c>
      <c r="R396">
        <v>35</v>
      </c>
      <c r="S396" s="2">
        <v>350</v>
      </c>
      <c r="T396">
        <f>Q396/S396</f>
        <v>0.20857142857142857</v>
      </c>
      <c r="U396">
        <f>O396/S396</f>
        <v>2.8571428571428571E-3</v>
      </c>
    </row>
    <row r="397" spans="1:21" x14ac:dyDescent="0.3">
      <c r="A397" t="s">
        <v>120</v>
      </c>
      <c r="B397" t="s">
        <v>371</v>
      </c>
      <c r="C397" t="s">
        <v>42</v>
      </c>
      <c r="D397" t="s">
        <v>43</v>
      </c>
      <c r="E397" t="s">
        <v>44</v>
      </c>
      <c r="F397" t="s">
        <v>265</v>
      </c>
      <c r="G397" t="s">
        <v>378</v>
      </c>
      <c r="H397" s="3" t="s">
        <v>361</v>
      </c>
      <c r="I397">
        <v>15</v>
      </c>
      <c r="J397">
        <v>18</v>
      </c>
      <c r="K397" t="s">
        <v>362</v>
      </c>
      <c r="L397">
        <v>0</v>
      </c>
      <c r="M397" t="s">
        <v>164</v>
      </c>
      <c r="N397" s="4" t="s">
        <v>83</v>
      </c>
      <c r="O397">
        <v>3</v>
      </c>
      <c r="P397">
        <v>1</v>
      </c>
      <c r="Q397">
        <v>73</v>
      </c>
      <c r="R397">
        <v>35</v>
      </c>
      <c r="S397">
        <v>30</v>
      </c>
      <c r="T397">
        <f>Q397/S397</f>
        <v>2.4333333333333331</v>
      </c>
      <c r="U397">
        <f>O397/S397</f>
        <v>0.1</v>
      </c>
    </row>
    <row r="398" spans="1:21" x14ac:dyDescent="0.3">
      <c r="A398" t="s">
        <v>120</v>
      </c>
      <c r="B398" t="s">
        <v>371</v>
      </c>
      <c r="C398" t="s">
        <v>42</v>
      </c>
      <c r="D398" t="s">
        <v>43</v>
      </c>
      <c r="E398" t="s">
        <v>44</v>
      </c>
      <c r="F398" t="s">
        <v>265</v>
      </c>
      <c r="G398" t="s">
        <v>378</v>
      </c>
      <c r="H398" s="3" t="s">
        <v>361</v>
      </c>
      <c r="I398">
        <v>15</v>
      </c>
      <c r="J398">
        <v>18</v>
      </c>
      <c r="K398" t="s">
        <v>362</v>
      </c>
      <c r="L398">
        <v>0</v>
      </c>
      <c r="M398" t="s">
        <v>164</v>
      </c>
      <c r="N398" s="4" t="s">
        <v>216</v>
      </c>
      <c r="O398">
        <v>3</v>
      </c>
      <c r="P398">
        <v>2</v>
      </c>
      <c r="Q398">
        <v>73</v>
      </c>
      <c r="R398">
        <v>35</v>
      </c>
      <c r="S398">
        <v>30</v>
      </c>
      <c r="T398">
        <f>Q398/S398</f>
        <v>2.4333333333333331</v>
      </c>
      <c r="U398">
        <f>O398/S398</f>
        <v>0.1</v>
      </c>
    </row>
    <row r="399" spans="1:21" x14ac:dyDescent="0.3">
      <c r="A399" t="s">
        <v>223</v>
      </c>
      <c r="B399" t="s">
        <v>372</v>
      </c>
      <c r="C399" t="s">
        <v>42</v>
      </c>
      <c r="D399" t="s">
        <v>43</v>
      </c>
      <c r="E399" t="s">
        <v>50</v>
      </c>
      <c r="F399" t="s">
        <v>45</v>
      </c>
      <c r="G399" t="s">
        <v>377</v>
      </c>
      <c r="H399" s="3" t="s">
        <v>221</v>
      </c>
      <c r="I399" s="2">
        <v>60</v>
      </c>
      <c r="J399">
        <v>26</v>
      </c>
      <c r="K399" t="s">
        <v>292</v>
      </c>
      <c r="L399">
        <v>0</v>
      </c>
      <c r="M399" t="s">
        <v>70</v>
      </c>
      <c r="N399" s="7" t="s">
        <v>71</v>
      </c>
      <c r="O399">
        <v>1</v>
      </c>
      <c r="Q399">
        <v>248</v>
      </c>
      <c r="R399">
        <v>33</v>
      </c>
      <c r="S399" s="2">
        <v>76</v>
      </c>
      <c r="T399">
        <f>Q399/S399</f>
        <v>3.263157894736842</v>
      </c>
      <c r="U399">
        <f>O399/S399</f>
        <v>1.3157894736842105E-2</v>
      </c>
    </row>
    <row r="400" spans="1:21" x14ac:dyDescent="0.3">
      <c r="A400" s="2" t="s">
        <v>253</v>
      </c>
      <c r="B400" t="s">
        <v>373</v>
      </c>
      <c r="C400" t="s">
        <v>42</v>
      </c>
      <c r="D400" t="s">
        <v>43</v>
      </c>
      <c r="E400" t="s">
        <v>44</v>
      </c>
      <c r="F400" t="s">
        <v>242</v>
      </c>
      <c r="G400" t="s">
        <v>378</v>
      </c>
      <c r="H400" s="3" t="s">
        <v>254</v>
      </c>
      <c r="I400">
        <v>15</v>
      </c>
      <c r="J400" s="2">
        <v>22</v>
      </c>
      <c r="K400" s="2" t="s">
        <v>236</v>
      </c>
      <c r="L400" s="2">
        <v>0</v>
      </c>
      <c r="M400" t="s">
        <v>70</v>
      </c>
      <c r="N400" s="32" t="s">
        <v>256</v>
      </c>
      <c r="O400">
        <v>1</v>
      </c>
      <c r="P400" s="29"/>
      <c r="Q400">
        <v>90</v>
      </c>
      <c r="R400">
        <v>25</v>
      </c>
      <c r="S400">
        <v>30</v>
      </c>
      <c r="T400">
        <f>Q400/S400</f>
        <v>3</v>
      </c>
      <c r="U400">
        <f>O400/S400</f>
        <v>3.3333333333333333E-2</v>
      </c>
    </row>
    <row r="401" spans="1:21" x14ac:dyDescent="0.3">
      <c r="A401" s="2" t="s">
        <v>321</v>
      </c>
      <c r="B401" t="s">
        <v>373</v>
      </c>
      <c r="C401" t="s">
        <v>42</v>
      </c>
      <c r="D401" t="s">
        <v>43</v>
      </c>
      <c r="E401" t="s">
        <v>44</v>
      </c>
      <c r="F401" t="s">
        <v>296</v>
      </c>
      <c r="G401" t="s">
        <v>378</v>
      </c>
      <c r="H401" s="29" t="s">
        <v>297</v>
      </c>
      <c r="I401" s="2">
        <v>30</v>
      </c>
      <c r="J401">
        <v>17</v>
      </c>
      <c r="K401">
        <v>5</v>
      </c>
      <c r="L401">
        <v>100</v>
      </c>
      <c r="M401" t="s">
        <v>70</v>
      </c>
      <c r="N401" s="13" t="s">
        <v>300</v>
      </c>
      <c r="O401" s="2">
        <v>1</v>
      </c>
      <c r="Q401">
        <v>74</v>
      </c>
      <c r="R401">
        <v>23</v>
      </c>
      <c r="S401">
        <v>88</v>
      </c>
      <c r="T401">
        <f>Q401/S401</f>
        <v>0.84090909090909094</v>
      </c>
      <c r="U401">
        <f>O401/S401</f>
        <v>1.1363636363636364E-2</v>
      </c>
    </row>
    <row r="402" spans="1:21" x14ac:dyDescent="0.3">
      <c r="A402" t="s">
        <v>341</v>
      </c>
      <c r="B402" t="s">
        <v>371</v>
      </c>
      <c r="C402" t="s">
        <v>42</v>
      </c>
      <c r="D402" t="s">
        <v>43</v>
      </c>
      <c r="E402" t="s">
        <v>44</v>
      </c>
      <c r="F402" t="s">
        <v>327</v>
      </c>
      <c r="G402" t="s">
        <v>378</v>
      </c>
      <c r="H402" t="s">
        <v>342</v>
      </c>
      <c r="I402" s="2">
        <v>15</v>
      </c>
      <c r="J402">
        <v>25</v>
      </c>
      <c r="K402">
        <v>12</v>
      </c>
      <c r="L402">
        <v>0</v>
      </c>
      <c r="M402" t="s">
        <v>70</v>
      </c>
      <c r="N402" s="35" t="s">
        <v>240</v>
      </c>
      <c r="O402">
        <v>1</v>
      </c>
      <c r="P402" s="29"/>
      <c r="Q402">
        <v>75</v>
      </c>
      <c r="R402">
        <v>27</v>
      </c>
      <c r="S402">
        <v>220</v>
      </c>
      <c r="T402">
        <f>Q402/S402</f>
        <v>0.34090909090909088</v>
      </c>
      <c r="U402">
        <f>O402/S402</f>
        <v>4.5454545454545452E-3</v>
      </c>
    </row>
    <row r="403" spans="1:21" x14ac:dyDescent="0.3">
      <c r="A403" t="s">
        <v>122</v>
      </c>
      <c r="B403" t="s">
        <v>371</v>
      </c>
      <c r="C403" t="s">
        <v>42</v>
      </c>
      <c r="D403" t="s">
        <v>43</v>
      </c>
      <c r="E403" t="s">
        <v>44</v>
      </c>
      <c r="F403" t="s">
        <v>123</v>
      </c>
      <c r="G403" t="s">
        <v>378</v>
      </c>
      <c r="H403" t="s">
        <v>124</v>
      </c>
      <c r="I403" s="2">
        <v>60</v>
      </c>
      <c r="J403">
        <v>24</v>
      </c>
      <c r="K403">
        <v>2</v>
      </c>
      <c r="L403">
        <v>25</v>
      </c>
      <c r="M403" t="s">
        <v>70</v>
      </c>
      <c r="N403" s="7" t="s">
        <v>260</v>
      </c>
      <c r="O403">
        <v>3</v>
      </c>
      <c r="Q403">
        <v>52</v>
      </c>
      <c r="R403">
        <v>16</v>
      </c>
      <c r="S403" s="2">
        <v>128</v>
      </c>
      <c r="T403">
        <f>Q403/S403</f>
        <v>0.40625</v>
      </c>
      <c r="U403">
        <f>O403/S403</f>
        <v>2.34375E-2</v>
      </c>
    </row>
    <row r="404" spans="1:21" x14ac:dyDescent="0.3">
      <c r="A404" t="s">
        <v>223</v>
      </c>
      <c r="B404" t="s">
        <v>372</v>
      </c>
      <c r="C404" t="s">
        <v>42</v>
      </c>
      <c r="D404" t="s">
        <v>43</v>
      </c>
      <c r="E404" t="s">
        <v>50</v>
      </c>
      <c r="F404" t="s">
        <v>72</v>
      </c>
      <c r="G404" t="s">
        <v>377</v>
      </c>
      <c r="H404" t="s">
        <v>73</v>
      </c>
      <c r="I404" s="2">
        <v>60</v>
      </c>
      <c r="J404">
        <v>24</v>
      </c>
      <c r="K404">
        <v>3</v>
      </c>
      <c r="L404">
        <v>0</v>
      </c>
      <c r="M404" t="s">
        <v>87</v>
      </c>
      <c r="N404" s="4" t="s">
        <v>88</v>
      </c>
      <c r="O404">
        <v>213</v>
      </c>
      <c r="P404">
        <v>1</v>
      </c>
      <c r="Q404">
        <v>390</v>
      </c>
      <c r="R404">
        <v>30</v>
      </c>
      <c r="S404" s="2">
        <v>126</v>
      </c>
      <c r="T404">
        <f>Q404/S404</f>
        <v>3.0952380952380953</v>
      </c>
      <c r="U404">
        <f>O404/S404</f>
        <v>1.6904761904761905</v>
      </c>
    </row>
    <row r="405" spans="1:21" x14ac:dyDescent="0.3">
      <c r="A405" t="s">
        <v>49</v>
      </c>
      <c r="B405" t="s">
        <v>372</v>
      </c>
      <c r="C405" t="s">
        <v>42</v>
      </c>
      <c r="D405" t="s">
        <v>43</v>
      </c>
      <c r="E405" t="s">
        <v>50</v>
      </c>
      <c r="F405" t="s">
        <v>283</v>
      </c>
      <c r="G405" t="s">
        <v>377</v>
      </c>
      <c r="H405" t="s">
        <v>284</v>
      </c>
      <c r="I405">
        <v>60</v>
      </c>
      <c r="J405">
        <v>24</v>
      </c>
      <c r="K405">
        <v>4</v>
      </c>
      <c r="L405">
        <v>0</v>
      </c>
      <c r="M405" t="s">
        <v>87</v>
      </c>
      <c r="N405" s="4" t="s">
        <v>88</v>
      </c>
      <c r="O405">
        <v>520</v>
      </c>
      <c r="P405">
        <v>1</v>
      </c>
      <c r="Q405">
        <v>662</v>
      </c>
      <c r="R405">
        <v>27</v>
      </c>
      <c r="S405" s="2">
        <v>54</v>
      </c>
      <c r="T405">
        <f>Q405/S405</f>
        <v>12.25925925925926</v>
      </c>
      <c r="U405">
        <f>O405/S405</f>
        <v>9.6296296296296298</v>
      </c>
    </row>
    <row r="406" spans="1:21" x14ac:dyDescent="0.3">
      <c r="A406" t="s">
        <v>223</v>
      </c>
      <c r="B406" t="s">
        <v>372</v>
      </c>
      <c r="C406" t="s">
        <v>42</v>
      </c>
      <c r="D406" t="s">
        <v>43</v>
      </c>
      <c r="E406" t="s">
        <v>50</v>
      </c>
      <c r="F406" t="s">
        <v>45</v>
      </c>
      <c r="G406" t="s">
        <v>377</v>
      </c>
      <c r="H406" t="s">
        <v>221</v>
      </c>
      <c r="I406" s="2">
        <v>60</v>
      </c>
      <c r="J406">
        <v>26</v>
      </c>
      <c r="K406" t="s">
        <v>292</v>
      </c>
      <c r="L406">
        <v>0</v>
      </c>
      <c r="M406" t="s">
        <v>87</v>
      </c>
      <c r="N406" s="31" t="s">
        <v>88</v>
      </c>
      <c r="O406">
        <v>47</v>
      </c>
      <c r="P406" s="29">
        <v>1</v>
      </c>
      <c r="Q406">
        <v>248</v>
      </c>
      <c r="R406">
        <v>33</v>
      </c>
      <c r="S406" s="2">
        <v>76</v>
      </c>
      <c r="T406">
        <f>Q406/S406</f>
        <v>3.263157894736842</v>
      </c>
      <c r="U406">
        <f>O406/S406</f>
        <v>0.61842105263157898</v>
      </c>
    </row>
    <row r="407" spans="1:21" x14ac:dyDescent="0.3">
      <c r="A407" s="2" t="s">
        <v>49</v>
      </c>
      <c r="B407" t="s">
        <v>373</v>
      </c>
      <c r="C407" t="s">
        <v>42</v>
      </c>
      <c r="D407" t="s">
        <v>43</v>
      </c>
      <c r="E407" t="s">
        <v>44</v>
      </c>
      <c r="F407" t="s">
        <v>315</v>
      </c>
      <c r="G407" t="s">
        <v>377</v>
      </c>
      <c r="H407" s="29" t="s">
        <v>316</v>
      </c>
      <c r="I407">
        <v>60</v>
      </c>
      <c r="J407" t="s">
        <v>317</v>
      </c>
      <c r="K407">
        <v>9</v>
      </c>
      <c r="L407">
        <v>20</v>
      </c>
      <c r="M407" t="s">
        <v>87</v>
      </c>
      <c r="N407" s="4" t="s">
        <v>88</v>
      </c>
      <c r="O407">
        <v>2</v>
      </c>
      <c r="Q407">
        <v>49</v>
      </c>
      <c r="R407">
        <v>12</v>
      </c>
      <c r="S407">
        <v>114</v>
      </c>
      <c r="T407">
        <f>Q407/S407</f>
        <v>0.42982456140350878</v>
      </c>
      <c r="U407">
        <f>O407/S407</f>
        <v>1.7543859649122806E-2</v>
      </c>
    </row>
    <row r="408" spans="1:21" x14ac:dyDescent="0.3">
      <c r="A408" s="2" t="s">
        <v>321</v>
      </c>
      <c r="B408" t="s">
        <v>373</v>
      </c>
      <c r="C408" t="s">
        <v>42</v>
      </c>
      <c r="D408" t="s">
        <v>43</v>
      </c>
      <c r="E408" t="s">
        <v>44</v>
      </c>
      <c r="F408" t="s">
        <v>203</v>
      </c>
      <c r="G408" t="s">
        <v>377</v>
      </c>
      <c r="H408" s="29" t="s">
        <v>169</v>
      </c>
      <c r="I408" s="2">
        <v>15</v>
      </c>
      <c r="J408">
        <v>17</v>
      </c>
      <c r="K408">
        <v>6</v>
      </c>
      <c r="L408">
        <v>20</v>
      </c>
      <c r="M408" t="s">
        <v>87</v>
      </c>
      <c r="N408" s="4" t="s">
        <v>88</v>
      </c>
      <c r="O408" s="2">
        <v>2</v>
      </c>
      <c r="Q408">
        <v>86</v>
      </c>
      <c r="R408">
        <v>19</v>
      </c>
      <c r="S408">
        <v>74</v>
      </c>
      <c r="T408">
        <f>Q408/S408</f>
        <v>1.1621621621621621</v>
      </c>
      <c r="U408">
        <f>O408/S408</f>
        <v>2.7027027027027029E-2</v>
      </c>
    </row>
    <row r="409" spans="1:21" x14ac:dyDescent="0.3">
      <c r="A409" t="s">
        <v>49</v>
      </c>
      <c r="B409" t="s">
        <v>372</v>
      </c>
      <c r="C409" t="s">
        <v>42</v>
      </c>
      <c r="D409" t="s">
        <v>43</v>
      </c>
      <c r="E409" t="s">
        <v>50</v>
      </c>
      <c r="F409" t="s">
        <v>51</v>
      </c>
      <c r="G409" t="s">
        <v>378</v>
      </c>
      <c r="H409" s="29" t="s">
        <v>52</v>
      </c>
      <c r="I409">
        <v>30</v>
      </c>
      <c r="J409" t="s">
        <v>166</v>
      </c>
      <c r="K409">
        <v>2</v>
      </c>
      <c r="L409">
        <v>0</v>
      </c>
      <c r="M409" t="s">
        <v>87</v>
      </c>
      <c r="N409" s="4" t="s">
        <v>88</v>
      </c>
      <c r="O409">
        <f>13+19</f>
        <v>32</v>
      </c>
      <c r="P409">
        <v>1</v>
      </c>
      <c r="Q409">
        <v>214</v>
      </c>
      <c r="R409">
        <v>26</v>
      </c>
      <c r="S409">
        <v>29</v>
      </c>
      <c r="T409">
        <f>Q409/S409</f>
        <v>7.3793103448275863</v>
      </c>
      <c r="U409">
        <f>O409/S409</f>
        <v>1.103448275862069</v>
      </c>
    </row>
    <row r="410" spans="1:21" x14ac:dyDescent="0.3">
      <c r="A410" t="s">
        <v>101</v>
      </c>
      <c r="B410" t="s">
        <v>372</v>
      </c>
      <c r="C410" t="s">
        <v>42</v>
      </c>
      <c r="D410" t="s">
        <v>43</v>
      </c>
      <c r="E410" t="s">
        <v>50</v>
      </c>
      <c r="F410" t="s">
        <v>95</v>
      </c>
      <c r="G410" t="s">
        <v>378</v>
      </c>
      <c r="H410" t="s">
        <v>102</v>
      </c>
      <c r="I410" s="2">
        <v>30</v>
      </c>
      <c r="J410">
        <v>24</v>
      </c>
      <c r="K410">
        <v>8</v>
      </c>
      <c r="L410">
        <v>7</v>
      </c>
      <c r="M410" t="s">
        <v>87</v>
      </c>
      <c r="N410" s="4" t="s">
        <v>88</v>
      </c>
      <c r="O410">
        <v>7</v>
      </c>
      <c r="P410" s="29">
        <v>1</v>
      </c>
      <c r="Q410">
        <v>214</v>
      </c>
      <c r="R410">
        <v>26</v>
      </c>
      <c r="S410" s="2">
        <v>45</v>
      </c>
      <c r="T410">
        <f>Q410/S410</f>
        <v>4.7555555555555555</v>
      </c>
      <c r="U410">
        <f>O410/S410</f>
        <v>0.15555555555555556</v>
      </c>
    </row>
    <row r="411" spans="1:21" x14ac:dyDescent="0.3">
      <c r="A411" t="s">
        <v>120</v>
      </c>
      <c r="B411" t="s">
        <v>372</v>
      </c>
      <c r="C411" t="s">
        <v>42</v>
      </c>
      <c r="D411" t="s">
        <v>43</v>
      </c>
      <c r="E411" t="s">
        <v>50</v>
      </c>
      <c r="F411" t="s">
        <v>121</v>
      </c>
      <c r="G411" t="s">
        <v>378</v>
      </c>
      <c r="H411" s="29" t="s">
        <v>11</v>
      </c>
      <c r="I411" s="2">
        <v>60</v>
      </c>
      <c r="J411" s="2" t="s">
        <v>12</v>
      </c>
      <c r="K411">
        <v>2</v>
      </c>
      <c r="L411">
        <v>30</v>
      </c>
      <c r="M411" t="s">
        <v>87</v>
      </c>
      <c r="N411" s="4" t="s">
        <v>88</v>
      </c>
      <c r="O411">
        <v>147</v>
      </c>
      <c r="P411">
        <v>1</v>
      </c>
      <c r="Q411">
        <v>662</v>
      </c>
      <c r="R411">
        <v>27</v>
      </c>
      <c r="S411" s="2">
        <v>66</v>
      </c>
      <c r="T411">
        <f>Q411/S411</f>
        <v>10.030303030303031</v>
      </c>
      <c r="U411">
        <f>O411/S411</f>
        <v>2.2272727272727271</v>
      </c>
    </row>
    <row r="412" spans="1:21" x14ac:dyDescent="0.3">
      <c r="A412" t="s">
        <v>355</v>
      </c>
      <c r="B412" t="s">
        <v>372</v>
      </c>
      <c r="C412" t="s">
        <v>42</v>
      </c>
      <c r="D412" t="s">
        <v>43</v>
      </c>
      <c r="E412" t="s">
        <v>50</v>
      </c>
      <c r="F412" t="s">
        <v>265</v>
      </c>
      <c r="G412" t="s">
        <v>378</v>
      </c>
      <c r="H412" s="29" t="s">
        <v>316</v>
      </c>
      <c r="I412">
        <v>60</v>
      </c>
      <c r="J412">
        <v>24</v>
      </c>
      <c r="K412">
        <v>5</v>
      </c>
      <c r="L412">
        <v>35</v>
      </c>
      <c r="M412" t="s">
        <v>87</v>
      </c>
      <c r="N412" s="4" t="s">
        <v>88</v>
      </c>
      <c r="O412" s="2">
        <v>285</v>
      </c>
      <c r="Q412">
        <v>798</v>
      </c>
      <c r="R412">
        <v>24</v>
      </c>
      <c r="S412" s="2">
        <v>58</v>
      </c>
      <c r="T412">
        <f>Q412/S412</f>
        <v>13.758620689655173</v>
      </c>
      <c r="U412">
        <f>O412/S412</f>
        <v>4.9137931034482758</v>
      </c>
    </row>
    <row r="413" spans="1:21" x14ac:dyDescent="0.3">
      <c r="A413" s="2" t="s">
        <v>84</v>
      </c>
      <c r="B413" t="s">
        <v>373</v>
      </c>
      <c r="C413" t="s">
        <v>42</v>
      </c>
      <c r="D413" t="s">
        <v>43</v>
      </c>
      <c r="E413" t="s">
        <v>44</v>
      </c>
      <c r="F413" t="s">
        <v>152</v>
      </c>
      <c r="G413" t="s">
        <v>378</v>
      </c>
      <c r="H413" t="s">
        <v>153</v>
      </c>
      <c r="I413">
        <v>30</v>
      </c>
      <c r="J413">
        <v>18</v>
      </c>
      <c r="K413">
        <v>6</v>
      </c>
      <c r="L413">
        <v>50</v>
      </c>
      <c r="M413" t="s">
        <v>87</v>
      </c>
      <c r="N413" s="4" t="s">
        <v>88</v>
      </c>
      <c r="O413">
        <v>3</v>
      </c>
      <c r="P413">
        <v>3</v>
      </c>
      <c r="Q413">
        <v>95</v>
      </c>
      <c r="R413">
        <v>22</v>
      </c>
      <c r="S413">
        <v>100</v>
      </c>
      <c r="T413">
        <f>Q413/S413</f>
        <v>0.95</v>
      </c>
      <c r="U413">
        <f>O413/S413</f>
        <v>0.03</v>
      </c>
    </row>
    <row r="414" spans="1:21" x14ac:dyDescent="0.3">
      <c r="A414" s="2" t="s">
        <v>195</v>
      </c>
      <c r="B414" t="s">
        <v>373</v>
      </c>
      <c r="C414" t="s">
        <v>42</v>
      </c>
      <c r="D414" t="s">
        <v>43</v>
      </c>
      <c r="E414" t="s">
        <v>44</v>
      </c>
      <c r="F414" t="s">
        <v>152</v>
      </c>
      <c r="G414" t="s">
        <v>378</v>
      </c>
      <c r="H414" s="29" t="s">
        <v>196</v>
      </c>
      <c r="I414">
        <v>30</v>
      </c>
      <c r="J414" s="2" t="s">
        <v>197</v>
      </c>
      <c r="K414">
        <v>3</v>
      </c>
      <c r="L414">
        <v>0</v>
      </c>
      <c r="M414" t="s">
        <v>87</v>
      </c>
      <c r="N414" s="31" t="s">
        <v>88</v>
      </c>
      <c r="O414">
        <v>5</v>
      </c>
      <c r="P414" s="29"/>
      <c r="Q414">
        <v>95</v>
      </c>
      <c r="R414">
        <v>22</v>
      </c>
      <c r="S414">
        <v>63</v>
      </c>
      <c r="T414">
        <f>Q414/S414</f>
        <v>1.5079365079365079</v>
      </c>
      <c r="U414">
        <f>O414/S414</f>
        <v>7.9365079365079361E-2</v>
      </c>
    </row>
    <row r="415" spans="1:21" x14ac:dyDescent="0.3">
      <c r="A415" s="2" t="s">
        <v>341</v>
      </c>
      <c r="B415" t="s">
        <v>373</v>
      </c>
      <c r="C415" t="s">
        <v>42</v>
      </c>
      <c r="D415" t="s">
        <v>43</v>
      </c>
      <c r="E415" t="s">
        <v>44</v>
      </c>
      <c r="F415" t="s">
        <v>242</v>
      </c>
      <c r="G415" t="s">
        <v>378</v>
      </c>
      <c r="H415" s="30" t="s">
        <v>243</v>
      </c>
      <c r="I415" s="2">
        <v>30</v>
      </c>
      <c r="J415">
        <v>25</v>
      </c>
      <c r="K415" t="s">
        <v>244</v>
      </c>
      <c r="L415">
        <v>0</v>
      </c>
      <c r="M415" t="s">
        <v>87</v>
      </c>
      <c r="N415" s="4" t="s">
        <v>88</v>
      </c>
      <c r="O415" s="2">
        <v>6</v>
      </c>
      <c r="Q415">
        <v>90</v>
      </c>
      <c r="R415">
        <v>25</v>
      </c>
      <c r="S415">
        <v>100</v>
      </c>
      <c r="T415">
        <f>Q415/S415</f>
        <v>0.9</v>
      </c>
      <c r="U415">
        <f>O415/S415</f>
        <v>0.06</v>
      </c>
    </row>
    <row r="416" spans="1:21" x14ac:dyDescent="0.3">
      <c r="A416" t="s">
        <v>229</v>
      </c>
      <c r="B416" t="s">
        <v>373</v>
      </c>
      <c r="C416" t="s">
        <v>42</v>
      </c>
      <c r="D416" t="s">
        <v>43</v>
      </c>
      <c r="E416" t="s">
        <v>44</v>
      </c>
      <c r="F416" s="29" t="s">
        <v>242</v>
      </c>
      <c r="G416" t="s">
        <v>378</v>
      </c>
      <c r="H416" t="s">
        <v>228</v>
      </c>
      <c r="I416">
        <v>30</v>
      </c>
      <c r="J416">
        <v>23</v>
      </c>
      <c r="K416">
        <v>3</v>
      </c>
      <c r="L416">
        <v>2</v>
      </c>
      <c r="M416" t="s">
        <v>87</v>
      </c>
      <c r="N416" s="4" t="s">
        <v>88</v>
      </c>
      <c r="O416">
        <v>3</v>
      </c>
      <c r="P416">
        <v>2</v>
      </c>
      <c r="Q416">
        <v>90</v>
      </c>
      <c r="R416">
        <v>25</v>
      </c>
      <c r="S416">
        <v>30</v>
      </c>
      <c r="T416">
        <f>Q416/S416</f>
        <v>3</v>
      </c>
      <c r="U416">
        <f>O416/S416</f>
        <v>0.1</v>
      </c>
    </row>
    <row r="417" spans="1:21" x14ac:dyDescent="0.3">
      <c r="A417" s="2" t="s">
        <v>321</v>
      </c>
      <c r="B417" t="s">
        <v>373</v>
      </c>
      <c r="C417" t="s">
        <v>42</v>
      </c>
      <c r="D417" t="s">
        <v>43</v>
      </c>
      <c r="E417" t="s">
        <v>44</v>
      </c>
      <c r="F417" t="s">
        <v>296</v>
      </c>
      <c r="G417" t="s">
        <v>378</v>
      </c>
      <c r="H417" s="29" t="s">
        <v>297</v>
      </c>
      <c r="I417" s="2">
        <v>30</v>
      </c>
      <c r="J417">
        <v>17</v>
      </c>
      <c r="K417">
        <v>5</v>
      </c>
      <c r="L417">
        <v>100</v>
      </c>
      <c r="M417" t="s">
        <v>87</v>
      </c>
      <c r="N417" s="4" t="s">
        <v>88</v>
      </c>
      <c r="O417" s="2">
        <v>4</v>
      </c>
      <c r="Q417">
        <v>74</v>
      </c>
      <c r="R417">
        <v>23</v>
      </c>
      <c r="S417">
        <v>88</v>
      </c>
      <c r="T417">
        <f>Q417/S417</f>
        <v>0.84090909090909094</v>
      </c>
      <c r="U417">
        <f>O417/S417</f>
        <v>4.5454545454545456E-2</v>
      </c>
    </row>
    <row r="418" spans="1:21" x14ac:dyDescent="0.3">
      <c r="A418" s="2" t="s">
        <v>49</v>
      </c>
      <c r="B418" t="s">
        <v>373</v>
      </c>
      <c r="C418" t="s">
        <v>42</v>
      </c>
      <c r="D418" t="s">
        <v>43</v>
      </c>
      <c r="E418" t="s">
        <v>44</v>
      </c>
      <c r="F418" t="s">
        <v>299</v>
      </c>
      <c r="G418" t="s">
        <v>378</v>
      </c>
      <c r="H418" t="s">
        <v>306</v>
      </c>
      <c r="I418" s="2">
        <v>30</v>
      </c>
      <c r="J418">
        <v>21</v>
      </c>
      <c r="K418">
        <v>7</v>
      </c>
      <c r="L418">
        <v>30</v>
      </c>
      <c r="M418" t="s">
        <v>87</v>
      </c>
      <c r="N418" s="31" t="s">
        <v>88</v>
      </c>
      <c r="O418">
        <v>1</v>
      </c>
      <c r="P418" s="29"/>
      <c r="Q418">
        <v>74</v>
      </c>
      <c r="R418">
        <v>23</v>
      </c>
      <c r="S418">
        <v>66</v>
      </c>
      <c r="T418">
        <f>Q418/S418</f>
        <v>1.1212121212121211</v>
      </c>
      <c r="U418">
        <f>O418/S418</f>
        <v>1.5151515151515152E-2</v>
      </c>
    </row>
    <row r="419" spans="1:21" x14ac:dyDescent="0.3">
      <c r="A419" t="s">
        <v>120</v>
      </c>
      <c r="B419" t="s">
        <v>371</v>
      </c>
      <c r="C419" t="s">
        <v>42</v>
      </c>
      <c r="D419" t="s">
        <v>43</v>
      </c>
      <c r="E419" t="s">
        <v>44</v>
      </c>
      <c r="F419" t="s">
        <v>265</v>
      </c>
      <c r="G419" t="s">
        <v>378</v>
      </c>
      <c r="H419" t="s">
        <v>361</v>
      </c>
      <c r="I419">
        <v>15</v>
      </c>
      <c r="J419">
        <v>18</v>
      </c>
      <c r="K419" t="s">
        <v>362</v>
      </c>
      <c r="L419">
        <v>0</v>
      </c>
      <c r="M419" t="s">
        <v>367</v>
      </c>
      <c r="N419" s="4" t="s">
        <v>368</v>
      </c>
      <c r="O419">
        <v>4</v>
      </c>
      <c r="P419">
        <v>2</v>
      </c>
      <c r="Q419">
        <v>73</v>
      </c>
      <c r="R419">
        <v>35</v>
      </c>
      <c r="S419">
        <v>30</v>
      </c>
      <c r="T419">
        <f>Q419/S419</f>
        <v>2.4333333333333331</v>
      </c>
      <c r="U419">
        <f>O419/S419</f>
        <v>0.13333333333333333</v>
      </c>
    </row>
  </sheetData>
  <sortState xmlns:xlrd2="http://schemas.microsoft.com/office/spreadsheetml/2017/richdata2" ref="A2:AM419">
    <sortCondition ref="M2:M419"/>
    <sortCondition ref="X2:X419"/>
    <sortCondition descending="1" ref="Z2:Z419"/>
  </sortState>
  <dataConsolidate>
    <dataRefs count="1">
      <dataRef ref="W462:X545" sheet="Sheet1"/>
    </dataRefs>
  </dataConsolidate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Maisie Brett</cp:lastModifiedBy>
  <dcterms:created xsi:type="dcterms:W3CDTF">2019-11-06T07:48:47Z</dcterms:created>
  <dcterms:modified xsi:type="dcterms:W3CDTF">2023-12-28T15:14:31Z</dcterms:modified>
</cp:coreProperties>
</file>