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r/rdata/Focals/"/>
    </mc:Choice>
  </mc:AlternateContent>
  <xr:revisionPtr revIDLastSave="2" documentId="11_E6CE33AAEE4EE1DBBD3EBC6FB0E40745290C55F1" xr6:coauthVersionLast="47" xr6:coauthVersionMax="47" xr10:uidLastSave="{CEEDCA01-49E7-4A27-9ACA-ED1675C012F0}"/>
  <bookViews>
    <workbookView xWindow="-9810" yWindow="-16320" windowWidth="29040" windowHeight="15840" tabRatio="500" xr2:uid="{00000000-000D-0000-FFFF-FFFF00000000}"/>
  </bookViews>
  <sheets>
    <sheet name="Sheet1" sheetId="1" r:id="rId1"/>
    <sheet name="Sheet2" sheetId="2" r:id="rId2"/>
  </sheets>
  <calcPr calcId="191029" iterate="1" iterateCount="5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D4" i="2"/>
  <c r="B4" i="2"/>
  <c r="C4" i="2"/>
  <c r="E3" i="2"/>
  <c r="D3" i="2"/>
  <c r="B3" i="2"/>
  <c r="C3" i="2"/>
  <c r="E2" i="2"/>
  <c r="D2" i="2"/>
  <c r="B2" i="2"/>
  <c r="C2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</calcChain>
</file>

<file path=xl/sharedStrings.xml><?xml version="1.0" encoding="utf-8"?>
<sst xmlns="http://schemas.openxmlformats.org/spreadsheetml/2006/main" count="75" uniqueCount="41">
  <si>
    <t>plant</t>
  </si>
  <si>
    <t>site</t>
  </si>
  <si>
    <t>type</t>
  </si>
  <si>
    <t>col.fre</t>
  </si>
  <si>
    <t>col.rich</t>
  </si>
  <si>
    <t>hym.freq</t>
  </si>
  <si>
    <t>hym.rich</t>
  </si>
  <si>
    <t>dip.freq</t>
  </si>
  <si>
    <t>dip.rich</t>
  </si>
  <si>
    <t>invaded</t>
  </si>
  <si>
    <t>Helderfontein 2</t>
  </si>
  <si>
    <t>Helderfontein 4</t>
  </si>
  <si>
    <t>Byeneskrans 1</t>
  </si>
  <si>
    <t>Elim 2</t>
  </si>
  <si>
    <t>Helderfontein 5</t>
  </si>
  <si>
    <t>Lomond</t>
  </si>
  <si>
    <t>C.edulis</t>
  </si>
  <si>
    <t>Farm 215</t>
  </si>
  <si>
    <t>Blue Horizon</t>
  </si>
  <si>
    <t>Pristine</t>
  </si>
  <si>
    <t>Garden Lodge</t>
  </si>
  <si>
    <t>WVK</t>
  </si>
  <si>
    <t>E.sesamoides</t>
  </si>
  <si>
    <t>Byekeskrans 2</t>
  </si>
  <si>
    <t>Grootbos 4</t>
  </si>
  <si>
    <t>Helderfontein 3</t>
  </si>
  <si>
    <t>O.moniliferum</t>
  </si>
  <si>
    <t>Groobos 1</t>
  </si>
  <si>
    <t>Helderfontein pri</t>
  </si>
  <si>
    <t>flowerno</t>
  </si>
  <si>
    <t>col.rate</t>
  </si>
  <si>
    <t>hym.rate</t>
  </si>
  <si>
    <t>dip.rate</t>
  </si>
  <si>
    <t>CE</t>
  </si>
  <si>
    <t>ES</t>
  </si>
  <si>
    <t>OM</t>
  </si>
  <si>
    <t>Col</t>
  </si>
  <si>
    <t>Hym</t>
  </si>
  <si>
    <t>Dip</t>
  </si>
  <si>
    <t>Total</t>
  </si>
  <si>
    <t>Col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</si>
</sst>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23" sqref="B23:G26"/>
    </sheetView>
  </sheetViews>
  <sheetFormatPr defaultColWidth="10.6640625" defaultRowHeight="15.5" x14ac:dyDescent="0.35"/>
  <cols>
    <col min="2" max="2" width="17.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5" x14ac:dyDescent="0.35">
      <c r="A2" s="3" t="s">
        <v>16</v>
      </c>
      <c r="B2" s="3" t="s">
        <v>13</v>
      </c>
      <c r="C2" s="3" t="s">
        <v>9</v>
      </c>
      <c r="D2">
        <v>90</v>
      </c>
      <c r="E2">
        <v>10</v>
      </c>
      <c r="F2">
        <v>82</v>
      </c>
      <c r="G2">
        <v>11</v>
      </c>
      <c r="H2">
        <v>2</v>
      </c>
      <c r="I2">
        <v>2</v>
      </c>
      <c r="J2">
        <v>126</v>
      </c>
      <c r="K2">
        <f t="shared" ref="K2:K19" si="0">D2/J2</f>
        <v>0.7142857142857143</v>
      </c>
      <c r="L2">
        <f t="shared" ref="L2:L19" si="1">F2/J2</f>
        <v>0.65079365079365081</v>
      </c>
      <c r="M2">
        <f t="shared" ref="M2:M19" si="2">H2/J2</f>
        <v>1.5873015873015872E-2</v>
      </c>
      <c r="N2" s="3"/>
      <c r="O2" s="3"/>
    </row>
    <row r="3" spans="1:15" x14ac:dyDescent="0.35">
      <c r="A3" s="3" t="s">
        <v>16</v>
      </c>
      <c r="B3" s="3" t="s">
        <v>17</v>
      </c>
      <c r="C3" s="3" t="s">
        <v>9</v>
      </c>
      <c r="D3">
        <v>90</v>
      </c>
      <c r="E3">
        <v>14</v>
      </c>
      <c r="F3">
        <v>36</v>
      </c>
      <c r="G3">
        <v>8</v>
      </c>
      <c r="H3">
        <v>2</v>
      </c>
      <c r="I3">
        <v>2</v>
      </c>
      <c r="J3">
        <v>54</v>
      </c>
      <c r="K3">
        <f t="shared" si="0"/>
        <v>1.6666666666666667</v>
      </c>
      <c r="L3">
        <f t="shared" si="1"/>
        <v>0.66666666666666663</v>
      </c>
      <c r="M3">
        <f t="shared" si="2"/>
        <v>3.7037037037037035E-2</v>
      </c>
      <c r="N3" s="3"/>
      <c r="O3" s="3"/>
    </row>
    <row r="4" spans="1:15" x14ac:dyDescent="0.35">
      <c r="A4" s="3" t="s">
        <v>16</v>
      </c>
      <c r="B4" s="3" t="s">
        <v>15</v>
      </c>
      <c r="C4" s="3" t="s">
        <v>9</v>
      </c>
      <c r="D4">
        <v>129</v>
      </c>
      <c r="E4">
        <v>18</v>
      </c>
      <c r="F4">
        <v>55</v>
      </c>
      <c r="G4">
        <v>10</v>
      </c>
      <c r="H4">
        <v>2</v>
      </c>
      <c r="I4">
        <v>1</v>
      </c>
      <c r="J4">
        <v>76</v>
      </c>
      <c r="K4">
        <f t="shared" si="0"/>
        <v>1.6973684210526316</v>
      </c>
      <c r="L4">
        <f t="shared" si="1"/>
        <v>0.72368421052631582</v>
      </c>
      <c r="M4">
        <f t="shared" si="2"/>
        <v>2.6315789473684209E-2</v>
      </c>
      <c r="N4" s="3"/>
      <c r="O4" s="3"/>
    </row>
    <row r="5" spans="1:15" x14ac:dyDescent="0.35">
      <c r="A5" s="3" t="s">
        <v>16</v>
      </c>
      <c r="B5" s="3" t="s">
        <v>18</v>
      </c>
      <c r="C5" s="3" t="s">
        <v>19</v>
      </c>
      <c r="D5">
        <v>155</v>
      </c>
      <c r="E5">
        <v>13</v>
      </c>
      <c r="F5">
        <v>17</v>
      </c>
      <c r="G5">
        <v>10</v>
      </c>
      <c r="H5">
        <v>0</v>
      </c>
      <c r="I5">
        <v>0</v>
      </c>
      <c r="J5">
        <v>29</v>
      </c>
      <c r="K5">
        <f t="shared" si="0"/>
        <v>5.3448275862068968</v>
      </c>
      <c r="L5">
        <f t="shared" si="1"/>
        <v>0.58620689655172409</v>
      </c>
      <c r="M5">
        <f t="shared" si="2"/>
        <v>0</v>
      </c>
      <c r="N5" s="3"/>
      <c r="O5" s="3"/>
    </row>
    <row r="6" spans="1:15" x14ac:dyDescent="0.35">
      <c r="A6" s="3" t="s">
        <v>16</v>
      </c>
      <c r="B6" s="3" t="s">
        <v>20</v>
      </c>
      <c r="C6" s="3" t="s">
        <v>19</v>
      </c>
      <c r="D6">
        <v>425</v>
      </c>
      <c r="E6">
        <v>16</v>
      </c>
      <c r="F6">
        <v>12</v>
      </c>
      <c r="G6">
        <v>4</v>
      </c>
      <c r="H6">
        <v>2</v>
      </c>
      <c r="I6">
        <v>1</v>
      </c>
      <c r="J6">
        <v>66</v>
      </c>
      <c r="K6">
        <f t="shared" si="0"/>
        <v>6.4393939393939394</v>
      </c>
      <c r="L6">
        <f t="shared" si="1"/>
        <v>0.18181818181818182</v>
      </c>
      <c r="M6">
        <f t="shared" si="2"/>
        <v>3.0303030303030304E-2</v>
      </c>
      <c r="N6" s="3"/>
      <c r="O6" s="3"/>
    </row>
    <row r="7" spans="1:15" x14ac:dyDescent="0.35">
      <c r="A7" s="3" t="s">
        <v>16</v>
      </c>
      <c r="B7" s="3" t="s">
        <v>21</v>
      </c>
      <c r="C7" s="3" t="s">
        <v>19</v>
      </c>
      <c r="D7">
        <v>467</v>
      </c>
      <c r="E7">
        <v>14</v>
      </c>
      <c r="F7">
        <v>45</v>
      </c>
      <c r="G7">
        <v>7</v>
      </c>
      <c r="H7">
        <v>1</v>
      </c>
      <c r="I7">
        <v>1</v>
      </c>
      <c r="J7">
        <v>58</v>
      </c>
      <c r="K7">
        <f t="shared" si="0"/>
        <v>8.0517241379310338</v>
      </c>
      <c r="L7">
        <f t="shared" si="1"/>
        <v>0.77586206896551724</v>
      </c>
      <c r="M7">
        <f t="shared" si="2"/>
        <v>1.7241379310344827E-2</v>
      </c>
      <c r="N7" s="3"/>
      <c r="O7" s="3"/>
    </row>
    <row r="8" spans="1:15" x14ac:dyDescent="0.35">
      <c r="A8" s="3" t="s">
        <v>22</v>
      </c>
      <c r="B8" s="3" t="s">
        <v>10</v>
      </c>
      <c r="C8" s="3" t="s">
        <v>9</v>
      </c>
      <c r="D8">
        <v>25</v>
      </c>
      <c r="E8">
        <v>6</v>
      </c>
      <c r="F8">
        <v>1</v>
      </c>
      <c r="G8">
        <v>1</v>
      </c>
      <c r="H8">
        <v>16</v>
      </c>
      <c r="I8">
        <v>1</v>
      </c>
      <c r="J8">
        <v>49</v>
      </c>
      <c r="K8">
        <f t="shared" si="0"/>
        <v>0.51020408163265307</v>
      </c>
      <c r="L8">
        <f t="shared" si="1"/>
        <v>2.0408163265306121E-2</v>
      </c>
      <c r="M8">
        <f t="shared" si="2"/>
        <v>0.32653061224489793</v>
      </c>
      <c r="N8" s="3"/>
      <c r="O8" s="3"/>
    </row>
    <row r="9" spans="1:15" x14ac:dyDescent="0.35">
      <c r="A9" s="3" t="s">
        <v>22</v>
      </c>
      <c r="B9" s="3" t="s">
        <v>11</v>
      </c>
      <c r="C9" s="3" t="s">
        <v>9</v>
      </c>
      <c r="D9">
        <v>58</v>
      </c>
      <c r="E9">
        <v>8</v>
      </c>
      <c r="F9">
        <v>1</v>
      </c>
      <c r="G9">
        <v>1</v>
      </c>
      <c r="H9">
        <v>14</v>
      </c>
      <c r="I9">
        <v>4</v>
      </c>
      <c r="J9">
        <v>86</v>
      </c>
      <c r="K9">
        <f t="shared" si="0"/>
        <v>0.67441860465116277</v>
      </c>
      <c r="L9">
        <f t="shared" si="1"/>
        <v>1.1627906976744186E-2</v>
      </c>
      <c r="M9">
        <f t="shared" si="2"/>
        <v>0.16279069767441862</v>
      </c>
      <c r="N9" s="3"/>
      <c r="O9" s="3"/>
    </row>
    <row r="10" spans="1:15" x14ac:dyDescent="0.35">
      <c r="A10" s="3" t="s">
        <v>22</v>
      </c>
      <c r="B10" s="3" t="s">
        <v>15</v>
      </c>
      <c r="C10" s="3" t="s">
        <v>9</v>
      </c>
      <c r="D10">
        <v>26</v>
      </c>
      <c r="E10">
        <v>6</v>
      </c>
      <c r="F10">
        <v>13</v>
      </c>
      <c r="G10">
        <v>1</v>
      </c>
      <c r="H10">
        <v>2</v>
      </c>
      <c r="I10">
        <v>4</v>
      </c>
      <c r="J10">
        <v>42</v>
      </c>
      <c r="K10">
        <f t="shared" si="0"/>
        <v>0.61904761904761907</v>
      </c>
      <c r="L10">
        <f t="shared" si="1"/>
        <v>0.30952380952380953</v>
      </c>
      <c r="M10">
        <f t="shared" si="2"/>
        <v>4.7619047619047616E-2</v>
      </c>
      <c r="N10" s="3"/>
      <c r="O10" s="3"/>
    </row>
    <row r="11" spans="1:15" x14ac:dyDescent="0.35">
      <c r="A11" s="3" t="s">
        <v>22</v>
      </c>
      <c r="B11" s="3" t="s">
        <v>23</v>
      </c>
      <c r="C11" s="3" t="s">
        <v>19</v>
      </c>
      <c r="D11">
        <v>61</v>
      </c>
      <c r="E11">
        <v>10</v>
      </c>
      <c r="F11">
        <v>12</v>
      </c>
      <c r="G11">
        <v>3</v>
      </c>
      <c r="H11">
        <v>4</v>
      </c>
      <c r="I11">
        <v>4</v>
      </c>
      <c r="J11">
        <v>95</v>
      </c>
      <c r="K11">
        <f t="shared" si="0"/>
        <v>0.64210526315789473</v>
      </c>
      <c r="L11">
        <f t="shared" si="1"/>
        <v>0.12631578947368421</v>
      </c>
      <c r="M11">
        <f t="shared" si="2"/>
        <v>4.2105263157894736E-2</v>
      </c>
      <c r="N11" s="3"/>
      <c r="O11" s="3"/>
    </row>
    <row r="12" spans="1:15" x14ac:dyDescent="0.35">
      <c r="A12" s="3" t="s">
        <v>22</v>
      </c>
      <c r="B12" s="3" t="s">
        <v>24</v>
      </c>
      <c r="C12" s="3" t="s">
        <v>19</v>
      </c>
      <c r="D12">
        <v>41</v>
      </c>
      <c r="E12">
        <v>12</v>
      </c>
      <c r="F12">
        <v>11</v>
      </c>
      <c r="G12">
        <v>2</v>
      </c>
      <c r="H12">
        <v>23</v>
      </c>
      <c r="I12">
        <v>6</v>
      </c>
      <c r="J12">
        <v>90</v>
      </c>
      <c r="K12">
        <f t="shared" si="0"/>
        <v>0.45555555555555555</v>
      </c>
      <c r="L12">
        <f t="shared" si="1"/>
        <v>0.12222222222222222</v>
      </c>
      <c r="M12">
        <f t="shared" si="2"/>
        <v>0.25555555555555554</v>
      </c>
      <c r="N12" s="3"/>
      <c r="O12" s="3"/>
    </row>
    <row r="13" spans="1:15" x14ac:dyDescent="0.35">
      <c r="A13" s="3" t="s">
        <v>22</v>
      </c>
      <c r="B13" s="3" t="s">
        <v>25</v>
      </c>
      <c r="C13" s="3" t="s">
        <v>19</v>
      </c>
      <c r="D13">
        <v>60</v>
      </c>
      <c r="E13">
        <v>9</v>
      </c>
      <c r="F13">
        <v>2</v>
      </c>
      <c r="G13">
        <v>2</v>
      </c>
      <c r="H13">
        <v>1</v>
      </c>
      <c r="I13">
        <v>1</v>
      </c>
      <c r="J13">
        <v>74</v>
      </c>
      <c r="K13">
        <f t="shared" si="0"/>
        <v>0.81081081081081086</v>
      </c>
      <c r="L13">
        <f t="shared" si="1"/>
        <v>2.7027027027027029E-2</v>
      </c>
      <c r="M13">
        <f t="shared" si="2"/>
        <v>1.3513513513513514E-2</v>
      </c>
      <c r="N13" s="3"/>
      <c r="O13" s="3"/>
    </row>
    <row r="14" spans="1:15" x14ac:dyDescent="0.35">
      <c r="A14" s="3" t="s">
        <v>26</v>
      </c>
      <c r="B14" s="3" t="s">
        <v>12</v>
      </c>
      <c r="C14" s="3" t="s">
        <v>9</v>
      </c>
      <c r="D14">
        <v>9</v>
      </c>
      <c r="E14">
        <v>7</v>
      </c>
      <c r="F14">
        <v>39</v>
      </c>
      <c r="G14">
        <v>14</v>
      </c>
      <c r="H14">
        <v>23</v>
      </c>
      <c r="I14">
        <v>8</v>
      </c>
      <c r="J14">
        <v>73</v>
      </c>
      <c r="K14">
        <f t="shared" si="0"/>
        <v>0.12328767123287671</v>
      </c>
      <c r="L14">
        <f t="shared" si="1"/>
        <v>0.53424657534246578</v>
      </c>
      <c r="M14">
        <f t="shared" si="2"/>
        <v>0.31506849315068491</v>
      </c>
      <c r="N14" s="3"/>
      <c r="O14" s="3"/>
    </row>
    <row r="15" spans="1:15" x14ac:dyDescent="0.35">
      <c r="A15" s="3" t="s">
        <v>26</v>
      </c>
      <c r="B15" s="3" t="s">
        <v>11</v>
      </c>
      <c r="C15" s="3" t="s">
        <v>9</v>
      </c>
      <c r="D15">
        <v>86</v>
      </c>
      <c r="E15">
        <v>9</v>
      </c>
      <c r="F15">
        <v>12</v>
      </c>
      <c r="G15">
        <v>4</v>
      </c>
      <c r="H15">
        <v>8</v>
      </c>
      <c r="I15">
        <v>3</v>
      </c>
      <c r="J15">
        <v>112</v>
      </c>
      <c r="K15">
        <f t="shared" si="0"/>
        <v>0.7678571428571429</v>
      </c>
      <c r="L15">
        <f t="shared" si="1"/>
        <v>0.10714285714285714</v>
      </c>
      <c r="M15">
        <f t="shared" si="2"/>
        <v>7.1428571428571425E-2</v>
      </c>
      <c r="N15" s="3"/>
      <c r="O15" s="3"/>
    </row>
    <row r="16" spans="1:15" x14ac:dyDescent="0.35">
      <c r="A16" s="3" t="s">
        <v>26</v>
      </c>
      <c r="B16" s="3" t="s">
        <v>14</v>
      </c>
      <c r="C16" s="3" t="s">
        <v>9</v>
      </c>
      <c r="D16">
        <v>8</v>
      </c>
      <c r="E16">
        <v>6</v>
      </c>
      <c r="F16">
        <v>26</v>
      </c>
      <c r="G16">
        <v>7</v>
      </c>
      <c r="H16">
        <v>8</v>
      </c>
      <c r="I16">
        <v>7</v>
      </c>
      <c r="J16">
        <v>43</v>
      </c>
      <c r="K16">
        <f t="shared" si="0"/>
        <v>0.18604651162790697</v>
      </c>
      <c r="L16">
        <f t="shared" si="1"/>
        <v>0.60465116279069764</v>
      </c>
      <c r="M16">
        <f t="shared" si="2"/>
        <v>0.18604651162790697</v>
      </c>
      <c r="N16" s="3"/>
      <c r="O16" s="3"/>
    </row>
    <row r="17" spans="1:15" x14ac:dyDescent="0.35">
      <c r="A17" s="3" t="s">
        <v>26</v>
      </c>
      <c r="B17" s="3" t="s">
        <v>27</v>
      </c>
      <c r="C17" s="3" t="s">
        <v>19</v>
      </c>
      <c r="D17">
        <v>57</v>
      </c>
      <c r="E17">
        <v>16</v>
      </c>
      <c r="F17">
        <v>10</v>
      </c>
      <c r="G17">
        <v>6</v>
      </c>
      <c r="H17">
        <v>6</v>
      </c>
      <c r="I17">
        <v>3</v>
      </c>
      <c r="J17">
        <v>75</v>
      </c>
      <c r="K17">
        <f t="shared" si="0"/>
        <v>0.76</v>
      </c>
      <c r="L17">
        <f t="shared" si="1"/>
        <v>0.13333333333333333</v>
      </c>
      <c r="M17">
        <f t="shared" si="2"/>
        <v>0.08</v>
      </c>
      <c r="N17" s="3"/>
      <c r="O17" s="3"/>
    </row>
    <row r="18" spans="1:15" x14ac:dyDescent="0.35">
      <c r="A18" s="3" t="s">
        <v>26</v>
      </c>
      <c r="B18" s="3" t="s">
        <v>28</v>
      </c>
      <c r="C18" s="3" t="s">
        <v>19</v>
      </c>
      <c r="D18">
        <v>31</v>
      </c>
      <c r="E18">
        <v>4</v>
      </c>
      <c r="F18">
        <v>15</v>
      </c>
      <c r="G18">
        <v>8</v>
      </c>
      <c r="H18">
        <v>0</v>
      </c>
      <c r="I18">
        <v>0</v>
      </c>
      <c r="J18">
        <v>52</v>
      </c>
      <c r="K18">
        <f t="shared" si="0"/>
        <v>0.59615384615384615</v>
      </c>
      <c r="L18">
        <f t="shared" si="1"/>
        <v>0.28846153846153844</v>
      </c>
      <c r="M18">
        <f t="shared" si="2"/>
        <v>0</v>
      </c>
      <c r="N18" s="3"/>
      <c r="O18" s="3"/>
    </row>
    <row r="19" spans="1:15" x14ac:dyDescent="0.35">
      <c r="A19" s="3" t="s">
        <v>26</v>
      </c>
      <c r="B19" s="3" t="s">
        <v>21</v>
      </c>
      <c r="C19" s="3" t="s">
        <v>19</v>
      </c>
      <c r="D19">
        <v>12</v>
      </c>
      <c r="E19">
        <v>8</v>
      </c>
      <c r="F19">
        <v>15</v>
      </c>
      <c r="G19">
        <v>7</v>
      </c>
      <c r="H19">
        <v>33</v>
      </c>
      <c r="I19">
        <v>11</v>
      </c>
      <c r="J19">
        <v>73</v>
      </c>
      <c r="K19">
        <f t="shared" si="0"/>
        <v>0.16438356164383561</v>
      </c>
      <c r="L19">
        <f t="shared" si="1"/>
        <v>0.20547945205479451</v>
      </c>
      <c r="M19">
        <f t="shared" si="2"/>
        <v>0.45205479452054792</v>
      </c>
      <c r="N19" s="3"/>
      <c r="O1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96CD-EB3A-48D3-9977-6216EB50729D}">
  <dimension ref="A1:F4"/>
  <sheetViews>
    <sheetView workbookViewId="0">
      <selection sqref="A1:F4"/>
    </sheetView>
  </sheetViews>
  <sheetFormatPr defaultRowHeight="15.5" x14ac:dyDescent="0.35"/>
  <sheetData>
    <row r="1" spans="1:6" x14ac:dyDescent="0.35">
      <c r="B1" t="s">
        <v>36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35">
      <c r="A2" t="s">
        <v>33</v>
      </c>
      <c r="B2">
        <f>SUM(Sheet1!D2:D7)</f>
        <v>1356</v>
      </c>
      <c r="C2">
        <f>B2/F2*100</f>
        <v>46.597938144329895</v>
      </c>
      <c r="D2">
        <f>SUM(Sheet1!F2:F7)</f>
        <v>247</v>
      </c>
      <c r="E2">
        <f>SUM(Sheet1!H2:H7)</f>
        <v>9</v>
      </c>
      <c r="F2">
        <v>2910</v>
      </c>
    </row>
    <row r="3" spans="1:6" x14ac:dyDescent="0.35">
      <c r="A3" t="s">
        <v>34</v>
      </c>
      <c r="B3">
        <f>SUM(Sheet1!D8:D13)</f>
        <v>271</v>
      </c>
      <c r="C3">
        <f>B3/F3*100</f>
        <v>62.155963302752291</v>
      </c>
      <c r="D3">
        <f>SUM(Sheet1!F8:F13)</f>
        <v>40</v>
      </c>
      <c r="E3">
        <f>SUM(Sheet1!H8:H13)</f>
        <v>60</v>
      </c>
      <c r="F3">
        <v>436</v>
      </c>
    </row>
    <row r="4" spans="1:6" x14ac:dyDescent="0.35">
      <c r="A4" t="s">
        <v>35</v>
      </c>
      <c r="B4">
        <f>SUM(Sheet1!D14:D19)</f>
        <v>203</v>
      </c>
      <c r="C4">
        <f>B4/F4*100</f>
        <v>47.429906542056074</v>
      </c>
      <c r="D4">
        <f>SUM(Sheet1!F14:F19)</f>
        <v>117</v>
      </c>
      <c r="E4">
        <f>SUM(Sheet1!H14:H19)</f>
        <v>78</v>
      </c>
      <c r="F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Maisie Brett</cp:lastModifiedBy>
  <dcterms:created xsi:type="dcterms:W3CDTF">2020-06-11T11:39:13Z</dcterms:created>
  <dcterms:modified xsi:type="dcterms:W3CDTF">2022-10-19T13:28:26Z</dcterms:modified>
</cp:coreProperties>
</file>