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240" yWindow="240" windowWidth="25360" windowHeight="15280" tabRatio="500"/>
  </bookViews>
  <sheets>
    <sheet name="Sheet1" sheetId="1" r:id="rId1"/>
  </sheets>
  <calcPr calcId="14000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2" i="1"/>
  <c r="G70" i="1"/>
  <c r="G96" i="1"/>
  <c r="G71" i="1"/>
  <c r="G72" i="1"/>
  <c r="G73" i="1"/>
  <c r="G85" i="1"/>
  <c r="G74" i="1"/>
  <c r="G75" i="1"/>
  <c r="G91" i="1"/>
  <c r="G95" i="1"/>
  <c r="G86" i="1"/>
  <c r="G94" i="1"/>
  <c r="G88" i="1"/>
  <c r="G76" i="1"/>
  <c r="G87" i="1"/>
  <c r="G77" i="1"/>
  <c r="G78" i="1"/>
  <c r="G93" i="1"/>
  <c r="G79" i="1"/>
  <c r="G97" i="1"/>
  <c r="G89" i="1"/>
  <c r="G80" i="1"/>
  <c r="G92" i="1"/>
  <c r="G81" i="1"/>
  <c r="G90" i="1"/>
  <c r="G82" i="1"/>
  <c r="G83" i="1"/>
  <c r="G60" i="1"/>
  <c r="G123" i="1"/>
  <c r="G133" i="1"/>
  <c r="G59" i="1"/>
  <c r="G155" i="1"/>
  <c r="G54" i="1"/>
  <c r="G139" i="1"/>
  <c r="G46" i="1"/>
  <c r="G134" i="1"/>
  <c r="G61" i="1"/>
  <c r="G144" i="1"/>
  <c r="G55" i="1"/>
  <c r="G146" i="1"/>
  <c r="G124" i="1"/>
  <c r="G125" i="1"/>
  <c r="G135" i="1"/>
  <c r="G57" i="1"/>
  <c r="G145" i="1"/>
  <c r="G126" i="1"/>
  <c r="G140" i="1"/>
  <c r="G62" i="1"/>
  <c r="G35" i="1"/>
  <c r="G143" i="1"/>
  <c r="G151" i="1"/>
  <c r="G127" i="1"/>
  <c r="G136" i="1"/>
  <c r="G150" i="1"/>
  <c r="G58" i="1"/>
  <c r="G36" i="1"/>
  <c r="G141" i="1"/>
  <c r="G137" i="1"/>
  <c r="G37" i="1"/>
  <c r="G38" i="1"/>
  <c r="G128" i="1"/>
  <c r="G129" i="1"/>
  <c r="G48" i="1"/>
  <c r="G149" i="1"/>
  <c r="G39" i="1"/>
  <c r="G130" i="1"/>
  <c r="G40" i="1"/>
  <c r="G68" i="1"/>
  <c r="G154" i="1"/>
  <c r="G64" i="1"/>
  <c r="G67" i="1"/>
  <c r="G147" i="1"/>
  <c r="G152" i="1"/>
  <c r="G49" i="1"/>
  <c r="G131" i="1"/>
  <c r="G63" i="1"/>
  <c r="G153" i="1"/>
  <c r="G47" i="1"/>
  <c r="G41" i="1"/>
  <c r="G142" i="1"/>
  <c r="G42" i="1"/>
  <c r="G43" i="1"/>
  <c r="G138" i="1"/>
  <c r="G66" i="1"/>
  <c r="G50" i="1"/>
  <c r="G148" i="1"/>
  <c r="G69" i="1"/>
  <c r="G132" i="1"/>
  <c r="G44" i="1"/>
  <c r="G45" i="1"/>
  <c r="G51" i="1"/>
  <c r="G56" i="1"/>
  <c r="G52" i="1"/>
  <c r="G65" i="1"/>
  <c r="G53" i="1"/>
  <c r="G2" i="1"/>
  <c r="G31" i="1"/>
  <c r="G32" i="1"/>
  <c r="G17" i="1"/>
  <c r="G29" i="1"/>
  <c r="G25" i="1"/>
  <c r="G3" i="1"/>
  <c r="G23" i="1"/>
  <c r="G18" i="1"/>
  <c r="G30" i="1"/>
  <c r="G4" i="1"/>
  <c r="F33" i="1"/>
  <c r="G33" i="1"/>
  <c r="G24" i="1"/>
  <c r="G5" i="1"/>
  <c r="G6" i="1"/>
  <c r="G7" i="1"/>
  <c r="G169" i="1"/>
  <c r="G170" i="1"/>
  <c r="G156" i="1"/>
  <c r="G176" i="1"/>
  <c r="G165" i="1"/>
  <c r="G174" i="1"/>
  <c r="G178" i="1"/>
  <c r="G157" i="1"/>
  <c r="G158" i="1"/>
  <c r="G173" i="1"/>
  <c r="G172" i="1"/>
  <c r="G166" i="1"/>
  <c r="G168" i="1"/>
  <c r="G159" i="1"/>
  <c r="G160" i="1"/>
  <c r="G177" i="1"/>
  <c r="G161" i="1"/>
  <c r="G167" i="1"/>
  <c r="G175" i="1"/>
  <c r="G171" i="1"/>
  <c r="G162" i="1"/>
  <c r="G163" i="1"/>
  <c r="G164" i="1"/>
  <c r="G179" i="1"/>
  <c r="G102" i="1"/>
  <c r="G106" i="1"/>
  <c r="G109" i="1"/>
  <c r="G118" i="1"/>
  <c r="G98" i="1"/>
  <c r="G120" i="1"/>
  <c r="G107" i="1"/>
  <c r="G112" i="1"/>
  <c r="G113" i="1"/>
  <c r="G117" i="1"/>
  <c r="G108" i="1"/>
  <c r="G99" i="1"/>
  <c r="G114" i="1"/>
  <c r="G119" i="1"/>
  <c r="G115" i="1"/>
  <c r="G100" i="1"/>
  <c r="G103" i="1"/>
  <c r="G121" i="1"/>
  <c r="G122" i="1"/>
  <c r="G104" i="1"/>
  <c r="G111" i="1"/>
  <c r="G110" i="1"/>
  <c r="G105" i="1"/>
  <c r="G101" i="1"/>
  <c r="G116" i="1"/>
  <c r="G8" i="1"/>
  <c r="G28" i="1"/>
  <c r="G19" i="1"/>
  <c r="G20" i="1"/>
  <c r="G9" i="1"/>
  <c r="G10" i="1"/>
  <c r="G11" i="1"/>
  <c r="G12" i="1"/>
  <c r="G21" i="1"/>
  <c r="G26" i="1"/>
  <c r="G22" i="1"/>
  <c r="G13" i="1"/>
  <c r="G34" i="1"/>
  <c r="G14" i="1"/>
  <c r="G15" i="1"/>
  <c r="G27" i="1"/>
  <c r="G16" i="1"/>
  <c r="G84" i="1"/>
</calcChain>
</file>

<file path=xl/sharedStrings.xml><?xml version="1.0" encoding="utf-8"?>
<sst xmlns="http://schemas.openxmlformats.org/spreadsheetml/2006/main" count="722" uniqueCount="134">
  <si>
    <t>Ceratina sp.5</t>
    <phoneticPr fontId="3" type="noConversion"/>
  </si>
  <si>
    <t>Chrysomelidae sp.11</t>
    <phoneticPr fontId="3" type="noConversion"/>
  </si>
  <si>
    <t>Chrysomelidae sp.15</t>
    <phoneticPr fontId="3" type="noConversion"/>
  </si>
  <si>
    <t>Crematogaster peringueyi</t>
  </si>
  <si>
    <t>Elim 2</t>
    <phoneticPr fontId="3" type="noConversion"/>
  </si>
  <si>
    <t>Dermestidae sp.2</t>
  </si>
  <si>
    <t>Hopliini sp.8</t>
    <phoneticPr fontId="3" type="noConversion"/>
  </si>
  <si>
    <t>Lepithrix cf. pseudolineatus</t>
    <phoneticPr fontId="3" type="noConversion"/>
  </si>
  <si>
    <t>Masarinae sp.1</t>
  </si>
  <si>
    <t>Patellapis sp.5</t>
    <phoneticPr fontId="3" type="noConversion"/>
  </si>
  <si>
    <t>Pteromalidae sp.3</t>
    <phoneticPr fontId="3" type="noConversion"/>
  </si>
  <si>
    <t>Pteromalidae sp.4</t>
    <phoneticPr fontId="3" type="noConversion"/>
  </si>
  <si>
    <t>Pteromalidae sp.5</t>
    <phoneticPr fontId="3" type="noConversion"/>
  </si>
  <si>
    <t>Seladonia sp.3</t>
    <phoneticPr fontId="3" type="noConversion"/>
  </si>
  <si>
    <t>Arachnidae</t>
    <phoneticPr fontId="3" type="noConversion"/>
  </si>
  <si>
    <t>Thomisidae sp.6</t>
    <phoneticPr fontId="3" type="noConversion"/>
  </si>
  <si>
    <t>Curculionidae sp.8</t>
    <phoneticPr fontId="3" type="noConversion"/>
  </si>
  <si>
    <t>Lipotriches sp.3</t>
    <phoneticPr fontId="3" type="noConversion"/>
  </si>
  <si>
    <t>Seladonia sp.1</t>
    <phoneticPr fontId="3" type="noConversion"/>
  </si>
  <si>
    <t>Curculionidae sp.6</t>
    <phoneticPr fontId="3" type="noConversion"/>
  </si>
  <si>
    <t>Pteromalidae sp.1</t>
    <phoneticPr fontId="3" type="noConversion"/>
  </si>
  <si>
    <t>Anthrenus sp.1</t>
    <phoneticPr fontId="3" type="noConversion"/>
  </si>
  <si>
    <t>Farm 215</t>
  </si>
  <si>
    <t>Invaded</t>
    <phoneticPr fontId="3" type="noConversion"/>
  </si>
  <si>
    <t>Coleoptera</t>
    <phoneticPr fontId="3" type="noConversion"/>
  </si>
  <si>
    <t>Anthicidae sp.3</t>
  </si>
  <si>
    <t>Hymenoptera</t>
    <phoneticPr fontId="3" type="noConversion"/>
  </si>
  <si>
    <t>Braconidae sp.1</t>
    <phoneticPr fontId="3" type="noConversion"/>
  </si>
  <si>
    <t>Buprestidae sp.3</t>
    <phoneticPr fontId="3" type="noConversion"/>
  </si>
  <si>
    <t>Diptera</t>
    <phoneticPr fontId="3" type="noConversion"/>
  </si>
  <si>
    <t>Calliphoridae sp.4</t>
    <phoneticPr fontId="3" type="noConversion"/>
  </si>
  <si>
    <t>Camponotus niveosetosus</t>
    <phoneticPr fontId="3" type="noConversion"/>
  </si>
  <si>
    <t>Ceratopogonidae sp.1</t>
    <phoneticPr fontId="3" type="noConversion"/>
  </si>
  <si>
    <t>Chrysomelidae sp.10</t>
    <phoneticPr fontId="3" type="noConversion"/>
  </si>
  <si>
    <t>Farm 215</t>
    <phoneticPr fontId="3" type="noConversion"/>
  </si>
  <si>
    <t>Chrysomelidae sp.4</t>
    <phoneticPr fontId="3" type="noConversion"/>
  </si>
  <si>
    <t>Chrysomelidae sp.7</t>
    <phoneticPr fontId="3" type="noConversion"/>
  </si>
  <si>
    <t>Chrysomelidae sp.9</t>
    <phoneticPr fontId="3" type="noConversion"/>
  </si>
  <si>
    <t>Cucujoidea sp.3</t>
  </si>
  <si>
    <t>Curculionidae sp.23</t>
    <phoneticPr fontId="3" type="noConversion"/>
  </si>
  <si>
    <t xml:space="preserve">Curculionidae sp.4 </t>
    <phoneticPr fontId="3" type="noConversion"/>
  </si>
  <si>
    <t>Dermestidae sp.2</t>
    <phoneticPr fontId="3" type="noConversion"/>
  </si>
  <si>
    <t>Lipotriches sp.4</t>
    <phoneticPr fontId="3" type="noConversion"/>
  </si>
  <si>
    <t>Neoeutrapela sp.1</t>
  </si>
  <si>
    <t>Nitidulidae sp.2</t>
    <phoneticPr fontId="3" type="noConversion"/>
  </si>
  <si>
    <t>Hemiptera</t>
    <phoneticPr fontId="3" type="noConversion"/>
  </si>
  <si>
    <t>Reduviidae sp.6</t>
    <phoneticPr fontId="3" type="noConversion"/>
  </si>
  <si>
    <t>Rhizophagidae sp.2</t>
    <phoneticPr fontId="3" type="noConversion"/>
  </si>
  <si>
    <t>Tetraponera clypeata</t>
  </si>
  <si>
    <t>Thysanoptera</t>
    <phoneticPr fontId="3" type="noConversion"/>
  </si>
  <si>
    <t>Thrip sp.</t>
    <phoneticPr fontId="3" type="noConversion"/>
  </si>
  <si>
    <t>Apis mellifera</t>
  </si>
  <si>
    <t>Bee - small, pale hairs</t>
    <phoneticPr fontId="3" type="noConversion"/>
  </si>
  <si>
    <t>Chrysomelidae sp.5</t>
    <phoneticPr fontId="3" type="noConversion"/>
  </si>
  <si>
    <t>Melyridae sp.1</t>
    <phoneticPr fontId="3" type="noConversion"/>
  </si>
  <si>
    <t>Xylocopa caffra</t>
  </si>
  <si>
    <t>Xylocopa capensis</t>
    <phoneticPr fontId="3" type="noConversion"/>
  </si>
  <si>
    <t>ratio</t>
    <phoneticPr fontId="3" type="noConversion"/>
  </si>
  <si>
    <t>site</t>
    <phoneticPr fontId="3" type="noConversion"/>
  </si>
  <si>
    <t>treatment</t>
    <phoneticPr fontId="3" type="noConversion"/>
  </si>
  <si>
    <t>no. flowers</t>
    <phoneticPr fontId="3" type="noConversion"/>
  </si>
  <si>
    <t>order</t>
    <phoneticPr fontId="3" type="noConversion"/>
  </si>
  <si>
    <t>insect</t>
    <phoneticPr fontId="3" type="noConversion"/>
  </si>
  <si>
    <t>freq</t>
    <phoneticPr fontId="3" type="noConversion"/>
  </si>
  <si>
    <t>Curculionidae sp.19</t>
    <phoneticPr fontId="3" type="noConversion"/>
  </si>
  <si>
    <t>Curculionidae sp.21</t>
    <phoneticPr fontId="3" type="noConversion"/>
  </si>
  <si>
    <t>sitetotal</t>
    <phoneticPr fontId="3" type="noConversion"/>
  </si>
  <si>
    <t>Lasioglossum sp.3</t>
    <phoneticPr fontId="3" type="noConversion"/>
  </si>
  <si>
    <t>Lepisiota capensis</t>
  </si>
  <si>
    <t>Lipotriches sp.2</t>
    <phoneticPr fontId="3" type="noConversion"/>
  </si>
  <si>
    <t>Staphylinidae sp.2</t>
    <phoneticPr fontId="3" type="noConversion"/>
  </si>
  <si>
    <t>Myricaria nigra</t>
  </si>
  <si>
    <t>Melyridae sp.1</t>
  </si>
  <si>
    <t>Syrphidae sp.1</t>
    <phoneticPr fontId="3" type="noConversion"/>
  </si>
  <si>
    <t>Garden lodge</t>
    <phoneticPr fontId="3" type="noConversion"/>
  </si>
  <si>
    <t>Chrysomelidae sp.12</t>
    <phoneticPr fontId="3" type="noConversion"/>
  </si>
  <si>
    <t>Curculionidae sp.2</t>
    <phoneticPr fontId="3" type="noConversion"/>
  </si>
  <si>
    <t>Curculionidae sp.20</t>
    <phoneticPr fontId="3" type="noConversion"/>
  </si>
  <si>
    <t>Curculionidae sp.4</t>
    <phoneticPr fontId="3" type="noConversion"/>
  </si>
  <si>
    <t>Dermaptera</t>
    <phoneticPr fontId="3" type="noConversion"/>
  </si>
  <si>
    <t>Earwig sp.</t>
    <phoneticPr fontId="3" type="noConversion"/>
  </si>
  <si>
    <t>Melyridae sp.6</t>
    <phoneticPr fontId="3" type="noConversion"/>
  </si>
  <si>
    <t>Miridae sp.2</t>
    <phoneticPr fontId="3" type="noConversion"/>
  </si>
  <si>
    <t>Nitidulidae sp.5</t>
    <phoneticPr fontId="3" type="noConversion"/>
  </si>
  <si>
    <t>Orthocentrinae sp.1</t>
    <phoneticPr fontId="3" type="noConversion"/>
  </si>
  <si>
    <t>Chrysomelidae sp.5</t>
  </si>
  <si>
    <t>Blue Horizon</t>
    <phoneticPr fontId="3" type="noConversion"/>
  </si>
  <si>
    <t>Agaonidae sp.1</t>
    <phoneticPr fontId="3" type="noConversion"/>
  </si>
  <si>
    <t>Beetle - larger brown sap beetle</t>
    <phoneticPr fontId="3" type="noConversion"/>
  </si>
  <si>
    <t>Cheilomenes lunata</t>
  </si>
  <si>
    <t>Colletes sp.2</t>
    <phoneticPr fontId="3" type="noConversion"/>
  </si>
  <si>
    <t>Curculionidae sp.16</t>
    <phoneticPr fontId="3" type="noConversion"/>
  </si>
  <si>
    <t>Bee - small winged, long</t>
    <phoneticPr fontId="3" type="noConversion"/>
  </si>
  <si>
    <t>Bee - Massive black/white striped bee, monster mellifera, strong dark bands on abdomen</t>
  </si>
  <si>
    <t xml:space="preserve">Buprestidae sp.1 </t>
  </si>
  <si>
    <t>Hemiptera - misc</t>
  </si>
  <si>
    <t>Hymenoptera - big potter wasp - striped, brown</t>
    <phoneticPr fontId="3" type="noConversion"/>
  </si>
  <si>
    <t>Lepidoptera</t>
    <phoneticPr fontId="3" type="noConversion"/>
  </si>
  <si>
    <t>Small beige moth</t>
    <phoneticPr fontId="3" type="noConversion"/>
  </si>
  <si>
    <t>Miridae sp. 2</t>
    <phoneticPr fontId="3" type="noConversion"/>
  </si>
  <si>
    <t>Curculionidae sp.1</t>
    <phoneticPr fontId="3" type="noConversion"/>
  </si>
  <si>
    <t>Trichilogaster signiventris</t>
    <phoneticPr fontId="3" type="noConversion"/>
  </si>
  <si>
    <t>Blue Horizon</t>
  </si>
  <si>
    <t>Pristine</t>
  </si>
  <si>
    <t>Braunsapis sp.4</t>
    <phoneticPr fontId="3" type="noConversion"/>
  </si>
  <si>
    <t>Buprestidae sp.3</t>
  </si>
  <si>
    <t>Cucujoidea sp.3</t>
    <phoneticPr fontId="3" type="noConversion"/>
  </si>
  <si>
    <t>Curculionidae sp.15</t>
    <phoneticPr fontId="3" type="noConversion"/>
  </si>
  <si>
    <t>Orthoptera</t>
    <phoneticPr fontId="3" type="noConversion"/>
  </si>
  <si>
    <t>Orthoptera - Acrididae sp. - tiny dark grasshopper nymph</t>
    <phoneticPr fontId="3" type="noConversion"/>
  </si>
  <si>
    <t>Patellapis sp.4</t>
    <phoneticPr fontId="3" type="noConversion"/>
  </si>
  <si>
    <t>Pheidole capensis</t>
  </si>
  <si>
    <t>Seladonia sp.4</t>
    <phoneticPr fontId="3" type="noConversion"/>
  </si>
  <si>
    <t>Pteromalidae sp. -  tiny black fly</t>
    <phoneticPr fontId="3" type="noConversion"/>
  </si>
  <si>
    <t>Hemiptera - grey/brown leafhopper</t>
    <phoneticPr fontId="3" type="noConversion"/>
  </si>
  <si>
    <t>Monkey beetle - small dark with white inner stripes</t>
    <phoneticPr fontId="3" type="noConversion"/>
  </si>
  <si>
    <t>Witvoetskloof</t>
    <phoneticPr fontId="3" type="noConversion"/>
  </si>
  <si>
    <t>Pristine</t>
    <phoneticPr fontId="3" type="noConversion"/>
  </si>
  <si>
    <t>Allodape punctata</t>
    <phoneticPr fontId="3" type="noConversion"/>
  </si>
  <si>
    <t>Anthicidae sp.3</t>
    <phoneticPr fontId="3" type="noConversion"/>
  </si>
  <si>
    <t>Elim 2</t>
  </si>
  <si>
    <t>Allodapula sp.2</t>
    <phoneticPr fontId="3" type="noConversion"/>
  </si>
  <si>
    <t>Lomond</t>
    <phoneticPr fontId="3" type="noConversion"/>
  </si>
  <si>
    <t>Hymenoptera</t>
  </si>
  <si>
    <t>Ammobatoides sp.2</t>
    <phoneticPr fontId="3" type="noConversion"/>
  </si>
  <si>
    <t>Anoplolepis rufescens</t>
  </si>
  <si>
    <t>Anthicidae sp.1</t>
    <phoneticPr fontId="3" type="noConversion"/>
  </si>
  <si>
    <t>Coleoptera</t>
  </si>
  <si>
    <t>Braconidae sp.3</t>
    <phoneticPr fontId="3" type="noConversion"/>
  </si>
  <si>
    <t>Braunsapis sp.5</t>
    <phoneticPr fontId="3" type="noConversion"/>
  </si>
  <si>
    <t>site.insectdiv</t>
    <phoneticPr fontId="3" type="noConversion"/>
  </si>
  <si>
    <t>Camponotus niveosetosus</t>
  </si>
  <si>
    <t>Cecidomyiidae sp.1</t>
    <phoneticPr fontId="3" type="noConversion"/>
  </si>
  <si>
    <t>site.visitrate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</si>
</sst>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0" fillId="2" borderId="1" xfId="0" applyFill="1" applyBorder="1"/>
    <xf numFmtId="0" fontId="0" fillId="0" borderId="3" xfId="0" applyBorder="1"/>
    <xf numFmtId="0" fontId="2" fillId="2" borderId="1" xfId="0" applyFont="1" applyFill="1" applyBorder="1"/>
    <xf numFmtId="0" fontId="0" fillId="3" borderId="0" xfId="0" applyFill="1" applyBorder="1"/>
    <xf numFmtId="0" fontId="2" fillId="2" borderId="0" xfId="0" applyFont="1" applyFill="1" applyBorder="1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2" fillId="3" borderId="0" xfId="0" applyFont="1" applyFill="1" applyBorder="1"/>
    <xf numFmtId="0" fontId="2" fillId="3" borderId="1" xfId="0" applyFont="1" applyFill="1" applyBorder="1"/>
    <xf numFmtId="0" fontId="0" fillId="0" borderId="0" xfId="0" applyFill="1"/>
    <xf numFmtId="0" fontId="2" fillId="0" borderId="0" xfId="0" applyFont="1" applyFill="1" applyBorder="1"/>
    <xf numFmtId="0" fontId="2" fillId="0" borderId="0" xfId="0" applyFont="1"/>
    <xf numFmtId="0" fontId="0" fillId="0" borderId="6" xfId="0" applyFill="1" applyBorder="1"/>
    <xf numFmtId="0" fontId="0" fillId="3" borderId="0" xfId="0" applyFill="1"/>
    <xf numFmtId="0" fontId="0" fillId="5" borderId="0" xfId="0" applyFill="1" applyBorder="1"/>
    <xf numFmtId="0" fontId="0" fillId="4" borderId="0" xfId="0" applyFill="1" applyBorder="1"/>
    <xf numFmtId="0" fontId="0" fillId="4" borderId="0" xfId="0" applyFill="1"/>
    <xf numFmtId="0" fontId="0" fillId="0" borderId="6" xfId="0" applyBorder="1"/>
    <xf numFmtId="0" fontId="0" fillId="2" borderId="2" xfId="0" applyFill="1" applyBorder="1"/>
    <xf numFmtId="0" fontId="1" fillId="0" borderId="4" xfId="0" applyFont="1" applyBorder="1"/>
    <xf numFmtId="0" fontId="1" fillId="0" borderId="1" xfId="0" applyFont="1" applyFill="1" applyBorder="1"/>
    <xf numFmtId="0" fontId="1" fillId="0" borderId="5" xfId="0" applyFont="1" applyFill="1" applyBorder="1"/>
    <xf numFmtId="0" fontId="2" fillId="6" borderId="1" xfId="0" applyFont="1" applyFill="1" applyBorder="1"/>
    <xf numFmtId="0" fontId="2" fillId="4" borderId="0" xfId="0" applyFont="1" applyFill="1" applyBorder="1"/>
    <xf numFmtId="0" fontId="0" fillId="5" borderId="1" xfId="0" applyFill="1" applyBorder="1"/>
    <xf numFmtId="0" fontId="0" fillId="6" borderId="2" xfId="0" applyFill="1" applyBorder="1"/>
    <xf numFmtId="0" fontId="2" fillId="2" borderId="3" xfId="0" applyFont="1" applyFill="1" applyBorder="1"/>
    <xf numFmtId="0" fontId="2" fillId="0" borderId="0" xfId="0" applyFont="1" applyFill="1"/>
    <xf numFmtId="0" fontId="2" fillId="0" borderId="3" xfId="0" applyFont="1" applyFill="1" applyBorder="1"/>
    <xf numFmtId="0" fontId="0" fillId="0" borderId="3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workbookViewId="0">
      <selection activeCell="K14" sqref="K14"/>
    </sheetView>
  </sheetViews>
  <sheetFormatPr baseColWidth="10" defaultRowHeight="13" x14ac:dyDescent="0"/>
  <sheetData>
    <row r="1" spans="1:10">
      <c r="A1" s="25" t="s">
        <v>58</v>
      </c>
      <c r="B1" s="25" t="s">
        <v>59</v>
      </c>
      <c r="C1" s="25" t="s">
        <v>60</v>
      </c>
      <c r="D1" s="25" t="s">
        <v>61</v>
      </c>
      <c r="E1" s="25" t="s">
        <v>62</v>
      </c>
      <c r="F1" s="25" t="s">
        <v>63</v>
      </c>
      <c r="G1" s="27" t="s">
        <v>57</v>
      </c>
      <c r="H1" s="26" t="s">
        <v>66</v>
      </c>
      <c r="I1" s="26" t="s">
        <v>130</v>
      </c>
      <c r="J1" s="36" t="s">
        <v>133</v>
      </c>
    </row>
    <row r="2" spans="1:10">
      <c r="A2" t="s">
        <v>102</v>
      </c>
      <c r="B2" t="s">
        <v>103</v>
      </c>
      <c r="C2">
        <v>29</v>
      </c>
      <c r="D2" s="3" t="s">
        <v>26</v>
      </c>
      <c r="E2" s="4" t="s">
        <v>104</v>
      </c>
      <c r="F2" s="3">
        <v>1</v>
      </c>
      <c r="G2" s="1">
        <f t="shared" ref="G2:G33" si="0">(F2/C2)*100</f>
        <v>3.4482758620689653</v>
      </c>
      <c r="H2">
        <v>214</v>
      </c>
      <c r="I2">
        <v>26</v>
      </c>
      <c r="J2">
        <f>H2/C2</f>
        <v>7.3793103448275863</v>
      </c>
    </row>
    <row r="3" spans="1:10">
      <c r="A3" t="s">
        <v>102</v>
      </c>
      <c r="B3" t="s">
        <v>103</v>
      </c>
      <c r="C3">
        <v>29</v>
      </c>
      <c r="D3" s="3" t="s">
        <v>108</v>
      </c>
      <c r="E3" s="31" t="s">
        <v>109</v>
      </c>
      <c r="F3" s="35">
        <v>1</v>
      </c>
      <c r="G3" s="1">
        <f t="shared" si="0"/>
        <v>3.4482758620689653</v>
      </c>
      <c r="H3">
        <v>214</v>
      </c>
      <c r="I3">
        <v>26</v>
      </c>
      <c r="J3">
        <f t="shared" ref="J3:J66" si="1">H3/C3</f>
        <v>7.3793103448275863</v>
      </c>
    </row>
    <row r="4" spans="1:10">
      <c r="A4" t="s">
        <v>102</v>
      </c>
      <c r="B4" t="s">
        <v>103</v>
      </c>
      <c r="C4">
        <v>29</v>
      </c>
      <c r="D4" s="3" t="s">
        <v>26</v>
      </c>
      <c r="E4" s="4" t="s">
        <v>112</v>
      </c>
      <c r="F4" s="3">
        <v>1</v>
      </c>
      <c r="G4" s="1">
        <f t="shared" si="0"/>
        <v>3.4482758620689653</v>
      </c>
      <c r="H4">
        <v>214</v>
      </c>
      <c r="I4">
        <v>26</v>
      </c>
      <c r="J4">
        <f t="shared" si="1"/>
        <v>7.3793103448275863</v>
      </c>
    </row>
    <row r="5" spans="1:10">
      <c r="A5" t="s">
        <v>102</v>
      </c>
      <c r="B5" t="s">
        <v>103</v>
      </c>
      <c r="C5">
        <v>29</v>
      </c>
      <c r="D5" s="3" t="s">
        <v>26</v>
      </c>
      <c r="E5" s="12" t="s">
        <v>31</v>
      </c>
      <c r="F5" s="3">
        <v>1</v>
      </c>
      <c r="G5" s="1">
        <f t="shared" si="0"/>
        <v>3.4482758620689653</v>
      </c>
      <c r="H5">
        <v>214</v>
      </c>
      <c r="I5">
        <v>26</v>
      </c>
      <c r="J5">
        <f t="shared" si="1"/>
        <v>7.3793103448275863</v>
      </c>
    </row>
    <row r="6" spans="1:10">
      <c r="A6" t="s">
        <v>102</v>
      </c>
      <c r="B6" t="s">
        <v>103</v>
      </c>
      <c r="C6">
        <v>29</v>
      </c>
      <c r="D6" s="3" t="s">
        <v>45</v>
      </c>
      <c r="E6" s="21" t="s">
        <v>114</v>
      </c>
      <c r="F6" s="3">
        <v>1</v>
      </c>
      <c r="G6" s="1">
        <f t="shared" si="0"/>
        <v>3.4482758620689653</v>
      </c>
      <c r="H6">
        <v>214</v>
      </c>
      <c r="I6">
        <v>26</v>
      </c>
      <c r="J6">
        <f t="shared" si="1"/>
        <v>7.3793103448275863</v>
      </c>
    </row>
    <row r="7" spans="1:10">
      <c r="A7" t="s">
        <v>102</v>
      </c>
      <c r="B7" t="s">
        <v>103</v>
      </c>
      <c r="C7">
        <v>29</v>
      </c>
      <c r="D7" s="3" t="s">
        <v>24</v>
      </c>
      <c r="E7" s="20" t="s">
        <v>115</v>
      </c>
      <c r="F7" s="15">
        <v>1</v>
      </c>
      <c r="G7" s="1">
        <f t="shared" si="0"/>
        <v>3.4482758620689653</v>
      </c>
      <c r="H7">
        <v>214</v>
      </c>
      <c r="I7">
        <v>26</v>
      </c>
      <c r="J7">
        <f t="shared" si="1"/>
        <v>7.3793103448275863</v>
      </c>
    </row>
    <row r="8" spans="1:10">
      <c r="A8" s="3" t="s">
        <v>86</v>
      </c>
      <c r="B8" s="3" t="s">
        <v>117</v>
      </c>
      <c r="C8" s="17">
        <v>45</v>
      </c>
      <c r="D8" s="3" t="s">
        <v>26</v>
      </c>
      <c r="E8" s="11" t="s">
        <v>87</v>
      </c>
      <c r="F8" s="1">
        <v>1</v>
      </c>
      <c r="G8" s="1">
        <f t="shared" si="0"/>
        <v>2.2222222222222223</v>
      </c>
      <c r="H8">
        <v>214</v>
      </c>
      <c r="I8">
        <v>26</v>
      </c>
      <c r="J8">
        <f t="shared" si="1"/>
        <v>4.7555555555555555</v>
      </c>
    </row>
    <row r="9" spans="1:10">
      <c r="A9" s="3" t="s">
        <v>86</v>
      </c>
      <c r="B9" s="3" t="s">
        <v>117</v>
      </c>
      <c r="C9" s="17">
        <v>45</v>
      </c>
      <c r="D9" s="3" t="s">
        <v>26</v>
      </c>
      <c r="E9" s="19" t="s">
        <v>31</v>
      </c>
      <c r="F9">
        <v>1</v>
      </c>
      <c r="G9" s="1">
        <f t="shared" si="0"/>
        <v>2.2222222222222223</v>
      </c>
      <c r="H9">
        <v>214</v>
      </c>
      <c r="I9">
        <v>26</v>
      </c>
      <c r="J9">
        <f t="shared" si="1"/>
        <v>4.7555555555555555</v>
      </c>
    </row>
    <row r="10" spans="1:10">
      <c r="A10" s="3" t="s">
        <v>86</v>
      </c>
      <c r="B10" s="3" t="s">
        <v>117</v>
      </c>
      <c r="C10" s="17">
        <v>45</v>
      </c>
      <c r="D10" t="s">
        <v>24</v>
      </c>
      <c r="E10" s="7" t="s">
        <v>89</v>
      </c>
      <c r="F10" s="1">
        <v>1</v>
      </c>
      <c r="G10" s="1">
        <f t="shared" si="0"/>
        <v>2.2222222222222223</v>
      </c>
      <c r="H10">
        <v>214</v>
      </c>
      <c r="I10">
        <v>26</v>
      </c>
      <c r="J10">
        <f t="shared" si="1"/>
        <v>4.7555555555555555</v>
      </c>
    </row>
    <row r="11" spans="1:10">
      <c r="A11" s="15" t="s">
        <v>86</v>
      </c>
      <c r="B11" s="3" t="s">
        <v>117</v>
      </c>
      <c r="C11" s="17">
        <v>45</v>
      </c>
      <c r="D11" t="s">
        <v>24</v>
      </c>
      <c r="E11" s="11" t="s">
        <v>85</v>
      </c>
      <c r="F11" s="1">
        <v>1</v>
      </c>
      <c r="G11" s="1">
        <f t="shared" si="0"/>
        <v>2.2222222222222223</v>
      </c>
      <c r="H11">
        <v>214</v>
      </c>
      <c r="I11">
        <v>26</v>
      </c>
      <c r="J11">
        <f t="shared" si="1"/>
        <v>4.7555555555555555</v>
      </c>
    </row>
    <row r="12" spans="1:10">
      <c r="A12" s="3" t="s">
        <v>86</v>
      </c>
      <c r="B12" s="3" t="s">
        <v>117</v>
      </c>
      <c r="C12" s="17">
        <v>45</v>
      </c>
      <c r="D12" t="s">
        <v>26</v>
      </c>
      <c r="E12" s="11" t="s">
        <v>90</v>
      </c>
      <c r="F12" s="1">
        <v>1</v>
      </c>
      <c r="G12" s="1">
        <f t="shared" si="0"/>
        <v>2.2222222222222223</v>
      </c>
      <c r="H12">
        <v>214</v>
      </c>
      <c r="I12">
        <v>26</v>
      </c>
      <c r="J12">
        <f t="shared" si="1"/>
        <v>4.7555555555555555</v>
      </c>
    </row>
    <row r="13" spans="1:10">
      <c r="A13" s="3" t="s">
        <v>86</v>
      </c>
      <c r="B13" s="3" t="s">
        <v>117</v>
      </c>
      <c r="C13" s="17">
        <v>45</v>
      </c>
      <c r="D13" s="3" t="s">
        <v>45</v>
      </c>
      <c r="E13" s="10" t="s">
        <v>82</v>
      </c>
      <c r="F13">
        <v>1</v>
      </c>
      <c r="G13" s="1">
        <f t="shared" si="0"/>
        <v>2.2222222222222223</v>
      </c>
      <c r="H13">
        <v>214</v>
      </c>
      <c r="I13">
        <v>26</v>
      </c>
      <c r="J13">
        <f t="shared" si="1"/>
        <v>4.7555555555555555</v>
      </c>
    </row>
    <row r="14" spans="1:10">
      <c r="A14" s="3" t="s">
        <v>86</v>
      </c>
      <c r="B14" s="3" t="s">
        <v>117</v>
      </c>
      <c r="C14" s="17">
        <v>45</v>
      </c>
      <c r="D14" t="s">
        <v>26</v>
      </c>
      <c r="E14" s="11" t="s">
        <v>110</v>
      </c>
      <c r="F14">
        <v>1</v>
      </c>
      <c r="G14" s="1">
        <f t="shared" si="0"/>
        <v>2.2222222222222223</v>
      </c>
      <c r="H14">
        <v>214</v>
      </c>
      <c r="I14">
        <v>26</v>
      </c>
      <c r="J14">
        <f t="shared" si="1"/>
        <v>4.7555555555555555</v>
      </c>
    </row>
    <row r="15" spans="1:10">
      <c r="A15" s="1" t="s">
        <v>102</v>
      </c>
      <c r="B15" t="s">
        <v>103</v>
      </c>
      <c r="C15">
        <v>45</v>
      </c>
      <c r="D15" s="3" t="s">
        <v>26</v>
      </c>
      <c r="E15" s="11" t="s">
        <v>10</v>
      </c>
      <c r="F15" s="1">
        <v>1</v>
      </c>
      <c r="G15" s="1">
        <f t="shared" si="0"/>
        <v>2.2222222222222223</v>
      </c>
      <c r="H15">
        <v>214</v>
      </c>
      <c r="I15">
        <v>26</v>
      </c>
      <c r="J15">
        <f t="shared" si="1"/>
        <v>4.7555555555555555</v>
      </c>
    </row>
    <row r="16" spans="1:10">
      <c r="A16" s="15" t="s">
        <v>86</v>
      </c>
      <c r="B16" s="3" t="s">
        <v>117</v>
      </c>
      <c r="C16" s="17">
        <v>45</v>
      </c>
      <c r="D16" t="s">
        <v>26</v>
      </c>
      <c r="E16" s="22" t="s">
        <v>92</v>
      </c>
      <c r="F16" s="1">
        <v>1</v>
      </c>
      <c r="G16" s="1">
        <f t="shared" si="0"/>
        <v>2.2222222222222223</v>
      </c>
      <c r="H16">
        <v>214</v>
      </c>
      <c r="I16">
        <v>26</v>
      </c>
      <c r="J16">
        <f t="shared" si="1"/>
        <v>4.7555555555555555</v>
      </c>
    </row>
    <row r="17" spans="1:10">
      <c r="A17" s="1" t="s">
        <v>102</v>
      </c>
      <c r="B17" t="s">
        <v>103</v>
      </c>
      <c r="C17">
        <v>29</v>
      </c>
      <c r="D17" s="3" t="s">
        <v>24</v>
      </c>
      <c r="E17" s="11" t="s">
        <v>107</v>
      </c>
      <c r="F17" s="3">
        <v>2</v>
      </c>
      <c r="G17" s="1">
        <f t="shared" si="0"/>
        <v>6.8965517241379306</v>
      </c>
      <c r="H17">
        <v>214</v>
      </c>
      <c r="I17">
        <v>26</v>
      </c>
      <c r="J17">
        <f t="shared" si="1"/>
        <v>7.3793103448275863</v>
      </c>
    </row>
    <row r="18" spans="1:10">
      <c r="A18" t="s">
        <v>102</v>
      </c>
      <c r="B18" t="s">
        <v>103</v>
      </c>
      <c r="C18">
        <v>29</v>
      </c>
      <c r="D18" s="3" t="s">
        <v>26</v>
      </c>
      <c r="E18" s="7" t="s">
        <v>111</v>
      </c>
      <c r="F18" s="3">
        <v>2</v>
      </c>
      <c r="G18" s="1">
        <f t="shared" si="0"/>
        <v>6.8965517241379306</v>
      </c>
      <c r="H18">
        <v>214</v>
      </c>
      <c r="I18">
        <v>26</v>
      </c>
      <c r="J18">
        <f t="shared" si="1"/>
        <v>7.3793103448275863</v>
      </c>
    </row>
    <row r="19" spans="1:10">
      <c r="A19" s="15" t="s">
        <v>86</v>
      </c>
      <c r="B19" s="3" t="s">
        <v>117</v>
      </c>
      <c r="C19" s="17">
        <v>45</v>
      </c>
      <c r="D19" t="s">
        <v>24</v>
      </c>
      <c r="E19" s="11" t="s">
        <v>94</v>
      </c>
      <c r="F19" s="1">
        <v>2</v>
      </c>
      <c r="G19" s="1">
        <f t="shared" si="0"/>
        <v>4.4444444444444446</v>
      </c>
      <c r="H19">
        <v>214</v>
      </c>
      <c r="I19">
        <v>26</v>
      </c>
      <c r="J19">
        <f t="shared" si="1"/>
        <v>4.7555555555555555</v>
      </c>
    </row>
    <row r="20" spans="1:10">
      <c r="A20" s="3" t="s">
        <v>86</v>
      </c>
      <c r="B20" s="3" t="s">
        <v>117</v>
      </c>
      <c r="C20" s="17">
        <v>45</v>
      </c>
      <c r="D20" s="3" t="s">
        <v>24</v>
      </c>
      <c r="E20" s="11" t="s">
        <v>28</v>
      </c>
      <c r="F20" s="1">
        <v>2</v>
      </c>
      <c r="G20" s="1">
        <f t="shared" si="0"/>
        <v>4.4444444444444446</v>
      </c>
      <c r="H20">
        <v>214</v>
      </c>
      <c r="I20">
        <v>26</v>
      </c>
      <c r="J20">
        <f t="shared" si="1"/>
        <v>4.7555555555555555</v>
      </c>
    </row>
    <row r="21" spans="1:10">
      <c r="A21" s="3" t="s">
        <v>86</v>
      </c>
      <c r="B21" s="3" t="s">
        <v>117</v>
      </c>
      <c r="C21" s="17">
        <v>45</v>
      </c>
      <c r="D21" s="3" t="s">
        <v>24</v>
      </c>
      <c r="E21" s="4" t="s">
        <v>106</v>
      </c>
      <c r="F21" s="1">
        <v>2</v>
      </c>
      <c r="G21" s="1">
        <f t="shared" si="0"/>
        <v>4.4444444444444446</v>
      </c>
      <c r="H21">
        <v>214</v>
      </c>
      <c r="I21">
        <v>26</v>
      </c>
      <c r="J21">
        <f t="shared" si="1"/>
        <v>4.7555555555555555</v>
      </c>
    </row>
    <row r="22" spans="1:10">
      <c r="A22" s="3" t="s">
        <v>86</v>
      </c>
      <c r="B22" s="3" t="s">
        <v>117</v>
      </c>
      <c r="C22" s="17">
        <v>45</v>
      </c>
      <c r="D22" t="s">
        <v>24</v>
      </c>
      <c r="E22" s="11" t="s">
        <v>78</v>
      </c>
      <c r="F22" s="1">
        <v>2</v>
      </c>
      <c r="G22" s="1">
        <f t="shared" si="0"/>
        <v>4.4444444444444446</v>
      </c>
      <c r="H22">
        <v>214</v>
      </c>
      <c r="I22">
        <v>26</v>
      </c>
      <c r="J22">
        <f t="shared" si="1"/>
        <v>4.7555555555555555</v>
      </c>
    </row>
    <row r="23" spans="1:10">
      <c r="A23" s="1" t="s">
        <v>102</v>
      </c>
      <c r="B23" t="s">
        <v>103</v>
      </c>
      <c r="C23">
        <v>29</v>
      </c>
      <c r="D23" s="3" t="s">
        <v>26</v>
      </c>
      <c r="E23" s="11" t="s">
        <v>110</v>
      </c>
      <c r="F23" s="35">
        <v>3</v>
      </c>
      <c r="G23" s="1">
        <f t="shared" si="0"/>
        <v>10.344827586206897</v>
      </c>
      <c r="H23">
        <v>214</v>
      </c>
      <c r="I23">
        <v>26</v>
      </c>
      <c r="J23">
        <f t="shared" si="1"/>
        <v>7.3793103448275863</v>
      </c>
    </row>
    <row r="24" spans="1:10">
      <c r="A24" t="s">
        <v>102</v>
      </c>
      <c r="B24" t="s">
        <v>103</v>
      </c>
      <c r="C24">
        <v>29</v>
      </c>
      <c r="D24" s="3" t="s">
        <v>26</v>
      </c>
      <c r="E24" s="28" t="s">
        <v>113</v>
      </c>
      <c r="F24" s="3">
        <v>3</v>
      </c>
      <c r="G24" s="1">
        <f t="shared" si="0"/>
        <v>10.344827586206897</v>
      </c>
      <c r="H24">
        <v>214</v>
      </c>
      <c r="I24">
        <v>26</v>
      </c>
      <c r="J24">
        <f t="shared" si="1"/>
        <v>7.3793103448275863</v>
      </c>
    </row>
    <row r="25" spans="1:10">
      <c r="A25" t="s">
        <v>102</v>
      </c>
      <c r="B25" t="s">
        <v>103</v>
      </c>
      <c r="C25">
        <v>29</v>
      </c>
      <c r="D25" s="3" t="s">
        <v>24</v>
      </c>
      <c r="E25" s="4" t="s">
        <v>44</v>
      </c>
      <c r="F25" s="3">
        <v>4</v>
      </c>
      <c r="G25" s="1">
        <f t="shared" si="0"/>
        <v>13.793103448275861</v>
      </c>
      <c r="H25">
        <v>214</v>
      </c>
      <c r="I25">
        <v>26</v>
      </c>
      <c r="J25">
        <f t="shared" si="1"/>
        <v>7.3793103448275863</v>
      </c>
    </row>
    <row r="26" spans="1:10">
      <c r="A26" s="3" t="s">
        <v>86</v>
      </c>
      <c r="B26" s="3" t="s">
        <v>117</v>
      </c>
      <c r="C26" s="17">
        <v>45</v>
      </c>
      <c r="D26" t="s">
        <v>24</v>
      </c>
      <c r="E26" s="4" t="s">
        <v>91</v>
      </c>
      <c r="F26" s="1">
        <v>4</v>
      </c>
      <c r="G26" s="1">
        <f t="shared" si="0"/>
        <v>8.8888888888888893</v>
      </c>
      <c r="H26">
        <v>214</v>
      </c>
      <c r="I26">
        <v>26</v>
      </c>
      <c r="J26">
        <f t="shared" si="1"/>
        <v>4.7555555555555555</v>
      </c>
    </row>
    <row r="27" spans="1:10">
      <c r="A27" s="15" t="s">
        <v>86</v>
      </c>
      <c r="B27" s="3" t="s">
        <v>117</v>
      </c>
      <c r="C27" s="17">
        <v>45</v>
      </c>
      <c r="D27" t="s">
        <v>49</v>
      </c>
      <c r="E27" s="4" t="s">
        <v>50</v>
      </c>
      <c r="F27" s="1">
        <v>7</v>
      </c>
      <c r="G27" s="1">
        <f t="shared" si="0"/>
        <v>15.555555555555555</v>
      </c>
      <c r="H27">
        <v>214</v>
      </c>
      <c r="I27">
        <v>26</v>
      </c>
      <c r="J27">
        <f t="shared" si="1"/>
        <v>4.7555555555555555</v>
      </c>
    </row>
    <row r="28" spans="1:10">
      <c r="A28" s="3" t="s">
        <v>86</v>
      </c>
      <c r="B28" s="3" t="s">
        <v>117</v>
      </c>
      <c r="C28" s="17">
        <v>45</v>
      </c>
      <c r="D28" s="3" t="s">
        <v>24</v>
      </c>
      <c r="E28" s="3" t="s">
        <v>88</v>
      </c>
      <c r="F28" s="1">
        <v>9</v>
      </c>
      <c r="G28" s="1">
        <f t="shared" si="0"/>
        <v>20</v>
      </c>
      <c r="H28">
        <v>214</v>
      </c>
      <c r="I28">
        <v>26</v>
      </c>
      <c r="J28">
        <f t="shared" si="1"/>
        <v>4.7555555555555555</v>
      </c>
    </row>
    <row r="29" spans="1:10">
      <c r="A29" s="1" t="s">
        <v>102</v>
      </c>
      <c r="B29" t="s">
        <v>103</v>
      </c>
      <c r="C29">
        <v>29</v>
      </c>
      <c r="D29" s="3" t="s">
        <v>24</v>
      </c>
      <c r="E29" s="4" t="s">
        <v>40</v>
      </c>
      <c r="F29" s="15">
        <v>10</v>
      </c>
      <c r="G29" s="1">
        <f t="shared" si="0"/>
        <v>34.482758620689658</v>
      </c>
      <c r="H29">
        <v>214</v>
      </c>
      <c r="I29">
        <v>26</v>
      </c>
      <c r="J29">
        <f t="shared" si="1"/>
        <v>7.3793103448275863</v>
      </c>
    </row>
    <row r="30" spans="1:10">
      <c r="A30" s="1" t="s">
        <v>102</v>
      </c>
      <c r="B30" t="s">
        <v>103</v>
      </c>
      <c r="C30">
        <v>29</v>
      </c>
      <c r="D30" s="3" t="s">
        <v>24</v>
      </c>
      <c r="E30" s="4" t="s">
        <v>47</v>
      </c>
      <c r="F30" s="35">
        <v>10</v>
      </c>
      <c r="G30" s="1">
        <f t="shared" si="0"/>
        <v>34.482758620689658</v>
      </c>
      <c r="H30">
        <v>214</v>
      </c>
      <c r="I30">
        <v>26</v>
      </c>
      <c r="J30">
        <f t="shared" si="1"/>
        <v>7.3793103448275863</v>
      </c>
    </row>
    <row r="31" spans="1:10">
      <c r="A31" t="s">
        <v>102</v>
      </c>
      <c r="B31" t="s">
        <v>103</v>
      </c>
      <c r="C31">
        <v>29</v>
      </c>
      <c r="D31" s="3" t="s">
        <v>24</v>
      </c>
      <c r="E31" s="32" t="s">
        <v>105</v>
      </c>
      <c r="F31" s="3">
        <v>28</v>
      </c>
      <c r="G31" s="1">
        <f t="shared" si="0"/>
        <v>96.551724137931032</v>
      </c>
      <c r="H31">
        <v>214</v>
      </c>
      <c r="I31">
        <v>26</v>
      </c>
      <c r="J31">
        <f t="shared" si="1"/>
        <v>7.3793103448275863</v>
      </c>
    </row>
    <row r="32" spans="1:10">
      <c r="A32" s="23" t="s">
        <v>102</v>
      </c>
      <c r="B32" t="s">
        <v>103</v>
      </c>
      <c r="C32">
        <v>29</v>
      </c>
      <c r="D32" s="3" t="s">
        <v>24</v>
      </c>
      <c r="E32" s="10" t="s">
        <v>106</v>
      </c>
      <c r="F32" s="3">
        <v>28</v>
      </c>
      <c r="G32" s="1">
        <f t="shared" si="0"/>
        <v>96.551724137931032</v>
      </c>
      <c r="H32">
        <v>214</v>
      </c>
      <c r="I32">
        <v>26</v>
      </c>
      <c r="J32">
        <f t="shared" si="1"/>
        <v>7.3793103448275863</v>
      </c>
    </row>
    <row r="33" spans="1:10">
      <c r="A33" s="23" t="s">
        <v>102</v>
      </c>
      <c r="B33" t="s">
        <v>103</v>
      </c>
      <c r="C33">
        <v>29</v>
      </c>
      <c r="D33" t="s">
        <v>49</v>
      </c>
      <c r="E33" s="11" t="s">
        <v>50</v>
      </c>
      <c r="F33" s="3">
        <f>13+19</f>
        <v>32</v>
      </c>
      <c r="G33" s="1">
        <f t="shared" si="0"/>
        <v>110.34482758620689</v>
      </c>
      <c r="H33">
        <v>214</v>
      </c>
      <c r="I33">
        <v>26</v>
      </c>
      <c r="J33">
        <f t="shared" si="1"/>
        <v>7.3793103448275863</v>
      </c>
    </row>
    <row r="34" spans="1:10">
      <c r="A34" s="18" t="s">
        <v>86</v>
      </c>
      <c r="B34" s="3" t="s">
        <v>117</v>
      </c>
      <c r="C34" s="17">
        <v>45</v>
      </c>
      <c r="D34" t="s">
        <v>127</v>
      </c>
      <c r="E34" s="11" t="s">
        <v>44</v>
      </c>
      <c r="F34" s="1">
        <v>49</v>
      </c>
      <c r="G34" s="1">
        <f t="shared" ref="G34:G65" si="2">(F34/C34)*100</f>
        <v>108.88888888888889</v>
      </c>
      <c r="H34">
        <v>214</v>
      </c>
      <c r="I34">
        <v>26</v>
      </c>
      <c r="J34">
        <f t="shared" si="1"/>
        <v>4.7555555555555555</v>
      </c>
    </row>
    <row r="35" spans="1:10">
      <c r="A35" s="15" t="s">
        <v>4</v>
      </c>
      <c r="B35" s="3" t="s">
        <v>23</v>
      </c>
      <c r="C35" s="17">
        <v>126</v>
      </c>
      <c r="D35" t="s">
        <v>127</v>
      </c>
      <c r="E35" s="11" t="s">
        <v>38</v>
      </c>
      <c r="F35">
        <v>1</v>
      </c>
      <c r="G35" s="1">
        <f t="shared" si="2"/>
        <v>0.79365079365079361</v>
      </c>
      <c r="H35">
        <v>390</v>
      </c>
      <c r="I35">
        <v>30</v>
      </c>
      <c r="J35">
        <f t="shared" si="1"/>
        <v>3.0952380952380953</v>
      </c>
    </row>
    <row r="36" spans="1:10">
      <c r="A36" s="3" t="s">
        <v>120</v>
      </c>
      <c r="B36" s="3" t="s">
        <v>23</v>
      </c>
      <c r="C36" s="17">
        <v>126</v>
      </c>
      <c r="D36" t="s">
        <v>24</v>
      </c>
      <c r="E36" s="11" t="s">
        <v>44</v>
      </c>
      <c r="F36">
        <v>1</v>
      </c>
      <c r="G36" s="1">
        <f t="shared" si="2"/>
        <v>0.79365079365079361</v>
      </c>
      <c r="H36">
        <v>390</v>
      </c>
      <c r="I36">
        <v>30</v>
      </c>
      <c r="J36">
        <f t="shared" si="1"/>
        <v>3.0952380952380953</v>
      </c>
    </row>
    <row r="37" spans="1:10">
      <c r="A37" s="3" t="s">
        <v>120</v>
      </c>
      <c r="B37" s="3" t="s">
        <v>23</v>
      </c>
      <c r="C37" s="17">
        <v>126</v>
      </c>
      <c r="D37" t="s">
        <v>29</v>
      </c>
      <c r="E37" s="10" t="s">
        <v>10</v>
      </c>
      <c r="F37">
        <v>1</v>
      </c>
      <c r="G37" s="1">
        <f t="shared" si="2"/>
        <v>0.79365079365079361</v>
      </c>
      <c r="H37">
        <v>390</v>
      </c>
      <c r="I37">
        <v>30</v>
      </c>
      <c r="J37">
        <f t="shared" si="1"/>
        <v>3.0952380952380953</v>
      </c>
    </row>
    <row r="38" spans="1:10">
      <c r="A38" s="15" t="s">
        <v>120</v>
      </c>
      <c r="B38" s="3" t="s">
        <v>23</v>
      </c>
      <c r="C38" s="17">
        <v>126</v>
      </c>
      <c r="D38" t="s">
        <v>29</v>
      </c>
      <c r="E38" s="10" t="s">
        <v>11</v>
      </c>
      <c r="F38">
        <v>1</v>
      </c>
      <c r="G38" s="1">
        <f t="shared" si="2"/>
        <v>0.79365079365079361</v>
      </c>
      <c r="H38">
        <v>390</v>
      </c>
      <c r="I38">
        <v>30</v>
      </c>
      <c r="J38">
        <f t="shared" si="1"/>
        <v>3.0952380952380953</v>
      </c>
    </row>
    <row r="39" spans="1:10">
      <c r="A39" s="15" t="s">
        <v>120</v>
      </c>
      <c r="B39" s="3" t="s">
        <v>23</v>
      </c>
      <c r="C39" s="17">
        <v>126</v>
      </c>
      <c r="D39" t="s">
        <v>26</v>
      </c>
      <c r="E39" s="11" t="s">
        <v>13</v>
      </c>
      <c r="F39">
        <v>1</v>
      </c>
      <c r="G39" s="1">
        <f t="shared" si="2"/>
        <v>0.79365079365079361</v>
      </c>
      <c r="H39">
        <v>390</v>
      </c>
      <c r="I39">
        <v>30</v>
      </c>
      <c r="J39">
        <f t="shared" si="1"/>
        <v>3.0952380952380953</v>
      </c>
    </row>
    <row r="40" spans="1:10">
      <c r="A40" s="15" t="s">
        <v>120</v>
      </c>
      <c r="B40" s="3" t="s">
        <v>23</v>
      </c>
      <c r="C40" s="17">
        <v>126</v>
      </c>
      <c r="D40" t="s">
        <v>14</v>
      </c>
      <c r="E40" s="8" t="s">
        <v>15</v>
      </c>
      <c r="F40">
        <v>1</v>
      </c>
      <c r="G40" s="1">
        <f t="shared" si="2"/>
        <v>0.79365079365079361</v>
      </c>
      <c r="H40">
        <v>390</v>
      </c>
      <c r="I40">
        <v>30</v>
      </c>
      <c r="J40">
        <f t="shared" si="1"/>
        <v>3.0952380952380953</v>
      </c>
    </row>
    <row r="41" spans="1:10">
      <c r="A41" s="15" t="s">
        <v>120</v>
      </c>
      <c r="B41" s="3" t="s">
        <v>23</v>
      </c>
      <c r="C41" s="17">
        <v>126</v>
      </c>
      <c r="D41" t="s">
        <v>127</v>
      </c>
      <c r="E41" s="4" t="s">
        <v>94</v>
      </c>
      <c r="F41" s="1">
        <v>1</v>
      </c>
      <c r="G41" s="1">
        <f t="shared" si="2"/>
        <v>0.79365079365079361</v>
      </c>
      <c r="H41">
        <v>390</v>
      </c>
      <c r="I41">
        <v>30</v>
      </c>
      <c r="J41">
        <f t="shared" si="1"/>
        <v>3.0952380952380953</v>
      </c>
    </row>
    <row r="42" spans="1:10">
      <c r="A42" s="3" t="s">
        <v>120</v>
      </c>
      <c r="B42" s="3" t="s">
        <v>23</v>
      </c>
      <c r="C42" s="17">
        <v>126</v>
      </c>
      <c r="D42" t="s">
        <v>45</v>
      </c>
      <c r="E42" s="22" t="s">
        <v>95</v>
      </c>
      <c r="F42">
        <v>1</v>
      </c>
      <c r="G42" s="1">
        <f t="shared" si="2"/>
        <v>0.79365079365079361</v>
      </c>
      <c r="H42">
        <v>390</v>
      </c>
      <c r="I42">
        <v>30</v>
      </c>
      <c r="J42">
        <f t="shared" si="1"/>
        <v>3.0952380952380953</v>
      </c>
    </row>
    <row r="43" spans="1:10">
      <c r="A43" s="15" t="s">
        <v>120</v>
      </c>
      <c r="B43" s="3" t="s">
        <v>23</v>
      </c>
      <c r="C43" s="17">
        <v>126</v>
      </c>
      <c r="D43" t="s">
        <v>26</v>
      </c>
      <c r="E43" s="22" t="s">
        <v>96</v>
      </c>
      <c r="F43">
        <v>1</v>
      </c>
      <c r="G43" s="1">
        <f t="shared" si="2"/>
        <v>0.79365079365079361</v>
      </c>
      <c r="H43">
        <v>390</v>
      </c>
      <c r="I43">
        <v>30</v>
      </c>
      <c r="J43">
        <f t="shared" si="1"/>
        <v>3.0952380952380953</v>
      </c>
    </row>
    <row r="44" spans="1:10">
      <c r="A44" s="3" t="s">
        <v>120</v>
      </c>
      <c r="B44" s="3" t="s">
        <v>23</v>
      </c>
      <c r="C44" s="16">
        <v>100</v>
      </c>
      <c r="D44" s="1" t="s">
        <v>24</v>
      </c>
      <c r="E44" s="11" t="s">
        <v>28</v>
      </c>
      <c r="F44" s="1">
        <v>1</v>
      </c>
      <c r="G44" s="1">
        <f t="shared" si="2"/>
        <v>1</v>
      </c>
      <c r="H44">
        <v>390</v>
      </c>
      <c r="I44">
        <v>30</v>
      </c>
      <c r="J44">
        <f t="shared" si="1"/>
        <v>3.9</v>
      </c>
    </row>
    <row r="45" spans="1:10">
      <c r="A45" s="15" t="s">
        <v>4</v>
      </c>
      <c r="B45" s="3" t="s">
        <v>23</v>
      </c>
      <c r="C45" s="16">
        <v>100</v>
      </c>
      <c r="D45" t="s">
        <v>45</v>
      </c>
      <c r="E45" s="4" t="s">
        <v>99</v>
      </c>
      <c r="F45" s="1">
        <v>1</v>
      </c>
      <c r="G45" s="1">
        <f t="shared" si="2"/>
        <v>1</v>
      </c>
      <c r="H45">
        <v>390</v>
      </c>
      <c r="I45">
        <v>30</v>
      </c>
      <c r="J45">
        <f t="shared" si="1"/>
        <v>3.9</v>
      </c>
    </row>
    <row r="46" spans="1:10">
      <c r="A46" s="15" t="s">
        <v>120</v>
      </c>
      <c r="B46" s="3" t="s">
        <v>23</v>
      </c>
      <c r="C46" s="17">
        <v>126</v>
      </c>
      <c r="D46" t="s">
        <v>26</v>
      </c>
      <c r="E46" s="11" t="s">
        <v>128</v>
      </c>
      <c r="F46">
        <v>2</v>
      </c>
      <c r="G46" s="1">
        <f t="shared" si="2"/>
        <v>1.5873015873015872</v>
      </c>
      <c r="H46">
        <v>390</v>
      </c>
      <c r="I46">
        <v>30</v>
      </c>
      <c r="J46">
        <f t="shared" si="1"/>
        <v>3.0952380952380953</v>
      </c>
    </row>
    <row r="47" spans="1:10">
      <c r="A47" s="15" t="s">
        <v>120</v>
      </c>
      <c r="B47" s="3" t="s">
        <v>23</v>
      </c>
      <c r="C47" s="17">
        <v>126</v>
      </c>
      <c r="D47" t="s">
        <v>26</v>
      </c>
      <c r="E47" s="30" t="s">
        <v>93</v>
      </c>
      <c r="F47" s="1">
        <v>2</v>
      </c>
      <c r="G47" s="1">
        <f t="shared" si="2"/>
        <v>1.5873015873015872</v>
      </c>
      <c r="H47">
        <v>390</v>
      </c>
      <c r="I47">
        <v>30</v>
      </c>
      <c r="J47">
        <f t="shared" si="1"/>
        <v>3.0952380952380953</v>
      </c>
    </row>
    <row r="48" spans="1:10">
      <c r="A48" s="3" t="s">
        <v>120</v>
      </c>
      <c r="B48" s="3" t="s">
        <v>23</v>
      </c>
      <c r="C48" s="17">
        <v>126</v>
      </c>
      <c r="D48" t="s">
        <v>24</v>
      </c>
      <c r="E48" s="4" t="s">
        <v>47</v>
      </c>
      <c r="F48">
        <v>3</v>
      </c>
      <c r="G48" s="1">
        <f t="shared" si="2"/>
        <v>2.3809523809523809</v>
      </c>
      <c r="H48">
        <v>390</v>
      </c>
      <c r="I48">
        <v>30</v>
      </c>
      <c r="J48">
        <f t="shared" si="1"/>
        <v>3.0952380952380953</v>
      </c>
    </row>
    <row r="49" spans="1:10">
      <c r="A49" s="15" t="s">
        <v>120</v>
      </c>
      <c r="B49" s="3" t="s">
        <v>23</v>
      </c>
      <c r="C49" s="17">
        <v>126</v>
      </c>
      <c r="D49" t="s">
        <v>26</v>
      </c>
      <c r="E49" s="11" t="s">
        <v>20</v>
      </c>
      <c r="F49">
        <v>3</v>
      </c>
      <c r="G49" s="1">
        <f t="shared" si="2"/>
        <v>2.3809523809523809</v>
      </c>
      <c r="H49">
        <v>390</v>
      </c>
      <c r="I49">
        <v>30</v>
      </c>
      <c r="J49">
        <f t="shared" si="1"/>
        <v>3.0952380952380953</v>
      </c>
    </row>
    <row r="50" spans="1:10">
      <c r="A50" s="3" t="s">
        <v>120</v>
      </c>
      <c r="B50" s="3" t="s">
        <v>23</v>
      </c>
      <c r="C50" s="17">
        <v>126</v>
      </c>
      <c r="D50" t="s">
        <v>127</v>
      </c>
      <c r="E50" s="10" t="s">
        <v>43</v>
      </c>
      <c r="F50">
        <v>3</v>
      </c>
      <c r="G50" s="1">
        <f t="shared" si="2"/>
        <v>2.3809523809523809</v>
      </c>
      <c r="H50">
        <v>390</v>
      </c>
      <c r="I50">
        <v>30</v>
      </c>
      <c r="J50">
        <f t="shared" si="1"/>
        <v>3.0952380952380953</v>
      </c>
    </row>
    <row r="51" spans="1:10">
      <c r="A51" s="15" t="s">
        <v>4</v>
      </c>
      <c r="B51" s="3" t="s">
        <v>23</v>
      </c>
      <c r="C51" s="16">
        <v>100</v>
      </c>
      <c r="D51" s="1" t="s">
        <v>24</v>
      </c>
      <c r="E51" s="11" t="s">
        <v>126</v>
      </c>
      <c r="F51">
        <v>3</v>
      </c>
      <c r="G51" s="1">
        <f t="shared" si="2"/>
        <v>3</v>
      </c>
      <c r="H51">
        <v>390</v>
      </c>
      <c r="I51">
        <v>30</v>
      </c>
      <c r="J51">
        <f t="shared" si="1"/>
        <v>3.9</v>
      </c>
    </row>
    <row r="52" spans="1:10">
      <c r="A52" s="15" t="s">
        <v>120</v>
      </c>
      <c r="B52" s="3" t="s">
        <v>23</v>
      </c>
      <c r="C52" s="16">
        <v>100</v>
      </c>
      <c r="D52" s="1" t="s">
        <v>24</v>
      </c>
      <c r="E52" s="11" t="s">
        <v>43</v>
      </c>
      <c r="F52">
        <v>3</v>
      </c>
      <c r="G52" s="1">
        <f t="shared" si="2"/>
        <v>3</v>
      </c>
      <c r="H52">
        <v>390</v>
      </c>
      <c r="I52">
        <v>30</v>
      </c>
      <c r="J52">
        <f t="shared" si="1"/>
        <v>3.9</v>
      </c>
    </row>
    <row r="53" spans="1:10">
      <c r="A53" s="3" t="s">
        <v>120</v>
      </c>
      <c r="B53" s="3" t="s">
        <v>23</v>
      </c>
      <c r="C53" s="16">
        <v>100</v>
      </c>
      <c r="D53" s="1" t="s">
        <v>26</v>
      </c>
      <c r="E53" s="19" t="s">
        <v>101</v>
      </c>
      <c r="F53" s="1">
        <v>3</v>
      </c>
      <c r="G53" s="1">
        <f t="shared" si="2"/>
        <v>3</v>
      </c>
      <c r="H53">
        <v>390</v>
      </c>
      <c r="I53">
        <v>30</v>
      </c>
      <c r="J53">
        <f t="shared" si="1"/>
        <v>3.9</v>
      </c>
    </row>
    <row r="54" spans="1:10">
      <c r="A54" s="3" t="s">
        <v>120</v>
      </c>
      <c r="B54" s="3" t="s">
        <v>23</v>
      </c>
      <c r="C54" s="17">
        <v>126</v>
      </c>
      <c r="D54" t="s">
        <v>24</v>
      </c>
      <c r="E54" s="11" t="s">
        <v>25</v>
      </c>
      <c r="F54">
        <v>4</v>
      </c>
      <c r="G54" s="1">
        <f t="shared" si="2"/>
        <v>3.1746031746031744</v>
      </c>
      <c r="H54">
        <v>390</v>
      </c>
      <c r="I54">
        <v>30</v>
      </c>
      <c r="J54">
        <f t="shared" si="1"/>
        <v>3.0952380952380953</v>
      </c>
    </row>
    <row r="55" spans="1:10">
      <c r="A55" s="15" t="s">
        <v>120</v>
      </c>
      <c r="B55" s="3" t="s">
        <v>23</v>
      </c>
      <c r="C55" s="17">
        <v>126</v>
      </c>
      <c r="D55" t="s">
        <v>26</v>
      </c>
      <c r="E55" s="7" t="s">
        <v>131</v>
      </c>
      <c r="F55">
        <v>4</v>
      </c>
      <c r="G55" s="1">
        <f t="shared" si="2"/>
        <v>3.1746031746031744</v>
      </c>
      <c r="H55">
        <v>390</v>
      </c>
      <c r="I55">
        <v>30</v>
      </c>
      <c r="J55">
        <f t="shared" si="1"/>
        <v>3.0952380952380953</v>
      </c>
    </row>
    <row r="56" spans="1:10">
      <c r="A56" s="3" t="s">
        <v>120</v>
      </c>
      <c r="B56" s="3" t="s">
        <v>23</v>
      </c>
      <c r="C56" s="16">
        <v>100</v>
      </c>
      <c r="D56" s="1" t="s">
        <v>24</v>
      </c>
      <c r="E56" s="11" t="s">
        <v>100</v>
      </c>
      <c r="F56">
        <v>4</v>
      </c>
      <c r="G56" s="1">
        <f t="shared" si="2"/>
        <v>4</v>
      </c>
      <c r="H56">
        <v>390</v>
      </c>
      <c r="I56">
        <v>30</v>
      </c>
      <c r="J56">
        <f t="shared" si="1"/>
        <v>3.9</v>
      </c>
    </row>
    <row r="57" spans="1:10">
      <c r="A57" s="15" t="s">
        <v>120</v>
      </c>
      <c r="B57" s="3" t="s">
        <v>23</v>
      </c>
      <c r="C57" s="17">
        <v>126</v>
      </c>
      <c r="D57" t="s">
        <v>127</v>
      </c>
      <c r="E57" s="11" t="s">
        <v>1</v>
      </c>
      <c r="F57">
        <v>5</v>
      </c>
      <c r="G57" s="1">
        <f t="shared" si="2"/>
        <v>3.9682539682539679</v>
      </c>
      <c r="H57">
        <v>390</v>
      </c>
      <c r="I57">
        <v>30</v>
      </c>
      <c r="J57">
        <f t="shared" si="1"/>
        <v>3.0952380952380953</v>
      </c>
    </row>
    <row r="58" spans="1:10">
      <c r="A58" s="15" t="s">
        <v>120</v>
      </c>
      <c r="B58" s="3" t="s">
        <v>23</v>
      </c>
      <c r="C58" s="17">
        <v>126</v>
      </c>
      <c r="D58" t="s">
        <v>26</v>
      </c>
      <c r="E58" s="11" t="s">
        <v>8</v>
      </c>
      <c r="F58">
        <v>5</v>
      </c>
      <c r="G58" s="1">
        <f t="shared" si="2"/>
        <v>3.9682539682539679</v>
      </c>
      <c r="H58">
        <v>390</v>
      </c>
      <c r="I58">
        <v>30</v>
      </c>
      <c r="J58">
        <f t="shared" si="1"/>
        <v>3.0952380952380953</v>
      </c>
    </row>
    <row r="59" spans="1:10">
      <c r="A59" s="15" t="s">
        <v>120</v>
      </c>
      <c r="B59" s="3" t="s">
        <v>23</v>
      </c>
      <c r="C59" s="17">
        <v>126</v>
      </c>
      <c r="D59" t="s">
        <v>24</v>
      </c>
      <c r="E59" s="8" t="s">
        <v>126</v>
      </c>
      <c r="F59">
        <v>6</v>
      </c>
      <c r="G59" s="1">
        <f t="shared" si="2"/>
        <v>4.7619047619047619</v>
      </c>
      <c r="H59">
        <v>390</v>
      </c>
      <c r="I59">
        <v>30</v>
      </c>
      <c r="J59">
        <f t="shared" si="1"/>
        <v>3.0952380952380953</v>
      </c>
    </row>
    <row r="60" spans="1:10">
      <c r="A60" s="15" t="s">
        <v>120</v>
      </c>
      <c r="B60" s="3" t="s">
        <v>23</v>
      </c>
      <c r="C60" s="17">
        <v>126</v>
      </c>
      <c r="D60" t="s">
        <v>26</v>
      </c>
      <c r="E60" s="11" t="s">
        <v>121</v>
      </c>
      <c r="F60" s="1">
        <v>8</v>
      </c>
      <c r="G60" s="1">
        <f t="shared" si="2"/>
        <v>6.3492063492063489</v>
      </c>
      <c r="H60">
        <v>390</v>
      </c>
      <c r="I60">
        <v>30</v>
      </c>
      <c r="J60">
        <f t="shared" si="1"/>
        <v>3.0952380952380953</v>
      </c>
    </row>
    <row r="61" spans="1:10">
      <c r="A61" s="15" t="s">
        <v>120</v>
      </c>
      <c r="B61" s="3" t="s">
        <v>23</v>
      </c>
      <c r="C61" s="17">
        <v>126</v>
      </c>
      <c r="D61" t="s">
        <v>24</v>
      </c>
      <c r="E61" s="11" t="s">
        <v>28</v>
      </c>
      <c r="F61">
        <v>9</v>
      </c>
      <c r="G61" s="1">
        <f t="shared" si="2"/>
        <v>7.1428571428571423</v>
      </c>
      <c r="H61">
        <v>390</v>
      </c>
      <c r="I61">
        <v>30</v>
      </c>
      <c r="J61">
        <f t="shared" si="1"/>
        <v>3.0952380952380953</v>
      </c>
    </row>
    <row r="62" spans="1:10">
      <c r="A62" s="3" t="s">
        <v>120</v>
      </c>
      <c r="B62" s="3" t="s">
        <v>23</v>
      </c>
      <c r="C62" s="17">
        <v>126</v>
      </c>
      <c r="D62" t="s">
        <v>26</v>
      </c>
      <c r="E62" s="7" t="s">
        <v>3</v>
      </c>
      <c r="F62">
        <v>9</v>
      </c>
      <c r="G62" s="1">
        <f t="shared" si="2"/>
        <v>7.1428571428571423</v>
      </c>
      <c r="H62">
        <v>390</v>
      </c>
      <c r="I62">
        <v>30</v>
      </c>
      <c r="J62">
        <f t="shared" si="1"/>
        <v>3.0952380952380953</v>
      </c>
    </row>
    <row r="63" spans="1:10">
      <c r="A63" s="15" t="s">
        <v>120</v>
      </c>
      <c r="B63" s="3" t="s">
        <v>23</v>
      </c>
      <c r="C63" s="17">
        <v>126</v>
      </c>
      <c r="D63" t="s">
        <v>26</v>
      </c>
      <c r="E63" s="19" t="s">
        <v>51</v>
      </c>
      <c r="F63">
        <v>10</v>
      </c>
      <c r="G63" s="1">
        <f t="shared" si="2"/>
        <v>7.9365079365079358</v>
      </c>
      <c r="H63">
        <v>390</v>
      </c>
      <c r="I63">
        <v>30</v>
      </c>
      <c r="J63">
        <f t="shared" si="1"/>
        <v>3.0952380952380953</v>
      </c>
    </row>
    <row r="64" spans="1:10">
      <c r="A64" s="3" t="s">
        <v>120</v>
      </c>
      <c r="B64" s="3" t="s">
        <v>23</v>
      </c>
      <c r="C64" s="17">
        <v>126</v>
      </c>
      <c r="D64" t="s">
        <v>24</v>
      </c>
      <c r="E64" s="11" t="s">
        <v>16</v>
      </c>
      <c r="F64">
        <v>11</v>
      </c>
      <c r="G64" s="1">
        <f t="shared" si="2"/>
        <v>8.7301587301587293</v>
      </c>
      <c r="H64">
        <v>390</v>
      </c>
      <c r="I64">
        <v>30</v>
      </c>
      <c r="J64">
        <f t="shared" si="1"/>
        <v>3.0952380952380953</v>
      </c>
    </row>
    <row r="65" spans="1:10">
      <c r="A65" s="15" t="s">
        <v>120</v>
      </c>
      <c r="B65" s="3" t="s">
        <v>23</v>
      </c>
      <c r="C65" s="16">
        <v>100</v>
      </c>
      <c r="D65" s="1" t="s">
        <v>24</v>
      </c>
      <c r="E65" s="10" t="s">
        <v>44</v>
      </c>
      <c r="F65">
        <v>13</v>
      </c>
      <c r="G65" s="1">
        <f t="shared" si="2"/>
        <v>13</v>
      </c>
      <c r="H65">
        <v>390</v>
      </c>
      <c r="I65">
        <v>30</v>
      </c>
      <c r="J65">
        <f t="shared" si="1"/>
        <v>3.9</v>
      </c>
    </row>
    <row r="66" spans="1:10">
      <c r="A66" s="3" t="s">
        <v>4</v>
      </c>
      <c r="B66" s="3" t="s">
        <v>23</v>
      </c>
      <c r="C66" s="17">
        <v>126</v>
      </c>
      <c r="D66" t="s">
        <v>24</v>
      </c>
      <c r="E66" s="10" t="s">
        <v>43</v>
      </c>
      <c r="F66">
        <v>22</v>
      </c>
      <c r="G66" s="1">
        <f t="shared" ref="G66:G97" si="3">(F66/C66)*100</f>
        <v>17.460317460317459</v>
      </c>
      <c r="H66">
        <v>390</v>
      </c>
      <c r="I66">
        <v>30</v>
      </c>
      <c r="J66">
        <f t="shared" si="1"/>
        <v>3.0952380952380953</v>
      </c>
    </row>
    <row r="67" spans="1:10">
      <c r="A67" s="15" t="s">
        <v>120</v>
      </c>
      <c r="B67" s="3" t="s">
        <v>23</v>
      </c>
      <c r="C67" s="17">
        <v>126</v>
      </c>
      <c r="D67" t="s">
        <v>26</v>
      </c>
      <c r="E67" s="11" t="s">
        <v>17</v>
      </c>
      <c r="F67" s="1">
        <v>34</v>
      </c>
      <c r="G67" s="1">
        <f t="shared" si="3"/>
        <v>26.984126984126984</v>
      </c>
      <c r="H67">
        <v>390</v>
      </c>
      <c r="I67">
        <v>30</v>
      </c>
      <c r="J67">
        <f t="shared" ref="J67:J130" si="4">H67/C67</f>
        <v>3.0952380952380953</v>
      </c>
    </row>
    <row r="68" spans="1:10">
      <c r="A68" s="15" t="s">
        <v>120</v>
      </c>
      <c r="B68" s="3" t="s">
        <v>23</v>
      </c>
      <c r="C68" s="17">
        <v>126</v>
      </c>
      <c r="D68" t="s">
        <v>49</v>
      </c>
      <c r="E68" s="10" t="s">
        <v>50</v>
      </c>
      <c r="F68">
        <v>213</v>
      </c>
      <c r="G68" s="1">
        <f t="shared" si="3"/>
        <v>169.04761904761904</v>
      </c>
      <c r="H68">
        <v>390</v>
      </c>
      <c r="I68">
        <v>30</v>
      </c>
      <c r="J68">
        <f t="shared" si="4"/>
        <v>3.0952380952380953</v>
      </c>
    </row>
    <row r="69" spans="1:10">
      <c r="A69" s="3" t="s">
        <v>120</v>
      </c>
      <c r="B69" s="3" t="s">
        <v>23</v>
      </c>
      <c r="C69" s="17">
        <v>126</v>
      </c>
      <c r="D69" t="s">
        <v>26</v>
      </c>
      <c r="E69" s="11" t="s">
        <v>9</v>
      </c>
      <c r="F69" s="1"/>
      <c r="G69" s="1">
        <f t="shared" si="3"/>
        <v>0</v>
      </c>
      <c r="H69">
        <v>390</v>
      </c>
      <c r="I69">
        <v>30</v>
      </c>
      <c r="J69">
        <f t="shared" si="4"/>
        <v>3.0952380952380953</v>
      </c>
    </row>
    <row r="70" spans="1:10">
      <c r="A70" t="s">
        <v>22</v>
      </c>
      <c r="B70" t="s">
        <v>23</v>
      </c>
      <c r="C70" s="2">
        <v>54</v>
      </c>
      <c r="D70" s="3" t="s">
        <v>26</v>
      </c>
      <c r="E70" s="8" t="s">
        <v>27</v>
      </c>
      <c r="F70" s="1">
        <v>1</v>
      </c>
      <c r="G70" s="1">
        <f t="shared" si="3"/>
        <v>1.8518518518518516</v>
      </c>
      <c r="H70">
        <v>662</v>
      </c>
      <c r="I70">
        <v>27</v>
      </c>
      <c r="J70">
        <f t="shared" si="4"/>
        <v>12.25925925925926</v>
      </c>
    </row>
    <row r="71" spans="1:10">
      <c r="A71" s="1" t="s">
        <v>22</v>
      </c>
      <c r="B71" t="s">
        <v>23</v>
      </c>
      <c r="C71" s="2">
        <v>54</v>
      </c>
      <c r="D71" s="3" t="s">
        <v>29</v>
      </c>
      <c r="E71" s="8" t="s">
        <v>30</v>
      </c>
      <c r="F71">
        <v>1</v>
      </c>
      <c r="G71" s="1">
        <f t="shared" si="3"/>
        <v>1.8518518518518516</v>
      </c>
      <c r="H71">
        <v>662</v>
      </c>
      <c r="I71">
        <v>27</v>
      </c>
      <c r="J71">
        <f t="shared" si="4"/>
        <v>12.25925925925926</v>
      </c>
    </row>
    <row r="72" spans="1:10">
      <c r="A72" s="1" t="s">
        <v>22</v>
      </c>
      <c r="B72" t="s">
        <v>23</v>
      </c>
      <c r="C72" s="2">
        <v>54</v>
      </c>
      <c r="D72" s="3" t="s">
        <v>26</v>
      </c>
      <c r="E72" s="7" t="s">
        <v>31</v>
      </c>
      <c r="F72">
        <v>1</v>
      </c>
      <c r="G72" s="1">
        <f t="shared" si="3"/>
        <v>1.8518518518518516</v>
      </c>
      <c r="H72">
        <v>662</v>
      </c>
      <c r="I72">
        <v>27</v>
      </c>
      <c r="J72">
        <f t="shared" si="4"/>
        <v>12.25925925925926</v>
      </c>
    </row>
    <row r="73" spans="1:10">
      <c r="A73" s="1" t="s">
        <v>22</v>
      </c>
      <c r="B73" t="s">
        <v>23</v>
      </c>
      <c r="C73" s="2">
        <v>54</v>
      </c>
      <c r="D73" s="3" t="s">
        <v>29</v>
      </c>
      <c r="E73" s="8" t="s">
        <v>32</v>
      </c>
      <c r="F73">
        <v>1</v>
      </c>
      <c r="G73" s="1">
        <f t="shared" si="3"/>
        <v>1.8518518518518516</v>
      </c>
      <c r="H73">
        <v>662</v>
      </c>
      <c r="I73">
        <v>27</v>
      </c>
      <c r="J73">
        <f t="shared" si="4"/>
        <v>12.25925925925926</v>
      </c>
    </row>
    <row r="74" spans="1:10">
      <c r="A74" s="1" t="s">
        <v>34</v>
      </c>
      <c r="B74" t="s">
        <v>23</v>
      </c>
      <c r="C74" s="2">
        <v>54</v>
      </c>
      <c r="D74" s="3" t="s">
        <v>24</v>
      </c>
      <c r="E74" s="6" t="s">
        <v>35</v>
      </c>
      <c r="F74">
        <v>1</v>
      </c>
      <c r="G74" s="1">
        <f t="shared" si="3"/>
        <v>1.8518518518518516</v>
      </c>
      <c r="H74">
        <v>662</v>
      </c>
      <c r="I74">
        <v>27</v>
      </c>
      <c r="J74">
        <f t="shared" si="4"/>
        <v>12.25925925925926</v>
      </c>
    </row>
    <row r="75" spans="1:10">
      <c r="A75" s="1" t="s">
        <v>22</v>
      </c>
      <c r="B75" t="s">
        <v>23</v>
      </c>
      <c r="C75" s="2">
        <v>54</v>
      </c>
      <c r="D75" s="3" t="s">
        <v>24</v>
      </c>
      <c r="E75" s="8" t="s">
        <v>36</v>
      </c>
      <c r="F75">
        <v>1</v>
      </c>
      <c r="G75" s="1">
        <f t="shared" si="3"/>
        <v>1.8518518518518516</v>
      </c>
      <c r="H75">
        <v>662</v>
      </c>
      <c r="I75">
        <v>27</v>
      </c>
      <c r="J75">
        <f t="shared" si="4"/>
        <v>12.25925925925926</v>
      </c>
    </row>
    <row r="76" spans="1:10">
      <c r="A76" t="s">
        <v>22</v>
      </c>
      <c r="B76" t="s">
        <v>23</v>
      </c>
      <c r="C76" s="2">
        <v>54</v>
      </c>
      <c r="D76" s="3" t="s">
        <v>26</v>
      </c>
      <c r="E76" s="6" t="s">
        <v>42</v>
      </c>
      <c r="F76" s="1">
        <v>1</v>
      </c>
      <c r="G76" s="1">
        <f t="shared" si="3"/>
        <v>1.8518518518518516</v>
      </c>
      <c r="H76">
        <v>662</v>
      </c>
      <c r="I76">
        <v>27</v>
      </c>
      <c r="J76">
        <f t="shared" si="4"/>
        <v>12.25925925925926</v>
      </c>
    </row>
    <row r="77" spans="1:10">
      <c r="A77" s="1" t="s">
        <v>22</v>
      </c>
      <c r="B77" t="s">
        <v>23</v>
      </c>
      <c r="C77" s="2">
        <v>54</v>
      </c>
      <c r="D77" s="3" t="s">
        <v>24</v>
      </c>
      <c r="E77" s="8" t="s">
        <v>44</v>
      </c>
      <c r="F77">
        <v>1</v>
      </c>
      <c r="G77" s="1">
        <f t="shared" si="3"/>
        <v>1.8518518518518516</v>
      </c>
      <c r="H77">
        <v>662</v>
      </c>
      <c r="I77">
        <v>27</v>
      </c>
      <c r="J77">
        <f t="shared" si="4"/>
        <v>12.25925925925926</v>
      </c>
    </row>
    <row r="78" spans="1:10">
      <c r="A78" s="1" t="s">
        <v>22</v>
      </c>
      <c r="B78" t="s">
        <v>23</v>
      </c>
      <c r="C78" s="2">
        <v>54</v>
      </c>
      <c r="D78" s="3" t="s">
        <v>45</v>
      </c>
      <c r="E78" s="11" t="s">
        <v>46</v>
      </c>
      <c r="F78" s="1">
        <v>1</v>
      </c>
      <c r="G78" s="1">
        <f t="shared" si="3"/>
        <v>1.8518518518518516</v>
      </c>
      <c r="H78">
        <v>662</v>
      </c>
      <c r="I78">
        <v>27</v>
      </c>
      <c r="J78">
        <f t="shared" si="4"/>
        <v>12.25925925925926</v>
      </c>
    </row>
    <row r="79" spans="1:10">
      <c r="A79" t="s">
        <v>22</v>
      </c>
      <c r="B79" t="s">
        <v>23</v>
      </c>
      <c r="C79" s="2">
        <v>54</v>
      </c>
      <c r="D79" s="3" t="s">
        <v>26</v>
      </c>
      <c r="E79" s="7" t="s">
        <v>48</v>
      </c>
      <c r="F79" s="1">
        <v>1</v>
      </c>
      <c r="G79" s="1">
        <f t="shared" si="3"/>
        <v>1.8518518518518516</v>
      </c>
      <c r="H79">
        <v>662</v>
      </c>
      <c r="I79">
        <v>27</v>
      </c>
      <c r="J79">
        <f t="shared" si="4"/>
        <v>12.25925925925926</v>
      </c>
    </row>
    <row r="80" spans="1:10">
      <c r="A80" t="s">
        <v>22</v>
      </c>
      <c r="B80" t="s">
        <v>23</v>
      </c>
      <c r="C80" s="2">
        <v>54</v>
      </c>
      <c r="D80" s="3" t="s">
        <v>26</v>
      </c>
      <c r="E80" s="29" t="s">
        <v>52</v>
      </c>
      <c r="F80">
        <v>1</v>
      </c>
      <c r="G80" s="1">
        <f t="shared" si="3"/>
        <v>1.8518518518518516</v>
      </c>
      <c r="H80">
        <v>662</v>
      </c>
      <c r="I80">
        <v>27</v>
      </c>
      <c r="J80">
        <f t="shared" si="4"/>
        <v>12.25925925925926</v>
      </c>
    </row>
    <row r="81" spans="1:10">
      <c r="A81" t="s">
        <v>22</v>
      </c>
      <c r="B81" t="s">
        <v>23</v>
      </c>
      <c r="C81" s="2">
        <v>54</v>
      </c>
      <c r="D81" s="3" t="s">
        <v>24</v>
      </c>
      <c r="E81" s="8" t="s">
        <v>53</v>
      </c>
      <c r="F81" s="1">
        <v>1</v>
      </c>
      <c r="G81" s="1">
        <f t="shared" si="3"/>
        <v>1.8518518518518516</v>
      </c>
      <c r="H81">
        <v>662</v>
      </c>
      <c r="I81">
        <v>27</v>
      </c>
      <c r="J81">
        <f t="shared" si="4"/>
        <v>12.25925925925926</v>
      </c>
    </row>
    <row r="82" spans="1:10">
      <c r="A82" t="s">
        <v>34</v>
      </c>
      <c r="B82" t="s">
        <v>23</v>
      </c>
      <c r="C82" s="2">
        <v>54</v>
      </c>
      <c r="D82" s="3" t="s">
        <v>26</v>
      </c>
      <c r="E82" s="14" t="s">
        <v>55</v>
      </c>
      <c r="F82" s="5">
        <v>1</v>
      </c>
      <c r="G82" s="1">
        <f t="shared" si="3"/>
        <v>1.8518518518518516</v>
      </c>
      <c r="H82">
        <v>662</v>
      </c>
      <c r="I82">
        <v>27</v>
      </c>
      <c r="J82">
        <f t="shared" si="4"/>
        <v>12.25925925925926</v>
      </c>
    </row>
    <row r="83" spans="1:10">
      <c r="A83" t="s">
        <v>34</v>
      </c>
      <c r="B83" t="s">
        <v>23</v>
      </c>
      <c r="C83" s="2">
        <v>54</v>
      </c>
      <c r="D83" s="3" t="s">
        <v>26</v>
      </c>
      <c r="E83" s="13" t="s">
        <v>56</v>
      </c>
      <c r="F83" s="1">
        <v>1</v>
      </c>
      <c r="G83" s="1">
        <f t="shared" si="3"/>
        <v>1.8518518518518516</v>
      </c>
      <c r="H83">
        <v>662</v>
      </c>
      <c r="I83">
        <v>27</v>
      </c>
      <c r="J83">
        <f t="shared" si="4"/>
        <v>12.25925925925926</v>
      </c>
    </row>
    <row r="84" spans="1:10">
      <c r="A84" s="1" t="s">
        <v>22</v>
      </c>
      <c r="B84" t="s">
        <v>23</v>
      </c>
      <c r="C84" s="2">
        <v>54</v>
      </c>
      <c r="D84" s="3" t="s">
        <v>24</v>
      </c>
      <c r="E84" s="11" t="s">
        <v>25</v>
      </c>
      <c r="F84" s="1">
        <v>2</v>
      </c>
      <c r="G84" s="1">
        <f t="shared" si="3"/>
        <v>3.7037037037037033</v>
      </c>
      <c r="H84">
        <v>662</v>
      </c>
      <c r="I84">
        <v>27</v>
      </c>
      <c r="J84">
        <f t="shared" si="4"/>
        <v>12.25925925925926</v>
      </c>
    </row>
    <row r="85" spans="1:10">
      <c r="A85" s="1" t="s">
        <v>22</v>
      </c>
      <c r="B85" t="s">
        <v>23</v>
      </c>
      <c r="C85" s="2">
        <v>54</v>
      </c>
      <c r="D85" s="3" t="s">
        <v>24</v>
      </c>
      <c r="E85" s="8" t="s">
        <v>33</v>
      </c>
      <c r="F85">
        <v>2</v>
      </c>
      <c r="G85" s="1">
        <f t="shared" si="3"/>
        <v>3.7037037037037033</v>
      </c>
      <c r="H85">
        <v>662</v>
      </c>
      <c r="I85">
        <v>27</v>
      </c>
      <c r="J85">
        <f t="shared" si="4"/>
        <v>12.25925925925926</v>
      </c>
    </row>
    <row r="86" spans="1:10">
      <c r="A86" t="s">
        <v>22</v>
      </c>
      <c r="B86" t="s">
        <v>23</v>
      </c>
      <c r="C86" s="2">
        <v>54</v>
      </c>
      <c r="D86" s="3" t="s">
        <v>24</v>
      </c>
      <c r="E86" s="4" t="s">
        <v>39</v>
      </c>
      <c r="F86" s="1">
        <v>2</v>
      </c>
      <c r="G86" s="1">
        <f t="shared" si="3"/>
        <v>3.7037037037037033</v>
      </c>
      <c r="H86">
        <v>662</v>
      </c>
      <c r="I86">
        <v>27</v>
      </c>
      <c r="J86">
        <f t="shared" si="4"/>
        <v>12.25925925925926</v>
      </c>
    </row>
    <row r="87" spans="1:10">
      <c r="A87" s="1" t="s">
        <v>22</v>
      </c>
      <c r="B87" t="s">
        <v>23</v>
      </c>
      <c r="C87" s="2">
        <v>54</v>
      </c>
      <c r="D87" s="3" t="s">
        <v>24</v>
      </c>
      <c r="E87" s="6" t="s">
        <v>43</v>
      </c>
      <c r="F87">
        <v>2</v>
      </c>
      <c r="G87" s="1">
        <f t="shared" si="3"/>
        <v>3.7037037037037033</v>
      </c>
      <c r="H87">
        <v>662</v>
      </c>
      <c r="I87">
        <v>27</v>
      </c>
      <c r="J87">
        <f t="shared" si="4"/>
        <v>12.25925925925926</v>
      </c>
    </row>
    <row r="88" spans="1:10">
      <c r="A88" s="1" t="s">
        <v>22</v>
      </c>
      <c r="B88" t="s">
        <v>23</v>
      </c>
      <c r="C88" s="2">
        <v>54</v>
      </c>
      <c r="D88" s="3" t="s">
        <v>24</v>
      </c>
      <c r="E88" s="4" t="s">
        <v>41</v>
      </c>
      <c r="F88">
        <v>3</v>
      </c>
      <c r="G88" s="1">
        <f t="shared" si="3"/>
        <v>5.5555555555555554</v>
      </c>
      <c r="H88">
        <v>662</v>
      </c>
      <c r="I88">
        <v>27</v>
      </c>
      <c r="J88">
        <f t="shared" si="4"/>
        <v>12.25925925925926</v>
      </c>
    </row>
    <row r="89" spans="1:10">
      <c r="A89" t="s">
        <v>22</v>
      </c>
      <c r="B89" t="s">
        <v>23</v>
      </c>
      <c r="C89" s="2">
        <v>54</v>
      </c>
      <c r="D89" s="3" t="s">
        <v>26</v>
      </c>
      <c r="E89" s="14" t="s">
        <v>51</v>
      </c>
      <c r="F89" s="1">
        <v>3</v>
      </c>
      <c r="G89" s="1">
        <f t="shared" si="3"/>
        <v>5.5555555555555554</v>
      </c>
      <c r="H89">
        <v>662</v>
      </c>
      <c r="I89">
        <v>27</v>
      </c>
      <c r="J89">
        <f t="shared" si="4"/>
        <v>12.25925925925926</v>
      </c>
    </row>
    <row r="90" spans="1:10">
      <c r="A90" t="s">
        <v>22</v>
      </c>
      <c r="B90" t="s">
        <v>23</v>
      </c>
      <c r="C90" s="2">
        <v>54</v>
      </c>
      <c r="D90" s="3" t="s">
        <v>24</v>
      </c>
      <c r="E90" s="9" t="s">
        <v>54</v>
      </c>
      <c r="F90" s="1">
        <v>3</v>
      </c>
      <c r="G90" s="1">
        <f t="shared" si="3"/>
        <v>5.5555555555555554</v>
      </c>
      <c r="H90">
        <v>662</v>
      </c>
      <c r="I90">
        <v>27</v>
      </c>
      <c r="J90">
        <f t="shared" si="4"/>
        <v>12.25925925925926</v>
      </c>
    </row>
    <row r="91" spans="1:10">
      <c r="A91" t="s">
        <v>22</v>
      </c>
      <c r="B91" t="s">
        <v>23</v>
      </c>
      <c r="C91" s="2">
        <v>54</v>
      </c>
      <c r="D91" s="3" t="s">
        <v>24</v>
      </c>
      <c r="E91" s="8" t="s">
        <v>37</v>
      </c>
      <c r="F91">
        <v>4</v>
      </c>
      <c r="G91" s="1">
        <f t="shared" si="3"/>
        <v>7.4074074074074066</v>
      </c>
      <c r="H91">
        <v>662</v>
      </c>
      <c r="I91">
        <v>27</v>
      </c>
      <c r="J91">
        <f t="shared" si="4"/>
        <v>12.25925925925926</v>
      </c>
    </row>
    <row r="92" spans="1:10">
      <c r="A92" t="s">
        <v>22</v>
      </c>
      <c r="B92" t="s">
        <v>23</v>
      </c>
      <c r="C92" s="2">
        <v>54</v>
      </c>
      <c r="D92" s="3" t="s">
        <v>24</v>
      </c>
      <c r="E92" s="8" t="s">
        <v>28</v>
      </c>
      <c r="F92">
        <v>4</v>
      </c>
      <c r="G92" s="1">
        <f t="shared" si="3"/>
        <v>7.4074074074074066</v>
      </c>
      <c r="H92">
        <v>662</v>
      </c>
      <c r="I92">
        <v>27</v>
      </c>
      <c r="J92">
        <f t="shared" si="4"/>
        <v>12.25925925925926</v>
      </c>
    </row>
    <row r="93" spans="1:10">
      <c r="A93" t="s">
        <v>22</v>
      </c>
      <c r="B93" t="s">
        <v>23</v>
      </c>
      <c r="C93" s="2">
        <v>54</v>
      </c>
      <c r="D93" s="3" t="s">
        <v>24</v>
      </c>
      <c r="E93" s="8" t="s">
        <v>47</v>
      </c>
      <c r="F93">
        <v>7</v>
      </c>
      <c r="G93" s="1">
        <f t="shared" si="3"/>
        <v>12.962962962962962</v>
      </c>
      <c r="H93">
        <v>662</v>
      </c>
      <c r="I93">
        <v>27</v>
      </c>
      <c r="J93">
        <f t="shared" si="4"/>
        <v>12.25925925925926</v>
      </c>
    </row>
    <row r="94" spans="1:10">
      <c r="A94" s="1" t="s">
        <v>22</v>
      </c>
      <c r="B94" t="s">
        <v>23</v>
      </c>
      <c r="C94" s="2">
        <v>54</v>
      </c>
      <c r="D94" s="3" t="s">
        <v>24</v>
      </c>
      <c r="E94" s="10" t="s">
        <v>40</v>
      </c>
      <c r="F94" s="1">
        <v>8</v>
      </c>
      <c r="G94" s="1">
        <f t="shared" si="3"/>
        <v>14.814814814814813</v>
      </c>
      <c r="H94">
        <v>662</v>
      </c>
      <c r="I94">
        <v>27</v>
      </c>
      <c r="J94">
        <f t="shared" si="4"/>
        <v>12.25925925925926</v>
      </c>
    </row>
    <row r="95" spans="1:10">
      <c r="A95" t="s">
        <v>22</v>
      </c>
      <c r="B95" t="s">
        <v>23</v>
      </c>
      <c r="C95" s="2">
        <v>54</v>
      </c>
      <c r="D95" s="3" t="s">
        <v>24</v>
      </c>
      <c r="E95" s="9" t="s">
        <v>38</v>
      </c>
      <c r="F95">
        <v>43</v>
      </c>
      <c r="G95" s="1">
        <f t="shared" si="3"/>
        <v>79.629629629629633</v>
      </c>
      <c r="H95">
        <v>662</v>
      </c>
      <c r="I95">
        <v>27</v>
      </c>
      <c r="J95">
        <f t="shared" si="4"/>
        <v>12.25925925925926</v>
      </c>
    </row>
    <row r="96" spans="1:10">
      <c r="A96" t="s">
        <v>22</v>
      </c>
      <c r="B96" t="s">
        <v>23</v>
      </c>
      <c r="C96" s="2">
        <v>54</v>
      </c>
      <c r="D96" s="3" t="s">
        <v>24</v>
      </c>
      <c r="E96" s="8" t="s">
        <v>28</v>
      </c>
      <c r="F96">
        <v>45</v>
      </c>
      <c r="G96" s="1">
        <f t="shared" si="3"/>
        <v>83.333333333333343</v>
      </c>
      <c r="H96">
        <v>662</v>
      </c>
      <c r="I96">
        <v>27</v>
      </c>
      <c r="J96">
        <f t="shared" si="4"/>
        <v>12.25925925925926</v>
      </c>
    </row>
    <row r="97" spans="1:10">
      <c r="A97" s="1" t="s">
        <v>22</v>
      </c>
      <c r="B97" t="s">
        <v>23</v>
      </c>
      <c r="C97" s="2">
        <v>54</v>
      </c>
      <c r="D97" s="3" t="s">
        <v>49</v>
      </c>
      <c r="E97" s="10" t="s">
        <v>50</v>
      </c>
      <c r="F97" s="1">
        <v>520</v>
      </c>
      <c r="G97" s="1">
        <f t="shared" si="3"/>
        <v>962.96296296296293</v>
      </c>
      <c r="H97">
        <v>662</v>
      </c>
      <c r="I97">
        <v>27</v>
      </c>
      <c r="J97">
        <f t="shared" si="4"/>
        <v>12.25925925925926</v>
      </c>
    </row>
    <row r="98" spans="1:10">
      <c r="A98" s="3" t="s">
        <v>74</v>
      </c>
      <c r="B98" s="3" t="s">
        <v>117</v>
      </c>
      <c r="C98" s="17">
        <v>66</v>
      </c>
      <c r="D98" t="s">
        <v>24</v>
      </c>
      <c r="E98" s="11" t="s">
        <v>75</v>
      </c>
      <c r="F98">
        <v>1</v>
      </c>
      <c r="G98" s="1">
        <f t="shared" ref="G98:G129" si="5">(F98/C98)*100</f>
        <v>1.5151515151515151</v>
      </c>
      <c r="H98">
        <v>598</v>
      </c>
      <c r="I98">
        <v>25</v>
      </c>
      <c r="J98">
        <f t="shared" si="4"/>
        <v>9.0606060606060606</v>
      </c>
    </row>
    <row r="99" spans="1:10">
      <c r="A99" s="15" t="s">
        <v>74</v>
      </c>
      <c r="B99" s="3" t="s">
        <v>117</v>
      </c>
      <c r="C99" s="17">
        <v>66</v>
      </c>
      <c r="D99" t="s">
        <v>24</v>
      </c>
      <c r="E99" s="10" t="s">
        <v>81</v>
      </c>
      <c r="F99">
        <v>1</v>
      </c>
      <c r="G99" s="1">
        <f t="shared" si="5"/>
        <v>1.5151515151515151</v>
      </c>
      <c r="H99">
        <v>598</v>
      </c>
      <c r="I99">
        <v>25</v>
      </c>
      <c r="J99">
        <f t="shared" si="4"/>
        <v>9.0606060606060606</v>
      </c>
    </row>
    <row r="100" spans="1:10">
      <c r="A100" s="15" t="s">
        <v>74</v>
      </c>
      <c r="B100" s="3" t="s">
        <v>117</v>
      </c>
      <c r="C100" s="17">
        <v>66</v>
      </c>
      <c r="D100" t="s">
        <v>26</v>
      </c>
      <c r="E100" s="11" t="s">
        <v>84</v>
      </c>
      <c r="F100">
        <v>1</v>
      </c>
      <c r="G100" s="1">
        <f t="shared" si="5"/>
        <v>1.5151515151515151</v>
      </c>
      <c r="H100">
        <v>598</v>
      </c>
      <c r="I100">
        <v>25</v>
      </c>
      <c r="J100">
        <f t="shared" si="4"/>
        <v>9.0606060606060606</v>
      </c>
    </row>
    <row r="101" spans="1:10">
      <c r="A101" s="15" t="s">
        <v>74</v>
      </c>
      <c r="B101" s="3" t="s">
        <v>117</v>
      </c>
      <c r="C101" s="17">
        <v>66</v>
      </c>
      <c r="D101" t="s">
        <v>24</v>
      </c>
      <c r="E101" s="11" t="s">
        <v>72</v>
      </c>
      <c r="F101" s="1">
        <v>1</v>
      </c>
      <c r="G101" s="1">
        <f t="shared" si="5"/>
        <v>1.5151515151515151</v>
      </c>
      <c r="H101">
        <v>598</v>
      </c>
      <c r="I101">
        <v>25</v>
      </c>
      <c r="J101">
        <f t="shared" si="4"/>
        <v>9.0606060606060606</v>
      </c>
    </row>
    <row r="102" spans="1:10">
      <c r="A102" s="3" t="s">
        <v>74</v>
      </c>
      <c r="B102" s="3" t="s">
        <v>117</v>
      </c>
      <c r="C102" s="17">
        <v>66</v>
      </c>
      <c r="D102" t="s">
        <v>26</v>
      </c>
      <c r="E102" s="19" t="s">
        <v>125</v>
      </c>
      <c r="F102" s="1">
        <v>2</v>
      </c>
      <c r="G102" s="1">
        <f t="shared" si="5"/>
        <v>3.0303030303030303</v>
      </c>
      <c r="H102">
        <v>598</v>
      </c>
      <c r="I102">
        <v>25</v>
      </c>
      <c r="J102">
        <f t="shared" si="4"/>
        <v>9.0606060606060606</v>
      </c>
    </row>
    <row r="103" spans="1:10">
      <c r="A103" s="15" t="s">
        <v>74</v>
      </c>
      <c r="B103" s="3" t="s">
        <v>117</v>
      </c>
      <c r="C103" s="17">
        <v>66</v>
      </c>
      <c r="D103" t="s">
        <v>29</v>
      </c>
      <c r="E103" s="10" t="s">
        <v>10</v>
      </c>
      <c r="F103" s="1">
        <v>2</v>
      </c>
      <c r="G103" s="1">
        <f t="shared" si="5"/>
        <v>3.0303030303030303</v>
      </c>
      <c r="H103">
        <v>598</v>
      </c>
      <c r="I103">
        <v>25</v>
      </c>
      <c r="J103">
        <f t="shared" si="4"/>
        <v>9.0606060606060606</v>
      </c>
    </row>
    <row r="104" spans="1:10">
      <c r="A104" s="15" t="s">
        <v>74</v>
      </c>
      <c r="B104" s="3" t="s">
        <v>117</v>
      </c>
      <c r="C104" s="17">
        <v>66</v>
      </c>
      <c r="D104" t="s">
        <v>24</v>
      </c>
      <c r="E104" s="11" t="s">
        <v>65</v>
      </c>
      <c r="F104" s="1">
        <v>2</v>
      </c>
      <c r="G104" s="1">
        <f t="shared" si="5"/>
        <v>3.0303030303030303</v>
      </c>
      <c r="H104">
        <v>598</v>
      </c>
      <c r="I104">
        <v>25</v>
      </c>
      <c r="J104">
        <f t="shared" si="4"/>
        <v>9.0606060606060606</v>
      </c>
    </row>
    <row r="105" spans="1:10">
      <c r="A105" s="3" t="s">
        <v>74</v>
      </c>
      <c r="B105" s="3" t="s">
        <v>117</v>
      </c>
      <c r="C105" s="17">
        <v>66</v>
      </c>
      <c r="D105" t="s">
        <v>24</v>
      </c>
      <c r="E105" s="10" t="s">
        <v>85</v>
      </c>
      <c r="F105">
        <v>2</v>
      </c>
      <c r="G105" s="1">
        <f t="shared" si="5"/>
        <v>3.0303030303030303</v>
      </c>
      <c r="H105">
        <v>598</v>
      </c>
      <c r="I105">
        <v>25</v>
      </c>
      <c r="J105">
        <f t="shared" si="4"/>
        <v>9.0606060606060606</v>
      </c>
    </row>
    <row r="106" spans="1:10">
      <c r="A106" s="3" t="s">
        <v>74</v>
      </c>
      <c r="B106" s="3" t="s">
        <v>117</v>
      </c>
      <c r="C106" s="17">
        <v>66</v>
      </c>
      <c r="D106" t="s">
        <v>24</v>
      </c>
      <c r="E106" s="10" t="s">
        <v>119</v>
      </c>
      <c r="F106" s="1">
        <v>3</v>
      </c>
      <c r="G106" s="1">
        <f t="shared" si="5"/>
        <v>4.5454545454545459</v>
      </c>
      <c r="H106">
        <v>598</v>
      </c>
      <c r="I106">
        <v>25</v>
      </c>
      <c r="J106">
        <f t="shared" si="4"/>
        <v>9.0606060606060606</v>
      </c>
    </row>
    <row r="107" spans="1:10">
      <c r="A107" s="3" t="s">
        <v>74</v>
      </c>
      <c r="B107" s="3" t="s">
        <v>117</v>
      </c>
      <c r="C107" s="17">
        <v>66</v>
      </c>
      <c r="D107" t="s">
        <v>24</v>
      </c>
      <c r="E107" s="11" t="s">
        <v>64</v>
      </c>
      <c r="F107">
        <v>3</v>
      </c>
      <c r="G107" s="1">
        <f t="shared" si="5"/>
        <v>4.5454545454545459</v>
      </c>
      <c r="H107">
        <v>598</v>
      </c>
      <c r="I107">
        <v>25</v>
      </c>
      <c r="J107">
        <f t="shared" si="4"/>
        <v>9.0606060606060606</v>
      </c>
    </row>
    <row r="108" spans="1:10">
      <c r="A108" s="3" t="s">
        <v>74</v>
      </c>
      <c r="B108" s="3" t="s">
        <v>117</v>
      </c>
      <c r="C108" s="17">
        <v>66</v>
      </c>
      <c r="D108" t="s">
        <v>79</v>
      </c>
      <c r="E108" s="11" t="s">
        <v>80</v>
      </c>
      <c r="F108" s="1">
        <v>3</v>
      </c>
      <c r="G108" s="1">
        <f t="shared" si="5"/>
        <v>4.5454545454545459</v>
      </c>
      <c r="H108">
        <v>598</v>
      </c>
      <c r="I108">
        <v>25</v>
      </c>
      <c r="J108">
        <f t="shared" si="4"/>
        <v>9.0606060606060606</v>
      </c>
    </row>
    <row r="109" spans="1:10">
      <c r="A109" s="3" t="s">
        <v>74</v>
      </c>
      <c r="B109" s="3" t="s">
        <v>117</v>
      </c>
      <c r="C109" s="17">
        <v>66</v>
      </c>
      <c r="D109" t="s">
        <v>26</v>
      </c>
      <c r="E109" s="11" t="s">
        <v>27</v>
      </c>
      <c r="F109">
        <v>4</v>
      </c>
      <c r="G109" s="1">
        <f t="shared" si="5"/>
        <v>6.0606060606060606</v>
      </c>
      <c r="H109">
        <v>598</v>
      </c>
      <c r="I109">
        <v>25</v>
      </c>
      <c r="J109">
        <f t="shared" si="4"/>
        <v>9.0606060606060606</v>
      </c>
    </row>
    <row r="110" spans="1:10">
      <c r="A110" s="3" t="s">
        <v>74</v>
      </c>
      <c r="B110" s="3" t="s">
        <v>117</v>
      </c>
      <c r="C110" s="17">
        <v>66</v>
      </c>
      <c r="D110" t="s">
        <v>24</v>
      </c>
      <c r="E110" s="10" t="s">
        <v>94</v>
      </c>
      <c r="F110" s="1">
        <v>4</v>
      </c>
      <c r="G110" s="1">
        <f t="shared" si="5"/>
        <v>6.0606060606060606</v>
      </c>
      <c r="H110">
        <v>598</v>
      </c>
      <c r="I110">
        <v>25</v>
      </c>
      <c r="J110">
        <f t="shared" si="4"/>
        <v>9.0606060606060606</v>
      </c>
    </row>
    <row r="111" spans="1:10">
      <c r="A111" s="3" t="s">
        <v>74</v>
      </c>
      <c r="B111" s="3" t="s">
        <v>117</v>
      </c>
      <c r="C111" s="17">
        <v>66</v>
      </c>
      <c r="D111" t="s">
        <v>26</v>
      </c>
      <c r="E111" s="7" t="s">
        <v>51</v>
      </c>
      <c r="F111" s="1">
        <v>5</v>
      </c>
      <c r="G111" s="1">
        <f t="shared" si="5"/>
        <v>7.5757575757575761</v>
      </c>
      <c r="H111">
        <v>598</v>
      </c>
      <c r="I111">
        <v>25</v>
      </c>
      <c r="J111">
        <f t="shared" si="4"/>
        <v>9.0606060606060606</v>
      </c>
    </row>
    <row r="112" spans="1:10">
      <c r="A112" s="3" t="s">
        <v>74</v>
      </c>
      <c r="B112" s="3" t="s">
        <v>117</v>
      </c>
      <c r="C112" s="17">
        <v>66</v>
      </c>
      <c r="D112" t="s">
        <v>24</v>
      </c>
      <c r="E112" s="11" t="s">
        <v>76</v>
      </c>
      <c r="F112" s="1">
        <v>7</v>
      </c>
      <c r="G112" s="1">
        <f t="shared" si="5"/>
        <v>10.606060606060606</v>
      </c>
      <c r="H112">
        <v>598</v>
      </c>
      <c r="I112">
        <v>25</v>
      </c>
      <c r="J112">
        <f t="shared" si="4"/>
        <v>9.0606060606060606</v>
      </c>
    </row>
    <row r="113" spans="1:10">
      <c r="A113" s="3" t="s">
        <v>74</v>
      </c>
      <c r="B113" s="3" t="s">
        <v>117</v>
      </c>
      <c r="C113" s="17">
        <v>66</v>
      </c>
      <c r="D113" t="s">
        <v>24</v>
      </c>
      <c r="E113" s="11" t="s">
        <v>77</v>
      </c>
      <c r="F113" s="1">
        <v>8</v>
      </c>
      <c r="G113" s="1">
        <f t="shared" si="5"/>
        <v>12.121212121212121</v>
      </c>
      <c r="H113">
        <v>598</v>
      </c>
      <c r="I113">
        <v>25</v>
      </c>
      <c r="J113">
        <f t="shared" si="4"/>
        <v>9.0606060606060606</v>
      </c>
    </row>
    <row r="114" spans="1:10">
      <c r="A114" s="15" t="s">
        <v>74</v>
      </c>
      <c r="B114" s="3" t="s">
        <v>117</v>
      </c>
      <c r="C114" s="17">
        <v>66</v>
      </c>
      <c r="D114" t="s">
        <v>45</v>
      </c>
      <c r="E114" s="11" t="s">
        <v>82</v>
      </c>
      <c r="F114" s="1">
        <v>9</v>
      </c>
      <c r="G114" s="1">
        <f t="shared" si="5"/>
        <v>13.636363636363635</v>
      </c>
      <c r="H114">
        <v>598</v>
      </c>
      <c r="I114">
        <v>25</v>
      </c>
      <c r="J114">
        <f t="shared" si="4"/>
        <v>9.0606060606060606</v>
      </c>
    </row>
    <row r="115" spans="1:10">
      <c r="A115" s="3" t="s">
        <v>74</v>
      </c>
      <c r="B115" s="3" t="s">
        <v>117</v>
      </c>
      <c r="C115" s="17">
        <v>66</v>
      </c>
      <c r="D115" t="s">
        <v>24</v>
      </c>
      <c r="E115" s="11" t="s">
        <v>83</v>
      </c>
      <c r="F115" s="1">
        <v>13</v>
      </c>
      <c r="G115" s="1">
        <f t="shared" si="5"/>
        <v>19.696969696969695</v>
      </c>
      <c r="H115">
        <v>598</v>
      </c>
      <c r="I115">
        <v>25</v>
      </c>
      <c r="J115">
        <f t="shared" si="4"/>
        <v>9.0606060606060606</v>
      </c>
    </row>
    <row r="116" spans="1:10">
      <c r="A116" s="3" t="s">
        <v>74</v>
      </c>
      <c r="B116" s="3" t="s">
        <v>117</v>
      </c>
      <c r="C116" s="17">
        <v>66</v>
      </c>
      <c r="D116" t="s">
        <v>24</v>
      </c>
      <c r="E116" s="11" t="s">
        <v>43</v>
      </c>
      <c r="F116" s="1">
        <v>13</v>
      </c>
      <c r="G116" s="1">
        <f t="shared" si="5"/>
        <v>19.696969696969695</v>
      </c>
      <c r="H116">
        <v>598</v>
      </c>
      <c r="I116">
        <v>25</v>
      </c>
      <c r="J116">
        <f t="shared" si="4"/>
        <v>9.0606060606060606</v>
      </c>
    </row>
    <row r="117" spans="1:10">
      <c r="A117" s="15" t="s">
        <v>74</v>
      </c>
      <c r="B117" s="3" t="s">
        <v>117</v>
      </c>
      <c r="C117" s="17">
        <v>66</v>
      </c>
      <c r="D117" t="s">
        <v>24</v>
      </c>
      <c r="E117" s="11" t="s">
        <v>78</v>
      </c>
      <c r="F117" s="1">
        <v>17</v>
      </c>
      <c r="G117" s="1">
        <f t="shared" si="5"/>
        <v>25.757575757575758</v>
      </c>
      <c r="H117">
        <v>598</v>
      </c>
      <c r="I117">
        <v>25</v>
      </c>
      <c r="J117">
        <f t="shared" si="4"/>
        <v>9.0606060606060606</v>
      </c>
    </row>
    <row r="118" spans="1:10">
      <c r="A118" s="3" t="s">
        <v>74</v>
      </c>
      <c r="B118" s="3" t="s">
        <v>117</v>
      </c>
      <c r="C118" s="17">
        <v>66</v>
      </c>
      <c r="D118" t="s">
        <v>24</v>
      </c>
      <c r="E118" s="11" t="s">
        <v>33</v>
      </c>
      <c r="F118">
        <v>21</v>
      </c>
      <c r="G118" s="1">
        <f t="shared" si="5"/>
        <v>31.818181818181817</v>
      </c>
      <c r="H118">
        <v>598</v>
      </c>
      <c r="I118">
        <v>25</v>
      </c>
      <c r="J118">
        <f t="shared" si="4"/>
        <v>9.0606060606060606</v>
      </c>
    </row>
    <row r="119" spans="1:10">
      <c r="A119" s="15" t="s">
        <v>74</v>
      </c>
      <c r="B119" s="3" t="s">
        <v>117</v>
      </c>
      <c r="C119" s="17">
        <v>66</v>
      </c>
      <c r="D119" t="s">
        <v>24</v>
      </c>
      <c r="E119" s="11" t="s">
        <v>44</v>
      </c>
      <c r="F119">
        <v>64</v>
      </c>
      <c r="G119" s="1">
        <f t="shared" si="5"/>
        <v>96.969696969696969</v>
      </c>
      <c r="H119">
        <v>598</v>
      </c>
      <c r="I119">
        <v>25</v>
      </c>
      <c r="J119">
        <f t="shared" si="4"/>
        <v>9.0606060606060606</v>
      </c>
    </row>
    <row r="120" spans="1:10">
      <c r="A120" s="15" t="s">
        <v>74</v>
      </c>
      <c r="B120" s="3" t="s">
        <v>117</v>
      </c>
      <c r="C120" s="17">
        <v>66</v>
      </c>
      <c r="D120" t="s">
        <v>24</v>
      </c>
      <c r="E120" s="11" t="s">
        <v>106</v>
      </c>
      <c r="F120" s="1">
        <v>132</v>
      </c>
      <c r="G120" s="1">
        <f t="shared" si="5"/>
        <v>200</v>
      </c>
      <c r="H120">
        <v>598</v>
      </c>
      <c r="I120">
        <v>25</v>
      </c>
      <c r="J120">
        <f t="shared" si="4"/>
        <v>9.0606060606060606</v>
      </c>
    </row>
    <row r="121" spans="1:10">
      <c r="A121" s="15" t="s">
        <v>74</v>
      </c>
      <c r="B121" s="3" t="s">
        <v>117</v>
      </c>
      <c r="C121" s="17">
        <v>66</v>
      </c>
      <c r="D121" t="s">
        <v>24</v>
      </c>
      <c r="E121" s="10" t="s">
        <v>47</v>
      </c>
      <c r="F121" s="1">
        <v>133</v>
      </c>
      <c r="G121" s="1">
        <f t="shared" si="5"/>
        <v>201.5151515151515</v>
      </c>
      <c r="H121">
        <v>598</v>
      </c>
      <c r="I121">
        <v>25</v>
      </c>
      <c r="J121">
        <f t="shared" si="4"/>
        <v>9.0606060606060606</v>
      </c>
    </row>
    <row r="122" spans="1:10">
      <c r="A122" s="3" t="s">
        <v>74</v>
      </c>
      <c r="B122" s="3" t="s">
        <v>117</v>
      </c>
      <c r="C122" s="17">
        <v>66</v>
      </c>
      <c r="D122" t="s">
        <v>49</v>
      </c>
      <c r="E122" s="11" t="s">
        <v>50</v>
      </c>
      <c r="F122" s="1">
        <v>147</v>
      </c>
      <c r="G122" s="1">
        <f t="shared" si="5"/>
        <v>222.72727272727272</v>
      </c>
      <c r="H122">
        <v>598</v>
      </c>
      <c r="I122">
        <v>25</v>
      </c>
      <c r="J122">
        <f t="shared" si="4"/>
        <v>9.0606060606060606</v>
      </c>
    </row>
    <row r="123" spans="1:10">
      <c r="A123" s="3" t="s">
        <v>122</v>
      </c>
      <c r="B123" s="3" t="s">
        <v>23</v>
      </c>
      <c r="C123" s="17">
        <v>76</v>
      </c>
      <c r="D123" t="s">
        <v>123</v>
      </c>
      <c r="E123" s="10" t="s">
        <v>124</v>
      </c>
      <c r="F123">
        <v>1</v>
      </c>
      <c r="G123" s="1">
        <f t="shared" si="5"/>
        <v>1.3157894736842104</v>
      </c>
      <c r="H123">
        <v>248</v>
      </c>
      <c r="I123">
        <v>33</v>
      </c>
      <c r="J123">
        <f t="shared" si="4"/>
        <v>3.263157894736842</v>
      </c>
    </row>
    <row r="124" spans="1:10">
      <c r="A124" s="18" t="s">
        <v>122</v>
      </c>
      <c r="B124" s="3" t="s">
        <v>23</v>
      </c>
      <c r="C124" s="17">
        <v>76</v>
      </c>
      <c r="D124" t="s">
        <v>29</v>
      </c>
      <c r="E124" s="6" t="s">
        <v>132</v>
      </c>
      <c r="F124">
        <v>1</v>
      </c>
      <c r="G124" s="1">
        <f t="shared" si="5"/>
        <v>1.3157894736842104</v>
      </c>
      <c r="H124">
        <v>248</v>
      </c>
      <c r="I124">
        <v>33</v>
      </c>
      <c r="J124">
        <f t="shared" si="4"/>
        <v>3.263157894736842</v>
      </c>
    </row>
    <row r="125" spans="1:10">
      <c r="A125" s="18" t="s">
        <v>122</v>
      </c>
      <c r="B125" s="3" t="s">
        <v>23</v>
      </c>
      <c r="C125" s="17">
        <v>76</v>
      </c>
      <c r="D125" t="s">
        <v>123</v>
      </c>
      <c r="E125" s="4" t="s">
        <v>0</v>
      </c>
      <c r="F125" s="1">
        <v>1</v>
      </c>
      <c r="G125" s="1">
        <f t="shared" si="5"/>
        <v>1.3157894736842104</v>
      </c>
      <c r="H125">
        <v>248</v>
      </c>
      <c r="I125">
        <v>33</v>
      </c>
      <c r="J125">
        <f t="shared" si="4"/>
        <v>3.263157894736842</v>
      </c>
    </row>
    <row r="126" spans="1:10">
      <c r="A126" s="18" t="s">
        <v>122</v>
      </c>
      <c r="B126" s="3" t="s">
        <v>23</v>
      </c>
      <c r="C126" s="17">
        <v>76</v>
      </c>
      <c r="D126" s="1" t="s">
        <v>24</v>
      </c>
      <c r="E126" s="4" t="s">
        <v>2</v>
      </c>
      <c r="F126" s="1">
        <v>1</v>
      </c>
      <c r="G126" s="1">
        <f t="shared" si="5"/>
        <v>1.3157894736842104</v>
      </c>
      <c r="H126">
        <v>248</v>
      </c>
      <c r="I126">
        <v>33</v>
      </c>
      <c r="J126">
        <f t="shared" si="4"/>
        <v>3.263157894736842</v>
      </c>
    </row>
    <row r="127" spans="1:10">
      <c r="A127" s="18" t="s">
        <v>122</v>
      </c>
      <c r="B127" s="3" t="s">
        <v>23</v>
      </c>
      <c r="C127" s="17">
        <v>76</v>
      </c>
      <c r="D127" t="s">
        <v>127</v>
      </c>
      <c r="E127" s="11" t="s">
        <v>5</v>
      </c>
      <c r="F127" s="1">
        <v>1</v>
      </c>
      <c r="G127" s="1">
        <f t="shared" si="5"/>
        <v>1.3157894736842104</v>
      </c>
      <c r="H127">
        <v>248</v>
      </c>
      <c r="I127">
        <v>33</v>
      </c>
      <c r="J127">
        <f t="shared" si="4"/>
        <v>3.263157894736842</v>
      </c>
    </row>
    <row r="128" spans="1:10">
      <c r="A128" s="18" t="s">
        <v>122</v>
      </c>
      <c r="B128" s="3" t="s">
        <v>23</v>
      </c>
      <c r="C128" s="17">
        <v>76</v>
      </c>
      <c r="D128" t="s">
        <v>26</v>
      </c>
      <c r="E128" s="11" t="s">
        <v>11</v>
      </c>
      <c r="F128">
        <v>1</v>
      </c>
      <c r="G128" s="1">
        <f t="shared" si="5"/>
        <v>1.3157894736842104</v>
      </c>
      <c r="H128">
        <v>248</v>
      </c>
      <c r="I128">
        <v>33</v>
      </c>
      <c r="J128">
        <f t="shared" si="4"/>
        <v>3.263157894736842</v>
      </c>
    </row>
    <row r="129" spans="1:10">
      <c r="A129" s="18" t="s">
        <v>122</v>
      </c>
      <c r="B129" s="3" t="s">
        <v>23</v>
      </c>
      <c r="C129" s="17">
        <v>76</v>
      </c>
      <c r="D129" t="s">
        <v>26</v>
      </c>
      <c r="E129" s="4" t="s">
        <v>12</v>
      </c>
      <c r="F129" s="1">
        <v>1</v>
      </c>
      <c r="G129" s="1">
        <f t="shared" si="5"/>
        <v>1.3157894736842104</v>
      </c>
      <c r="H129">
        <v>248</v>
      </c>
      <c r="I129">
        <v>33</v>
      </c>
      <c r="J129">
        <f t="shared" si="4"/>
        <v>3.263157894736842</v>
      </c>
    </row>
    <row r="130" spans="1:10">
      <c r="A130" s="18" t="s">
        <v>122</v>
      </c>
      <c r="B130" s="3" t="s">
        <v>23</v>
      </c>
      <c r="C130" s="17">
        <v>76</v>
      </c>
      <c r="D130" s="3" t="s">
        <v>26</v>
      </c>
      <c r="E130" s="12" t="s">
        <v>48</v>
      </c>
      <c r="F130" s="1">
        <v>1</v>
      </c>
      <c r="G130" s="1">
        <f t="shared" ref="G130:G161" si="6">(F130/C130)*100</f>
        <v>1.3157894736842104</v>
      </c>
      <c r="H130">
        <v>248</v>
      </c>
      <c r="I130">
        <v>33</v>
      </c>
      <c r="J130">
        <f t="shared" si="4"/>
        <v>3.263157894736842</v>
      </c>
    </row>
    <row r="131" spans="1:10">
      <c r="A131" s="18" t="s">
        <v>122</v>
      </c>
      <c r="B131" s="3" t="s">
        <v>23</v>
      </c>
      <c r="C131" s="17">
        <v>76</v>
      </c>
      <c r="D131" s="1" t="s">
        <v>24</v>
      </c>
      <c r="E131" s="4" t="s">
        <v>21</v>
      </c>
      <c r="F131" s="1">
        <v>1</v>
      </c>
      <c r="G131" s="1">
        <f t="shared" si="6"/>
        <v>1.3157894736842104</v>
      </c>
      <c r="H131">
        <v>248</v>
      </c>
      <c r="I131">
        <v>33</v>
      </c>
      <c r="J131">
        <f t="shared" ref="J131:J179" si="7">H131/C131</f>
        <v>3.263157894736842</v>
      </c>
    </row>
    <row r="132" spans="1:10">
      <c r="A132" s="18" t="s">
        <v>122</v>
      </c>
      <c r="B132" s="3" t="s">
        <v>23</v>
      </c>
      <c r="C132" s="17">
        <v>76</v>
      </c>
      <c r="D132" t="s">
        <v>97</v>
      </c>
      <c r="E132" s="21" t="s">
        <v>98</v>
      </c>
      <c r="F132" s="1">
        <v>1</v>
      </c>
      <c r="G132" s="1">
        <f t="shared" si="6"/>
        <v>1.3157894736842104</v>
      </c>
      <c r="H132">
        <v>248</v>
      </c>
      <c r="I132">
        <v>33</v>
      </c>
      <c r="J132">
        <f t="shared" si="7"/>
        <v>3.263157894736842</v>
      </c>
    </row>
    <row r="133" spans="1:10">
      <c r="A133" s="18" t="s">
        <v>122</v>
      </c>
      <c r="B133" s="3" t="s">
        <v>23</v>
      </c>
      <c r="C133" s="17">
        <v>76</v>
      </c>
      <c r="D133" s="3" t="s">
        <v>26</v>
      </c>
      <c r="E133" s="7" t="s">
        <v>125</v>
      </c>
      <c r="F133">
        <v>2</v>
      </c>
      <c r="G133" s="1">
        <f t="shared" si="6"/>
        <v>2.6315789473684208</v>
      </c>
      <c r="H133">
        <v>248</v>
      </c>
      <c r="I133">
        <v>33</v>
      </c>
      <c r="J133">
        <f t="shared" si="7"/>
        <v>3.263157894736842</v>
      </c>
    </row>
    <row r="134" spans="1:10">
      <c r="A134" s="18" t="s">
        <v>122</v>
      </c>
      <c r="B134" s="3" t="s">
        <v>23</v>
      </c>
      <c r="C134" s="17">
        <v>76</v>
      </c>
      <c r="D134" t="s">
        <v>123</v>
      </c>
      <c r="E134" s="4" t="s">
        <v>129</v>
      </c>
      <c r="F134" s="1">
        <v>2</v>
      </c>
      <c r="G134" s="1">
        <f t="shared" si="6"/>
        <v>2.6315789473684208</v>
      </c>
      <c r="H134">
        <v>248</v>
      </c>
      <c r="I134">
        <v>33</v>
      </c>
      <c r="J134">
        <f t="shared" si="7"/>
        <v>3.263157894736842</v>
      </c>
    </row>
    <row r="135" spans="1:10">
      <c r="A135" s="18" t="s">
        <v>122</v>
      </c>
      <c r="B135" s="3" t="s">
        <v>23</v>
      </c>
      <c r="C135" s="17">
        <v>76</v>
      </c>
      <c r="D135" s="1" t="s">
        <v>24</v>
      </c>
      <c r="E135" s="4" t="s">
        <v>33</v>
      </c>
      <c r="F135" s="1">
        <v>2</v>
      </c>
      <c r="G135" s="1">
        <f t="shared" si="6"/>
        <v>2.6315789473684208</v>
      </c>
      <c r="H135">
        <v>248</v>
      </c>
      <c r="I135">
        <v>33</v>
      </c>
      <c r="J135">
        <f t="shared" si="7"/>
        <v>3.263157894736842</v>
      </c>
    </row>
    <row r="136" spans="1:10">
      <c r="A136" s="18" t="s">
        <v>122</v>
      </c>
      <c r="B136" s="3" t="s">
        <v>23</v>
      </c>
      <c r="C136" s="17">
        <v>76</v>
      </c>
      <c r="D136" t="s">
        <v>127</v>
      </c>
      <c r="E136" s="4" t="s">
        <v>6</v>
      </c>
      <c r="F136">
        <v>2</v>
      </c>
      <c r="G136" s="1">
        <f t="shared" si="6"/>
        <v>2.6315789473684208</v>
      </c>
      <c r="H136">
        <v>248</v>
      </c>
      <c r="I136">
        <v>33</v>
      </c>
      <c r="J136">
        <f t="shared" si="7"/>
        <v>3.263157894736842</v>
      </c>
    </row>
    <row r="137" spans="1:10">
      <c r="A137" s="18" t="s">
        <v>122</v>
      </c>
      <c r="B137" s="3" t="s">
        <v>23</v>
      </c>
      <c r="C137" s="17">
        <v>76</v>
      </c>
      <c r="D137" t="s">
        <v>123</v>
      </c>
      <c r="E137" s="4" t="s">
        <v>9</v>
      </c>
      <c r="F137">
        <v>2</v>
      </c>
      <c r="G137" s="1">
        <f t="shared" si="6"/>
        <v>2.6315789473684208</v>
      </c>
      <c r="H137">
        <v>248</v>
      </c>
      <c r="I137">
        <v>33</v>
      </c>
      <c r="J137">
        <f t="shared" si="7"/>
        <v>3.263157894736842</v>
      </c>
    </row>
    <row r="138" spans="1:10">
      <c r="A138" s="18" t="s">
        <v>122</v>
      </c>
      <c r="B138" s="3" t="s">
        <v>23</v>
      </c>
      <c r="C138" s="17">
        <v>76</v>
      </c>
      <c r="D138" s="1" t="s">
        <v>24</v>
      </c>
      <c r="E138" s="10" t="s">
        <v>54</v>
      </c>
      <c r="F138">
        <v>2</v>
      </c>
      <c r="G138" s="1">
        <f t="shared" si="6"/>
        <v>2.6315789473684208</v>
      </c>
      <c r="H138">
        <v>248</v>
      </c>
      <c r="I138">
        <v>33</v>
      </c>
      <c r="J138">
        <f t="shared" si="7"/>
        <v>3.263157894736842</v>
      </c>
    </row>
    <row r="139" spans="1:10">
      <c r="A139" s="18" t="s">
        <v>122</v>
      </c>
      <c r="B139" s="3" t="s">
        <v>23</v>
      </c>
      <c r="C139" s="17">
        <v>76</v>
      </c>
      <c r="D139" t="s">
        <v>127</v>
      </c>
      <c r="E139" s="4" t="s">
        <v>25</v>
      </c>
      <c r="F139">
        <v>3</v>
      </c>
      <c r="G139" s="1">
        <f t="shared" si="6"/>
        <v>3.9473684210526314</v>
      </c>
      <c r="H139">
        <v>248</v>
      </c>
      <c r="I139">
        <v>33</v>
      </c>
      <c r="J139">
        <f t="shared" si="7"/>
        <v>3.263157894736842</v>
      </c>
    </row>
    <row r="140" spans="1:10">
      <c r="A140" s="18" t="s">
        <v>122</v>
      </c>
      <c r="B140" s="3" t="s">
        <v>23</v>
      </c>
      <c r="C140" s="17">
        <v>76</v>
      </c>
      <c r="D140" s="1" t="s">
        <v>24</v>
      </c>
      <c r="E140" s="24" t="s">
        <v>36</v>
      </c>
      <c r="F140" s="5">
        <v>3</v>
      </c>
      <c r="G140" s="1">
        <f t="shared" si="6"/>
        <v>3.9473684210526314</v>
      </c>
      <c r="H140">
        <v>248</v>
      </c>
      <c r="I140">
        <v>33</v>
      </c>
      <c r="J140">
        <f t="shared" si="7"/>
        <v>3.263157894736842</v>
      </c>
    </row>
    <row r="141" spans="1:10">
      <c r="A141" s="18" t="s">
        <v>122</v>
      </c>
      <c r="B141" s="3" t="s">
        <v>23</v>
      </c>
      <c r="C141" s="17">
        <v>76</v>
      </c>
      <c r="D141" s="1" t="s">
        <v>24</v>
      </c>
      <c r="E141" s="4" t="s">
        <v>44</v>
      </c>
      <c r="F141">
        <v>3</v>
      </c>
      <c r="G141" s="1">
        <f t="shared" si="6"/>
        <v>3.9473684210526314</v>
      </c>
      <c r="H141">
        <v>248</v>
      </c>
      <c r="I141">
        <v>33</v>
      </c>
      <c r="J141">
        <f t="shared" si="7"/>
        <v>3.263157894736842</v>
      </c>
    </row>
    <row r="142" spans="1:10">
      <c r="A142" s="18" t="s">
        <v>122</v>
      </c>
      <c r="B142" s="3" t="s">
        <v>23</v>
      </c>
      <c r="C142" s="17">
        <v>76</v>
      </c>
      <c r="D142" t="s">
        <v>127</v>
      </c>
      <c r="E142" s="4" t="s">
        <v>94</v>
      </c>
      <c r="F142" s="1">
        <v>3</v>
      </c>
      <c r="G142" s="1">
        <f t="shared" si="6"/>
        <v>3.9473684210526314</v>
      </c>
      <c r="H142">
        <v>248</v>
      </c>
      <c r="I142">
        <v>33</v>
      </c>
      <c r="J142">
        <f t="shared" si="7"/>
        <v>3.263157894736842</v>
      </c>
    </row>
    <row r="143" spans="1:10">
      <c r="A143" s="18" t="s">
        <v>122</v>
      </c>
      <c r="B143" s="3" t="s">
        <v>23</v>
      </c>
      <c r="C143" s="17">
        <v>76</v>
      </c>
      <c r="D143" s="1" t="s">
        <v>24</v>
      </c>
      <c r="E143" s="4" t="s">
        <v>38</v>
      </c>
      <c r="F143">
        <v>4</v>
      </c>
      <c r="G143" s="1">
        <f t="shared" si="6"/>
        <v>5.2631578947368416</v>
      </c>
      <c r="H143">
        <v>248</v>
      </c>
      <c r="I143">
        <v>33</v>
      </c>
      <c r="J143">
        <f t="shared" si="7"/>
        <v>3.263157894736842</v>
      </c>
    </row>
    <row r="144" spans="1:10">
      <c r="A144" s="18" t="s">
        <v>122</v>
      </c>
      <c r="B144" s="3" t="s">
        <v>23</v>
      </c>
      <c r="C144" s="17">
        <v>76</v>
      </c>
      <c r="D144" s="1" t="s">
        <v>24</v>
      </c>
      <c r="E144" s="4" t="s">
        <v>28</v>
      </c>
      <c r="F144">
        <v>5</v>
      </c>
      <c r="G144" s="1">
        <f t="shared" si="6"/>
        <v>6.5789473684210522</v>
      </c>
      <c r="H144">
        <v>248</v>
      </c>
      <c r="I144">
        <v>33</v>
      </c>
      <c r="J144">
        <f t="shared" si="7"/>
        <v>3.263157894736842</v>
      </c>
    </row>
    <row r="145" spans="1:10">
      <c r="A145" s="18" t="s">
        <v>122</v>
      </c>
      <c r="B145" s="3" t="s">
        <v>23</v>
      </c>
      <c r="C145" s="17">
        <v>76</v>
      </c>
      <c r="D145" s="1" t="s">
        <v>24</v>
      </c>
      <c r="E145" s="4" t="s">
        <v>1</v>
      </c>
      <c r="F145">
        <v>5</v>
      </c>
      <c r="G145" s="1">
        <f t="shared" si="6"/>
        <v>6.5789473684210522</v>
      </c>
      <c r="H145">
        <v>248</v>
      </c>
      <c r="I145">
        <v>33</v>
      </c>
      <c r="J145">
        <f t="shared" si="7"/>
        <v>3.263157894736842</v>
      </c>
    </row>
    <row r="146" spans="1:10">
      <c r="A146" s="18" t="s">
        <v>122</v>
      </c>
      <c r="B146" s="3" t="s">
        <v>23</v>
      </c>
      <c r="C146" s="17">
        <v>76</v>
      </c>
      <c r="D146" s="3" t="s">
        <v>26</v>
      </c>
      <c r="E146" s="12" t="s">
        <v>31</v>
      </c>
      <c r="F146">
        <v>6</v>
      </c>
      <c r="G146" s="1">
        <f t="shared" si="6"/>
        <v>7.8947368421052628</v>
      </c>
      <c r="H146">
        <v>248</v>
      </c>
      <c r="I146">
        <v>33</v>
      </c>
      <c r="J146">
        <f t="shared" si="7"/>
        <v>3.263157894736842</v>
      </c>
    </row>
    <row r="147" spans="1:10">
      <c r="A147" s="18" t="s">
        <v>122</v>
      </c>
      <c r="B147" s="3" t="s">
        <v>23</v>
      </c>
      <c r="C147" s="17">
        <v>76</v>
      </c>
      <c r="D147" t="s">
        <v>123</v>
      </c>
      <c r="E147" s="4" t="s">
        <v>18</v>
      </c>
      <c r="F147">
        <v>6</v>
      </c>
      <c r="G147" s="1">
        <f t="shared" si="6"/>
        <v>7.8947368421052628</v>
      </c>
      <c r="H147">
        <v>248</v>
      </c>
      <c r="I147">
        <v>33</v>
      </c>
      <c r="J147">
        <f t="shared" si="7"/>
        <v>3.263157894736842</v>
      </c>
    </row>
    <row r="148" spans="1:10">
      <c r="A148" s="18" t="s">
        <v>122</v>
      </c>
      <c r="B148" s="3" t="s">
        <v>23</v>
      </c>
      <c r="C148" s="17">
        <v>76</v>
      </c>
      <c r="D148" s="1" t="s">
        <v>24</v>
      </c>
      <c r="E148" s="4" t="s">
        <v>43</v>
      </c>
      <c r="F148" s="1">
        <v>6</v>
      </c>
      <c r="G148" s="1">
        <f t="shared" si="6"/>
        <v>7.8947368421052628</v>
      </c>
      <c r="H148">
        <v>248</v>
      </c>
      <c r="I148">
        <v>33</v>
      </c>
      <c r="J148">
        <f t="shared" si="7"/>
        <v>3.263157894736842</v>
      </c>
    </row>
    <row r="149" spans="1:10">
      <c r="A149" s="18" t="s">
        <v>122</v>
      </c>
      <c r="B149" s="3" t="s">
        <v>23</v>
      </c>
      <c r="C149" s="17">
        <v>76</v>
      </c>
      <c r="D149" s="1" t="s">
        <v>24</v>
      </c>
      <c r="E149" s="4" t="s">
        <v>47</v>
      </c>
      <c r="F149">
        <v>7</v>
      </c>
      <c r="G149" s="1">
        <f t="shared" si="6"/>
        <v>9.2105263157894726</v>
      </c>
      <c r="H149">
        <v>248</v>
      </c>
      <c r="I149">
        <v>33</v>
      </c>
      <c r="J149">
        <f t="shared" si="7"/>
        <v>3.263157894736842</v>
      </c>
    </row>
    <row r="150" spans="1:10">
      <c r="A150" s="18" t="s">
        <v>122</v>
      </c>
      <c r="B150" s="3" t="s">
        <v>23</v>
      </c>
      <c r="C150" s="17">
        <v>76</v>
      </c>
      <c r="D150" s="1" t="s">
        <v>24</v>
      </c>
      <c r="E150" s="12" t="s">
        <v>7</v>
      </c>
      <c r="F150" s="1">
        <v>10</v>
      </c>
      <c r="G150" s="1">
        <f t="shared" si="6"/>
        <v>13.157894736842104</v>
      </c>
      <c r="H150">
        <v>248</v>
      </c>
      <c r="I150">
        <v>33</v>
      </c>
      <c r="J150">
        <f t="shared" si="7"/>
        <v>3.263157894736842</v>
      </c>
    </row>
    <row r="151" spans="1:10">
      <c r="A151" s="18" t="s">
        <v>122</v>
      </c>
      <c r="B151" s="3" t="s">
        <v>23</v>
      </c>
      <c r="C151" s="17">
        <v>76</v>
      </c>
      <c r="D151" t="s">
        <v>127</v>
      </c>
      <c r="E151" s="4" t="s">
        <v>39</v>
      </c>
      <c r="F151">
        <v>11</v>
      </c>
      <c r="G151" s="1">
        <f t="shared" si="6"/>
        <v>14.473684210526317</v>
      </c>
      <c r="H151">
        <v>248</v>
      </c>
      <c r="I151">
        <v>33</v>
      </c>
      <c r="J151">
        <f t="shared" si="7"/>
        <v>3.263157894736842</v>
      </c>
    </row>
    <row r="152" spans="1:10">
      <c r="A152" s="15" t="s">
        <v>122</v>
      </c>
      <c r="B152" s="3" t="s">
        <v>23</v>
      </c>
      <c r="C152" s="17">
        <v>76</v>
      </c>
      <c r="D152" t="s">
        <v>127</v>
      </c>
      <c r="E152" s="4" t="s">
        <v>19</v>
      </c>
      <c r="F152">
        <v>16</v>
      </c>
      <c r="G152" s="1">
        <f t="shared" si="6"/>
        <v>21.052631578947366</v>
      </c>
      <c r="H152">
        <v>248</v>
      </c>
      <c r="I152">
        <v>33</v>
      </c>
      <c r="J152">
        <f t="shared" si="7"/>
        <v>3.263157894736842</v>
      </c>
    </row>
    <row r="153" spans="1:10">
      <c r="A153" s="3" t="s">
        <v>122</v>
      </c>
      <c r="B153" s="3" t="s">
        <v>23</v>
      </c>
      <c r="C153" s="17">
        <v>76</v>
      </c>
      <c r="D153" t="s">
        <v>123</v>
      </c>
      <c r="E153" s="12" t="s">
        <v>51</v>
      </c>
      <c r="F153">
        <v>16</v>
      </c>
      <c r="G153" s="1">
        <f t="shared" si="6"/>
        <v>21.052631578947366</v>
      </c>
      <c r="H153">
        <v>248</v>
      </c>
      <c r="I153">
        <v>33</v>
      </c>
      <c r="J153">
        <f t="shared" si="7"/>
        <v>3.263157894736842</v>
      </c>
    </row>
    <row r="154" spans="1:10">
      <c r="A154" s="3" t="s">
        <v>122</v>
      </c>
      <c r="B154" s="3" t="s">
        <v>23</v>
      </c>
      <c r="C154" s="17">
        <v>76</v>
      </c>
      <c r="D154" s="3" t="s">
        <v>49</v>
      </c>
      <c r="E154" s="4" t="s">
        <v>50</v>
      </c>
      <c r="F154">
        <v>47</v>
      </c>
      <c r="G154" s="1">
        <f t="shared" si="6"/>
        <v>61.842105263157897</v>
      </c>
      <c r="H154">
        <v>248</v>
      </c>
      <c r="I154">
        <v>33</v>
      </c>
      <c r="J154">
        <f t="shared" si="7"/>
        <v>3.263157894736842</v>
      </c>
    </row>
    <row r="155" spans="1:10">
      <c r="A155" s="3" t="s">
        <v>122</v>
      </c>
      <c r="B155" s="3" t="s">
        <v>23</v>
      </c>
      <c r="C155" s="17">
        <v>76</v>
      </c>
      <c r="D155" t="s">
        <v>127</v>
      </c>
      <c r="E155" s="11" t="s">
        <v>126</v>
      </c>
      <c r="F155">
        <v>75</v>
      </c>
      <c r="G155" s="1">
        <f t="shared" si="6"/>
        <v>98.68421052631578</v>
      </c>
      <c r="H155">
        <v>248</v>
      </c>
      <c r="I155">
        <v>33</v>
      </c>
      <c r="J155">
        <f t="shared" si="7"/>
        <v>3.263157894736842</v>
      </c>
    </row>
    <row r="156" spans="1:10">
      <c r="A156" t="s">
        <v>116</v>
      </c>
      <c r="B156" t="s">
        <v>117</v>
      </c>
      <c r="C156" s="2">
        <v>58</v>
      </c>
      <c r="D156" t="s">
        <v>127</v>
      </c>
      <c r="E156" s="8" t="s">
        <v>21</v>
      </c>
      <c r="F156" s="34">
        <v>1</v>
      </c>
      <c r="G156" s="1">
        <f t="shared" si="6"/>
        <v>1.7241379310344827</v>
      </c>
      <c r="H156">
        <v>798</v>
      </c>
      <c r="I156">
        <v>24</v>
      </c>
      <c r="J156">
        <f t="shared" si="7"/>
        <v>13.758620689655173</v>
      </c>
    </row>
    <row r="157" spans="1:10">
      <c r="A157" t="s">
        <v>116</v>
      </c>
      <c r="B157" t="s">
        <v>117</v>
      </c>
      <c r="C157" s="2">
        <v>58</v>
      </c>
      <c r="D157" s="3" t="s">
        <v>24</v>
      </c>
      <c r="E157" s="4" t="s">
        <v>64</v>
      </c>
      <c r="F157" s="33">
        <v>1</v>
      </c>
      <c r="G157" s="1">
        <f t="shared" si="6"/>
        <v>1.7241379310344827</v>
      </c>
      <c r="H157">
        <v>798</v>
      </c>
      <c r="I157">
        <v>24</v>
      </c>
      <c r="J157">
        <f t="shared" si="7"/>
        <v>13.758620689655173</v>
      </c>
    </row>
    <row r="158" spans="1:10">
      <c r="A158" s="1" t="s">
        <v>116</v>
      </c>
      <c r="B158" t="s">
        <v>117</v>
      </c>
      <c r="C158" s="2">
        <v>58</v>
      </c>
      <c r="D158" s="3" t="s">
        <v>24</v>
      </c>
      <c r="E158" s="11" t="s">
        <v>65</v>
      </c>
      <c r="F158" s="33">
        <v>1</v>
      </c>
      <c r="G158" s="1">
        <f t="shared" si="6"/>
        <v>1.7241379310344827</v>
      </c>
      <c r="H158">
        <v>798</v>
      </c>
      <c r="I158">
        <v>24</v>
      </c>
      <c r="J158">
        <f t="shared" si="7"/>
        <v>13.758620689655173</v>
      </c>
    </row>
    <row r="159" spans="1:10">
      <c r="A159" t="s">
        <v>116</v>
      </c>
      <c r="B159" t="s">
        <v>117</v>
      </c>
      <c r="C159" s="2">
        <v>58</v>
      </c>
      <c r="D159" s="3" t="s">
        <v>26</v>
      </c>
      <c r="E159" s="6" t="s">
        <v>69</v>
      </c>
      <c r="F159" s="33">
        <v>1</v>
      </c>
      <c r="G159" s="1">
        <f t="shared" si="6"/>
        <v>1.7241379310344827</v>
      </c>
      <c r="H159">
        <v>798</v>
      </c>
      <c r="I159">
        <v>24</v>
      </c>
      <c r="J159">
        <f t="shared" si="7"/>
        <v>13.758620689655173</v>
      </c>
    </row>
    <row r="160" spans="1:10">
      <c r="A160" t="s">
        <v>116</v>
      </c>
      <c r="B160" t="s">
        <v>117</v>
      </c>
      <c r="C160" s="2">
        <v>58</v>
      </c>
      <c r="D160" s="3" t="s">
        <v>26</v>
      </c>
      <c r="E160" s="6" t="s">
        <v>17</v>
      </c>
      <c r="F160" s="16">
        <v>1</v>
      </c>
      <c r="G160" s="1">
        <f t="shared" si="6"/>
        <v>1.7241379310344827</v>
      </c>
      <c r="H160">
        <v>798</v>
      </c>
      <c r="I160">
        <v>24</v>
      </c>
      <c r="J160">
        <f t="shared" si="7"/>
        <v>13.758620689655173</v>
      </c>
    </row>
    <row r="161" spans="1:10">
      <c r="A161" s="1" t="s">
        <v>116</v>
      </c>
      <c r="B161" t="s">
        <v>117</v>
      </c>
      <c r="C161" s="2">
        <v>58</v>
      </c>
      <c r="D161" t="s">
        <v>127</v>
      </c>
      <c r="E161" s="4" t="s">
        <v>70</v>
      </c>
      <c r="F161" s="33">
        <v>1</v>
      </c>
      <c r="G161" s="1">
        <f t="shared" si="6"/>
        <v>1.7241379310344827</v>
      </c>
      <c r="H161">
        <v>798</v>
      </c>
      <c r="I161">
        <v>24</v>
      </c>
      <c r="J161">
        <f t="shared" si="7"/>
        <v>13.758620689655173</v>
      </c>
    </row>
    <row r="162" spans="1:10">
      <c r="A162" s="1" t="s">
        <v>116</v>
      </c>
      <c r="B162" t="s">
        <v>117</v>
      </c>
      <c r="C162" s="2">
        <v>58</v>
      </c>
      <c r="D162" t="s">
        <v>127</v>
      </c>
      <c r="E162" s="6" t="s">
        <v>53</v>
      </c>
      <c r="F162" s="33">
        <v>1</v>
      </c>
      <c r="G162" s="1">
        <f t="shared" ref="G162:G179" si="8">(F162/C162)*100</f>
        <v>1.7241379310344827</v>
      </c>
      <c r="H162">
        <v>798</v>
      </c>
      <c r="I162">
        <v>24</v>
      </c>
      <c r="J162">
        <f t="shared" si="7"/>
        <v>13.758620689655173</v>
      </c>
    </row>
    <row r="163" spans="1:10">
      <c r="A163" s="1" t="s">
        <v>116</v>
      </c>
      <c r="B163" t="s">
        <v>117</v>
      </c>
      <c r="C163" s="2">
        <v>58</v>
      </c>
      <c r="D163" t="s">
        <v>127</v>
      </c>
      <c r="E163" s="6" t="s">
        <v>72</v>
      </c>
      <c r="F163" s="16">
        <v>1</v>
      </c>
      <c r="G163" s="1">
        <f t="shared" si="8"/>
        <v>1.7241379310344827</v>
      </c>
      <c r="H163">
        <v>798</v>
      </c>
      <c r="I163">
        <v>24</v>
      </c>
      <c r="J163">
        <f t="shared" si="7"/>
        <v>13.758620689655173</v>
      </c>
    </row>
    <row r="164" spans="1:10">
      <c r="A164" s="1" t="s">
        <v>116</v>
      </c>
      <c r="B164" t="s">
        <v>117</v>
      </c>
      <c r="C164" s="2">
        <v>58</v>
      </c>
      <c r="D164" s="3" t="s">
        <v>29</v>
      </c>
      <c r="E164" s="9" t="s">
        <v>73</v>
      </c>
      <c r="F164" s="16">
        <v>1</v>
      </c>
      <c r="G164" s="1">
        <f t="shared" si="8"/>
        <v>1.7241379310344827</v>
      </c>
      <c r="H164">
        <v>798</v>
      </c>
      <c r="I164">
        <v>24</v>
      </c>
      <c r="J164">
        <f t="shared" si="7"/>
        <v>13.758620689655173</v>
      </c>
    </row>
    <row r="165" spans="1:10">
      <c r="A165" t="s">
        <v>116</v>
      </c>
      <c r="B165" t="s">
        <v>117</v>
      </c>
      <c r="C165" s="2">
        <v>58</v>
      </c>
      <c r="D165" t="s">
        <v>127</v>
      </c>
      <c r="E165" s="8" t="s">
        <v>33</v>
      </c>
      <c r="F165" s="16">
        <v>2</v>
      </c>
      <c r="G165" s="1">
        <f t="shared" si="8"/>
        <v>3.4482758620689653</v>
      </c>
      <c r="H165">
        <v>798</v>
      </c>
      <c r="I165">
        <v>24</v>
      </c>
      <c r="J165">
        <f t="shared" si="7"/>
        <v>13.758620689655173</v>
      </c>
    </row>
    <row r="166" spans="1:10">
      <c r="A166" s="1" t="s">
        <v>116</v>
      </c>
      <c r="B166" t="s">
        <v>117</v>
      </c>
      <c r="C166" s="2">
        <v>58</v>
      </c>
      <c r="D166" s="3" t="s">
        <v>26</v>
      </c>
      <c r="E166" s="8" t="s">
        <v>67</v>
      </c>
      <c r="F166" s="16">
        <v>2</v>
      </c>
      <c r="G166" s="1">
        <f t="shared" si="8"/>
        <v>3.4482758620689653</v>
      </c>
      <c r="H166">
        <v>798</v>
      </c>
      <c r="I166">
        <v>24</v>
      </c>
      <c r="J166">
        <f t="shared" si="7"/>
        <v>13.758620689655173</v>
      </c>
    </row>
    <row r="167" spans="1:10">
      <c r="A167" t="s">
        <v>116</v>
      </c>
      <c r="B167" t="s">
        <v>117</v>
      </c>
      <c r="C167" s="2">
        <v>58</v>
      </c>
      <c r="D167" s="3" t="s">
        <v>26</v>
      </c>
      <c r="E167" s="7" t="s">
        <v>71</v>
      </c>
      <c r="F167" s="16">
        <v>2</v>
      </c>
      <c r="G167" s="1">
        <f t="shared" si="8"/>
        <v>3.4482758620689653</v>
      </c>
      <c r="H167">
        <v>798</v>
      </c>
      <c r="I167">
        <v>24</v>
      </c>
      <c r="J167">
        <f t="shared" si="7"/>
        <v>13.758620689655173</v>
      </c>
    </row>
    <row r="168" spans="1:10">
      <c r="A168" s="1" t="s">
        <v>116</v>
      </c>
      <c r="B168" t="s">
        <v>117</v>
      </c>
      <c r="C168" s="2">
        <v>58</v>
      </c>
      <c r="D168" s="3" t="s">
        <v>26</v>
      </c>
      <c r="E168" s="19" t="s">
        <v>68</v>
      </c>
      <c r="F168" s="16">
        <v>3</v>
      </c>
      <c r="G168" s="1">
        <f t="shared" si="8"/>
        <v>5.1724137931034484</v>
      </c>
      <c r="H168">
        <v>798</v>
      </c>
      <c r="I168">
        <v>24</v>
      </c>
      <c r="J168">
        <f t="shared" si="7"/>
        <v>13.758620689655173</v>
      </c>
    </row>
    <row r="169" spans="1:10">
      <c r="A169" t="s">
        <v>116</v>
      </c>
      <c r="B169" t="s">
        <v>117</v>
      </c>
      <c r="C169" s="2">
        <v>58</v>
      </c>
      <c r="D169" s="3" t="s">
        <v>26</v>
      </c>
      <c r="E169" s="12" t="s">
        <v>118</v>
      </c>
      <c r="F169" s="16">
        <v>6</v>
      </c>
      <c r="G169" s="1">
        <f t="shared" si="8"/>
        <v>10.344827586206897</v>
      </c>
      <c r="H169">
        <v>798</v>
      </c>
      <c r="I169">
        <v>24</v>
      </c>
      <c r="J169">
        <f t="shared" si="7"/>
        <v>13.758620689655173</v>
      </c>
    </row>
    <row r="170" spans="1:10">
      <c r="A170" t="s">
        <v>116</v>
      </c>
      <c r="B170" t="s">
        <v>117</v>
      </c>
      <c r="C170" s="2">
        <v>58</v>
      </c>
      <c r="D170" t="s">
        <v>127</v>
      </c>
      <c r="E170" s="4" t="s">
        <v>119</v>
      </c>
      <c r="F170" s="16">
        <v>10</v>
      </c>
      <c r="G170" s="1">
        <f t="shared" si="8"/>
        <v>17.241379310344829</v>
      </c>
      <c r="H170">
        <v>798</v>
      </c>
      <c r="I170">
        <v>24</v>
      </c>
      <c r="J170">
        <f t="shared" si="7"/>
        <v>13.758620689655173</v>
      </c>
    </row>
    <row r="171" spans="1:10">
      <c r="A171" s="1" t="s">
        <v>116</v>
      </c>
      <c r="B171" t="s">
        <v>117</v>
      </c>
      <c r="C171" s="2">
        <v>58</v>
      </c>
      <c r="D171" t="s">
        <v>127</v>
      </c>
      <c r="E171" s="6" t="s">
        <v>94</v>
      </c>
      <c r="F171" s="16">
        <v>12</v>
      </c>
      <c r="G171" s="1">
        <f t="shared" si="8"/>
        <v>20.689655172413794</v>
      </c>
      <c r="H171">
        <v>798</v>
      </c>
      <c r="I171">
        <v>24</v>
      </c>
      <c r="J171">
        <f t="shared" si="7"/>
        <v>13.758620689655173</v>
      </c>
    </row>
    <row r="172" spans="1:10">
      <c r="A172" s="1" t="s">
        <v>116</v>
      </c>
      <c r="B172" t="s">
        <v>117</v>
      </c>
      <c r="C172" s="2">
        <v>58</v>
      </c>
      <c r="D172" s="3" t="s">
        <v>24</v>
      </c>
      <c r="E172" s="6" t="s">
        <v>5</v>
      </c>
      <c r="F172" s="1">
        <v>13</v>
      </c>
      <c r="G172" s="1">
        <f t="shared" si="8"/>
        <v>22.413793103448278</v>
      </c>
      <c r="H172">
        <v>798</v>
      </c>
      <c r="I172">
        <v>24</v>
      </c>
      <c r="J172">
        <f t="shared" si="7"/>
        <v>13.758620689655173</v>
      </c>
    </row>
    <row r="173" spans="1:10">
      <c r="A173" t="s">
        <v>116</v>
      </c>
      <c r="B173" t="s">
        <v>117</v>
      </c>
      <c r="C173" s="2">
        <v>58</v>
      </c>
      <c r="D173" s="3" t="s">
        <v>24</v>
      </c>
      <c r="E173" s="4" t="s">
        <v>40</v>
      </c>
      <c r="F173" s="1">
        <v>23</v>
      </c>
      <c r="G173" s="1">
        <f t="shared" si="8"/>
        <v>39.655172413793103</v>
      </c>
      <c r="H173">
        <v>798</v>
      </c>
      <c r="I173">
        <v>24</v>
      </c>
      <c r="J173">
        <f t="shared" si="7"/>
        <v>13.758620689655173</v>
      </c>
    </row>
    <row r="174" spans="1:10">
      <c r="A174" t="s">
        <v>116</v>
      </c>
      <c r="B174" t="s">
        <v>117</v>
      </c>
      <c r="C174" s="2">
        <v>58</v>
      </c>
      <c r="D174" t="s">
        <v>127</v>
      </c>
      <c r="E174" s="6" t="s">
        <v>37</v>
      </c>
      <c r="F174" s="16">
        <v>25</v>
      </c>
      <c r="G174" s="1">
        <f t="shared" si="8"/>
        <v>43.103448275862064</v>
      </c>
      <c r="H174">
        <v>798</v>
      </c>
      <c r="I174">
        <v>24</v>
      </c>
      <c r="J174">
        <f t="shared" si="7"/>
        <v>13.758620689655173</v>
      </c>
    </row>
    <row r="175" spans="1:10">
      <c r="A175" s="1" t="s">
        <v>116</v>
      </c>
      <c r="B175" t="s">
        <v>117</v>
      </c>
      <c r="C175" s="2">
        <v>58</v>
      </c>
      <c r="D175" t="s">
        <v>123</v>
      </c>
      <c r="E175" s="14" t="s">
        <v>51</v>
      </c>
      <c r="F175" s="16">
        <v>30</v>
      </c>
      <c r="G175" s="1">
        <f t="shared" si="8"/>
        <v>51.724137931034484</v>
      </c>
      <c r="H175">
        <v>798</v>
      </c>
      <c r="I175">
        <v>24</v>
      </c>
      <c r="J175">
        <f t="shared" si="7"/>
        <v>13.758620689655173</v>
      </c>
    </row>
    <row r="176" spans="1:10">
      <c r="A176" t="s">
        <v>116</v>
      </c>
      <c r="B176" t="s">
        <v>117</v>
      </c>
      <c r="C176" s="2">
        <v>58</v>
      </c>
      <c r="D176" t="s">
        <v>127</v>
      </c>
      <c r="E176" s="6" t="s">
        <v>105</v>
      </c>
      <c r="F176" s="16">
        <v>48</v>
      </c>
      <c r="G176" s="1">
        <f t="shared" si="8"/>
        <v>82.758620689655174</v>
      </c>
      <c r="H176">
        <v>798</v>
      </c>
      <c r="I176">
        <v>24</v>
      </c>
      <c r="J176">
        <f t="shared" si="7"/>
        <v>13.758620689655173</v>
      </c>
    </row>
    <row r="177" spans="1:10">
      <c r="A177" s="1" t="s">
        <v>116</v>
      </c>
      <c r="B177" t="s">
        <v>117</v>
      </c>
      <c r="C177" s="2">
        <v>58</v>
      </c>
      <c r="D177" t="s">
        <v>127</v>
      </c>
      <c r="E177" s="4" t="s">
        <v>47</v>
      </c>
      <c r="F177" s="16">
        <v>125</v>
      </c>
      <c r="G177" s="1">
        <f t="shared" si="8"/>
        <v>215.51724137931038</v>
      </c>
      <c r="H177">
        <v>798</v>
      </c>
      <c r="I177">
        <v>24</v>
      </c>
      <c r="J177">
        <f t="shared" si="7"/>
        <v>13.758620689655173</v>
      </c>
    </row>
    <row r="178" spans="1:10">
      <c r="A178" s="23" t="s">
        <v>116</v>
      </c>
      <c r="B178" t="s">
        <v>117</v>
      </c>
      <c r="C178" s="2">
        <v>58</v>
      </c>
      <c r="D178" t="s">
        <v>127</v>
      </c>
      <c r="E178" s="8" t="s">
        <v>38</v>
      </c>
      <c r="F178" s="16">
        <v>203</v>
      </c>
      <c r="G178" s="1">
        <f t="shared" si="8"/>
        <v>350</v>
      </c>
      <c r="H178">
        <v>798</v>
      </c>
      <c r="I178">
        <v>24</v>
      </c>
      <c r="J178">
        <f t="shared" si="7"/>
        <v>13.758620689655173</v>
      </c>
    </row>
    <row r="179" spans="1:10">
      <c r="A179" s="23" t="s">
        <v>116</v>
      </c>
      <c r="B179" t="s">
        <v>117</v>
      </c>
      <c r="C179" s="2">
        <v>58</v>
      </c>
      <c r="D179" t="s">
        <v>49</v>
      </c>
      <c r="E179" s="11" t="s">
        <v>50</v>
      </c>
      <c r="F179" s="16">
        <v>285</v>
      </c>
      <c r="G179" s="1">
        <f t="shared" si="8"/>
        <v>491.37931034482756</v>
      </c>
      <c r="H179">
        <v>798</v>
      </c>
      <c r="I179">
        <v>24</v>
      </c>
      <c r="J179">
        <f t="shared" si="7"/>
        <v>13.758620689655173</v>
      </c>
    </row>
  </sheetData>
  <sortState ref="A2:XFD1048576">
    <sortCondition ref="A3:A1048576"/>
    <sortCondition ref="F3:F1048576"/>
  </sortState>
  <dataConsolidate>
    <dataRefs count="1">
      <dataRef ref="A1:B1048576" sheet="Sheet1"/>
    </dataRefs>
  </dataConsolid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Almighty</dc:creator>
  <cp:lastModifiedBy>The Almighty</cp:lastModifiedBy>
  <dcterms:created xsi:type="dcterms:W3CDTF">2020-02-05T08:40:19Z</dcterms:created>
  <dcterms:modified xsi:type="dcterms:W3CDTF">2020-07-31T07:15:34Z</dcterms:modified>
</cp:coreProperties>
</file>