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3960" yWindow="-80" windowWidth="21600" windowHeight="15300" tabRatio="500"/>
  </bookViews>
  <sheets>
    <sheet name="Sheet1" sheetId="1" r:id="rId1"/>
  </sheets>
  <calcPr calcId="140001" iterate="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2" i="1"/>
  <c r="I61" i="1"/>
  <c r="I74" i="1"/>
  <c r="I69" i="1"/>
  <c r="I54" i="1"/>
  <c r="I63" i="1"/>
  <c r="I65" i="1"/>
  <c r="I67" i="1"/>
  <c r="I68" i="1"/>
  <c r="I70" i="1"/>
  <c r="I34" i="1"/>
  <c r="I38" i="1"/>
  <c r="I40" i="1"/>
  <c r="I41" i="1"/>
  <c r="I42" i="1"/>
  <c r="I47" i="1"/>
  <c r="I52" i="1"/>
  <c r="I35" i="1"/>
  <c r="I36" i="1"/>
  <c r="I39" i="1"/>
  <c r="I43" i="1"/>
  <c r="I46" i="1"/>
  <c r="I48" i="1"/>
  <c r="I50" i="1"/>
  <c r="I2" i="1"/>
  <c r="I11" i="1"/>
  <c r="I13" i="1"/>
  <c r="I19" i="1"/>
  <c r="I25" i="1"/>
  <c r="I28" i="1"/>
  <c r="I32" i="1"/>
  <c r="I31" i="1"/>
  <c r="I3" i="1"/>
  <c r="I4" i="1"/>
  <c r="I7" i="1"/>
  <c r="I9" i="1"/>
  <c r="I12" i="1"/>
  <c r="I17" i="1"/>
  <c r="I22" i="1"/>
  <c r="I23" i="1"/>
  <c r="I53" i="1"/>
  <c r="I55" i="1"/>
  <c r="I57" i="1"/>
  <c r="I58" i="1"/>
  <c r="I59" i="1"/>
  <c r="I60" i="1"/>
  <c r="I62" i="1"/>
  <c r="I71" i="1"/>
  <c r="I75" i="1"/>
  <c r="I64" i="1"/>
  <c r="I66" i="1"/>
  <c r="I72" i="1"/>
  <c r="I73" i="1"/>
  <c r="I45" i="1"/>
  <c r="I49" i="1"/>
  <c r="I44" i="1"/>
  <c r="I37" i="1"/>
  <c r="I51" i="1"/>
  <c r="I5" i="1"/>
  <c r="I14" i="1"/>
  <c r="I16" i="1"/>
  <c r="I18" i="1"/>
  <c r="I20" i="1"/>
  <c r="I21" i="1"/>
  <c r="I24" i="1"/>
  <c r="I26" i="1"/>
  <c r="I27" i="1"/>
  <c r="I29" i="1"/>
  <c r="I30" i="1"/>
  <c r="I6" i="1"/>
  <c r="I15" i="1"/>
  <c r="I8" i="1"/>
  <c r="I10" i="1"/>
  <c r="I33" i="1"/>
  <c r="I109" i="1"/>
  <c r="I110" i="1"/>
  <c r="I112" i="1"/>
  <c r="I113" i="1"/>
  <c r="I116" i="1"/>
  <c r="I120" i="1"/>
  <c r="I111" i="1"/>
  <c r="I115" i="1"/>
  <c r="I107" i="1"/>
  <c r="I108" i="1"/>
  <c r="I114" i="1"/>
  <c r="I117" i="1"/>
  <c r="I118" i="1"/>
  <c r="I119" i="1"/>
  <c r="I121" i="1"/>
  <c r="I122" i="1"/>
  <c r="I130" i="1"/>
  <c r="I133" i="1"/>
  <c r="I146" i="1"/>
  <c r="I148" i="1"/>
  <c r="I149" i="1"/>
  <c r="I151" i="1"/>
  <c r="I158" i="1"/>
  <c r="I126" i="1"/>
  <c r="I160" i="1"/>
  <c r="I125" i="1"/>
  <c r="I137" i="1"/>
  <c r="I155" i="1"/>
  <c r="I82" i="1"/>
  <c r="I88" i="1"/>
  <c r="I89" i="1"/>
  <c r="I94" i="1"/>
  <c r="I97" i="1"/>
  <c r="I102" i="1"/>
  <c r="I78" i="1"/>
  <c r="I79" i="1"/>
  <c r="I80" i="1"/>
  <c r="I83" i="1"/>
  <c r="I85" i="1"/>
  <c r="I91" i="1"/>
  <c r="I92" i="1"/>
  <c r="I100" i="1"/>
  <c r="I105" i="1"/>
  <c r="I106" i="1"/>
  <c r="I76" i="1"/>
  <c r="I77" i="1"/>
  <c r="I124" i="1"/>
  <c r="I128" i="1"/>
  <c r="I84" i="1"/>
  <c r="I129" i="1"/>
  <c r="I86" i="1"/>
  <c r="I87" i="1"/>
  <c r="I132" i="1"/>
  <c r="I135" i="1"/>
  <c r="I141" i="1"/>
  <c r="I142" i="1"/>
  <c r="I143" i="1"/>
  <c r="I145" i="1"/>
  <c r="I101" i="1"/>
  <c r="I147" i="1"/>
  <c r="I152" i="1"/>
  <c r="I154" i="1"/>
  <c r="I156" i="1"/>
  <c r="I127" i="1"/>
  <c r="I95" i="1"/>
  <c r="I96" i="1"/>
  <c r="I140" i="1"/>
  <c r="I150" i="1"/>
  <c r="I93" i="1"/>
  <c r="I134" i="1"/>
  <c r="I123" i="1"/>
  <c r="I81" i="1"/>
  <c r="I90" i="1"/>
  <c r="I131" i="1"/>
  <c r="I136" i="1"/>
  <c r="I138" i="1"/>
  <c r="I139" i="1"/>
  <c r="I98" i="1"/>
  <c r="I99" i="1"/>
  <c r="I144" i="1"/>
  <c r="I103" i="1"/>
  <c r="I153" i="1"/>
  <c r="I157" i="1"/>
  <c r="I104" i="1"/>
  <c r="I159" i="1"/>
  <c r="I56" i="1"/>
</calcChain>
</file>

<file path=xl/sharedStrings.xml><?xml version="1.0" encoding="utf-8"?>
<sst xmlns="http://schemas.openxmlformats.org/spreadsheetml/2006/main" count="647" uniqueCount="180">
  <si>
    <t>Fulgoridae sp.1</t>
    <phoneticPr fontId="2" type="noConversion"/>
  </si>
  <si>
    <t>Miridae sp.10</t>
    <phoneticPr fontId="2" type="noConversion"/>
  </si>
  <si>
    <t>Empididae sp.4</t>
    <phoneticPr fontId="2" type="noConversion"/>
  </si>
  <si>
    <t>Psyliidae sp.1</t>
    <phoneticPr fontId="2" type="noConversion"/>
  </si>
  <si>
    <t>Pteromalidae sp.1</t>
    <phoneticPr fontId="2" type="noConversion"/>
  </si>
  <si>
    <t>Rhagionidae sp.1</t>
    <phoneticPr fontId="2" type="noConversion"/>
  </si>
  <si>
    <t>Scarabidae sp. 1</t>
  </si>
  <si>
    <t>Tephritidae sp.5</t>
  </si>
  <si>
    <t>Thysanoptera</t>
  </si>
  <si>
    <t>Thrip sp.</t>
  </si>
  <si>
    <t>Beetle - weevil</t>
  </si>
  <si>
    <t>Diptera - small black housefly</t>
  </si>
  <si>
    <t>Arachnidae</t>
  </si>
  <si>
    <t>Spider - tiny, striped</t>
  </si>
  <si>
    <t>Grootbos 1</t>
  </si>
  <si>
    <t>Buprestidae sp.3</t>
  </si>
  <si>
    <t>Chrysomelidae sp.19</t>
  </si>
  <si>
    <t>Chrysomelidae sp.24</t>
    <phoneticPr fontId="2" type="noConversion"/>
  </si>
  <si>
    <t>sitefreq</t>
    <phoneticPr fontId="2" type="noConversion"/>
  </si>
  <si>
    <t>Tephritidae sp.1</t>
    <phoneticPr fontId="2" type="noConversion"/>
  </si>
  <si>
    <t>Braconidae sp.8</t>
    <phoneticPr fontId="2" type="noConversion"/>
  </si>
  <si>
    <t>siteno</t>
    <phoneticPr fontId="2" type="noConversion"/>
  </si>
  <si>
    <t>Ammobatoides sp.1</t>
    <phoneticPr fontId="2" type="noConversion"/>
  </si>
  <si>
    <t>Byeneskrans 1</t>
  </si>
  <si>
    <t>Cheilomenes lunata</t>
  </si>
  <si>
    <t>Chrysomelidae sp.5</t>
    <phoneticPr fontId="2" type="noConversion"/>
  </si>
  <si>
    <t>Erotylidae sp.1</t>
    <phoneticPr fontId="2" type="noConversion"/>
  </si>
  <si>
    <t>Melyridae sp. 1</t>
    <phoneticPr fontId="2" type="noConversion"/>
  </si>
  <si>
    <t>Scrapter sp.3</t>
    <phoneticPr fontId="2" type="noConversion"/>
  </si>
  <si>
    <t>Hemiptera</t>
    <phoneticPr fontId="2" type="noConversion"/>
  </si>
  <si>
    <t>Tropiduchidae sp.1</t>
    <phoneticPr fontId="2" type="noConversion"/>
  </si>
  <si>
    <t>Tephritidae sp.4</t>
    <phoneticPr fontId="2" type="noConversion"/>
  </si>
  <si>
    <t>Apis mellifera</t>
    <phoneticPr fontId="2" type="noConversion"/>
  </si>
  <si>
    <t>Bee - misc</t>
  </si>
  <si>
    <t>Calliphoridae sp.1</t>
    <phoneticPr fontId="2" type="noConversion"/>
  </si>
  <si>
    <t>Hymenoptera</t>
    <phoneticPr fontId="2" type="noConversion"/>
  </si>
  <si>
    <t>Tetraponera clypeata</t>
  </si>
  <si>
    <t>Bee - black with long abdomen</t>
  </si>
  <si>
    <t>Bee - dark thorax red abdomen</t>
  </si>
  <si>
    <t>Ceroctis capensis</t>
    <phoneticPr fontId="2" type="noConversion"/>
  </si>
  <si>
    <t>Diptera - big blue fly with hair on bands and red eyes</t>
    <phoneticPr fontId="2" type="noConversion"/>
  </si>
  <si>
    <t>Invaded</t>
    <phoneticPr fontId="2" type="noConversion"/>
  </si>
  <si>
    <t>Coleoptera</t>
    <phoneticPr fontId="2" type="noConversion"/>
  </si>
  <si>
    <t>Hopliini sp.4</t>
    <phoneticPr fontId="2" type="noConversion"/>
  </si>
  <si>
    <t>Invaded</t>
    <phoneticPr fontId="2" type="noConversion"/>
  </si>
  <si>
    <t>Arachnidae sp.1</t>
    <phoneticPr fontId="2" type="noConversion"/>
  </si>
  <si>
    <t>Braconidae sp.7</t>
    <phoneticPr fontId="2" type="noConversion"/>
  </si>
  <si>
    <t>Camponotus niveosetosus</t>
  </si>
  <si>
    <t>Chrysomelidae sp.9</t>
    <phoneticPr fontId="2" type="noConversion"/>
  </si>
  <si>
    <t>Hymenoptera</t>
    <phoneticPr fontId="2" type="noConversion"/>
  </si>
  <si>
    <t>Crematogaster peringueyi</t>
    <phoneticPr fontId="2" type="noConversion"/>
  </si>
  <si>
    <t>Invaded</t>
    <phoneticPr fontId="2" type="noConversion"/>
  </si>
  <si>
    <t>Hemiptera</t>
    <phoneticPr fontId="2" type="noConversion"/>
  </si>
  <si>
    <t>Pentatomidae sp.4</t>
    <phoneticPr fontId="2" type="noConversion"/>
  </si>
  <si>
    <t>Helderfontein 5</t>
    <phoneticPr fontId="2" type="noConversion"/>
  </si>
  <si>
    <t>Diptera</t>
    <phoneticPr fontId="2" type="noConversion"/>
  </si>
  <si>
    <t>Empidoidea sp.1</t>
    <phoneticPr fontId="2" type="noConversion"/>
  </si>
  <si>
    <t>Apis mellifera</t>
  </si>
  <si>
    <t>Diptera - black medium blowfly</t>
    <phoneticPr fontId="2" type="noConversion"/>
  </si>
  <si>
    <t>Diptera - small black fly</t>
    <phoneticPr fontId="2" type="noConversion"/>
  </si>
  <si>
    <t>Diptera - small grey midge</t>
    <phoneticPr fontId="2" type="noConversion"/>
  </si>
  <si>
    <t>Witvoetskloof</t>
    <phoneticPr fontId="2" type="noConversion"/>
  </si>
  <si>
    <t>Hymenoptera - slender wasp</t>
  </si>
  <si>
    <t>Hymenoptera - small parasitic wasp (helkonid?)</t>
    <phoneticPr fontId="2" type="noConversion"/>
  </si>
  <si>
    <t>Anthrenus sp.1</t>
    <phoneticPr fontId="2" type="noConversion"/>
  </si>
  <si>
    <t>Bee - miniscule black</t>
  </si>
  <si>
    <t>Ceratina sp.2</t>
    <phoneticPr fontId="2" type="noConversion"/>
  </si>
  <si>
    <t>Chrysomelidae sp.12</t>
    <phoneticPr fontId="2" type="noConversion"/>
  </si>
  <si>
    <t>Dermestidae sp.2</t>
  </si>
  <si>
    <t>Lepithrix cf. pseudolineatus</t>
    <phoneticPr fontId="2" type="noConversion"/>
  </si>
  <si>
    <t>Helderfontein 5</t>
  </si>
  <si>
    <t>Invaded</t>
    <phoneticPr fontId="2" type="noConversion"/>
  </si>
  <si>
    <t>Hymenoptera</t>
    <phoneticPr fontId="2" type="noConversion"/>
  </si>
  <si>
    <t>Camponotus niveosetosus</t>
    <phoneticPr fontId="2" type="noConversion"/>
  </si>
  <si>
    <t>Bee - tiny dark, yellow nose</t>
    <phoneticPr fontId="2" type="noConversion"/>
  </si>
  <si>
    <t>Hemiptera - big thin miridae</t>
    <phoneticPr fontId="2" type="noConversion"/>
  </si>
  <si>
    <t>Melyridae sp.1</t>
  </si>
  <si>
    <t>Orthoptera</t>
    <phoneticPr fontId="2" type="noConversion"/>
  </si>
  <si>
    <t>Orthoptera - grasshopper - twiglike</t>
    <phoneticPr fontId="2" type="noConversion"/>
  </si>
  <si>
    <t>Tetraponera clypeata</t>
    <phoneticPr fontId="2" type="noConversion"/>
  </si>
  <si>
    <t>Lepidoptera</t>
    <phoneticPr fontId="2" type="noConversion"/>
  </si>
  <si>
    <t>Tiny beige moth</t>
    <phoneticPr fontId="2" type="noConversion"/>
  </si>
  <si>
    <t>Witvoetskloof</t>
    <phoneticPr fontId="2" type="noConversion"/>
  </si>
  <si>
    <t>Diptera</t>
  </si>
  <si>
    <t>Cecidomyiidae sp.2</t>
    <phoneticPr fontId="2" type="noConversion"/>
  </si>
  <si>
    <t>Coleoptera</t>
  </si>
  <si>
    <t>Diptera - tiny black fly, clear wings</t>
    <phoneticPr fontId="2" type="noConversion"/>
  </si>
  <si>
    <t>Diptera - small black shiny blowfly w. red eyes</t>
    <phoneticPr fontId="2" type="noConversion"/>
  </si>
  <si>
    <t>Diptera - small brown fruit fly</t>
    <phoneticPr fontId="2" type="noConversion"/>
  </si>
  <si>
    <t>Hymenoptera - orange wasp w. black legs (see BNK pins)</t>
    <phoneticPr fontId="2" type="noConversion"/>
  </si>
  <si>
    <t>Hymenoptera - very tiny wasp</t>
    <phoneticPr fontId="2" type="noConversion"/>
  </si>
  <si>
    <t>Arachnidae</t>
    <phoneticPr fontId="2" type="noConversion"/>
  </si>
  <si>
    <t>Mite - red spider mite</t>
    <phoneticPr fontId="2" type="noConversion"/>
  </si>
  <si>
    <t>Diptera</t>
    <phoneticPr fontId="2" type="noConversion"/>
  </si>
  <si>
    <t>Scathophaga soror</t>
    <phoneticPr fontId="2" type="noConversion"/>
  </si>
  <si>
    <t>Syrphidae sp.3</t>
    <phoneticPr fontId="2" type="noConversion"/>
  </si>
  <si>
    <t>Tephritidae sp.</t>
    <phoneticPr fontId="2" type="noConversion"/>
  </si>
  <si>
    <t>Pteromalidae sp.3</t>
    <phoneticPr fontId="2" type="noConversion"/>
  </si>
  <si>
    <t>Anthicidae sp.4</t>
    <phoneticPr fontId="2" type="noConversion"/>
  </si>
  <si>
    <t>Bee - large dark iridescent</t>
  </si>
  <si>
    <t>Buprestidae sp.4</t>
    <phoneticPr fontId="2" type="noConversion"/>
  </si>
  <si>
    <t>Grootbos 1</t>
    <phoneticPr fontId="2" type="noConversion"/>
  </si>
  <si>
    <t>Chrysomelidae sp.8</t>
    <phoneticPr fontId="2" type="noConversion"/>
  </si>
  <si>
    <t>Tiny moth (see survey from same day)</t>
    <phoneticPr fontId="2" type="noConversion"/>
  </si>
  <si>
    <t>Weevil - small beige</t>
  </si>
  <si>
    <t>Diptera - gnat</t>
  </si>
  <si>
    <t>Diptera - small fly</t>
  </si>
  <si>
    <t>Cucujoidea sp.3</t>
  </si>
  <si>
    <t>Hemiptera</t>
  </si>
  <si>
    <t>Hymenoptera - tiny wasp</t>
    <phoneticPr fontId="2" type="noConversion"/>
  </si>
  <si>
    <t>Helderfontein 4</t>
  </si>
  <si>
    <t>Invaded</t>
    <phoneticPr fontId="2" type="noConversion"/>
  </si>
  <si>
    <t>Coleoptera</t>
    <phoneticPr fontId="2" type="noConversion"/>
  </si>
  <si>
    <t>Anthicidae sp.2</t>
    <phoneticPr fontId="2" type="noConversion"/>
  </si>
  <si>
    <t>Helderfontein 4</t>
    <phoneticPr fontId="2" type="noConversion"/>
  </si>
  <si>
    <t>Coleoptera</t>
    <phoneticPr fontId="2" type="noConversion"/>
  </si>
  <si>
    <t>Buprestidae sp.8</t>
    <phoneticPr fontId="2" type="noConversion"/>
  </si>
  <si>
    <t>Coleoptera</t>
    <phoneticPr fontId="2" type="noConversion"/>
  </si>
  <si>
    <t>Chrysomelidae sp.12</t>
    <phoneticPr fontId="2" type="noConversion"/>
  </si>
  <si>
    <t>Chrysomelidae sp.15</t>
    <phoneticPr fontId="2" type="noConversion"/>
  </si>
  <si>
    <t>Coleoptera</t>
    <phoneticPr fontId="2" type="noConversion"/>
  </si>
  <si>
    <t>Curculionidae sp.22</t>
    <phoneticPr fontId="2" type="noConversion"/>
  </si>
  <si>
    <t>Diptera</t>
    <phoneticPr fontId="2" type="noConversion"/>
  </si>
  <si>
    <t>Curculionidae sp.14</t>
    <phoneticPr fontId="2" type="noConversion"/>
  </si>
  <si>
    <t>Hopliini sp.6</t>
    <phoneticPr fontId="2" type="noConversion"/>
  </si>
  <si>
    <t>Curculionidae sp.25</t>
    <phoneticPr fontId="2" type="noConversion"/>
  </si>
  <si>
    <t>Calliphoridae sp.4</t>
    <phoneticPr fontId="2" type="noConversion"/>
  </si>
  <si>
    <t>Camponotus werthii</t>
    <phoneticPr fontId="2" type="noConversion"/>
  </si>
  <si>
    <t>Xylocopa caffra</t>
    <phoneticPr fontId="2" type="noConversion"/>
  </si>
  <si>
    <t>Helderfontein pri</t>
    <phoneticPr fontId="2" type="noConversion"/>
  </si>
  <si>
    <t>Pristine</t>
    <phoneticPr fontId="2" type="noConversion"/>
  </si>
  <si>
    <t>Hymenoptera</t>
  </si>
  <si>
    <t>Braconidae sp.6</t>
    <phoneticPr fontId="2" type="noConversion"/>
  </si>
  <si>
    <t>Helderfontein pri</t>
    <phoneticPr fontId="2" type="noConversion"/>
  </si>
  <si>
    <t>Curculionidae sp.24</t>
    <phoneticPr fontId="2" type="noConversion"/>
  </si>
  <si>
    <t>Eurytominae sp.4</t>
    <phoneticPr fontId="2" type="noConversion"/>
  </si>
  <si>
    <t>Pentatomidae sp. 3</t>
  </si>
  <si>
    <t>Lonchoptera sp.1</t>
    <phoneticPr fontId="2" type="noConversion"/>
  </si>
  <si>
    <t>Helderfontein 4</t>
    <phoneticPr fontId="2" type="noConversion"/>
  </si>
  <si>
    <t>Braconidae sp.1</t>
    <phoneticPr fontId="2" type="noConversion"/>
  </si>
  <si>
    <t>Collembola</t>
    <phoneticPr fontId="2" type="noConversion"/>
  </si>
  <si>
    <t>Springtail sp.</t>
    <phoneticPr fontId="2" type="noConversion"/>
  </si>
  <si>
    <t>Braconidae sp.2</t>
    <phoneticPr fontId="2" type="noConversion"/>
  </si>
  <si>
    <t>Empidoidea sp.2</t>
    <phoneticPr fontId="2" type="noConversion"/>
  </si>
  <si>
    <t>Erotylidae sp.1</t>
    <phoneticPr fontId="2" type="noConversion"/>
  </si>
  <si>
    <t>Eurytominae sp.3</t>
    <phoneticPr fontId="2" type="noConversion"/>
  </si>
  <si>
    <t>Lepisiota capensis</t>
  </si>
  <si>
    <t>Muscidae sp.4</t>
    <phoneticPr fontId="2" type="noConversion"/>
  </si>
  <si>
    <t>Pentatomidae sp.5</t>
    <phoneticPr fontId="2" type="noConversion"/>
  </si>
  <si>
    <t>Syrphidae sp.1</t>
    <phoneticPr fontId="2" type="noConversion"/>
  </si>
  <si>
    <t>site.insectdiv</t>
    <phoneticPr fontId="2" type="noConversion"/>
  </si>
  <si>
    <t>Melyridae sp. 1</t>
    <phoneticPr fontId="2" type="noConversion"/>
  </si>
  <si>
    <t>Neoeutrapela sp.1</t>
  </si>
  <si>
    <t>Byeneskrans 1</t>
    <phoneticPr fontId="2" type="noConversion"/>
  </si>
  <si>
    <t>Curculionidae sp.6</t>
    <phoneticPr fontId="2" type="noConversion"/>
  </si>
  <si>
    <t>Hopliini sp.9</t>
    <phoneticPr fontId="2" type="noConversion"/>
  </si>
  <si>
    <t>Miridae sp.5</t>
    <phoneticPr fontId="2" type="noConversion"/>
  </si>
  <si>
    <t>Phoridae sp.1</t>
    <phoneticPr fontId="2" type="noConversion"/>
  </si>
  <si>
    <t>Scathophaga soror</t>
  </si>
  <si>
    <t>Curculionidae sp.24</t>
    <phoneticPr fontId="2" type="noConversion"/>
  </si>
  <si>
    <t>Curculionidae sp.8</t>
    <phoneticPr fontId="2" type="noConversion"/>
  </si>
  <si>
    <t>Rhopalidae sp.6</t>
  </si>
  <si>
    <t>Curculionidae sp.10</t>
    <phoneticPr fontId="2" type="noConversion"/>
  </si>
  <si>
    <t>Pristine</t>
    <phoneticPr fontId="2" type="noConversion"/>
  </si>
  <si>
    <t>Curculionidae sp.24</t>
  </si>
  <si>
    <t>Chrysomelidae sp.5</t>
  </si>
  <si>
    <t>Diptera - dark winged fungus gnat</t>
    <phoneticPr fontId="2" type="noConversion"/>
  </si>
  <si>
    <t>Chrysomelidae sp.11</t>
    <phoneticPr fontId="2" type="noConversion"/>
  </si>
  <si>
    <t>Diptera - midge</t>
  </si>
  <si>
    <t>Thomisidae sp.8</t>
    <phoneticPr fontId="2" type="noConversion"/>
  </si>
  <si>
    <t>site</t>
    <phoneticPr fontId="2" type="noConversion"/>
  </si>
  <si>
    <t>treatment</t>
    <phoneticPr fontId="2" type="noConversion"/>
  </si>
  <si>
    <t>no.flowers</t>
    <phoneticPr fontId="2" type="noConversion"/>
  </si>
  <si>
    <t>insect</t>
    <phoneticPr fontId="2" type="noConversion"/>
  </si>
  <si>
    <t>order</t>
    <phoneticPr fontId="2" type="noConversion"/>
  </si>
  <si>
    <t>freq</t>
    <phoneticPr fontId="2" type="noConversion"/>
  </si>
  <si>
    <t>ratio</t>
    <phoneticPr fontId="2" type="noConversion"/>
  </si>
  <si>
    <t xml:space="preserve">Acrididae sp.1 </t>
    <phoneticPr fontId="2" type="noConversion"/>
  </si>
  <si>
    <t>Arachnidae</t>
    <phoneticPr fontId="2" type="noConversion"/>
  </si>
  <si>
    <t>site.visitrate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</si>
</sst>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  <xf numFmtId="0" fontId="0" fillId="4" borderId="0" xfId="0" applyFill="1" applyBorder="1"/>
    <xf numFmtId="0" fontId="0" fillId="0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applyFill="1"/>
    <xf numFmtId="0" fontId="0" fillId="5" borderId="0" xfId="0" applyFill="1" applyBorder="1"/>
    <xf numFmtId="0" fontId="0" fillId="4" borderId="0" xfId="0" applyFill="1"/>
    <xf numFmtId="0" fontId="1" fillId="0" borderId="0" xfId="0" applyFont="1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2" xfId="0" applyFill="1" applyBorder="1"/>
    <xf numFmtId="0" fontId="3" fillId="2" borderId="0" xfId="0" applyFont="1" applyFill="1" applyBorder="1"/>
    <xf numFmtId="0" fontId="0" fillId="3" borderId="1" xfId="0" applyFill="1" applyBorder="1"/>
    <xf numFmtId="0" fontId="1" fillId="0" borderId="0" xfId="0" applyFont="1" applyFill="1"/>
    <xf numFmtId="0" fontId="0" fillId="0" borderId="3" xfId="0" applyFill="1" applyBorder="1"/>
    <xf numFmtId="0" fontId="0" fillId="0" borderId="2" xfId="0" applyBorder="1"/>
    <xf numFmtId="0" fontId="0" fillId="5" borderId="1" xfId="0" applyFill="1" applyBorder="1"/>
    <xf numFmtId="0" fontId="1" fillId="2" borderId="1" xfId="0" applyFont="1" applyFill="1" applyBorder="1"/>
    <xf numFmtId="0" fontId="3" fillId="2" borderId="0" xfId="0" applyFont="1" applyFill="1"/>
    <xf numFmtId="0" fontId="1" fillId="2" borderId="0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workbookViewId="0">
      <selection activeCell="M14" sqref="M14"/>
    </sheetView>
  </sheetViews>
  <sheetFormatPr baseColWidth="10" defaultRowHeight="13" x14ac:dyDescent="0"/>
  <cols>
    <col min="1" max="1" width="13.7109375" customWidth="1"/>
    <col min="6" max="6" width="15.5703125" customWidth="1"/>
    <col min="11" max="11" width="13.7109375" customWidth="1"/>
  </cols>
  <sheetData>
    <row r="1" spans="1:11">
      <c r="A1" t="s">
        <v>170</v>
      </c>
      <c r="B1" t="s">
        <v>21</v>
      </c>
      <c r="C1" t="s">
        <v>171</v>
      </c>
      <c r="D1" t="s">
        <v>172</v>
      </c>
      <c r="E1" t="s">
        <v>174</v>
      </c>
      <c r="F1" t="s">
        <v>173</v>
      </c>
      <c r="G1" t="s">
        <v>175</v>
      </c>
      <c r="H1" t="s">
        <v>18</v>
      </c>
      <c r="I1" t="s">
        <v>176</v>
      </c>
      <c r="J1" t="s">
        <v>150</v>
      </c>
      <c r="K1" t="s">
        <v>179</v>
      </c>
    </row>
    <row r="2" spans="1:11">
      <c r="A2" s="2" t="s">
        <v>153</v>
      </c>
      <c r="B2" s="2">
        <v>1</v>
      </c>
      <c r="C2" s="2" t="s">
        <v>71</v>
      </c>
      <c r="D2" s="2">
        <v>1100</v>
      </c>
      <c r="E2" s="2" t="s">
        <v>49</v>
      </c>
      <c r="F2" s="6" t="s">
        <v>22</v>
      </c>
      <c r="G2" s="2">
        <v>1</v>
      </c>
      <c r="H2" s="2">
        <v>73</v>
      </c>
      <c r="I2">
        <f t="shared" ref="I2:I33" si="0">G2/D2*100</f>
        <v>9.0909090909090912E-2</v>
      </c>
      <c r="J2">
        <v>31</v>
      </c>
      <c r="K2">
        <f>H2/D2</f>
        <v>6.6363636363636361E-2</v>
      </c>
    </row>
    <row r="3" spans="1:11">
      <c r="A3" t="s">
        <v>23</v>
      </c>
      <c r="B3">
        <v>1</v>
      </c>
      <c r="C3" s="2" t="s">
        <v>71</v>
      </c>
      <c r="D3" s="2">
        <v>1100</v>
      </c>
      <c r="E3" s="2" t="s">
        <v>49</v>
      </c>
      <c r="F3" s="11" t="s">
        <v>32</v>
      </c>
      <c r="G3" s="2">
        <v>4</v>
      </c>
      <c r="H3" s="2">
        <v>73</v>
      </c>
      <c r="I3">
        <f t="shared" si="0"/>
        <v>0.36363636363636365</v>
      </c>
      <c r="J3">
        <v>31</v>
      </c>
      <c r="K3">
        <f t="shared" ref="K3:K66" si="1">H3/D3</f>
        <v>6.6363636363636361E-2</v>
      </c>
    </row>
    <row r="4" spans="1:11">
      <c r="A4" s="2" t="s">
        <v>23</v>
      </c>
      <c r="B4" s="2">
        <v>1</v>
      </c>
      <c r="C4" s="2" t="s">
        <v>71</v>
      </c>
      <c r="D4" s="2">
        <v>1100</v>
      </c>
      <c r="E4" s="2" t="s">
        <v>49</v>
      </c>
      <c r="F4" s="7" t="s">
        <v>33</v>
      </c>
      <c r="G4" s="2">
        <v>7</v>
      </c>
      <c r="H4" s="2">
        <v>73</v>
      </c>
      <c r="I4">
        <f t="shared" si="0"/>
        <v>0.63636363636363635</v>
      </c>
      <c r="J4">
        <v>31</v>
      </c>
      <c r="K4">
        <f t="shared" si="1"/>
        <v>6.6363636363636361E-2</v>
      </c>
    </row>
    <row r="5" spans="1:11">
      <c r="A5" s="1" t="s">
        <v>153</v>
      </c>
      <c r="B5">
        <v>1</v>
      </c>
      <c r="C5" s="2" t="s">
        <v>71</v>
      </c>
      <c r="D5" s="12">
        <v>340</v>
      </c>
      <c r="E5" s="1" t="s">
        <v>49</v>
      </c>
      <c r="F5" s="6" t="s">
        <v>142</v>
      </c>
      <c r="G5" s="1">
        <v>4</v>
      </c>
      <c r="H5" s="2">
        <v>73</v>
      </c>
      <c r="I5">
        <f t="shared" si="0"/>
        <v>1.1764705882352942</v>
      </c>
      <c r="J5">
        <v>31</v>
      </c>
      <c r="K5">
        <f t="shared" si="1"/>
        <v>0.21470588235294116</v>
      </c>
    </row>
    <row r="6" spans="1:11">
      <c r="A6" s="5" t="s">
        <v>23</v>
      </c>
      <c r="B6" s="2">
        <v>1</v>
      </c>
      <c r="C6" s="2" t="s">
        <v>71</v>
      </c>
      <c r="D6" s="12">
        <v>340</v>
      </c>
      <c r="E6" s="1" t="s">
        <v>49</v>
      </c>
      <c r="F6" s="6" t="s">
        <v>20</v>
      </c>
      <c r="G6" s="1">
        <v>4</v>
      </c>
      <c r="H6" s="2">
        <v>73</v>
      </c>
      <c r="I6">
        <f t="shared" si="0"/>
        <v>1.1764705882352942</v>
      </c>
      <c r="J6">
        <v>31</v>
      </c>
      <c r="K6">
        <f t="shared" si="1"/>
        <v>0.21470588235294116</v>
      </c>
    </row>
    <row r="7" spans="1:11">
      <c r="A7" s="2" t="s">
        <v>23</v>
      </c>
      <c r="B7">
        <v>1</v>
      </c>
      <c r="C7" s="2" t="s">
        <v>71</v>
      </c>
      <c r="D7" s="2">
        <v>1100</v>
      </c>
      <c r="E7" s="2" t="s">
        <v>55</v>
      </c>
      <c r="F7" s="6" t="s">
        <v>34</v>
      </c>
      <c r="G7" s="2">
        <v>2</v>
      </c>
      <c r="H7" s="2">
        <v>73</v>
      </c>
      <c r="I7">
        <f t="shared" si="0"/>
        <v>0.18181818181818182</v>
      </c>
      <c r="J7">
        <v>31</v>
      </c>
      <c r="K7">
        <f t="shared" si="1"/>
        <v>6.6363636363636361E-2</v>
      </c>
    </row>
    <row r="8" spans="1:11">
      <c r="A8" s="5" t="s">
        <v>23</v>
      </c>
      <c r="B8" s="2">
        <v>1</v>
      </c>
      <c r="C8" s="2" t="s">
        <v>71</v>
      </c>
      <c r="D8" s="12">
        <v>340</v>
      </c>
      <c r="E8" s="1" t="s">
        <v>55</v>
      </c>
      <c r="F8" s="9" t="s">
        <v>126</v>
      </c>
      <c r="G8" s="1">
        <v>2</v>
      </c>
      <c r="H8" s="2">
        <v>73</v>
      </c>
      <c r="I8">
        <f t="shared" si="0"/>
        <v>0.58823529411764708</v>
      </c>
      <c r="J8">
        <v>31</v>
      </c>
      <c r="K8">
        <f t="shared" si="1"/>
        <v>0.21470588235294116</v>
      </c>
    </row>
    <row r="9" spans="1:11">
      <c r="A9" t="s">
        <v>23</v>
      </c>
      <c r="B9">
        <v>1</v>
      </c>
      <c r="C9" s="2" t="s">
        <v>71</v>
      </c>
      <c r="D9" s="2">
        <v>1100</v>
      </c>
      <c r="E9" s="2" t="s">
        <v>49</v>
      </c>
      <c r="F9" s="4" t="s">
        <v>73</v>
      </c>
      <c r="G9" s="2">
        <v>1</v>
      </c>
      <c r="H9" s="2">
        <v>73</v>
      </c>
      <c r="I9">
        <f t="shared" si="0"/>
        <v>9.0909090909090912E-2</v>
      </c>
      <c r="J9">
        <v>31</v>
      </c>
      <c r="K9">
        <f t="shared" si="1"/>
        <v>6.6363636363636361E-2</v>
      </c>
    </row>
    <row r="10" spans="1:11">
      <c r="A10" s="5" t="s">
        <v>153</v>
      </c>
      <c r="B10" s="2">
        <v>1</v>
      </c>
      <c r="C10" s="2" t="s">
        <v>71</v>
      </c>
      <c r="D10" s="12">
        <v>340</v>
      </c>
      <c r="E10" s="1" t="s">
        <v>49</v>
      </c>
      <c r="F10" s="4" t="s">
        <v>127</v>
      </c>
      <c r="G10" s="1">
        <v>4</v>
      </c>
      <c r="H10" s="2">
        <v>73</v>
      </c>
      <c r="I10">
        <f t="shared" si="0"/>
        <v>1.1764705882352942</v>
      </c>
      <c r="J10">
        <v>31</v>
      </c>
      <c r="K10">
        <f t="shared" si="1"/>
        <v>0.21470588235294116</v>
      </c>
    </row>
    <row r="11" spans="1:11">
      <c r="A11" t="s">
        <v>23</v>
      </c>
      <c r="B11">
        <v>1</v>
      </c>
      <c r="C11" s="2" t="s">
        <v>71</v>
      </c>
      <c r="D11" s="2">
        <v>1100</v>
      </c>
      <c r="E11" s="1" t="s">
        <v>120</v>
      </c>
      <c r="F11" s="11" t="s">
        <v>24</v>
      </c>
      <c r="G11" s="2">
        <v>1</v>
      </c>
      <c r="H11" s="2">
        <v>73</v>
      </c>
      <c r="I11">
        <f t="shared" si="0"/>
        <v>9.0909090909090912E-2</v>
      </c>
      <c r="J11">
        <v>31</v>
      </c>
      <c r="K11">
        <f t="shared" si="1"/>
        <v>6.6363636363636361E-2</v>
      </c>
    </row>
    <row r="12" spans="1:11">
      <c r="A12" t="s">
        <v>23</v>
      </c>
      <c r="B12" s="2">
        <v>1</v>
      </c>
      <c r="C12" s="2" t="s">
        <v>71</v>
      </c>
      <c r="D12" s="2">
        <v>1100</v>
      </c>
      <c r="E12" s="1" t="s">
        <v>120</v>
      </c>
      <c r="F12" s="6" t="s">
        <v>167</v>
      </c>
      <c r="G12" s="2">
        <v>1</v>
      </c>
      <c r="H12" s="2">
        <v>73</v>
      </c>
      <c r="I12">
        <f t="shared" si="0"/>
        <v>9.0909090909090912E-2</v>
      </c>
      <c r="J12">
        <v>31</v>
      </c>
      <c r="K12">
        <f t="shared" si="1"/>
        <v>6.6363636363636361E-2</v>
      </c>
    </row>
    <row r="13" spans="1:11">
      <c r="A13" s="2" t="s">
        <v>153</v>
      </c>
      <c r="B13">
        <v>1</v>
      </c>
      <c r="C13" s="2" t="s">
        <v>71</v>
      </c>
      <c r="D13" s="2">
        <v>1100</v>
      </c>
      <c r="E13" s="1" t="s">
        <v>120</v>
      </c>
      <c r="F13" s="6" t="s">
        <v>25</v>
      </c>
      <c r="G13" s="2">
        <v>1</v>
      </c>
      <c r="H13" s="2">
        <v>73</v>
      </c>
      <c r="I13">
        <f t="shared" si="0"/>
        <v>9.0909090909090912E-2</v>
      </c>
      <c r="J13">
        <v>31</v>
      </c>
      <c r="K13">
        <f t="shared" si="1"/>
        <v>6.6363636363636361E-2</v>
      </c>
    </row>
    <row r="14" spans="1:11">
      <c r="A14" s="1" t="s">
        <v>23</v>
      </c>
      <c r="B14" s="2">
        <v>1</v>
      </c>
      <c r="C14" s="2" t="s">
        <v>71</v>
      </c>
      <c r="D14" s="12">
        <v>340</v>
      </c>
      <c r="E14" s="1" t="s">
        <v>49</v>
      </c>
      <c r="F14" s="4" t="s">
        <v>50</v>
      </c>
      <c r="G14" s="1">
        <v>4</v>
      </c>
      <c r="H14" s="2">
        <v>73</v>
      </c>
      <c r="I14">
        <f t="shared" si="0"/>
        <v>1.1764705882352942</v>
      </c>
      <c r="J14">
        <v>31</v>
      </c>
      <c r="K14">
        <f t="shared" si="1"/>
        <v>0.21470588235294116</v>
      </c>
    </row>
    <row r="15" spans="1:11">
      <c r="A15" s="5" t="s">
        <v>23</v>
      </c>
      <c r="B15">
        <v>1</v>
      </c>
      <c r="C15" s="2" t="s">
        <v>71</v>
      </c>
      <c r="D15" s="12">
        <v>340</v>
      </c>
      <c r="E15" s="1" t="s">
        <v>120</v>
      </c>
      <c r="F15" s="6" t="s">
        <v>125</v>
      </c>
      <c r="G15" s="1">
        <v>2</v>
      </c>
      <c r="H15" s="2">
        <v>73</v>
      </c>
      <c r="I15">
        <f t="shared" si="0"/>
        <v>0.58823529411764708</v>
      </c>
      <c r="J15">
        <v>31</v>
      </c>
      <c r="K15">
        <f t="shared" si="1"/>
        <v>0.21470588235294116</v>
      </c>
    </row>
    <row r="16" spans="1:11">
      <c r="A16" s="1" t="s">
        <v>23</v>
      </c>
      <c r="B16" s="2">
        <v>1</v>
      </c>
      <c r="C16" s="2" t="s">
        <v>71</v>
      </c>
      <c r="D16" s="12">
        <v>340</v>
      </c>
      <c r="E16" s="1" t="s">
        <v>120</v>
      </c>
      <c r="F16" s="6" t="s">
        <v>68</v>
      </c>
      <c r="G16" s="1">
        <v>1</v>
      </c>
      <c r="H16" s="2">
        <v>73</v>
      </c>
      <c r="I16">
        <f t="shared" si="0"/>
        <v>0.29411764705882354</v>
      </c>
      <c r="J16">
        <v>31</v>
      </c>
      <c r="K16">
        <f t="shared" si="1"/>
        <v>0.21470588235294116</v>
      </c>
    </row>
    <row r="17" spans="1:11">
      <c r="A17" s="2" t="s">
        <v>23</v>
      </c>
      <c r="B17">
        <v>1</v>
      </c>
      <c r="C17" s="2" t="s">
        <v>71</v>
      </c>
      <c r="D17" s="2">
        <v>1100</v>
      </c>
      <c r="E17" s="2" t="s">
        <v>55</v>
      </c>
      <c r="F17" s="8" t="s">
        <v>168</v>
      </c>
      <c r="G17" s="2">
        <v>2</v>
      </c>
      <c r="H17" s="2">
        <v>73</v>
      </c>
      <c r="I17">
        <f t="shared" si="0"/>
        <v>0.18181818181818182</v>
      </c>
      <c r="J17">
        <v>31</v>
      </c>
      <c r="K17">
        <f t="shared" si="1"/>
        <v>6.6363636363636361E-2</v>
      </c>
    </row>
    <row r="18" spans="1:11">
      <c r="A18" s="1" t="s">
        <v>23</v>
      </c>
      <c r="B18" s="2">
        <v>1</v>
      </c>
      <c r="C18" s="2" t="s">
        <v>71</v>
      </c>
      <c r="D18" s="12">
        <v>340</v>
      </c>
      <c r="E18" s="1" t="s">
        <v>55</v>
      </c>
      <c r="F18" s="9" t="s">
        <v>143</v>
      </c>
      <c r="G18" s="1">
        <v>1</v>
      </c>
      <c r="H18" s="2">
        <v>73</v>
      </c>
      <c r="I18">
        <f t="shared" si="0"/>
        <v>0.29411764705882354</v>
      </c>
      <c r="J18">
        <v>31</v>
      </c>
      <c r="K18">
        <f t="shared" si="1"/>
        <v>0.21470588235294116</v>
      </c>
    </row>
    <row r="19" spans="1:11">
      <c r="A19" s="2" t="s">
        <v>23</v>
      </c>
      <c r="B19">
        <v>1</v>
      </c>
      <c r="C19" s="2" t="s">
        <v>71</v>
      </c>
      <c r="D19" s="2">
        <v>1100</v>
      </c>
      <c r="E19" s="1" t="s">
        <v>42</v>
      </c>
      <c r="F19" s="6" t="s">
        <v>26</v>
      </c>
      <c r="G19" s="2">
        <v>1</v>
      </c>
      <c r="H19" s="2">
        <v>73</v>
      </c>
      <c r="I19">
        <f t="shared" si="0"/>
        <v>9.0909090909090912E-2</v>
      </c>
      <c r="J19">
        <v>31</v>
      </c>
      <c r="K19">
        <f t="shared" si="1"/>
        <v>6.6363636363636361E-2</v>
      </c>
    </row>
    <row r="20" spans="1:11">
      <c r="A20" s="1" t="s">
        <v>23</v>
      </c>
      <c r="B20" s="2">
        <v>1</v>
      </c>
      <c r="C20" s="2" t="s">
        <v>71</v>
      </c>
      <c r="D20" s="12">
        <v>340</v>
      </c>
      <c r="E20" s="1" t="s">
        <v>120</v>
      </c>
      <c r="F20" s="6" t="s">
        <v>144</v>
      </c>
      <c r="G20" s="1">
        <v>1</v>
      </c>
      <c r="H20" s="2">
        <v>73</v>
      </c>
      <c r="I20">
        <f t="shared" si="0"/>
        <v>0.29411764705882354</v>
      </c>
      <c r="J20">
        <v>31</v>
      </c>
      <c r="K20">
        <f t="shared" si="1"/>
        <v>0.21470588235294116</v>
      </c>
    </row>
    <row r="21" spans="1:11">
      <c r="A21" s="1" t="s">
        <v>23</v>
      </c>
      <c r="B21">
        <v>1</v>
      </c>
      <c r="C21" s="2" t="s">
        <v>71</v>
      </c>
      <c r="D21" s="12">
        <v>340</v>
      </c>
      <c r="E21" s="1" t="s">
        <v>49</v>
      </c>
      <c r="F21" s="9" t="s">
        <v>145</v>
      </c>
      <c r="G21" s="1">
        <v>4</v>
      </c>
      <c r="H21" s="2">
        <v>73</v>
      </c>
      <c r="I21">
        <f t="shared" si="0"/>
        <v>1.1764705882352942</v>
      </c>
      <c r="J21">
        <v>31</v>
      </c>
      <c r="K21">
        <f t="shared" si="1"/>
        <v>0.21470588235294116</v>
      </c>
    </row>
    <row r="22" spans="1:11">
      <c r="A22" t="s">
        <v>23</v>
      </c>
      <c r="B22" s="2">
        <v>1</v>
      </c>
      <c r="C22" s="2" t="s">
        <v>71</v>
      </c>
      <c r="D22" s="2">
        <v>1100</v>
      </c>
      <c r="E22" s="2" t="s">
        <v>49</v>
      </c>
      <c r="F22" s="7" t="s">
        <v>62</v>
      </c>
      <c r="G22" s="2">
        <v>1</v>
      </c>
      <c r="H22" s="2">
        <v>73</v>
      </c>
      <c r="I22">
        <f t="shared" si="0"/>
        <v>9.0909090909090912E-2</v>
      </c>
      <c r="J22">
        <v>31</v>
      </c>
      <c r="K22">
        <f t="shared" si="1"/>
        <v>6.6363636363636361E-2</v>
      </c>
    </row>
    <row r="23" spans="1:11">
      <c r="A23" t="s">
        <v>23</v>
      </c>
      <c r="B23">
        <v>1</v>
      </c>
      <c r="C23" s="2" t="s">
        <v>71</v>
      </c>
      <c r="D23" s="2">
        <v>1100</v>
      </c>
      <c r="E23" s="2" t="s">
        <v>49</v>
      </c>
      <c r="F23" s="8" t="s">
        <v>63</v>
      </c>
      <c r="G23" s="2">
        <v>1</v>
      </c>
      <c r="H23" s="2">
        <v>73</v>
      </c>
      <c r="I23">
        <f t="shared" si="0"/>
        <v>9.0909090909090912E-2</v>
      </c>
      <c r="J23">
        <v>31</v>
      </c>
      <c r="K23">
        <f t="shared" si="1"/>
        <v>6.6363636363636361E-2</v>
      </c>
    </row>
    <row r="24" spans="1:11">
      <c r="A24" s="1" t="s">
        <v>23</v>
      </c>
      <c r="B24" s="2">
        <v>1</v>
      </c>
      <c r="C24" s="2" t="s">
        <v>71</v>
      </c>
      <c r="D24" s="12">
        <v>340</v>
      </c>
      <c r="E24" s="1" t="s">
        <v>49</v>
      </c>
      <c r="F24" s="4" t="s">
        <v>146</v>
      </c>
      <c r="G24" s="1">
        <v>2</v>
      </c>
      <c r="H24" s="2">
        <v>73</v>
      </c>
      <c r="I24">
        <f t="shared" si="0"/>
        <v>0.58823529411764708</v>
      </c>
      <c r="J24">
        <v>31</v>
      </c>
      <c r="K24">
        <f t="shared" si="1"/>
        <v>0.21470588235294116</v>
      </c>
    </row>
    <row r="25" spans="1:11">
      <c r="A25" t="s">
        <v>23</v>
      </c>
      <c r="B25">
        <v>1</v>
      </c>
      <c r="C25" s="2" t="s">
        <v>71</v>
      </c>
      <c r="D25" s="2">
        <v>1100</v>
      </c>
      <c r="E25" s="1" t="s">
        <v>120</v>
      </c>
      <c r="F25" s="9" t="s">
        <v>27</v>
      </c>
      <c r="G25" s="2">
        <v>1</v>
      </c>
      <c r="H25" s="2">
        <v>73</v>
      </c>
      <c r="I25">
        <f t="shared" si="0"/>
        <v>9.0909090909090912E-2</v>
      </c>
      <c r="J25">
        <v>31</v>
      </c>
      <c r="K25">
        <f t="shared" si="1"/>
        <v>6.6363636363636361E-2</v>
      </c>
    </row>
    <row r="26" spans="1:11">
      <c r="A26" s="1" t="s">
        <v>23</v>
      </c>
      <c r="B26" s="2">
        <v>1</v>
      </c>
      <c r="C26" s="2" t="s">
        <v>71</v>
      </c>
      <c r="D26" s="12">
        <v>340</v>
      </c>
      <c r="E26" s="1" t="s">
        <v>55</v>
      </c>
      <c r="F26" s="6" t="s">
        <v>147</v>
      </c>
      <c r="G26" s="1">
        <v>3</v>
      </c>
      <c r="H26" s="2">
        <v>73</v>
      </c>
      <c r="I26">
        <f t="shared" si="0"/>
        <v>0.88235294117647056</v>
      </c>
      <c r="J26">
        <v>31</v>
      </c>
      <c r="K26">
        <f t="shared" si="1"/>
        <v>0.21470588235294116</v>
      </c>
    </row>
    <row r="27" spans="1:11">
      <c r="A27" s="1" t="s">
        <v>23</v>
      </c>
      <c r="B27">
        <v>1</v>
      </c>
      <c r="C27" s="2" t="s">
        <v>71</v>
      </c>
      <c r="D27" s="12">
        <v>340</v>
      </c>
      <c r="E27" s="1" t="s">
        <v>29</v>
      </c>
      <c r="F27" s="9" t="s">
        <v>148</v>
      </c>
      <c r="G27" s="1">
        <v>1</v>
      </c>
      <c r="H27" s="2">
        <v>73</v>
      </c>
      <c r="I27">
        <f t="shared" si="0"/>
        <v>0.29411764705882354</v>
      </c>
      <c r="J27">
        <v>31</v>
      </c>
      <c r="K27">
        <f t="shared" si="1"/>
        <v>0.21470588235294116</v>
      </c>
    </row>
    <row r="28" spans="1:11">
      <c r="A28" t="s">
        <v>23</v>
      </c>
      <c r="B28" s="2">
        <v>1</v>
      </c>
      <c r="C28" s="2" t="s">
        <v>71</v>
      </c>
      <c r="D28" s="2">
        <v>1100</v>
      </c>
      <c r="E28" s="2" t="s">
        <v>49</v>
      </c>
      <c r="F28" s="6" t="s">
        <v>28</v>
      </c>
      <c r="G28" s="2">
        <v>1</v>
      </c>
      <c r="H28" s="2">
        <v>73</v>
      </c>
      <c r="I28">
        <f t="shared" si="0"/>
        <v>9.0909090909090912E-2</v>
      </c>
      <c r="J28">
        <v>31</v>
      </c>
      <c r="K28">
        <f t="shared" si="1"/>
        <v>6.6363636363636361E-2</v>
      </c>
    </row>
    <row r="29" spans="1:11">
      <c r="A29" s="1" t="s">
        <v>23</v>
      </c>
      <c r="B29">
        <v>1</v>
      </c>
      <c r="C29" s="2" t="s">
        <v>71</v>
      </c>
      <c r="D29" s="12">
        <v>340</v>
      </c>
      <c r="E29" s="1" t="s">
        <v>55</v>
      </c>
      <c r="F29" s="9" t="s">
        <v>149</v>
      </c>
      <c r="G29" s="1">
        <v>2</v>
      </c>
      <c r="H29" s="2">
        <v>73</v>
      </c>
      <c r="I29">
        <f t="shared" si="0"/>
        <v>0.58823529411764708</v>
      </c>
      <c r="J29">
        <v>31</v>
      </c>
      <c r="K29">
        <f t="shared" si="1"/>
        <v>0.21470588235294116</v>
      </c>
    </row>
    <row r="30" spans="1:11">
      <c r="A30" s="1" t="s">
        <v>23</v>
      </c>
      <c r="B30" s="2">
        <v>1</v>
      </c>
      <c r="C30" s="2" t="s">
        <v>71</v>
      </c>
      <c r="D30" s="12">
        <v>340</v>
      </c>
      <c r="E30" s="1" t="s">
        <v>55</v>
      </c>
      <c r="F30" s="9" t="s">
        <v>19</v>
      </c>
      <c r="G30" s="1">
        <v>1</v>
      </c>
      <c r="H30" s="2">
        <v>73</v>
      </c>
      <c r="I30">
        <f t="shared" si="0"/>
        <v>0.29411764705882354</v>
      </c>
      <c r="J30">
        <v>31</v>
      </c>
      <c r="K30">
        <f t="shared" si="1"/>
        <v>0.21470588235294116</v>
      </c>
    </row>
    <row r="31" spans="1:11">
      <c r="A31" s="2" t="s">
        <v>23</v>
      </c>
      <c r="B31">
        <v>1</v>
      </c>
      <c r="C31" s="2" t="s">
        <v>71</v>
      </c>
      <c r="D31" s="2">
        <v>1100</v>
      </c>
      <c r="E31" s="2" t="s">
        <v>55</v>
      </c>
      <c r="F31" s="6" t="s">
        <v>31</v>
      </c>
      <c r="G31" s="2">
        <v>10</v>
      </c>
      <c r="H31" s="2">
        <v>73</v>
      </c>
      <c r="I31">
        <f t="shared" si="0"/>
        <v>0.90909090909090906</v>
      </c>
      <c r="J31">
        <v>31</v>
      </c>
      <c r="K31">
        <f t="shared" si="1"/>
        <v>6.6363636363636361E-2</v>
      </c>
    </row>
    <row r="32" spans="1:11">
      <c r="A32" t="s">
        <v>23</v>
      </c>
      <c r="B32" s="2">
        <v>1</v>
      </c>
      <c r="C32" s="2" t="s">
        <v>71</v>
      </c>
      <c r="D32" s="2">
        <v>1100</v>
      </c>
      <c r="E32" s="2" t="s">
        <v>29</v>
      </c>
      <c r="F32" s="6" t="s">
        <v>30</v>
      </c>
      <c r="G32" s="2">
        <v>1</v>
      </c>
      <c r="H32" s="2">
        <v>73</v>
      </c>
      <c r="I32">
        <f t="shared" si="0"/>
        <v>9.0909090909090912E-2</v>
      </c>
      <c r="J32">
        <v>31</v>
      </c>
      <c r="K32">
        <f t="shared" si="1"/>
        <v>6.6363636363636361E-2</v>
      </c>
    </row>
    <row r="33" spans="1:11">
      <c r="A33" s="1" t="s">
        <v>23</v>
      </c>
      <c r="B33">
        <v>1</v>
      </c>
      <c r="C33" s="2" t="s">
        <v>71</v>
      </c>
      <c r="D33" s="12">
        <v>340</v>
      </c>
      <c r="E33" s="1" t="s">
        <v>49</v>
      </c>
      <c r="F33" s="4" t="s">
        <v>128</v>
      </c>
      <c r="G33" s="5">
        <v>1</v>
      </c>
      <c r="H33" s="2">
        <v>73</v>
      </c>
      <c r="I33">
        <f t="shared" si="0"/>
        <v>0.29411764705882354</v>
      </c>
      <c r="J33">
        <v>31</v>
      </c>
      <c r="K33">
        <f t="shared" si="1"/>
        <v>0.21470588235294116</v>
      </c>
    </row>
    <row r="34" spans="1:11">
      <c r="A34" t="s">
        <v>110</v>
      </c>
      <c r="B34">
        <v>2</v>
      </c>
      <c r="C34" s="2" t="s">
        <v>111</v>
      </c>
      <c r="D34" s="2">
        <v>70</v>
      </c>
      <c r="E34" s="2" t="s">
        <v>112</v>
      </c>
      <c r="F34" s="6" t="s">
        <v>113</v>
      </c>
      <c r="G34" s="2">
        <v>2</v>
      </c>
      <c r="H34" s="2">
        <v>112</v>
      </c>
      <c r="I34">
        <f t="shared" ref="I34:I65" si="2">G34/D34*100</f>
        <v>2.8571428571428572</v>
      </c>
      <c r="J34">
        <v>19</v>
      </c>
      <c r="K34">
        <f t="shared" si="1"/>
        <v>1.6</v>
      </c>
    </row>
    <row r="35" spans="1:11">
      <c r="A35" s="2" t="s">
        <v>110</v>
      </c>
      <c r="B35" s="2">
        <v>2</v>
      </c>
      <c r="C35" s="2" t="s">
        <v>111</v>
      </c>
      <c r="D35" s="2">
        <v>70</v>
      </c>
      <c r="E35" s="2" t="s">
        <v>35</v>
      </c>
      <c r="F35" s="7" t="s">
        <v>37</v>
      </c>
      <c r="G35">
        <v>2</v>
      </c>
      <c r="H35" s="2">
        <v>112</v>
      </c>
      <c r="I35">
        <f t="shared" si="2"/>
        <v>2.8571428571428572</v>
      </c>
      <c r="J35">
        <v>19</v>
      </c>
      <c r="K35">
        <f t="shared" si="1"/>
        <v>1.6</v>
      </c>
    </row>
    <row r="36" spans="1:11">
      <c r="A36" t="s">
        <v>110</v>
      </c>
      <c r="B36">
        <v>2</v>
      </c>
      <c r="C36" s="2" t="s">
        <v>111</v>
      </c>
      <c r="D36" s="2">
        <v>70</v>
      </c>
      <c r="E36" s="2" t="s">
        <v>35</v>
      </c>
      <c r="F36" s="10" t="s">
        <v>38</v>
      </c>
      <c r="G36" s="2">
        <v>2</v>
      </c>
      <c r="H36" s="2">
        <v>112</v>
      </c>
      <c r="I36">
        <f t="shared" si="2"/>
        <v>2.8571428571428572</v>
      </c>
      <c r="J36">
        <v>19</v>
      </c>
      <c r="K36">
        <f t="shared" si="1"/>
        <v>1.6</v>
      </c>
    </row>
    <row r="37" spans="1:11">
      <c r="A37" s="5" t="s">
        <v>138</v>
      </c>
      <c r="B37" s="2">
        <v>2</v>
      </c>
      <c r="C37" s="2" t="s">
        <v>71</v>
      </c>
      <c r="D37" s="3">
        <v>48</v>
      </c>
      <c r="E37" s="1" t="s">
        <v>49</v>
      </c>
      <c r="F37" s="6" t="s">
        <v>139</v>
      </c>
      <c r="G37" s="2">
        <v>6</v>
      </c>
      <c r="H37" s="2">
        <v>112</v>
      </c>
      <c r="I37">
        <f t="shared" si="2"/>
        <v>12.5</v>
      </c>
      <c r="J37">
        <v>19</v>
      </c>
      <c r="K37">
        <f t="shared" si="1"/>
        <v>2.3333333333333335</v>
      </c>
    </row>
    <row r="38" spans="1:11">
      <c r="A38" t="s">
        <v>114</v>
      </c>
      <c r="B38">
        <v>2</v>
      </c>
      <c r="C38" s="2" t="s">
        <v>111</v>
      </c>
      <c r="D38" s="2">
        <v>70</v>
      </c>
      <c r="E38" s="2" t="s">
        <v>115</v>
      </c>
      <c r="F38" s="9" t="s">
        <v>116</v>
      </c>
      <c r="G38" s="2">
        <v>2</v>
      </c>
      <c r="H38" s="2">
        <v>112</v>
      </c>
      <c r="I38">
        <f t="shared" si="2"/>
        <v>2.8571428571428572</v>
      </c>
      <c r="J38">
        <v>19</v>
      </c>
      <c r="K38">
        <f t="shared" si="1"/>
        <v>1.6</v>
      </c>
    </row>
    <row r="39" spans="1:11">
      <c r="A39" s="2" t="s">
        <v>110</v>
      </c>
      <c r="B39" s="2">
        <v>2</v>
      </c>
      <c r="C39" s="2" t="s">
        <v>111</v>
      </c>
      <c r="D39" s="2">
        <v>70</v>
      </c>
      <c r="E39" s="2" t="s">
        <v>115</v>
      </c>
      <c r="F39" s="11" t="s">
        <v>39</v>
      </c>
      <c r="G39" s="2">
        <v>2</v>
      </c>
      <c r="H39" s="2">
        <v>112</v>
      </c>
      <c r="I39">
        <f t="shared" si="2"/>
        <v>2.8571428571428572</v>
      </c>
      <c r="J39">
        <v>19</v>
      </c>
      <c r="K39">
        <f t="shared" si="1"/>
        <v>1.6</v>
      </c>
    </row>
    <row r="40" spans="1:11">
      <c r="A40" s="2" t="s">
        <v>110</v>
      </c>
      <c r="B40">
        <v>2</v>
      </c>
      <c r="C40" s="2" t="s">
        <v>111</v>
      </c>
      <c r="D40" s="2">
        <v>70</v>
      </c>
      <c r="E40" s="2" t="s">
        <v>117</v>
      </c>
      <c r="F40" s="6" t="s">
        <v>118</v>
      </c>
      <c r="G40" s="2">
        <v>2</v>
      </c>
      <c r="H40" s="2">
        <v>112</v>
      </c>
      <c r="I40">
        <f t="shared" si="2"/>
        <v>2.8571428571428572</v>
      </c>
      <c r="J40">
        <v>19</v>
      </c>
      <c r="K40">
        <f t="shared" si="1"/>
        <v>1.6</v>
      </c>
    </row>
    <row r="41" spans="1:11">
      <c r="A41" t="s">
        <v>110</v>
      </c>
      <c r="B41" s="2">
        <v>2</v>
      </c>
      <c r="C41" s="2" t="s">
        <v>111</v>
      </c>
      <c r="D41" s="2">
        <v>70</v>
      </c>
      <c r="E41" s="2" t="s">
        <v>115</v>
      </c>
      <c r="F41" s="6" t="s">
        <v>119</v>
      </c>
      <c r="G41" s="2">
        <v>2</v>
      </c>
      <c r="H41" s="2">
        <v>112</v>
      </c>
      <c r="I41">
        <f t="shared" si="2"/>
        <v>2.8571428571428572</v>
      </c>
      <c r="J41">
        <v>19</v>
      </c>
      <c r="K41">
        <f t="shared" si="1"/>
        <v>1.6</v>
      </c>
    </row>
    <row r="42" spans="1:11">
      <c r="A42" t="s">
        <v>110</v>
      </c>
      <c r="B42">
        <v>2</v>
      </c>
      <c r="C42" s="2" t="s">
        <v>111</v>
      </c>
      <c r="D42" s="2">
        <v>70</v>
      </c>
      <c r="E42" s="2" t="s">
        <v>120</v>
      </c>
      <c r="F42" s="6" t="s">
        <v>121</v>
      </c>
      <c r="G42" s="2">
        <v>2</v>
      </c>
      <c r="H42" s="2">
        <v>112</v>
      </c>
      <c r="I42">
        <f t="shared" si="2"/>
        <v>2.8571428571428572</v>
      </c>
      <c r="J42">
        <v>19</v>
      </c>
      <c r="K42">
        <f t="shared" si="1"/>
        <v>1.6</v>
      </c>
    </row>
    <row r="43" spans="1:11">
      <c r="A43" s="2" t="s">
        <v>114</v>
      </c>
      <c r="B43" s="2">
        <v>2</v>
      </c>
      <c r="C43" s="2" t="s">
        <v>111</v>
      </c>
      <c r="D43" s="2">
        <v>70</v>
      </c>
      <c r="E43" s="2" t="s">
        <v>122</v>
      </c>
      <c r="F43" s="8" t="s">
        <v>40</v>
      </c>
      <c r="G43" s="2">
        <v>2</v>
      </c>
      <c r="H43" s="2">
        <v>112</v>
      </c>
      <c r="I43">
        <f t="shared" si="2"/>
        <v>2.8571428571428572</v>
      </c>
      <c r="J43">
        <v>19</v>
      </c>
      <c r="K43">
        <f t="shared" si="1"/>
        <v>1.6</v>
      </c>
    </row>
    <row r="44" spans="1:11">
      <c r="A44" s="1" t="s">
        <v>110</v>
      </c>
      <c r="B44">
        <v>2</v>
      </c>
      <c r="C44" s="2" t="s">
        <v>71</v>
      </c>
      <c r="D44" s="3">
        <v>48</v>
      </c>
      <c r="E44" s="1" t="s">
        <v>55</v>
      </c>
      <c r="F44" s="14" t="s">
        <v>2</v>
      </c>
      <c r="G44" s="2">
        <v>4</v>
      </c>
      <c r="H44" s="2">
        <v>112</v>
      </c>
      <c r="I44">
        <f t="shared" si="2"/>
        <v>8.3333333333333321</v>
      </c>
      <c r="J44">
        <v>19</v>
      </c>
      <c r="K44">
        <f t="shared" si="1"/>
        <v>2.3333333333333335</v>
      </c>
    </row>
    <row r="45" spans="1:11">
      <c r="A45" s="1" t="s">
        <v>110</v>
      </c>
      <c r="B45" s="2">
        <v>2</v>
      </c>
      <c r="C45" s="2" t="s">
        <v>71</v>
      </c>
      <c r="D45" s="3">
        <v>48</v>
      </c>
      <c r="E45" s="1" t="s">
        <v>29</v>
      </c>
      <c r="F45" s="14" t="s">
        <v>0</v>
      </c>
      <c r="G45" s="2">
        <v>2</v>
      </c>
      <c r="H45" s="2">
        <v>112</v>
      </c>
      <c r="I45">
        <f t="shared" si="2"/>
        <v>4.1666666666666661</v>
      </c>
      <c r="J45">
        <v>19</v>
      </c>
      <c r="K45">
        <f t="shared" si="1"/>
        <v>2.3333333333333335</v>
      </c>
    </row>
    <row r="46" spans="1:11">
      <c r="A46" s="2" t="s">
        <v>110</v>
      </c>
      <c r="B46">
        <v>2</v>
      </c>
      <c r="C46" s="2" t="s">
        <v>41</v>
      </c>
      <c r="D46" s="2">
        <v>70</v>
      </c>
      <c r="E46" s="2" t="s">
        <v>42</v>
      </c>
      <c r="F46" s="6" t="s">
        <v>43</v>
      </c>
      <c r="G46" s="2">
        <v>2</v>
      </c>
      <c r="H46" s="2">
        <v>112</v>
      </c>
      <c r="I46">
        <f t="shared" si="2"/>
        <v>2.8571428571428572</v>
      </c>
      <c r="J46">
        <v>19</v>
      </c>
      <c r="K46">
        <f t="shared" si="1"/>
        <v>1.6</v>
      </c>
    </row>
    <row r="47" spans="1:11">
      <c r="A47" s="2" t="s">
        <v>110</v>
      </c>
      <c r="B47" s="2">
        <v>2</v>
      </c>
      <c r="C47" s="2" t="s">
        <v>111</v>
      </c>
      <c r="D47" s="2">
        <v>70</v>
      </c>
      <c r="E47" s="2" t="s">
        <v>122</v>
      </c>
      <c r="F47" s="14" t="s">
        <v>137</v>
      </c>
      <c r="G47" s="2">
        <v>2</v>
      </c>
      <c r="H47" s="2">
        <v>112</v>
      </c>
      <c r="I47">
        <f t="shared" si="2"/>
        <v>2.8571428571428572</v>
      </c>
      <c r="J47">
        <v>19</v>
      </c>
      <c r="K47">
        <f t="shared" si="1"/>
        <v>1.6</v>
      </c>
    </row>
    <row r="48" spans="1:11">
      <c r="A48" s="2" t="s">
        <v>110</v>
      </c>
      <c r="B48">
        <v>2</v>
      </c>
      <c r="C48" s="2" t="s">
        <v>44</v>
      </c>
      <c r="D48" s="2">
        <v>70</v>
      </c>
      <c r="E48" s="2" t="s">
        <v>42</v>
      </c>
      <c r="F48" s="14" t="s">
        <v>151</v>
      </c>
      <c r="G48" s="2">
        <v>60</v>
      </c>
      <c r="H48" s="2">
        <v>112</v>
      </c>
      <c r="I48">
        <f t="shared" si="2"/>
        <v>85.714285714285708</v>
      </c>
      <c r="J48">
        <v>19</v>
      </c>
      <c r="K48">
        <f t="shared" si="1"/>
        <v>1.6</v>
      </c>
    </row>
    <row r="49" spans="1:11">
      <c r="A49" s="1" t="s">
        <v>110</v>
      </c>
      <c r="B49" s="2">
        <v>2</v>
      </c>
      <c r="C49" s="2" t="s">
        <v>71</v>
      </c>
      <c r="D49" s="3">
        <v>48</v>
      </c>
      <c r="E49" s="1" t="s">
        <v>29</v>
      </c>
      <c r="F49" s="14" t="s">
        <v>1</v>
      </c>
      <c r="G49" s="2">
        <v>2</v>
      </c>
      <c r="H49" s="2">
        <v>112</v>
      </c>
      <c r="I49">
        <f t="shared" si="2"/>
        <v>4.1666666666666661</v>
      </c>
      <c r="J49">
        <v>19</v>
      </c>
      <c r="K49">
        <f t="shared" si="1"/>
        <v>2.3333333333333335</v>
      </c>
    </row>
    <row r="50" spans="1:11">
      <c r="A50" t="s">
        <v>110</v>
      </c>
      <c r="B50">
        <v>2</v>
      </c>
      <c r="C50" s="2" t="s">
        <v>71</v>
      </c>
      <c r="D50" s="2">
        <v>70</v>
      </c>
      <c r="E50" s="2" t="s">
        <v>120</v>
      </c>
      <c r="F50" s="14" t="s">
        <v>152</v>
      </c>
      <c r="G50" s="2">
        <v>12</v>
      </c>
      <c r="H50" s="2">
        <v>112</v>
      </c>
      <c r="I50">
        <f t="shared" si="2"/>
        <v>17.142857142857142</v>
      </c>
      <c r="J50">
        <v>19</v>
      </c>
      <c r="K50">
        <f t="shared" si="1"/>
        <v>1.6</v>
      </c>
    </row>
    <row r="51" spans="1:11">
      <c r="A51" s="1" t="s">
        <v>110</v>
      </c>
      <c r="B51" s="2">
        <v>2</v>
      </c>
      <c r="C51" s="2" t="s">
        <v>71</v>
      </c>
      <c r="D51" s="3">
        <v>48</v>
      </c>
      <c r="E51" s="1" t="s">
        <v>140</v>
      </c>
      <c r="F51" s="9" t="s">
        <v>141</v>
      </c>
      <c r="G51" s="2">
        <v>2</v>
      </c>
      <c r="H51" s="2">
        <v>112</v>
      </c>
      <c r="I51">
        <f t="shared" si="2"/>
        <v>4.1666666666666661</v>
      </c>
      <c r="J51">
        <v>19</v>
      </c>
      <c r="K51">
        <f t="shared" si="1"/>
        <v>2.3333333333333335</v>
      </c>
    </row>
    <row r="52" spans="1:11">
      <c r="A52" t="s">
        <v>110</v>
      </c>
      <c r="B52">
        <v>2</v>
      </c>
      <c r="C52" s="2" t="s">
        <v>111</v>
      </c>
      <c r="D52" s="2">
        <v>70</v>
      </c>
      <c r="E52" s="2" t="s">
        <v>35</v>
      </c>
      <c r="F52" s="4" t="s">
        <v>36</v>
      </c>
      <c r="G52" s="2">
        <v>2</v>
      </c>
      <c r="H52" s="2">
        <v>112</v>
      </c>
      <c r="I52">
        <f t="shared" si="2"/>
        <v>2.8571428571428572</v>
      </c>
      <c r="J52">
        <v>19</v>
      </c>
      <c r="K52">
        <f t="shared" si="1"/>
        <v>1.6</v>
      </c>
    </row>
    <row r="53" spans="1:11">
      <c r="A53" t="s">
        <v>70</v>
      </c>
      <c r="B53" s="2">
        <v>3</v>
      </c>
      <c r="C53" s="2" t="s">
        <v>71</v>
      </c>
      <c r="D53" s="12">
        <v>60</v>
      </c>
      <c r="E53" s="2" t="s">
        <v>120</v>
      </c>
      <c r="F53" s="14" t="s">
        <v>64</v>
      </c>
      <c r="G53" s="1">
        <v>1</v>
      </c>
      <c r="H53" s="1">
        <v>43</v>
      </c>
      <c r="I53">
        <f t="shared" si="2"/>
        <v>1.6666666666666667</v>
      </c>
      <c r="J53">
        <v>21</v>
      </c>
      <c r="K53">
        <f t="shared" si="1"/>
        <v>0.71666666666666667</v>
      </c>
    </row>
    <row r="54" spans="1:11">
      <c r="A54" s="1" t="s">
        <v>70</v>
      </c>
      <c r="B54">
        <v>3</v>
      </c>
      <c r="C54" s="1" t="s">
        <v>71</v>
      </c>
      <c r="D54" s="3">
        <v>40</v>
      </c>
      <c r="E54" s="2" t="s">
        <v>49</v>
      </c>
      <c r="F54" s="4" t="s">
        <v>57</v>
      </c>
      <c r="G54" s="1">
        <v>1</v>
      </c>
      <c r="H54" s="1">
        <v>43</v>
      </c>
      <c r="I54">
        <f t="shared" si="2"/>
        <v>2.5</v>
      </c>
      <c r="J54">
        <v>21</v>
      </c>
      <c r="K54">
        <f t="shared" si="1"/>
        <v>1.075</v>
      </c>
    </row>
    <row r="55" spans="1:11">
      <c r="A55" t="s">
        <v>70</v>
      </c>
      <c r="B55" s="2">
        <v>3</v>
      </c>
      <c r="C55" s="2" t="s">
        <v>71</v>
      </c>
      <c r="D55" s="12">
        <v>60</v>
      </c>
      <c r="E55" s="2" t="s">
        <v>49</v>
      </c>
      <c r="F55" s="7" t="s">
        <v>65</v>
      </c>
      <c r="G55" s="7">
        <v>6</v>
      </c>
      <c r="H55" s="1">
        <v>43</v>
      </c>
      <c r="I55">
        <f t="shared" si="2"/>
        <v>10</v>
      </c>
      <c r="J55">
        <v>21</v>
      </c>
      <c r="K55">
        <f t="shared" si="1"/>
        <v>0.71666666666666667</v>
      </c>
    </row>
    <row r="56" spans="1:11">
      <c r="A56" s="1" t="s">
        <v>70</v>
      </c>
      <c r="B56">
        <v>3</v>
      </c>
      <c r="C56" s="1" t="s">
        <v>71</v>
      </c>
      <c r="D56" s="3">
        <v>40</v>
      </c>
      <c r="E56" s="2" t="s">
        <v>72</v>
      </c>
      <c r="F56" s="11" t="s">
        <v>73</v>
      </c>
      <c r="G56" s="5">
        <v>1</v>
      </c>
      <c r="H56" s="1">
        <v>43</v>
      </c>
      <c r="I56">
        <f t="shared" si="2"/>
        <v>2.5</v>
      </c>
      <c r="J56">
        <v>21</v>
      </c>
      <c r="K56">
        <f t="shared" si="1"/>
        <v>1.075</v>
      </c>
    </row>
    <row r="57" spans="1:11">
      <c r="A57" t="s">
        <v>70</v>
      </c>
      <c r="B57" s="2">
        <v>3</v>
      </c>
      <c r="C57" s="2" t="s">
        <v>71</v>
      </c>
      <c r="D57" s="12">
        <v>60</v>
      </c>
      <c r="E57" s="2" t="s">
        <v>49</v>
      </c>
      <c r="F57" s="4" t="s">
        <v>73</v>
      </c>
      <c r="G57" s="2">
        <v>5</v>
      </c>
      <c r="H57" s="1">
        <v>43</v>
      </c>
      <c r="I57">
        <f t="shared" si="2"/>
        <v>8.3333333333333321</v>
      </c>
      <c r="J57">
        <v>21</v>
      </c>
      <c r="K57">
        <f t="shared" si="1"/>
        <v>0.71666666666666667</v>
      </c>
    </row>
    <row r="58" spans="1:11">
      <c r="A58" s="2" t="s">
        <v>70</v>
      </c>
      <c r="B58">
        <v>3</v>
      </c>
      <c r="C58" s="2" t="s">
        <v>71</v>
      </c>
      <c r="D58" s="12">
        <v>60</v>
      </c>
      <c r="E58" s="2" t="s">
        <v>49</v>
      </c>
      <c r="F58" s="6" t="s">
        <v>66</v>
      </c>
      <c r="G58" s="1">
        <v>2</v>
      </c>
      <c r="H58" s="1">
        <v>43</v>
      </c>
      <c r="I58">
        <f t="shared" si="2"/>
        <v>3.3333333333333335</v>
      </c>
      <c r="J58">
        <v>21</v>
      </c>
      <c r="K58">
        <f t="shared" si="1"/>
        <v>0.71666666666666667</v>
      </c>
    </row>
    <row r="59" spans="1:11">
      <c r="A59" s="2" t="s">
        <v>70</v>
      </c>
      <c r="B59" s="2">
        <v>3</v>
      </c>
      <c r="C59" s="2" t="s">
        <v>71</v>
      </c>
      <c r="D59" s="12">
        <v>60</v>
      </c>
      <c r="E59" s="2" t="s">
        <v>120</v>
      </c>
      <c r="F59" s="6" t="s">
        <v>67</v>
      </c>
      <c r="G59" s="1">
        <v>1</v>
      </c>
      <c r="H59" s="1">
        <v>43</v>
      </c>
      <c r="I59">
        <f t="shared" si="2"/>
        <v>1.6666666666666667</v>
      </c>
      <c r="J59">
        <v>21</v>
      </c>
      <c r="K59">
        <f t="shared" si="1"/>
        <v>0.71666666666666667</v>
      </c>
    </row>
    <row r="60" spans="1:11">
      <c r="A60" s="2" t="s">
        <v>70</v>
      </c>
      <c r="B60">
        <v>3</v>
      </c>
      <c r="C60" s="2" t="s">
        <v>71</v>
      </c>
      <c r="D60" s="12">
        <v>60</v>
      </c>
      <c r="E60" s="2" t="s">
        <v>49</v>
      </c>
      <c r="F60" s="4" t="s">
        <v>50</v>
      </c>
      <c r="G60" s="1">
        <v>2</v>
      </c>
      <c r="H60" s="1">
        <v>43</v>
      </c>
      <c r="I60">
        <f t="shared" si="2"/>
        <v>3.3333333333333335</v>
      </c>
      <c r="J60">
        <v>21</v>
      </c>
      <c r="K60">
        <f t="shared" si="1"/>
        <v>0.71666666666666667</v>
      </c>
    </row>
    <row r="61" spans="1:11">
      <c r="A61" s="5" t="s">
        <v>70</v>
      </c>
      <c r="B61" s="2">
        <v>3</v>
      </c>
      <c r="C61" s="1" t="s">
        <v>71</v>
      </c>
      <c r="D61" s="3">
        <v>40</v>
      </c>
      <c r="E61" s="2" t="s">
        <v>49</v>
      </c>
      <c r="F61" s="11" t="s">
        <v>50</v>
      </c>
      <c r="G61" s="1">
        <v>7</v>
      </c>
      <c r="H61" s="1">
        <v>43</v>
      </c>
      <c r="I61">
        <f t="shared" si="2"/>
        <v>17.5</v>
      </c>
      <c r="J61">
        <v>21</v>
      </c>
      <c r="K61">
        <f t="shared" si="1"/>
        <v>1.075</v>
      </c>
    </row>
    <row r="62" spans="1:11">
      <c r="A62" t="s">
        <v>70</v>
      </c>
      <c r="B62">
        <v>3</v>
      </c>
      <c r="C62" s="2" t="s">
        <v>71</v>
      </c>
      <c r="D62" s="12">
        <v>60</v>
      </c>
      <c r="E62" s="2" t="s">
        <v>120</v>
      </c>
      <c r="F62" s="6" t="s">
        <v>68</v>
      </c>
      <c r="G62" s="1">
        <v>1</v>
      </c>
      <c r="H62" s="1">
        <v>43</v>
      </c>
      <c r="I62">
        <f t="shared" si="2"/>
        <v>1.6666666666666667</v>
      </c>
      <c r="J62">
        <v>21</v>
      </c>
      <c r="K62">
        <f t="shared" si="1"/>
        <v>0.71666666666666667</v>
      </c>
    </row>
    <row r="63" spans="1:11">
      <c r="A63" s="1" t="s">
        <v>70</v>
      </c>
      <c r="B63" s="2">
        <v>3</v>
      </c>
      <c r="C63" s="1" t="s">
        <v>71</v>
      </c>
      <c r="D63" s="3">
        <v>40</v>
      </c>
      <c r="E63" s="2" t="s">
        <v>55</v>
      </c>
      <c r="F63" s="17" t="s">
        <v>58</v>
      </c>
      <c r="G63" s="1">
        <v>1</v>
      </c>
      <c r="H63" s="1">
        <v>43</v>
      </c>
      <c r="I63">
        <f t="shared" si="2"/>
        <v>2.5</v>
      </c>
      <c r="J63">
        <v>21</v>
      </c>
      <c r="K63">
        <f t="shared" si="1"/>
        <v>1.075</v>
      </c>
    </row>
    <row r="64" spans="1:11">
      <c r="A64" t="s">
        <v>54</v>
      </c>
      <c r="B64">
        <v>3</v>
      </c>
      <c r="C64" s="2" t="s">
        <v>71</v>
      </c>
      <c r="D64" s="12">
        <v>60</v>
      </c>
      <c r="E64" s="2" t="s">
        <v>55</v>
      </c>
      <c r="F64" s="17" t="s">
        <v>105</v>
      </c>
      <c r="G64" s="2">
        <v>1</v>
      </c>
      <c r="H64" s="1">
        <v>43</v>
      </c>
      <c r="I64">
        <f t="shared" si="2"/>
        <v>1.6666666666666667</v>
      </c>
      <c r="J64">
        <v>21</v>
      </c>
      <c r="K64">
        <f t="shared" si="1"/>
        <v>0.71666666666666667</v>
      </c>
    </row>
    <row r="65" spans="1:11">
      <c r="A65" s="1" t="s">
        <v>70</v>
      </c>
      <c r="B65" s="2">
        <v>3</v>
      </c>
      <c r="C65" s="1" t="s">
        <v>71</v>
      </c>
      <c r="D65" s="3">
        <v>40</v>
      </c>
      <c r="E65" s="2" t="s">
        <v>55</v>
      </c>
      <c r="F65" s="17" t="s">
        <v>59</v>
      </c>
      <c r="G65" s="1">
        <v>1</v>
      </c>
      <c r="H65" s="1">
        <v>43</v>
      </c>
      <c r="I65">
        <f t="shared" si="2"/>
        <v>2.5</v>
      </c>
      <c r="J65">
        <v>21</v>
      </c>
      <c r="K65">
        <f t="shared" si="1"/>
        <v>1.075</v>
      </c>
    </row>
    <row r="66" spans="1:11">
      <c r="A66" s="2" t="s">
        <v>70</v>
      </c>
      <c r="B66">
        <v>3</v>
      </c>
      <c r="C66" s="2" t="s">
        <v>71</v>
      </c>
      <c r="D66" s="12">
        <v>60</v>
      </c>
      <c r="E66" s="2" t="s">
        <v>55</v>
      </c>
      <c r="F66" s="17" t="s">
        <v>106</v>
      </c>
      <c r="G66" s="2">
        <v>1</v>
      </c>
      <c r="H66" s="1">
        <v>43</v>
      </c>
      <c r="I66">
        <f t="shared" ref="I66:I97" si="3">G66/D66*100</f>
        <v>1.6666666666666667</v>
      </c>
      <c r="J66">
        <v>21</v>
      </c>
      <c r="K66">
        <f t="shared" si="1"/>
        <v>0.71666666666666667</v>
      </c>
    </row>
    <row r="67" spans="1:11">
      <c r="A67" s="1" t="s">
        <v>70</v>
      </c>
      <c r="B67" s="2">
        <v>3</v>
      </c>
      <c r="C67" s="1" t="s">
        <v>71</v>
      </c>
      <c r="D67" s="3">
        <v>40</v>
      </c>
      <c r="E67" s="2" t="s">
        <v>55</v>
      </c>
      <c r="F67" s="17" t="s">
        <v>60</v>
      </c>
      <c r="G67" s="1">
        <v>1</v>
      </c>
      <c r="H67" s="1">
        <v>43</v>
      </c>
      <c r="I67">
        <f t="shared" si="3"/>
        <v>2.5</v>
      </c>
      <c r="J67">
        <v>21</v>
      </c>
      <c r="K67">
        <f t="shared" ref="K67:K130" si="4">H67/D67</f>
        <v>1.075</v>
      </c>
    </row>
    <row r="68" spans="1:11">
      <c r="A68" s="1" t="s">
        <v>54</v>
      </c>
      <c r="B68">
        <v>3</v>
      </c>
      <c r="C68" s="1" t="s">
        <v>71</v>
      </c>
      <c r="D68" s="3">
        <v>40</v>
      </c>
      <c r="E68" s="2" t="s">
        <v>55</v>
      </c>
      <c r="F68" s="17" t="s">
        <v>86</v>
      </c>
      <c r="G68" s="1">
        <v>1</v>
      </c>
      <c r="H68" s="1">
        <v>43</v>
      </c>
      <c r="I68">
        <f t="shared" si="3"/>
        <v>2.5</v>
      </c>
      <c r="J68">
        <v>21</v>
      </c>
      <c r="K68">
        <f t="shared" si="4"/>
        <v>1.075</v>
      </c>
    </row>
    <row r="69" spans="1:11">
      <c r="A69" s="15" t="s">
        <v>54</v>
      </c>
      <c r="B69" s="2">
        <v>3</v>
      </c>
      <c r="C69" s="1" t="s">
        <v>71</v>
      </c>
      <c r="D69" s="3">
        <v>40</v>
      </c>
      <c r="E69" s="2" t="s">
        <v>55</v>
      </c>
      <c r="F69" s="9" t="s">
        <v>56</v>
      </c>
      <c r="G69" s="1">
        <v>2</v>
      </c>
      <c r="H69" s="1">
        <v>43</v>
      </c>
      <c r="I69">
        <f t="shared" si="3"/>
        <v>5</v>
      </c>
      <c r="J69">
        <v>21</v>
      </c>
      <c r="K69">
        <f t="shared" si="4"/>
        <v>1.075</v>
      </c>
    </row>
    <row r="70" spans="1:11">
      <c r="A70" s="15" t="s">
        <v>70</v>
      </c>
      <c r="B70">
        <v>3</v>
      </c>
      <c r="C70" s="1" t="s">
        <v>71</v>
      </c>
      <c r="D70" s="3">
        <v>40</v>
      </c>
      <c r="E70" s="2" t="s">
        <v>49</v>
      </c>
      <c r="F70" s="7" t="s">
        <v>109</v>
      </c>
      <c r="G70" s="1">
        <v>1</v>
      </c>
      <c r="H70" s="1">
        <v>43</v>
      </c>
      <c r="I70">
        <f t="shared" si="3"/>
        <v>2.5</v>
      </c>
      <c r="J70">
        <v>21</v>
      </c>
      <c r="K70">
        <f t="shared" si="4"/>
        <v>1.075</v>
      </c>
    </row>
    <row r="71" spans="1:11">
      <c r="A71" s="20" t="s">
        <v>70</v>
      </c>
      <c r="B71" s="2">
        <v>3</v>
      </c>
      <c r="C71" s="2" t="s">
        <v>71</v>
      </c>
      <c r="D71" s="12">
        <v>60</v>
      </c>
      <c r="E71" s="2" t="s">
        <v>120</v>
      </c>
      <c r="F71" s="4" t="s">
        <v>69</v>
      </c>
      <c r="G71" s="1">
        <v>2</v>
      </c>
      <c r="H71" s="1">
        <v>43</v>
      </c>
      <c r="I71">
        <f t="shared" si="3"/>
        <v>3.3333333333333335</v>
      </c>
      <c r="J71">
        <v>21</v>
      </c>
      <c r="K71">
        <f t="shared" si="4"/>
        <v>0.71666666666666667</v>
      </c>
    </row>
    <row r="72" spans="1:11">
      <c r="A72" s="20" t="s">
        <v>70</v>
      </c>
      <c r="B72">
        <v>3</v>
      </c>
      <c r="C72" s="2" t="s">
        <v>71</v>
      </c>
      <c r="D72" s="12">
        <v>60</v>
      </c>
      <c r="E72" s="2" t="s">
        <v>120</v>
      </c>
      <c r="F72" s="9" t="s">
        <v>27</v>
      </c>
      <c r="G72" s="2">
        <v>1</v>
      </c>
      <c r="H72" s="1">
        <v>43</v>
      </c>
      <c r="I72">
        <f t="shared" si="3"/>
        <v>1.6666666666666667</v>
      </c>
      <c r="J72">
        <v>21</v>
      </c>
      <c r="K72">
        <f t="shared" si="4"/>
        <v>0.71666666666666667</v>
      </c>
    </row>
    <row r="73" spans="1:11">
      <c r="A73" s="20" t="s">
        <v>54</v>
      </c>
      <c r="B73" s="2">
        <v>3</v>
      </c>
      <c r="C73" s="2" t="s">
        <v>71</v>
      </c>
      <c r="D73" s="12">
        <v>60</v>
      </c>
      <c r="E73" s="2" t="s">
        <v>120</v>
      </c>
      <c r="F73" s="6" t="s">
        <v>152</v>
      </c>
      <c r="G73">
        <v>2</v>
      </c>
      <c r="H73" s="1">
        <v>43</v>
      </c>
      <c r="I73">
        <f t="shared" si="3"/>
        <v>3.3333333333333335</v>
      </c>
      <c r="J73">
        <v>21</v>
      </c>
      <c r="K73">
        <f t="shared" si="4"/>
        <v>0.71666666666666667</v>
      </c>
    </row>
    <row r="74" spans="1:11">
      <c r="A74" s="15" t="s">
        <v>70</v>
      </c>
      <c r="B74">
        <v>3</v>
      </c>
      <c r="C74" s="1" t="s">
        <v>51</v>
      </c>
      <c r="D74" s="3">
        <v>40</v>
      </c>
      <c r="E74" s="2" t="s">
        <v>52</v>
      </c>
      <c r="F74" s="6" t="s">
        <v>53</v>
      </c>
      <c r="G74" s="1">
        <v>1</v>
      </c>
      <c r="H74" s="1">
        <v>43</v>
      </c>
      <c r="I74">
        <f t="shared" si="3"/>
        <v>2.5</v>
      </c>
      <c r="J74">
        <v>21</v>
      </c>
      <c r="K74">
        <f t="shared" si="4"/>
        <v>1.075</v>
      </c>
    </row>
    <row r="75" spans="1:11">
      <c r="A75" s="20" t="s">
        <v>70</v>
      </c>
      <c r="B75" s="2">
        <v>3</v>
      </c>
      <c r="C75" s="2" t="s">
        <v>71</v>
      </c>
      <c r="D75" s="12">
        <v>60</v>
      </c>
      <c r="E75" s="2" t="s">
        <v>49</v>
      </c>
      <c r="F75" s="6" t="s">
        <v>28</v>
      </c>
      <c r="G75" s="1">
        <v>1</v>
      </c>
      <c r="H75" s="1">
        <v>43</v>
      </c>
      <c r="I75">
        <f t="shared" si="3"/>
        <v>1.6666666666666667</v>
      </c>
      <c r="J75">
        <v>21</v>
      </c>
      <c r="K75">
        <f t="shared" si="4"/>
        <v>0.71666666666666667</v>
      </c>
    </row>
    <row r="76" spans="1:11">
      <c r="A76" s="5" t="s">
        <v>14</v>
      </c>
      <c r="B76" s="5">
        <v>4</v>
      </c>
      <c r="C76" s="1" t="s">
        <v>130</v>
      </c>
      <c r="D76" s="3">
        <v>450</v>
      </c>
      <c r="E76" s="2" t="s">
        <v>77</v>
      </c>
      <c r="F76" s="14" t="s">
        <v>177</v>
      </c>
      <c r="G76" s="1">
        <v>1</v>
      </c>
      <c r="H76" s="18">
        <v>75</v>
      </c>
      <c r="I76">
        <f t="shared" si="3"/>
        <v>0.22222222222222221</v>
      </c>
      <c r="J76">
        <v>27</v>
      </c>
      <c r="K76">
        <f t="shared" si="4"/>
        <v>0.16666666666666666</v>
      </c>
    </row>
    <row r="77" spans="1:11">
      <c r="A77" s="1" t="s">
        <v>101</v>
      </c>
      <c r="B77" s="5">
        <v>4</v>
      </c>
      <c r="C77" s="1" t="s">
        <v>130</v>
      </c>
      <c r="D77" s="3">
        <v>450</v>
      </c>
      <c r="E77" s="2" t="s">
        <v>120</v>
      </c>
      <c r="F77" s="22" t="s">
        <v>98</v>
      </c>
      <c r="G77" s="18">
        <v>1</v>
      </c>
      <c r="H77" s="18">
        <v>75</v>
      </c>
      <c r="I77">
        <f t="shared" si="3"/>
        <v>0.22222222222222221</v>
      </c>
      <c r="J77">
        <v>27</v>
      </c>
      <c r="K77">
        <f t="shared" si="4"/>
        <v>0.16666666666666666</v>
      </c>
    </row>
    <row r="78" spans="1:11">
      <c r="A78" s="1" t="s">
        <v>14</v>
      </c>
      <c r="B78" s="1">
        <v>4</v>
      </c>
      <c r="C78" s="2" t="s">
        <v>130</v>
      </c>
      <c r="D78" s="2">
        <v>220</v>
      </c>
      <c r="E78" s="1" t="s">
        <v>120</v>
      </c>
      <c r="F78" s="14" t="s">
        <v>98</v>
      </c>
      <c r="G78" s="2">
        <v>1</v>
      </c>
      <c r="H78" s="18">
        <v>75</v>
      </c>
      <c r="I78">
        <f t="shared" si="3"/>
        <v>0.45454545454545453</v>
      </c>
      <c r="J78">
        <v>27</v>
      </c>
      <c r="K78">
        <f t="shared" si="4"/>
        <v>0.34090909090909088</v>
      </c>
    </row>
    <row r="79" spans="1:11">
      <c r="A79" s="1" t="s">
        <v>14</v>
      </c>
      <c r="B79" s="1">
        <v>4</v>
      </c>
      <c r="C79" s="2" t="s">
        <v>130</v>
      </c>
      <c r="D79" s="2">
        <v>220</v>
      </c>
      <c r="E79" s="1" t="s">
        <v>120</v>
      </c>
      <c r="F79" s="14" t="s">
        <v>64</v>
      </c>
      <c r="G79" s="2">
        <v>1</v>
      </c>
      <c r="H79" s="18">
        <v>75</v>
      </c>
      <c r="I79">
        <f t="shared" si="3"/>
        <v>0.45454545454545453</v>
      </c>
      <c r="J79">
        <v>27</v>
      </c>
      <c r="K79">
        <f t="shared" si="4"/>
        <v>0.34090909090909088</v>
      </c>
    </row>
    <row r="80" spans="1:11">
      <c r="A80" s="1" t="s">
        <v>14</v>
      </c>
      <c r="B80" s="5">
        <v>4</v>
      </c>
      <c r="C80" s="2" t="s">
        <v>130</v>
      </c>
      <c r="D80" s="2">
        <v>220</v>
      </c>
      <c r="E80" s="1" t="s">
        <v>49</v>
      </c>
      <c r="F80" s="17" t="s">
        <v>99</v>
      </c>
      <c r="G80" s="1">
        <v>1</v>
      </c>
      <c r="H80" s="18">
        <v>75</v>
      </c>
      <c r="I80">
        <f t="shared" si="3"/>
        <v>0.45454545454545453</v>
      </c>
      <c r="J80">
        <v>27</v>
      </c>
      <c r="K80">
        <f t="shared" si="4"/>
        <v>0.34090909090909088</v>
      </c>
    </row>
    <row r="81" spans="1:11">
      <c r="A81" s="1" t="s">
        <v>14</v>
      </c>
      <c r="B81" s="1">
        <v>4</v>
      </c>
      <c r="C81" s="1" t="s">
        <v>130</v>
      </c>
      <c r="D81" s="3">
        <v>450</v>
      </c>
      <c r="E81" s="2" t="s">
        <v>49</v>
      </c>
      <c r="F81" s="6" t="s">
        <v>139</v>
      </c>
      <c r="G81" s="5">
        <v>1</v>
      </c>
      <c r="H81" s="18">
        <v>75</v>
      </c>
      <c r="I81">
        <f t="shared" si="3"/>
        <v>0.22222222222222221</v>
      </c>
      <c r="J81">
        <v>27</v>
      </c>
      <c r="K81">
        <f t="shared" si="4"/>
        <v>0.16666666666666666</v>
      </c>
    </row>
    <row r="82" spans="1:11">
      <c r="A82" s="1" t="s">
        <v>14</v>
      </c>
      <c r="B82" s="5">
        <v>4</v>
      </c>
      <c r="C82" s="2" t="s">
        <v>130</v>
      </c>
      <c r="D82" s="2">
        <v>220</v>
      </c>
      <c r="E82" s="1" t="s">
        <v>120</v>
      </c>
      <c r="F82" s="22" t="s">
        <v>15</v>
      </c>
      <c r="G82" s="1">
        <v>1</v>
      </c>
      <c r="H82" s="18">
        <v>75</v>
      </c>
      <c r="I82">
        <f t="shared" si="3"/>
        <v>0.45454545454545453</v>
      </c>
      <c r="J82">
        <v>27</v>
      </c>
      <c r="K82">
        <f t="shared" si="4"/>
        <v>0.34090909090909088</v>
      </c>
    </row>
    <row r="83" spans="1:11">
      <c r="A83" s="1" t="s">
        <v>14</v>
      </c>
      <c r="B83" s="1">
        <v>4</v>
      </c>
      <c r="C83" s="2" t="s">
        <v>130</v>
      </c>
      <c r="D83" s="2">
        <v>220</v>
      </c>
      <c r="E83" s="1" t="s">
        <v>120</v>
      </c>
      <c r="F83" s="14" t="s">
        <v>100</v>
      </c>
      <c r="G83" s="1">
        <v>1</v>
      </c>
      <c r="H83" s="18">
        <v>75</v>
      </c>
      <c r="I83">
        <f t="shared" si="3"/>
        <v>0.45454545454545453</v>
      </c>
      <c r="J83">
        <v>27</v>
      </c>
      <c r="K83">
        <f t="shared" si="4"/>
        <v>0.34090909090909088</v>
      </c>
    </row>
    <row r="84" spans="1:11">
      <c r="A84" s="1" t="s">
        <v>14</v>
      </c>
      <c r="B84" s="1">
        <v>4</v>
      </c>
      <c r="C84" s="1" t="s">
        <v>130</v>
      </c>
      <c r="D84" s="3">
        <v>450</v>
      </c>
      <c r="E84" s="2" t="s">
        <v>49</v>
      </c>
      <c r="F84" s="13" t="s">
        <v>73</v>
      </c>
      <c r="G84" s="1">
        <v>2</v>
      </c>
      <c r="H84" s="18">
        <v>75</v>
      </c>
      <c r="I84">
        <f t="shared" si="3"/>
        <v>0.44444444444444442</v>
      </c>
      <c r="J84">
        <v>27</v>
      </c>
      <c r="K84">
        <f t="shared" si="4"/>
        <v>0.16666666666666666</v>
      </c>
    </row>
    <row r="85" spans="1:11">
      <c r="A85" s="1" t="s">
        <v>101</v>
      </c>
      <c r="B85" s="5">
        <v>4</v>
      </c>
      <c r="C85" s="2" t="s">
        <v>130</v>
      </c>
      <c r="D85" s="2">
        <v>220</v>
      </c>
      <c r="E85" s="1" t="s">
        <v>49</v>
      </c>
      <c r="F85" s="11" t="s">
        <v>73</v>
      </c>
      <c r="G85" s="1">
        <v>2</v>
      </c>
      <c r="H85" s="12">
        <v>75</v>
      </c>
      <c r="I85">
        <f t="shared" si="3"/>
        <v>0.90909090909090906</v>
      </c>
      <c r="J85">
        <v>27</v>
      </c>
      <c r="K85">
        <f t="shared" si="4"/>
        <v>0.34090909090909088</v>
      </c>
    </row>
    <row r="86" spans="1:11">
      <c r="A86" s="1" t="s">
        <v>14</v>
      </c>
      <c r="B86" s="5">
        <v>4</v>
      </c>
      <c r="C86" s="1" t="s">
        <v>130</v>
      </c>
      <c r="D86" s="3">
        <v>450</v>
      </c>
      <c r="E86" s="2" t="s">
        <v>120</v>
      </c>
      <c r="F86" s="6" t="s">
        <v>167</v>
      </c>
      <c r="G86" s="1">
        <v>3</v>
      </c>
      <c r="H86" s="12">
        <v>75</v>
      </c>
      <c r="I86">
        <f t="shared" si="3"/>
        <v>0.66666666666666674</v>
      </c>
      <c r="J86">
        <v>27</v>
      </c>
      <c r="K86">
        <f t="shared" si="4"/>
        <v>0.16666666666666666</v>
      </c>
    </row>
    <row r="87" spans="1:11">
      <c r="A87" s="1" t="s">
        <v>14</v>
      </c>
      <c r="B87" s="5">
        <v>4</v>
      </c>
      <c r="C87" s="1" t="s">
        <v>130</v>
      </c>
      <c r="D87" s="3">
        <v>450</v>
      </c>
      <c r="E87" s="2" t="s">
        <v>120</v>
      </c>
      <c r="F87" s="6" t="s">
        <v>16</v>
      </c>
      <c r="G87" s="1">
        <v>1</v>
      </c>
      <c r="H87" s="18">
        <v>75</v>
      </c>
      <c r="I87">
        <f t="shared" si="3"/>
        <v>0.22222222222222221</v>
      </c>
      <c r="J87">
        <v>27</v>
      </c>
      <c r="K87">
        <f t="shared" si="4"/>
        <v>0.16666666666666666</v>
      </c>
    </row>
    <row r="88" spans="1:11">
      <c r="A88" s="1" t="s">
        <v>14</v>
      </c>
      <c r="B88" s="1">
        <v>4</v>
      </c>
      <c r="C88" s="2" t="s">
        <v>130</v>
      </c>
      <c r="D88" s="2">
        <v>220</v>
      </c>
      <c r="E88" s="1" t="s">
        <v>120</v>
      </c>
      <c r="F88" s="6" t="s">
        <v>16</v>
      </c>
      <c r="G88" s="1">
        <v>1</v>
      </c>
      <c r="H88" s="18">
        <v>75</v>
      </c>
      <c r="I88">
        <f t="shared" si="3"/>
        <v>0.45454545454545453</v>
      </c>
      <c r="J88">
        <v>27</v>
      </c>
      <c r="K88">
        <f t="shared" si="4"/>
        <v>0.34090909090909088</v>
      </c>
    </row>
    <row r="89" spans="1:11">
      <c r="A89" s="1" t="s">
        <v>14</v>
      </c>
      <c r="B89" s="1">
        <v>4</v>
      </c>
      <c r="C89" s="2" t="s">
        <v>130</v>
      </c>
      <c r="D89" s="2">
        <v>220</v>
      </c>
      <c r="E89" s="1" t="s">
        <v>120</v>
      </c>
      <c r="F89" s="6" t="s">
        <v>17</v>
      </c>
      <c r="G89" s="1">
        <v>1</v>
      </c>
      <c r="H89" s="18">
        <v>75</v>
      </c>
      <c r="I89">
        <f t="shared" si="3"/>
        <v>0.45454545454545453</v>
      </c>
      <c r="J89">
        <v>27</v>
      </c>
      <c r="K89">
        <f t="shared" si="4"/>
        <v>0.34090909090909088</v>
      </c>
    </row>
    <row r="90" spans="1:11">
      <c r="A90" s="1" t="s">
        <v>101</v>
      </c>
      <c r="B90" s="5">
        <v>4</v>
      </c>
      <c r="C90" s="1" t="s">
        <v>163</v>
      </c>
      <c r="D90" s="3">
        <v>450</v>
      </c>
      <c r="E90" s="2" t="s">
        <v>42</v>
      </c>
      <c r="F90" s="14" t="s">
        <v>165</v>
      </c>
      <c r="G90" s="1">
        <v>2</v>
      </c>
      <c r="H90" s="18">
        <v>75</v>
      </c>
      <c r="I90">
        <f t="shared" si="3"/>
        <v>0.44444444444444442</v>
      </c>
      <c r="J90">
        <v>27</v>
      </c>
      <c r="K90">
        <f t="shared" si="4"/>
        <v>0.16666666666666666</v>
      </c>
    </row>
    <row r="91" spans="1:11">
      <c r="A91" s="1" t="s">
        <v>14</v>
      </c>
      <c r="B91" s="1">
        <v>4</v>
      </c>
      <c r="C91" s="2" t="s">
        <v>130</v>
      </c>
      <c r="D91" s="2">
        <v>220</v>
      </c>
      <c r="E91" s="1" t="s">
        <v>120</v>
      </c>
      <c r="F91" s="6" t="s">
        <v>25</v>
      </c>
      <c r="G91" s="1">
        <v>8</v>
      </c>
      <c r="H91" s="12">
        <v>75</v>
      </c>
      <c r="I91">
        <f t="shared" si="3"/>
        <v>3.6363636363636362</v>
      </c>
      <c r="J91">
        <v>27</v>
      </c>
      <c r="K91">
        <f t="shared" si="4"/>
        <v>0.34090909090909088</v>
      </c>
    </row>
    <row r="92" spans="1:11">
      <c r="A92" s="1" t="s">
        <v>14</v>
      </c>
      <c r="B92" s="5">
        <v>4</v>
      </c>
      <c r="C92" s="2" t="s">
        <v>130</v>
      </c>
      <c r="D92" s="2">
        <v>220</v>
      </c>
      <c r="E92" s="1" t="s">
        <v>120</v>
      </c>
      <c r="F92" s="9" t="s">
        <v>102</v>
      </c>
      <c r="G92" s="2">
        <v>5</v>
      </c>
      <c r="H92" s="12">
        <v>73</v>
      </c>
      <c r="I92">
        <f t="shared" si="3"/>
        <v>2.2727272727272729</v>
      </c>
      <c r="J92">
        <v>27</v>
      </c>
      <c r="K92">
        <f t="shared" si="4"/>
        <v>0.33181818181818185</v>
      </c>
    </row>
    <row r="93" spans="1:11">
      <c r="A93" s="1" t="s">
        <v>14</v>
      </c>
      <c r="B93" s="1">
        <v>4</v>
      </c>
      <c r="C93" s="1" t="s">
        <v>130</v>
      </c>
      <c r="D93" s="3">
        <v>450</v>
      </c>
      <c r="E93" s="2" t="s">
        <v>120</v>
      </c>
      <c r="F93" s="14" t="s">
        <v>162</v>
      </c>
      <c r="G93" s="1">
        <v>2</v>
      </c>
      <c r="H93" s="18">
        <v>75</v>
      </c>
      <c r="I93">
        <f t="shared" si="3"/>
        <v>0.44444444444444442</v>
      </c>
      <c r="J93">
        <v>27</v>
      </c>
      <c r="K93">
        <f t="shared" si="4"/>
        <v>0.16666666666666666</v>
      </c>
    </row>
    <row r="94" spans="1:11">
      <c r="A94" s="1" t="s">
        <v>14</v>
      </c>
      <c r="B94" s="5">
        <v>4</v>
      </c>
      <c r="C94" s="2" t="s">
        <v>130</v>
      </c>
      <c r="D94" s="2">
        <v>220</v>
      </c>
      <c r="E94" s="1" t="s">
        <v>120</v>
      </c>
      <c r="F94" s="14" t="s">
        <v>123</v>
      </c>
      <c r="G94" s="1">
        <v>1</v>
      </c>
      <c r="H94" s="18">
        <v>75</v>
      </c>
      <c r="I94">
        <f t="shared" si="3"/>
        <v>0.45454545454545453</v>
      </c>
      <c r="J94">
        <v>27</v>
      </c>
      <c r="K94">
        <f t="shared" si="4"/>
        <v>0.34090909090909088</v>
      </c>
    </row>
    <row r="95" spans="1:11">
      <c r="A95" s="1" t="s">
        <v>14</v>
      </c>
      <c r="B95" s="1">
        <v>4</v>
      </c>
      <c r="C95" s="1" t="s">
        <v>130</v>
      </c>
      <c r="D95" s="3">
        <v>450</v>
      </c>
      <c r="E95" s="2" t="s">
        <v>120</v>
      </c>
      <c r="F95" s="14" t="s">
        <v>159</v>
      </c>
      <c r="G95" s="1">
        <v>7</v>
      </c>
      <c r="H95" s="12">
        <v>75</v>
      </c>
      <c r="I95">
        <f t="shared" si="3"/>
        <v>1.5555555555555556</v>
      </c>
      <c r="J95">
        <v>27</v>
      </c>
      <c r="K95">
        <f t="shared" si="4"/>
        <v>0.16666666666666666</v>
      </c>
    </row>
    <row r="96" spans="1:11">
      <c r="A96" s="5" t="s">
        <v>14</v>
      </c>
      <c r="B96" s="5">
        <v>4</v>
      </c>
      <c r="C96" s="1" t="s">
        <v>130</v>
      </c>
      <c r="D96" s="3">
        <v>450</v>
      </c>
      <c r="E96" s="2" t="s">
        <v>120</v>
      </c>
      <c r="F96" s="14" t="s">
        <v>160</v>
      </c>
      <c r="G96" s="1">
        <v>5</v>
      </c>
      <c r="H96" s="12">
        <v>75</v>
      </c>
      <c r="I96">
        <f t="shared" si="3"/>
        <v>1.1111111111111112</v>
      </c>
      <c r="J96">
        <v>27</v>
      </c>
      <c r="K96">
        <f t="shared" si="4"/>
        <v>0.16666666666666666</v>
      </c>
    </row>
    <row r="97" spans="1:11">
      <c r="A97" s="1" t="s">
        <v>14</v>
      </c>
      <c r="B97" s="1">
        <v>4</v>
      </c>
      <c r="C97" s="2" t="s">
        <v>130</v>
      </c>
      <c r="D97" s="2">
        <v>220</v>
      </c>
      <c r="E97" s="1" t="s">
        <v>120</v>
      </c>
      <c r="F97" s="14" t="s">
        <v>124</v>
      </c>
      <c r="G97" s="1">
        <v>2</v>
      </c>
      <c r="H97" s="12">
        <v>75</v>
      </c>
      <c r="I97">
        <f t="shared" si="3"/>
        <v>0.90909090909090906</v>
      </c>
      <c r="J97">
        <v>27</v>
      </c>
      <c r="K97">
        <f t="shared" si="4"/>
        <v>0.34090909090909088</v>
      </c>
    </row>
    <row r="98" spans="1:11">
      <c r="A98" s="1" t="s">
        <v>14</v>
      </c>
      <c r="B98" s="5">
        <v>4</v>
      </c>
      <c r="C98" s="1" t="s">
        <v>163</v>
      </c>
      <c r="D98" s="3">
        <v>450</v>
      </c>
      <c r="E98" s="2" t="s">
        <v>72</v>
      </c>
      <c r="F98" s="21" t="s">
        <v>89</v>
      </c>
      <c r="G98" s="1">
        <v>1</v>
      </c>
      <c r="H98" s="18">
        <v>75</v>
      </c>
      <c r="I98">
        <f t="shared" ref="I98:I129" si="5">G98/D98*100</f>
        <v>0.22222222222222221</v>
      </c>
      <c r="J98">
        <v>27</v>
      </c>
      <c r="K98">
        <f t="shared" si="4"/>
        <v>0.16666666666666666</v>
      </c>
    </row>
    <row r="99" spans="1:11">
      <c r="A99" s="1" t="s">
        <v>14</v>
      </c>
      <c r="B99" s="1">
        <v>4</v>
      </c>
      <c r="C99" s="1" t="s">
        <v>130</v>
      </c>
      <c r="D99" s="3">
        <v>450</v>
      </c>
      <c r="E99" s="2" t="s">
        <v>72</v>
      </c>
      <c r="F99" s="17" t="s">
        <v>90</v>
      </c>
      <c r="G99" s="5">
        <v>2</v>
      </c>
      <c r="H99" s="18">
        <v>75</v>
      </c>
      <c r="I99">
        <f t="shared" si="5"/>
        <v>0.44444444444444442</v>
      </c>
      <c r="J99">
        <v>27</v>
      </c>
      <c r="K99">
        <f t="shared" si="4"/>
        <v>0.16666666666666666</v>
      </c>
    </row>
    <row r="100" spans="1:11">
      <c r="A100" s="1" t="s">
        <v>101</v>
      </c>
      <c r="B100" s="5">
        <v>4</v>
      </c>
      <c r="C100" s="2" t="s">
        <v>130</v>
      </c>
      <c r="D100" s="2">
        <v>220</v>
      </c>
      <c r="E100" s="1" t="s">
        <v>120</v>
      </c>
      <c r="F100" s="14" t="s">
        <v>27</v>
      </c>
      <c r="G100" s="1">
        <v>10</v>
      </c>
      <c r="H100" s="1">
        <v>75</v>
      </c>
      <c r="I100">
        <f t="shared" si="5"/>
        <v>4.5454545454545459</v>
      </c>
      <c r="J100">
        <v>27</v>
      </c>
      <c r="K100">
        <f t="shared" si="4"/>
        <v>0.34090909090909088</v>
      </c>
    </row>
    <row r="101" spans="1:11">
      <c r="A101" s="1" t="s">
        <v>101</v>
      </c>
      <c r="B101" s="1">
        <v>4</v>
      </c>
      <c r="C101" s="1" t="s">
        <v>130</v>
      </c>
      <c r="D101" s="3">
        <v>450</v>
      </c>
      <c r="E101" s="2" t="s">
        <v>55</v>
      </c>
      <c r="F101" s="14" t="s">
        <v>157</v>
      </c>
      <c r="G101" s="1">
        <v>4</v>
      </c>
      <c r="H101" s="12">
        <v>75</v>
      </c>
      <c r="I101">
        <f t="shared" si="5"/>
        <v>0.88888888888888884</v>
      </c>
      <c r="J101">
        <v>27</v>
      </c>
      <c r="K101">
        <f t="shared" si="4"/>
        <v>0.16666666666666666</v>
      </c>
    </row>
    <row r="102" spans="1:11">
      <c r="A102" s="5" t="s">
        <v>14</v>
      </c>
      <c r="B102" s="5">
        <v>4</v>
      </c>
      <c r="C102" s="2" t="s">
        <v>130</v>
      </c>
      <c r="D102" s="2">
        <v>220</v>
      </c>
      <c r="E102" s="1" t="s">
        <v>49</v>
      </c>
      <c r="F102" s="14" t="s">
        <v>97</v>
      </c>
      <c r="G102" s="2">
        <v>1</v>
      </c>
      <c r="H102" s="18">
        <v>75</v>
      </c>
      <c r="I102">
        <f t="shared" si="5"/>
        <v>0.45454545454545453</v>
      </c>
      <c r="J102">
        <v>27</v>
      </c>
      <c r="K102">
        <f t="shared" si="4"/>
        <v>0.34090909090909088</v>
      </c>
    </row>
    <row r="103" spans="1:11">
      <c r="A103" s="1" t="s">
        <v>14</v>
      </c>
      <c r="B103" s="1">
        <v>4</v>
      </c>
      <c r="C103" s="1" t="s">
        <v>163</v>
      </c>
      <c r="D103" s="3">
        <v>450</v>
      </c>
      <c r="E103" s="2" t="s">
        <v>93</v>
      </c>
      <c r="F103" s="13" t="s">
        <v>94</v>
      </c>
      <c r="G103" s="1">
        <v>1</v>
      </c>
      <c r="H103" s="18">
        <v>75</v>
      </c>
      <c r="I103">
        <f t="shared" si="5"/>
        <v>0.22222222222222221</v>
      </c>
      <c r="J103">
        <v>27</v>
      </c>
      <c r="K103">
        <f t="shared" si="4"/>
        <v>0.16666666666666666</v>
      </c>
    </row>
    <row r="104" spans="1:11">
      <c r="A104" s="1" t="s">
        <v>14</v>
      </c>
      <c r="B104" s="5">
        <v>4</v>
      </c>
      <c r="C104" s="1" t="s">
        <v>163</v>
      </c>
      <c r="D104" s="3">
        <v>450</v>
      </c>
      <c r="E104" s="2" t="s">
        <v>93</v>
      </c>
      <c r="F104" s="22" t="s">
        <v>96</v>
      </c>
      <c r="G104" s="5">
        <v>1</v>
      </c>
      <c r="H104" s="18">
        <v>75</v>
      </c>
      <c r="I104">
        <f t="shared" si="5"/>
        <v>0.22222222222222221</v>
      </c>
      <c r="J104">
        <v>27</v>
      </c>
      <c r="K104">
        <f t="shared" si="4"/>
        <v>0.16666666666666666</v>
      </c>
    </row>
    <row r="105" spans="1:11">
      <c r="A105" s="1" t="s">
        <v>14</v>
      </c>
      <c r="B105" s="1">
        <v>4</v>
      </c>
      <c r="C105" s="2" t="s">
        <v>130</v>
      </c>
      <c r="D105" s="2">
        <v>220</v>
      </c>
      <c r="E105" s="1" t="s">
        <v>80</v>
      </c>
      <c r="F105" s="21" t="s">
        <v>103</v>
      </c>
      <c r="G105">
        <v>1</v>
      </c>
      <c r="H105" s="18">
        <v>75</v>
      </c>
      <c r="I105">
        <f t="shared" si="5"/>
        <v>0.45454545454545453</v>
      </c>
      <c r="J105">
        <v>27</v>
      </c>
      <c r="K105">
        <f t="shared" si="4"/>
        <v>0.34090909090909088</v>
      </c>
    </row>
    <row r="106" spans="1:11">
      <c r="A106" s="1" t="s">
        <v>14</v>
      </c>
      <c r="B106" s="5">
        <v>4</v>
      </c>
      <c r="C106" s="2" t="s">
        <v>130</v>
      </c>
      <c r="D106" s="2">
        <v>220</v>
      </c>
      <c r="E106" s="1" t="s">
        <v>120</v>
      </c>
      <c r="F106" s="21" t="s">
        <v>104</v>
      </c>
      <c r="G106" s="2">
        <v>4</v>
      </c>
      <c r="H106" s="12">
        <v>73</v>
      </c>
      <c r="I106">
        <f t="shared" si="5"/>
        <v>1.8181818181818181</v>
      </c>
      <c r="J106">
        <v>27</v>
      </c>
      <c r="K106">
        <f t="shared" si="4"/>
        <v>0.33181818181818185</v>
      </c>
    </row>
    <row r="107" spans="1:11">
      <c r="A107" s="1" t="s">
        <v>129</v>
      </c>
      <c r="B107" s="1">
        <v>5</v>
      </c>
      <c r="C107" s="1" t="s">
        <v>130</v>
      </c>
      <c r="D107" s="3">
        <v>128</v>
      </c>
      <c r="E107" s="2" t="s">
        <v>131</v>
      </c>
      <c r="F107" s="13" t="s">
        <v>57</v>
      </c>
      <c r="G107" s="1">
        <v>2</v>
      </c>
      <c r="H107" s="12">
        <v>52</v>
      </c>
      <c r="I107">
        <f t="shared" si="5"/>
        <v>1.5625</v>
      </c>
      <c r="J107">
        <v>16</v>
      </c>
      <c r="K107">
        <f t="shared" si="4"/>
        <v>0.40625</v>
      </c>
    </row>
    <row r="108" spans="1:11">
      <c r="A108" s="5" t="s">
        <v>129</v>
      </c>
      <c r="B108" s="1">
        <v>5</v>
      </c>
      <c r="C108" s="1" t="s">
        <v>130</v>
      </c>
      <c r="D108" s="3">
        <v>128</v>
      </c>
      <c r="E108" s="2" t="s">
        <v>131</v>
      </c>
      <c r="F108" s="10" t="s">
        <v>74</v>
      </c>
      <c r="G108" s="1">
        <v>1</v>
      </c>
      <c r="H108" s="12">
        <v>52</v>
      </c>
      <c r="I108">
        <f t="shared" si="5"/>
        <v>0.78125</v>
      </c>
      <c r="J108">
        <v>16</v>
      </c>
      <c r="K108">
        <f t="shared" si="4"/>
        <v>0.40625</v>
      </c>
    </row>
    <row r="109" spans="1:11">
      <c r="A109" s="5" t="s">
        <v>129</v>
      </c>
      <c r="B109" s="1">
        <v>5</v>
      </c>
      <c r="C109" s="1" t="s">
        <v>130</v>
      </c>
      <c r="D109" s="3">
        <v>128</v>
      </c>
      <c r="E109" s="2" t="s">
        <v>49</v>
      </c>
      <c r="F109" s="14" t="s">
        <v>142</v>
      </c>
      <c r="G109" s="1">
        <v>1</v>
      </c>
      <c r="H109" s="12">
        <v>52</v>
      </c>
      <c r="I109">
        <f t="shared" si="5"/>
        <v>0.78125</v>
      </c>
      <c r="J109">
        <v>16</v>
      </c>
      <c r="K109">
        <f t="shared" si="4"/>
        <v>0.40625</v>
      </c>
    </row>
    <row r="110" spans="1:11">
      <c r="A110" s="1" t="s">
        <v>129</v>
      </c>
      <c r="B110" s="1">
        <v>5</v>
      </c>
      <c r="C110" s="1" t="s">
        <v>130</v>
      </c>
      <c r="D110" s="3">
        <v>128</v>
      </c>
      <c r="E110" s="2" t="s">
        <v>131</v>
      </c>
      <c r="F110" s="14" t="s">
        <v>132</v>
      </c>
      <c r="G110" s="1">
        <v>3</v>
      </c>
      <c r="H110" s="12">
        <v>52</v>
      </c>
      <c r="I110">
        <f t="shared" si="5"/>
        <v>2.34375</v>
      </c>
      <c r="J110">
        <v>16</v>
      </c>
      <c r="K110">
        <f t="shared" si="4"/>
        <v>0.40625</v>
      </c>
    </row>
    <row r="111" spans="1:11">
      <c r="A111" s="1" t="s">
        <v>129</v>
      </c>
      <c r="B111" s="1">
        <v>5</v>
      </c>
      <c r="C111" s="1" t="s">
        <v>130</v>
      </c>
      <c r="D111" s="3">
        <v>128</v>
      </c>
      <c r="E111" s="2" t="s">
        <v>131</v>
      </c>
      <c r="F111" s="4" t="s">
        <v>73</v>
      </c>
      <c r="G111" s="1">
        <v>2</v>
      </c>
      <c r="H111" s="12">
        <v>52</v>
      </c>
      <c r="I111">
        <f t="shared" si="5"/>
        <v>1.5625</v>
      </c>
      <c r="J111">
        <v>16</v>
      </c>
      <c r="K111">
        <f t="shared" si="4"/>
        <v>0.40625</v>
      </c>
    </row>
    <row r="112" spans="1:11">
      <c r="A112" s="1" t="s">
        <v>133</v>
      </c>
      <c r="B112" s="1">
        <v>5</v>
      </c>
      <c r="C112" s="1" t="s">
        <v>130</v>
      </c>
      <c r="D112" s="3">
        <v>128</v>
      </c>
      <c r="E112" s="2" t="s">
        <v>120</v>
      </c>
      <c r="F112" s="6" t="s">
        <v>134</v>
      </c>
      <c r="G112" s="1">
        <v>2</v>
      </c>
      <c r="H112" s="12">
        <v>52</v>
      </c>
      <c r="I112">
        <f t="shared" si="5"/>
        <v>1.5625</v>
      </c>
      <c r="J112">
        <v>16</v>
      </c>
      <c r="K112">
        <f t="shared" si="4"/>
        <v>0.40625</v>
      </c>
    </row>
    <row r="113" spans="1:11">
      <c r="A113" s="1" t="s">
        <v>133</v>
      </c>
      <c r="B113" s="1">
        <v>5</v>
      </c>
      <c r="C113" s="1" t="s">
        <v>130</v>
      </c>
      <c r="D113" s="3">
        <v>128</v>
      </c>
      <c r="E113" s="2" t="s">
        <v>120</v>
      </c>
      <c r="F113" s="9" t="s">
        <v>68</v>
      </c>
      <c r="G113" s="1">
        <v>5</v>
      </c>
      <c r="H113" s="12">
        <v>52</v>
      </c>
      <c r="I113">
        <f t="shared" si="5"/>
        <v>3.90625</v>
      </c>
      <c r="J113">
        <v>16</v>
      </c>
      <c r="K113">
        <f t="shared" si="4"/>
        <v>0.40625</v>
      </c>
    </row>
    <row r="114" spans="1:11">
      <c r="A114" s="1" t="s">
        <v>129</v>
      </c>
      <c r="B114" s="1">
        <v>5</v>
      </c>
      <c r="C114" s="1" t="s">
        <v>130</v>
      </c>
      <c r="D114" s="3">
        <v>128</v>
      </c>
      <c r="E114" s="2" t="s">
        <v>120</v>
      </c>
      <c r="F114" s="6" t="s">
        <v>144</v>
      </c>
      <c r="G114" s="1">
        <v>5</v>
      </c>
      <c r="H114" s="12">
        <v>52</v>
      </c>
      <c r="I114">
        <f t="shared" si="5"/>
        <v>3.90625</v>
      </c>
      <c r="J114">
        <v>16</v>
      </c>
      <c r="K114">
        <f t="shared" si="4"/>
        <v>0.40625</v>
      </c>
    </row>
    <row r="115" spans="1:11">
      <c r="A115" s="1" t="s">
        <v>129</v>
      </c>
      <c r="B115" s="1">
        <v>5</v>
      </c>
      <c r="C115" s="1" t="s">
        <v>130</v>
      </c>
      <c r="D115" s="3">
        <v>128</v>
      </c>
      <c r="E115" s="2" t="s">
        <v>49</v>
      </c>
      <c r="F115" s="14" t="s">
        <v>145</v>
      </c>
      <c r="G115" s="1">
        <v>3</v>
      </c>
      <c r="H115" s="12">
        <v>52</v>
      </c>
      <c r="I115">
        <f t="shared" si="5"/>
        <v>2.34375</v>
      </c>
      <c r="J115">
        <v>16</v>
      </c>
      <c r="K115">
        <f t="shared" si="4"/>
        <v>0.40625</v>
      </c>
    </row>
    <row r="116" spans="1:11">
      <c r="A116" s="5" t="s">
        <v>133</v>
      </c>
      <c r="B116" s="1">
        <v>5</v>
      </c>
      <c r="C116" s="1" t="s">
        <v>130</v>
      </c>
      <c r="D116" s="3">
        <v>128</v>
      </c>
      <c r="E116" s="2" t="s">
        <v>49</v>
      </c>
      <c r="F116" s="6" t="s">
        <v>135</v>
      </c>
      <c r="G116" s="1">
        <v>1</v>
      </c>
      <c r="H116" s="12">
        <v>52</v>
      </c>
      <c r="I116">
        <f t="shared" si="5"/>
        <v>0.78125</v>
      </c>
      <c r="J116">
        <v>16</v>
      </c>
      <c r="K116">
        <f t="shared" si="4"/>
        <v>0.40625</v>
      </c>
    </row>
    <row r="117" spans="1:11">
      <c r="A117" s="1" t="s">
        <v>129</v>
      </c>
      <c r="B117" s="1">
        <v>5</v>
      </c>
      <c r="C117" s="1" t="s">
        <v>130</v>
      </c>
      <c r="D117" s="3">
        <v>128</v>
      </c>
      <c r="E117" s="2" t="s">
        <v>29</v>
      </c>
      <c r="F117" s="10" t="s">
        <v>75</v>
      </c>
      <c r="G117" s="1">
        <v>1</v>
      </c>
      <c r="H117" s="12">
        <v>52</v>
      </c>
      <c r="I117">
        <f t="shared" si="5"/>
        <v>0.78125</v>
      </c>
      <c r="J117">
        <v>16</v>
      </c>
      <c r="K117">
        <f t="shared" si="4"/>
        <v>0.40625</v>
      </c>
    </row>
    <row r="118" spans="1:11">
      <c r="A118" s="1" t="s">
        <v>129</v>
      </c>
      <c r="B118" s="1">
        <v>5</v>
      </c>
      <c r="C118" s="1" t="s">
        <v>130</v>
      </c>
      <c r="D118" s="3">
        <v>128</v>
      </c>
      <c r="E118" s="2" t="s">
        <v>120</v>
      </c>
      <c r="F118" s="6" t="s">
        <v>76</v>
      </c>
      <c r="G118" s="1">
        <v>19</v>
      </c>
      <c r="H118" s="1">
        <v>52</v>
      </c>
      <c r="I118">
        <f t="shared" si="5"/>
        <v>14.84375</v>
      </c>
      <c r="J118">
        <v>16</v>
      </c>
      <c r="K118">
        <f t="shared" si="4"/>
        <v>0.40625</v>
      </c>
    </row>
    <row r="119" spans="1:11">
      <c r="A119" s="1" t="s">
        <v>129</v>
      </c>
      <c r="B119" s="1">
        <v>5</v>
      </c>
      <c r="C119" s="1" t="s">
        <v>130</v>
      </c>
      <c r="D119" s="3">
        <v>128</v>
      </c>
      <c r="E119" s="2" t="s">
        <v>77</v>
      </c>
      <c r="F119" s="7" t="s">
        <v>78</v>
      </c>
      <c r="G119" s="5">
        <v>1</v>
      </c>
      <c r="H119" s="12">
        <v>52</v>
      </c>
      <c r="I119">
        <f t="shared" si="5"/>
        <v>0.78125</v>
      </c>
      <c r="J119">
        <v>16</v>
      </c>
      <c r="K119">
        <f t="shared" si="4"/>
        <v>0.40625</v>
      </c>
    </row>
    <row r="120" spans="1:11" ht="14">
      <c r="A120" s="1" t="s">
        <v>129</v>
      </c>
      <c r="B120" s="1">
        <v>5</v>
      </c>
      <c r="C120" s="1" t="s">
        <v>130</v>
      </c>
      <c r="D120" s="3">
        <v>128</v>
      </c>
      <c r="E120" s="2" t="s">
        <v>29</v>
      </c>
      <c r="F120" s="16" t="s">
        <v>136</v>
      </c>
      <c r="G120" s="1">
        <v>1</v>
      </c>
      <c r="H120" s="12">
        <v>52</v>
      </c>
      <c r="I120">
        <f t="shared" si="5"/>
        <v>0.78125</v>
      </c>
      <c r="J120">
        <v>16</v>
      </c>
      <c r="K120">
        <f t="shared" si="4"/>
        <v>0.40625</v>
      </c>
    </row>
    <row r="121" spans="1:11">
      <c r="A121" s="1" t="s">
        <v>129</v>
      </c>
      <c r="B121" s="1">
        <v>5</v>
      </c>
      <c r="C121" s="1" t="s">
        <v>130</v>
      </c>
      <c r="D121" s="3">
        <v>128</v>
      </c>
      <c r="E121" s="2" t="s">
        <v>131</v>
      </c>
      <c r="F121" s="4" t="s">
        <v>79</v>
      </c>
      <c r="G121" s="1">
        <v>2</v>
      </c>
      <c r="H121" s="12">
        <v>52</v>
      </c>
      <c r="I121">
        <f t="shared" si="5"/>
        <v>1.5625</v>
      </c>
      <c r="J121">
        <v>16</v>
      </c>
      <c r="K121">
        <f t="shared" si="4"/>
        <v>0.40625</v>
      </c>
    </row>
    <row r="122" spans="1:11">
      <c r="A122" s="1" t="s">
        <v>129</v>
      </c>
      <c r="B122" s="1">
        <v>5</v>
      </c>
      <c r="C122" s="1" t="s">
        <v>130</v>
      </c>
      <c r="D122" s="3">
        <v>128</v>
      </c>
      <c r="E122" s="2" t="s">
        <v>80</v>
      </c>
      <c r="F122" s="7" t="s">
        <v>81</v>
      </c>
      <c r="G122" s="1">
        <v>3</v>
      </c>
      <c r="H122" s="12">
        <v>52</v>
      </c>
      <c r="I122">
        <f t="shared" si="5"/>
        <v>2.34375</v>
      </c>
      <c r="J122">
        <v>16</v>
      </c>
      <c r="K122">
        <f t="shared" si="4"/>
        <v>0.40625</v>
      </c>
    </row>
    <row r="123" spans="1:11">
      <c r="A123" s="5" t="s">
        <v>82</v>
      </c>
      <c r="B123" s="1">
        <v>6</v>
      </c>
      <c r="C123" s="1" t="s">
        <v>163</v>
      </c>
      <c r="D123" s="3">
        <v>350</v>
      </c>
      <c r="E123" s="2" t="s">
        <v>72</v>
      </c>
      <c r="F123" s="4" t="s">
        <v>57</v>
      </c>
      <c r="G123" s="1">
        <v>1</v>
      </c>
      <c r="H123" s="1">
        <v>73</v>
      </c>
      <c r="I123">
        <f t="shared" si="5"/>
        <v>0.2857142857142857</v>
      </c>
      <c r="J123">
        <v>35</v>
      </c>
      <c r="K123">
        <f t="shared" si="4"/>
        <v>0.20857142857142857</v>
      </c>
    </row>
    <row r="124" spans="1:11">
      <c r="A124" s="1" t="s">
        <v>82</v>
      </c>
      <c r="B124" s="1">
        <v>6</v>
      </c>
      <c r="C124" s="1" t="s">
        <v>130</v>
      </c>
      <c r="D124" s="3">
        <v>350</v>
      </c>
      <c r="E124" s="2" t="s">
        <v>178</v>
      </c>
      <c r="F124" s="9" t="s">
        <v>45</v>
      </c>
      <c r="G124" s="1">
        <v>1</v>
      </c>
      <c r="H124" s="1">
        <v>73</v>
      </c>
      <c r="I124">
        <f t="shared" si="5"/>
        <v>0.2857142857142857</v>
      </c>
      <c r="J124">
        <v>35</v>
      </c>
      <c r="K124">
        <f t="shared" si="4"/>
        <v>0.20857142857142857</v>
      </c>
    </row>
    <row r="125" spans="1:11">
      <c r="A125" s="1" t="s">
        <v>82</v>
      </c>
      <c r="B125" s="1">
        <v>6</v>
      </c>
      <c r="C125" s="2" t="s">
        <v>130</v>
      </c>
      <c r="D125">
        <v>30</v>
      </c>
      <c r="E125" t="s">
        <v>85</v>
      </c>
      <c r="F125" s="7" t="s">
        <v>10</v>
      </c>
      <c r="G125">
        <v>1</v>
      </c>
      <c r="H125" s="12">
        <v>73</v>
      </c>
      <c r="I125">
        <f t="shared" si="5"/>
        <v>3.3333333333333335</v>
      </c>
      <c r="J125">
        <v>35</v>
      </c>
      <c r="K125">
        <f t="shared" si="4"/>
        <v>2.4333333333333331</v>
      </c>
    </row>
    <row r="126" spans="1:11">
      <c r="A126" s="1" t="s">
        <v>82</v>
      </c>
      <c r="B126" s="1">
        <v>6</v>
      </c>
      <c r="C126" s="2" t="s">
        <v>130</v>
      </c>
      <c r="D126">
        <v>30</v>
      </c>
      <c r="E126" t="s">
        <v>131</v>
      </c>
      <c r="F126" s="9" t="s">
        <v>142</v>
      </c>
      <c r="G126">
        <v>3</v>
      </c>
      <c r="H126" s="1">
        <v>73</v>
      </c>
      <c r="I126">
        <f t="shared" si="5"/>
        <v>10</v>
      </c>
      <c r="J126">
        <v>35</v>
      </c>
      <c r="K126">
        <f t="shared" si="4"/>
        <v>2.4333333333333331</v>
      </c>
    </row>
    <row r="127" spans="1:11">
      <c r="A127" s="1" t="s">
        <v>82</v>
      </c>
      <c r="B127" s="1">
        <v>6</v>
      </c>
      <c r="C127" s="1" t="s">
        <v>130</v>
      </c>
      <c r="D127" s="3">
        <v>350</v>
      </c>
      <c r="E127" s="2" t="s">
        <v>49</v>
      </c>
      <c r="F127" s="6" t="s">
        <v>132</v>
      </c>
      <c r="G127" s="19">
        <v>2</v>
      </c>
      <c r="H127" s="12">
        <v>73</v>
      </c>
      <c r="I127">
        <f t="shared" si="5"/>
        <v>0.5714285714285714</v>
      </c>
      <c r="J127">
        <v>35</v>
      </c>
      <c r="K127">
        <f t="shared" si="4"/>
        <v>0.20857142857142857</v>
      </c>
    </row>
    <row r="128" spans="1:11">
      <c r="A128" s="1" t="s">
        <v>82</v>
      </c>
      <c r="B128" s="1">
        <v>6</v>
      </c>
      <c r="C128" s="1" t="s">
        <v>130</v>
      </c>
      <c r="D128" s="3">
        <v>350</v>
      </c>
      <c r="E128" s="2" t="s">
        <v>49</v>
      </c>
      <c r="F128" s="6" t="s">
        <v>46</v>
      </c>
      <c r="G128" s="1">
        <v>2</v>
      </c>
      <c r="H128" s="12">
        <v>73</v>
      </c>
      <c r="I128">
        <f t="shared" si="5"/>
        <v>0.5714285714285714</v>
      </c>
      <c r="J128">
        <v>35</v>
      </c>
      <c r="K128">
        <f t="shared" si="4"/>
        <v>0.20857142857142857</v>
      </c>
    </row>
    <row r="129" spans="1:11">
      <c r="A129" s="5" t="s">
        <v>82</v>
      </c>
      <c r="B129" s="1">
        <v>6</v>
      </c>
      <c r="C129" s="1" t="s">
        <v>130</v>
      </c>
      <c r="D129" s="3">
        <v>350</v>
      </c>
      <c r="E129" s="2" t="s">
        <v>49</v>
      </c>
      <c r="F129" s="13" t="s">
        <v>47</v>
      </c>
      <c r="G129" s="5">
        <v>1</v>
      </c>
      <c r="H129" s="1">
        <v>73</v>
      </c>
      <c r="I129">
        <f t="shared" si="5"/>
        <v>0.2857142857142857</v>
      </c>
      <c r="J129">
        <v>35</v>
      </c>
      <c r="K129">
        <f t="shared" si="4"/>
        <v>0.20857142857142857</v>
      </c>
    </row>
    <row r="130" spans="1:11" ht="14">
      <c r="A130" s="1" t="s">
        <v>82</v>
      </c>
      <c r="B130" s="1">
        <v>6</v>
      </c>
      <c r="C130" s="2" t="s">
        <v>130</v>
      </c>
      <c r="D130">
        <v>30</v>
      </c>
      <c r="E130" t="s">
        <v>83</v>
      </c>
      <c r="F130" s="25" t="s">
        <v>84</v>
      </c>
      <c r="G130">
        <v>4</v>
      </c>
      <c r="H130" s="1">
        <v>73</v>
      </c>
      <c r="I130">
        <f t="shared" ref="I130:I160" si="6">G130/D130*100</f>
        <v>13.333333333333334</v>
      </c>
      <c r="J130">
        <v>35</v>
      </c>
      <c r="K130">
        <f t="shared" si="4"/>
        <v>2.4333333333333331</v>
      </c>
    </row>
    <row r="131" spans="1:11">
      <c r="A131" s="1" t="s">
        <v>82</v>
      </c>
      <c r="B131" s="1">
        <v>6</v>
      </c>
      <c r="C131" s="1" t="s">
        <v>163</v>
      </c>
      <c r="D131" s="3">
        <v>350</v>
      </c>
      <c r="E131" s="2" t="s">
        <v>42</v>
      </c>
      <c r="F131" s="14" t="s">
        <v>165</v>
      </c>
      <c r="G131" s="1">
        <v>1</v>
      </c>
      <c r="H131" s="1">
        <v>73</v>
      </c>
      <c r="I131">
        <f t="shared" si="6"/>
        <v>0.2857142857142857</v>
      </c>
      <c r="J131">
        <v>35</v>
      </c>
      <c r="K131">
        <f t="shared" ref="K131:K160" si="7">H131/D131</f>
        <v>0.20857142857142857</v>
      </c>
    </row>
    <row r="132" spans="1:11">
      <c r="A132" s="1" t="s">
        <v>82</v>
      </c>
      <c r="B132" s="1">
        <v>6</v>
      </c>
      <c r="C132" s="1" t="s">
        <v>130</v>
      </c>
      <c r="D132" s="3">
        <v>350</v>
      </c>
      <c r="E132" s="2" t="s">
        <v>120</v>
      </c>
      <c r="F132" s="14" t="s">
        <v>48</v>
      </c>
      <c r="G132" s="1">
        <v>1</v>
      </c>
      <c r="H132" s="1">
        <v>73</v>
      </c>
      <c r="I132">
        <f t="shared" si="6"/>
        <v>0.2857142857142857</v>
      </c>
      <c r="J132">
        <v>35</v>
      </c>
      <c r="K132">
        <f t="shared" si="7"/>
        <v>0.20857142857142857</v>
      </c>
    </row>
    <row r="133" spans="1:11">
      <c r="A133" s="5" t="s">
        <v>82</v>
      </c>
      <c r="B133" s="1">
        <v>6</v>
      </c>
      <c r="C133" s="2" t="s">
        <v>130</v>
      </c>
      <c r="D133">
        <v>30</v>
      </c>
      <c r="E133" t="s">
        <v>85</v>
      </c>
      <c r="F133" s="14" t="s">
        <v>107</v>
      </c>
      <c r="G133">
        <v>1</v>
      </c>
      <c r="H133" s="12">
        <v>73</v>
      </c>
      <c r="I133">
        <f t="shared" si="6"/>
        <v>3.3333333333333335</v>
      </c>
      <c r="J133">
        <v>35</v>
      </c>
      <c r="K133">
        <f t="shared" si="7"/>
        <v>2.4333333333333331</v>
      </c>
    </row>
    <row r="134" spans="1:11">
      <c r="A134" s="1" t="s">
        <v>82</v>
      </c>
      <c r="B134" s="1">
        <v>6</v>
      </c>
      <c r="C134" s="1" t="s">
        <v>163</v>
      </c>
      <c r="D134" s="3">
        <v>350</v>
      </c>
      <c r="E134" s="2" t="s">
        <v>42</v>
      </c>
      <c r="F134" s="6" t="s">
        <v>164</v>
      </c>
      <c r="G134" s="1">
        <v>5</v>
      </c>
      <c r="H134" s="12">
        <v>73</v>
      </c>
      <c r="I134">
        <f t="shared" si="6"/>
        <v>1.4285714285714286</v>
      </c>
      <c r="J134">
        <v>35</v>
      </c>
      <c r="K134">
        <f t="shared" si="7"/>
        <v>0.20857142857142857</v>
      </c>
    </row>
    <row r="135" spans="1:11">
      <c r="A135" s="1" t="s">
        <v>82</v>
      </c>
      <c r="B135" s="1">
        <v>6</v>
      </c>
      <c r="C135" s="1" t="s">
        <v>130</v>
      </c>
      <c r="D135" s="3">
        <v>350</v>
      </c>
      <c r="E135" s="2" t="s">
        <v>120</v>
      </c>
      <c r="F135" s="14" t="s">
        <v>154</v>
      </c>
      <c r="G135" s="1">
        <v>1</v>
      </c>
      <c r="H135" s="1">
        <v>73</v>
      </c>
      <c r="I135">
        <f t="shared" si="6"/>
        <v>0.2857142857142857</v>
      </c>
      <c r="J135">
        <v>35</v>
      </c>
      <c r="K135">
        <f t="shared" si="7"/>
        <v>0.20857142857142857</v>
      </c>
    </row>
    <row r="136" spans="1:11">
      <c r="A136" s="1" t="s">
        <v>82</v>
      </c>
      <c r="B136" s="1">
        <v>6</v>
      </c>
      <c r="C136" s="1" t="s">
        <v>163</v>
      </c>
      <c r="D136" s="3">
        <v>350</v>
      </c>
      <c r="E136" s="2" t="s">
        <v>83</v>
      </c>
      <c r="F136" s="21" t="s">
        <v>166</v>
      </c>
      <c r="G136" s="1">
        <v>1</v>
      </c>
      <c r="H136" s="1">
        <v>73</v>
      </c>
      <c r="I136">
        <f t="shared" si="6"/>
        <v>0.2857142857142857</v>
      </c>
      <c r="J136">
        <v>35</v>
      </c>
      <c r="K136">
        <f t="shared" si="7"/>
        <v>0.20857142857142857</v>
      </c>
    </row>
    <row r="137" spans="1:11">
      <c r="A137" s="1" t="s">
        <v>82</v>
      </c>
      <c r="B137" s="1">
        <v>6</v>
      </c>
      <c r="C137" s="2" t="s">
        <v>130</v>
      </c>
      <c r="D137">
        <v>30</v>
      </c>
      <c r="E137" t="s">
        <v>83</v>
      </c>
      <c r="F137" s="17" t="s">
        <v>11</v>
      </c>
      <c r="G137">
        <v>3</v>
      </c>
      <c r="H137" s="1">
        <v>73</v>
      </c>
      <c r="I137">
        <f t="shared" si="6"/>
        <v>10</v>
      </c>
      <c r="J137">
        <v>35</v>
      </c>
      <c r="K137">
        <f t="shared" si="7"/>
        <v>2.4333333333333331</v>
      </c>
    </row>
    <row r="138" spans="1:11">
      <c r="A138" s="1" t="s">
        <v>61</v>
      </c>
      <c r="B138" s="1">
        <v>6</v>
      </c>
      <c r="C138" s="1" t="s">
        <v>163</v>
      </c>
      <c r="D138" s="3">
        <v>350</v>
      </c>
      <c r="E138" s="2" t="s">
        <v>83</v>
      </c>
      <c r="F138" s="17" t="s">
        <v>87</v>
      </c>
      <c r="G138" s="1">
        <v>1</v>
      </c>
      <c r="H138" s="1">
        <v>73</v>
      </c>
      <c r="I138">
        <f t="shared" si="6"/>
        <v>0.2857142857142857</v>
      </c>
      <c r="J138">
        <v>35</v>
      </c>
      <c r="K138">
        <f t="shared" si="7"/>
        <v>0.20857142857142857</v>
      </c>
    </row>
    <row r="139" spans="1:11">
      <c r="A139" s="1" t="s">
        <v>82</v>
      </c>
      <c r="B139" s="1">
        <v>6</v>
      </c>
      <c r="C139" s="1" t="s">
        <v>163</v>
      </c>
      <c r="D139" s="3">
        <v>350</v>
      </c>
      <c r="E139" s="2" t="s">
        <v>83</v>
      </c>
      <c r="F139" s="17" t="s">
        <v>88</v>
      </c>
      <c r="G139" s="1">
        <v>1</v>
      </c>
      <c r="H139" s="1">
        <v>73</v>
      </c>
      <c r="I139">
        <f t="shared" si="6"/>
        <v>0.2857142857142857</v>
      </c>
      <c r="J139">
        <v>35</v>
      </c>
      <c r="K139">
        <f t="shared" si="7"/>
        <v>0.20857142857142857</v>
      </c>
    </row>
    <row r="140" spans="1:11">
      <c r="A140" s="1" t="s">
        <v>82</v>
      </c>
      <c r="B140" s="1">
        <v>6</v>
      </c>
      <c r="C140" s="1" t="s">
        <v>130</v>
      </c>
      <c r="D140" s="3">
        <v>350</v>
      </c>
      <c r="E140" s="2" t="s">
        <v>49</v>
      </c>
      <c r="F140" s="14" t="s">
        <v>145</v>
      </c>
      <c r="G140" s="1">
        <v>2</v>
      </c>
      <c r="H140" s="12">
        <v>73</v>
      </c>
      <c r="I140">
        <f t="shared" si="6"/>
        <v>0.5714285714285714</v>
      </c>
      <c r="J140">
        <v>35</v>
      </c>
      <c r="K140">
        <f t="shared" si="7"/>
        <v>0.20857142857142857</v>
      </c>
    </row>
    <row r="141" spans="1:11">
      <c r="A141" s="1" t="s">
        <v>82</v>
      </c>
      <c r="B141" s="1">
        <v>6</v>
      </c>
      <c r="C141" s="1" t="s">
        <v>130</v>
      </c>
      <c r="D141" s="3">
        <v>350</v>
      </c>
      <c r="E141" s="2" t="s">
        <v>120</v>
      </c>
      <c r="F141" s="9" t="s">
        <v>155</v>
      </c>
      <c r="G141" s="1">
        <v>1</v>
      </c>
      <c r="H141" s="1">
        <v>73</v>
      </c>
      <c r="I141">
        <f t="shared" si="6"/>
        <v>0.2857142857142857</v>
      </c>
      <c r="J141">
        <v>35</v>
      </c>
      <c r="K141">
        <f t="shared" si="7"/>
        <v>0.20857142857142857</v>
      </c>
    </row>
    <row r="142" spans="1:11">
      <c r="A142" s="5" t="s">
        <v>82</v>
      </c>
      <c r="B142" s="1">
        <v>6</v>
      </c>
      <c r="C142" s="1" t="s">
        <v>130</v>
      </c>
      <c r="D142" s="3">
        <v>350</v>
      </c>
      <c r="E142" s="2" t="s">
        <v>29</v>
      </c>
      <c r="F142" s="14" t="s">
        <v>1</v>
      </c>
      <c r="G142" s="1">
        <v>1</v>
      </c>
      <c r="H142" s="1">
        <v>73</v>
      </c>
      <c r="I142">
        <f t="shared" si="6"/>
        <v>0.2857142857142857</v>
      </c>
      <c r="J142">
        <v>35</v>
      </c>
      <c r="K142">
        <f t="shared" si="7"/>
        <v>0.20857142857142857</v>
      </c>
    </row>
    <row r="143" spans="1:11">
      <c r="A143" s="5" t="s">
        <v>82</v>
      </c>
      <c r="B143" s="1">
        <v>6</v>
      </c>
      <c r="C143" s="1" t="s">
        <v>130</v>
      </c>
      <c r="D143" s="3">
        <v>350</v>
      </c>
      <c r="E143" s="2" t="s">
        <v>29</v>
      </c>
      <c r="F143" s="24" t="s">
        <v>156</v>
      </c>
      <c r="G143" s="1">
        <v>1</v>
      </c>
      <c r="H143" s="1">
        <v>73</v>
      </c>
      <c r="I143">
        <f t="shared" si="6"/>
        <v>0.2857142857142857</v>
      </c>
      <c r="J143">
        <v>35</v>
      </c>
      <c r="K143">
        <f t="shared" si="7"/>
        <v>0.20857142857142857</v>
      </c>
    </row>
    <row r="144" spans="1:11">
      <c r="A144" s="1" t="s">
        <v>61</v>
      </c>
      <c r="B144" s="1">
        <v>6</v>
      </c>
      <c r="C144" s="1" t="s">
        <v>163</v>
      </c>
      <c r="D144" s="3">
        <v>350</v>
      </c>
      <c r="E144" s="2" t="s">
        <v>91</v>
      </c>
      <c r="F144" s="10" t="s">
        <v>92</v>
      </c>
      <c r="G144" s="1">
        <v>1</v>
      </c>
      <c r="H144" s="1">
        <v>73</v>
      </c>
      <c r="I144">
        <f t="shared" si="6"/>
        <v>0.2857142857142857</v>
      </c>
      <c r="J144">
        <v>35</v>
      </c>
      <c r="K144">
        <f t="shared" si="7"/>
        <v>0.20857142857142857</v>
      </c>
    </row>
    <row r="145" spans="1:11">
      <c r="A145" s="1" t="s">
        <v>82</v>
      </c>
      <c r="B145" s="1">
        <v>6</v>
      </c>
      <c r="C145" s="1" t="s">
        <v>130</v>
      </c>
      <c r="D145" s="3">
        <v>350</v>
      </c>
      <c r="E145" s="2" t="s">
        <v>83</v>
      </c>
      <c r="F145" s="9" t="s">
        <v>147</v>
      </c>
      <c r="G145" s="1">
        <v>2</v>
      </c>
      <c r="H145" s="12">
        <v>73</v>
      </c>
      <c r="I145">
        <f t="shared" si="6"/>
        <v>0.5714285714285714</v>
      </c>
      <c r="J145">
        <v>35</v>
      </c>
      <c r="K145">
        <f t="shared" si="7"/>
        <v>0.20857142857142857</v>
      </c>
    </row>
    <row r="146" spans="1:11" ht="14">
      <c r="A146" s="1" t="s">
        <v>82</v>
      </c>
      <c r="B146" s="1">
        <v>6</v>
      </c>
      <c r="C146" s="2" t="s">
        <v>130</v>
      </c>
      <c r="D146">
        <v>30</v>
      </c>
      <c r="E146" t="s">
        <v>108</v>
      </c>
      <c r="F146" s="23" t="s">
        <v>3</v>
      </c>
      <c r="G146">
        <v>1</v>
      </c>
      <c r="H146" s="12">
        <v>73</v>
      </c>
      <c r="I146">
        <f t="shared" si="6"/>
        <v>3.3333333333333335</v>
      </c>
      <c r="J146">
        <v>35</v>
      </c>
      <c r="K146">
        <f t="shared" si="7"/>
        <v>2.4333333333333331</v>
      </c>
    </row>
    <row r="147" spans="1:11">
      <c r="A147" s="1" t="s">
        <v>82</v>
      </c>
      <c r="B147" s="1">
        <v>6</v>
      </c>
      <c r="C147" s="1" t="s">
        <v>130</v>
      </c>
      <c r="D147" s="3">
        <v>350</v>
      </c>
      <c r="E147" s="2" t="s">
        <v>49</v>
      </c>
      <c r="F147" s="6" t="s">
        <v>4</v>
      </c>
      <c r="G147" s="1">
        <v>1</v>
      </c>
      <c r="H147" s="1">
        <v>73</v>
      </c>
      <c r="I147">
        <f t="shared" si="6"/>
        <v>0.2857142857142857</v>
      </c>
      <c r="J147">
        <v>35</v>
      </c>
      <c r="K147">
        <f t="shared" si="7"/>
        <v>0.20857142857142857</v>
      </c>
    </row>
    <row r="148" spans="1:11">
      <c r="A148" s="1" t="s">
        <v>82</v>
      </c>
      <c r="B148" s="1">
        <v>6</v>
      </c>
      <c r="C148" s="2" t="s">
        <v>130</v>
      </c>
      <c r="D148">
        <v>30</v>
      </c>
      <c r="E148" t="s">
        <v>131</v>
      </c>
      <c r="F148" s="6" t="s">
        <v>4</v>
      </c>
      <c r="G148">
        <v>3</v>
      </c>
      <c r="H148" s="1">
        <v>73</v>
      </c>
      <c r="I148">
        <f t="shared" si="6"/>
        <v>10</v>
      </c>
      <c r="J148">
        <v>35</v>
      </c>
      <c r="K148">
        <f t="shared" si="7"/>
        <v>2.4333333333333331</v>
      </c>
    </row>
    <row r="149" spans="1:11" ht="14">
      <c r="A149" s="1" t="s">
        <v>82</v>
      </c>
      <c r="B149" s="1">
        <v>6</v>
      </c>
      <c r="C149" s="2" t="s">
        <v>130</v>
      </c>
      <c r="D149">
        <v>30</v>
      </c>
      <c r="E149" t="s">
        <v>83</v>
      </c>
      <c r="F149" s="23" t="s">
        <v>5</v>
      </c>
      <c r="G149">
        <v>10</v>
      </c>
      <c r="H149" s="1">
        <v>73</v>
      </c>
      <c r="I149">
        <f t="shared" si="6"/>
        <v>33.333333333333329</v>
      </c>
      <c r="J149">
        <v>35</v>
      </c>
      <c r="K149">
        <f t="shared" si="7"/>
        <v>2.4333333333333331</v>
      </c>
    </row>
    <row r="150" spans="1:11">
      <c r="A150" s="5" t="s">
        <v>82</v>
      </c>
      <c r="B150" s="1">
        <v>6</v>
      </c>
      <c r="C150" s="1" t="s">
        <v>130</v>
      </c>
      <c r="D150" s="3">
        <v>350</v>
      </c>
      <c r="E150" s="2" t="s">
        <v>29</v>
      </c>
      <c r="F150" s="6" t="s">
        <v>161</v>
      </c>
      <c r="G150" s="1">
        <v>2</v>
      </c>
      <c r="H150" s="12">
        <v>73</v>
      </c>
      <c r="I150">
        <f t="shared" si="6"/>
        <v>0.5714285714285714</v>
      </c>
      <c r="J150">
        <v>35</v>
      </c>
      <c r="K150">
        <f t="shared" si="7"/>
        <v>0.20857142857142857</v>
      </c>
    </row>
    <row r="151" spans="1:11">
      <c r="A151" s="1" t="s">
        <v>82</v>
      </c>
      <c r="B151" s="1">
        <v>6</v>
      </c>
      <c r="C151" s="2" t="s">
        <v>130</v>
      </c>
      <c r="D151">
        <v>30</v>
      </c>
      <c r="E151" t="s">
        <v>85</v>
      </c>
      <c r="F151" s="6" t="s">
        <v>6</v>
      </c>
      <c r="G151">
        <v>1</v>
      </c>
      <c r="H151" s="12">
        <v>73</v>
      </c>
      <c r="I151">
        <f t="shared" si="6"/>
        <v>3.3333333333333335</v>
      </c>
      <c r="J151">
        <v>35</v>
      </c>
      <c r="K151">
        <f t="shared" si="7"/>
        <v>2.4333333333333331</v>
      </c>
    </row>
    <row r="152" spans="1:11">
      <c r="A152" s="1" t="s">
        <v>82</v>
      </c>
      <c r="B152" s="1">
        <v>6</v>
      </c>
      <c r="C152" s="1" t="s">
        <v>130</v>
      </c>
      <c r="D152" s="3">
        <v>350</v>
      </c>
      <c r="E152" s="2" t="s">
        <v>83</v>
      </c>
      <c r="F152" s="11" t="s">
        <v>158</v>
      </c>
      <c r="G152" s="1">
        <v>1</v>
      </c>
      <c r="H152" s="1">
        <v>73</v>
      </c>
      <c r="I152">
        <f t="shared" si="6"/>
        <v>0.2857142857142857</v>
      </c>
      <c r="J152">
        <v>35</v>
      </c>
      <c r="K152">
        <f t="shared" si="7"/>
        <v>0.20857142857142857</v>
      </c>
    </row>
    <row r="153" spans="1:11">
      <c r="A153" s="1" t="s">
        <v>61</v>
      </c>
      <c r="B153" s="1">
        <v>6</v>
      </c>
      <c r="C153" s="1" t="s">
        <v>163</v>
      </c>
      <c r="D153" s="3">
        <v>350</v>
      </c>
      <c r="E153" s="2" t="s">
        <v>83</v>
      </c>
      <c r="F153" s="11" t="s">
        <v>94</v>
      </c>
      <c r="G153" s="1">
        <v>1</v>
      </c>
      <c r="H153" s="1">
        <v>73</v>
      </c>
      <c r="I153">
        <f t="shared" si="6"/>
        <v>0.2857142857142857</v>
      </c>
      <c r="J153">
        <v>35</v>
      </c>
      <c r="K153">
        <f t="shared" si="7"/>
        <v>0.20857142857142857</v>
      </c>
    </row>
    <row r="154" spans="1:11">
      <c r="A154" s="1" t="s">
        <v>82</v>
      </c>
      <c r="B154" s="1">
        <v>6</v>
      </c>
      <c r="C154" s="1" t="s">
        <v>130</v>
      </c>
      <c r="D154" s="3">
        <v>350</v>
      </c>
      <c r="E154" s="2" t="s">
        <v>83</v>
      </c>
      <c r="F154" s="4" t="s">
        <v>158</v>
      </c>
      <c r="G154" s="1">
        <v>4</v>
      </c>
      <c r="H154" s="12">
        <v>73</v>
      </c>
      <c r="I154">
        <f t="shared" si="6"/>
        <v>1.1428571428571428</v>
      </c>
      <c r="J154">
        <v>35</v>
      </c>
      <c r="K154">
        <f t="shared" si="7"/>
        <v>0.20857142857142857</v>
      </c>
    </row>
    <row r="155" spans="1:11">
      <c r="A155" s="1" t="s">
        <v>82</v>
      </c>
      <c r="B155" s="1">
        <v>6</v>
      </c>
      <c r="C155" s="2" t="s">
        <v>130</v>
      </c>
      <c r="D155">
        <v>30</v>
      </c>
      <c r="E155" t="s">
        <v>12</v>
      </c>
      <c r="F155" s="7" t="s">
        <v>13</v>
      </c>
      <c r="G155">
        <v>1</v>
      </c>
      <c r="H155" s="12">
        <v>73</v>
      </c>
      <c r="I155">
        <f t="shared" si="6"/>
        <v>3.3333333333333335</v>
      </c>
      <c r="J155">
        <v>35</v>
      </c>
      <c r="K155">
        <f t="shared" si="7"/>
        <v>2.4333333333333331</v>
      </c>
    </row>
    <row r="156" spans="1:11">
      <c r="A156" s="1" t="s">
        <v>82</v>
      </c>
      <c r="B156" s="1">
        <v>6</v>
      </c>
      <c r="C156" s="1" t="s">
        <v>130</v>
      </c>
      <c r="D156" s="3">
        <v>350</v>
      </c>
      <c r="E156" s="2" t="s">
        <v>83</v>
      </c>
      <c r="F156" s="6" t="s">
        <v>149</v>
      </c>
      <c r="G156" s="1">
        <v>2</v>
      </c>
      <c r="H156" s="12">
        <v>73</v>
      </c>
      <c r="I156">
        <f t="shared" si="6"/>
        <v>0.5714285714285714</v>
      </c>
      <c r="J156">
        <v>35</v>
      </c>
      <c r="K156">
        <f t="shared" si="7"/>
        <v>0.20857142857142857</v>
      </c>
    </row>
    <row r="157" spans="1:11">
      <c r="A157" s="1" t="s">
        <v>61</v>
      </c>
      <c r="B157" s="1">
        <v>6</v>
      </c>
      <c r="C157" s="1" t="s">
        <v>163</v>
      </c>
      <c r="D157" s="3">
        <v>350</v>
      </c>
      <c r="E157" s="2" t="s">
        <v>83</v>
      </c>
      <c r="F157" s="9" t="s">
        <v>95</v>
      </c>
      <c r="G157" s="1">
        <v>1</v>
      </c>
      <c r="H157" s="1">
        <v>73</v>
      </c>
      <c r="I157">
        <f t="shared" si="6"/>
        <v>0.2857142857142857</v>
      </c>
      <c r="J157">
        <v>35</v>
      </c>
      <c r="K157">
        <f t="shared" si="7"/>
        <v>0.20857142857142857</v>
      </c>
    </row>
    <row r="158" spans="1:11">
      <c r="A158" s="1" t="s">
        <v>82</v>
      </c>
      <c r="B158" s="1">
        <v>6</v>
      </c>
      <c r="C158" s="2" t="s">
        <v>130</v>
      </c>
      <c r="D158">
        <v>30</v>
      </c>
      <c r="E158" t="s">
        <v>83</v>
      </c>
      <c r="F158" s="9" t="s">
        <v>7</v>
      </c>
      <c r="G158">
        <v>2</v>
      </c>
      <c r="H158" s="1">
        <v>73</v>
      </c>
      <c r="I158">
        <f t="shared" si="6"/>
        <v>6.666666666666667</v>
      </c>
      <c r="J158">
        <v>35</v>
      </c>
      <c r="K158">
        <f t="shared" si="7"/>
        <v>2.4333333333333331</v>
      </c>
    </row>
    <row r="159" spans="1:11">
      <c r="A159" s="1" t="s">
        <v>61</v>
      </c>
      <c r="B159" s="1">
        <v>6</v>
      </c>
      <c r="C159" s="1" t="s">
        <v>163</v>
      </c>
      <c r="D159" s="3">
        <v>350</v>
      </c>
      <c r="E159" s="2" t="s">
        <v>91</v>
      </c>
      <c r="F159" s="6" t="s">
        <v>169</v>
      </c>
      <c r="G159" s="1">
        <v>1</v>
      </c>
      <c r="H159" s="1">
        <v>73</v>
      </c>
      <c r="I159">
        <f t="shared" si="6"/>
        <v>0.2857142857142857</v>
      </c>
      <c r="J159">
        <v>35</v>
      </c>
      <c r="K159">
        <f t="shared" si="7"/>
        <v>0.20857142857142857</v>
      </c>
    </row>
    <row r="160" spans="1:11">
      <c r="A160" s="1" t="s">
        <v>82</v>
      </c>
      <c r="B160" s="1">
        <v>6</v>
      </c>
      <c r="C160" s="2" t="s">
        <v>130</v>
      </c>
      <c r="D160">
        <v>30</v>
      </c>
      <c r="E160" t="s">
        <v>8</v>
      </c>
      <c r="F160" s="6" t="s">
        <v>9</v>
      </c>
      <c r="G160">
        <v>4</v>
      </c>
      <c r="H160" s="1">
        <v>73</v>
      </c>
      <c r="I160">
        <f t="shared" si="6"/>
        <v>13.333333333333334</v>
      </c>
      <c r="J160">
        <v>35</v>
      </c>
      <c r="K160">
        <f t="shared" si="7"/>
        <v>2.4333333333333331</v>
      </c>
    </row>
  </sheetData>
  <sortState ref="A2:XFD1048576">
    <sortCondition ref="C3:C1048576"/>
    <sortCondition ref="A3:A1048576"/>
    <sortCondition ref="F3:F1048576"/>
  </sortState>
  <dataConsolidate>
    <dataRefs count="1">
      <dataRef ref="A1:B1048576" sheet="Sheet1"/>
    </dataRefs>
  </dataConsolidate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Almighty</dc:creator>
  <cp:lastModifiedBy>The Almighty</cp:lastModifiedBy>
  <dcterms:created xsi:type="dcterms:W3CDTF">2020-02-05T08:49:55Z</dcterms:created>
  <dcterms:modified xsi:type="dcterms:W3CDTF">2020-07-31T07:14:57Z</dcterms:modified>
</cp:coreProperties>
</file>