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F931" i="1" s="1"/>
  <c r="D931" i="1"/>
  <c r="E930" i="1"/>
  <c r="D930" i="1"/>
  <c r="E929" i="1"/>
  <c r="F929" i="1" s="1"/>
  <c r="D929" i="1"/>
  <c r="E928" i="1"/>
  <c r="F928" i="1" s="1"/>
  <c r="D928" i="1"/>
  <c r="E927" i="1"/>
  <c r="F927" i="1" s="1"/>
  <c r="D927" i="1"/>
  <c r="E926" i="1"/>
  <c r="D926" i="1"/>
  <c r="E925" i="1"/>
  <c r="F926" i="1" s="1"/>
  <c r="D925" i="1"/>
  <c r="E924" i="1"/>
  <c r="F924" i="1" s="1"/>
  <c r="D924" i="1"/>
  <c r="E923" i="1"/>
  <c r="F923" i="1" s="1"/>
  <c r="D923" i="1"/>
  <c r="F922" i="1"/>
  <c r="E922" i="1"/>
  <c r="D922" i="1"/>
  <c r="F930" i="1" l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F903" i="1" s="1"/>
  <c r="D903" i="1"/>
  <c r="E902" i="1"/>
  <c r="D902" i="1"/>
  <c r="F910" i="1" l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<sst xmlns="http://schemas.openxmlformats.org/spreadsheetml/2006/main" count="939" uniqueCount="26">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</sst>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1"/>
  <sheetViews>
    <sheetView tabSelected="1" workbookViewId="0">
      <pane ySplit="1" topLeftCell="A910" activePane="bottomLeft" state="frozen"/>
      <selection pane="bottomLeft" activeCell="A931" sqref="A93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ref="D762:D771" si="280">C762/SUMIF(A:A,A762,C:C)</f>
        <v>3.6430769230769232E-2</v>
      </c>
      <c r="E762" s="7">
        <f t="shared" ref="E762:E771" si="281">C762-SUMIFS(C:C,A:A,A762-1,B:B,B762)</f>
        <v>38</v>
      </c>
      <c r="F762" s="6">
        <f t="shared" ref="F762:F771" si="282">E762/SUMIF(A:A,A762,E:E)</f>
        <v>4.6285018270401948E-2</v>
      </c>
      <c r="G762" s="2">
        <v>1</v>
      </c>
      <c r="H762" s="7">
        <f t="shared" ref="H762:H771" si="283">G762-SUMIFS(G:G,A:A,A762-1,B:B,B762)</f>
        <v>0</v>
      </c>
      <c r="I762" s="6">
        <f t="shared" ref="I762:I771" si="284"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280"/>
        <v>7.9958974358974352E-2</v>
      </c>
      <c r="E763" s="7">
        <f t="shared" si="281"/>
        <v>60</v>
      </c>
      <c r="F763" s="6">
        <f t="shared" si="282"/>
        <v>7.3081607795371498E-2</v>
      </c>
      <c r="G763" s="2">
        <v>1</v>
      </c>
      <c r="H763" s="7">
        <f t="shared" si="283"/>
        <v>0</v>
      </c>
      <c r="I763" s="6">
        <f t="shared" si="284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280"/>
        <v>0.20627692307692308</v>
      </c>
      <c r="E764" s="7">
        <f t="shared" si="281"/>
        <v>237</v>
      </c>
      <c r="F764" s="6">
        <f t="shared" si="282"/>
        <v>0.28867235079171744</v>
      </c>
      <c r="G764" s="2">
        <v>1</v>
      </c>
      <c r="H764" s="7">
        <f t="shared" si="283"/>
        <v>0</v>
      </c>
      <c r="I764" s="6">
        <f t="shared" si="284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280"/>
        <v>0.20385641025641027</v>
      </c>
      <c r="E765" s="7">
        <f t="shared" si="281"/>
        <v>190</v>
      </c>
      <c r="F765" s="6">
        <f t="shared" si="282"/>
        <v>0.23142509135200975</v>
      </c>
      <c r="G765" s="2">
        <v>5</v>
      </c>
      <c r="H765" s="7">
        <f t="shared" si="283"/>
        <v>0</v>
      </c>
      <c r="I765" s="6">
        <f t="shared" si="284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280"/>
        <v>0.17103589743589745</v>
      </c>
      <c r="E766" s="7">
        <f t="shared" si="281"/>
        <v>146</v>
      </c>
      <c r="F766" s="6">
        <f t="shared" si="282"/>
        <v>0.17783191230207065</v>
      </c>
      <c r="G766" s="2">
        <v>20</v>
      </c>
      <c r="H766" s="7">
        <f t="shared" si="283"/>
        <v>1</v>
      </c>
      <c r="I766" s="6">
        <f t="shared" si="284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280"/>
        <v>0.14145641025641026</v>
      </c>
      <c r="E767" s="7">
        <f t="shared" si="281"/>
        <v>91</v>
      </c>
      <c r="F767" s="6">
        <f t="shared" si="282"/>
        <v>0.11084043848964677</v>
      </c>
      <c r="G767" s="2">
        <v>33</v>
      </c>
      <c r="H767" s="7">
        <f t="shared" si="283"/>
        <v>2</v>
      </c>
      <c r="I767" s="6">
        <f t="shared" si="284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280"/>
        <v>8.1928205128205131E-2</v>
      </c>
      <c r="E768" s="7">
        <f t="shared" si="281"/>
        <v>45</v>
      </c>
      <c r="F768" s="6">
        <f t="shared" si="282"/>
        <v>5.4811205846528627E-2</v>
      </c>
      <c r="G768" s="2">
        <v>80</v>
      </c>
      <c r="H768" s="7">
        <f t="shared" si="283"/>
        <v>2</v>
      </c>
      <c r="I768" s="6">
        <f t="shared" si="284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280"/>
        <v>3.9343589743589744E-2</v>
      </c>
      <c r="E769" s="7">
        <f t="shared" si="281"/>
        <v>14</v>
      </c>
      <c r="F769" s="6">
        <f t="shared" si="282"/>
        <v>1.705237515225335E-2</v>
      </c>
      <c r="G769" s="2">
        <v>105</v>
      </c>
      <c r="H769" s="7">
        <f t="shared" si="283"/>
        <v>2</v>
      </c>
      <c r="I769" s="6">
        <f t="shared" si="284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si="280"/>
        <v>2.6092307692307692E-2</v>
      </c>
      <c r="E770" s="7">
        <f t="shared" si="281"/>
        <v>5</v>
      </c>
      <c r="F770" s="6">
        <f t="shared" si="282"/>
        <v>6.0901339829476245E-3</v>
      </c>
      <c r="G770" s="2">
        <v>135</v>
      </c>
      <c r="H770" s="7">
        <f t="shared" si="283"/>
        <v>7</v>
      </c>
      <c r="I770" s="6">
        <f t="shared" si="284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280"/>
        <v>1.362051282051282E-2</v>
      </c>
      <c r="E771" s="7">
        <f t="shared" si="281"/>
        <v>-5</v>
      </c>
      <c r="F771" s="6">
        <f t="shared" si="282"/>
        <v>-6.0901339829476245E-3</v>
      </c>
      <c r="G771" s="2">
        <v>0</v>
      </c>
      <c r="H771" s="7">
        <f t="shared" si="283"/>
        <v>0</v>
      </c>
      <c r="I771" s="6">
        <f t="shared" si="284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ref="D772:D781" si="285">C772/SUMIF(A:A,A772,C:C)</f>
        <v>3.6620739666424942E-2</v>
      </c>
      <c r="E772" s="7">
        <f t="shared" ref="E772:E781" si="286">C772-SUMIFS(C:C,A:A,A772-1,B:B,B772)</f>
        <v>21</v>
      </c>
      <c r="F772" s="6">
        <f t="shared" ref="F772:F781" si="287">E772/SUMIF(A:A,A772,E:E)</f>
        <v>4.6979865771812082E-2</v>
      </c>
      <c r="G772">
        <v>1</v>
      </c>
      <c r="H772" s="7">
        <f t="shared" ref="H772:H781" si="288">G772-SUMIFS(G:G,A:A,A772-1,B:B,B772)</f>
        <v>0</v>
      </c>
      <c r="I772" s="6">
        <f t="shared" ref="I772:I781" si="289">G772/SUMIF(A:A,A772,G:G)</f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285"/>
        <v>8.0049955684473456E-2</v>
      </c>
      <c r="E773" s="7">
        <f t="shared" si="286"/>
        <v>38</v>
      </c>
      <c r="F773" s="6">
        <f t="shared" si="287"/>
        <v>8.5011185682326629E-2</v>
      </c>
      <c r="G773">
        <v>1</v>
      </c>
      <c r="H773" s="7">
        <f t="shared" si="288"/>
        <v>0</v>
      </c>
      <c r="I773" s="6">
        <f t="shared" si="289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285"/>
        <v>0.20759809846104263</v>
      </c>
      <c r="E774" s="7">
        <f t="shared" si="286"/>
        <v>125</v>
      </c>
      <c r="F774" s="6">
        <f t="shared" si="287"/>
        <v>0.2796420581655481</v>
      </c>
      <c r="G774">
        <v>1</v>
      </c>
      <c r="H774" s="7">
        <f t="shared" si="288"/>
        <v>0</v>
      </c>
      <c r="I774" s="6">
        <f t="shared" si="289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285"/>
        <v>0.20413343002175491</v>
      </c>
      <c r="E775" s="7">
        <f t="shared" si="286"/>
        <v>98</v>
      </c>
      <c r="F775" s="6">
        <f t="shared" si="287"/>
        <v>0.21923937360178972</v>
      </c>
      <c r="G775">
        <v>5</v>
      </c>
      <c r="H775" s="7">
        <f t="shared" si="288"/>
        <v>0</v>
      </c>
      <c r="I775" s="6">
        <f t="shared" si="289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285"/>
        <v>0.17077592458303117</v>
      </c>
      <c r="E776" s="7">
        <f t="shared" si="286"/>
        <v>70</v>
      </c>
      <c r="F776" s="6">
        <f t="shared" si="287"/>
        <v>0.15659955257270694</v>
      </c>
      <c r="G776">
        <v>21</v>
      </c>
      <c r="H776" s="7">
        <f t="shared" si="288"/>
        <v>1</v>
      </c>
      <c r="I776" s="6">
        <f t="shared" si="289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285"/>
        <v>0.14104423495286439</v>
      </c>
      <c r="E777" s="7">
        <f t="shared" si="286"/>
        <v>53</v>
      </c>
      <c r="F777" s="6">
        <f t="shared" si="287"/>
        <v>0.11856823266219239</v>
      </c>
      <c r="G777">
        <v>34</v>
      </c>
      <c r="H777" s="7">
        <f t="shared" si="288"/>
        <v>1</v>
      </c>
      <c r="I777" s="6">
        <f t="shared" si="289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285"/>
        <v>8.1621142534848118E-2</v>
      </c>
      <c r="E778" s="7">
        <f t="shared" si="286"/>
        <v>29</v>
      </c>
      <c r="F778" s="6">
        <f t="shared" si="287"/>
        <v>6.4876957494407153E-2</v>
      </c>
      <c r="G778">
        <v>80</v>
      </c>
      <c r="H778" s="7">
        <f t="shared" si="288"/>
        <v>0</v>
      </c>
      <c r="I778" s="6">
        <f t="shared" si="289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285"/>
        <v>3.923938441704939E-2</v>
      </c>
      <c r="E779" s="7">
        <f t="shared" si="286"/>
        <v>15</v>
      </c>
      <c r="F779" s="6">
        <f t="shared" si="287"/>
        <v>3.3557046979865772E-2</v>
      </c>
      <c r="G779">
        <v>109</v>
      </c>
      <c r="H779" s="7">
        <f t="shared" si="288"/>
        <v>4</v>
      </c>
      <c r="I779" s="6">
        <f t="shared" si="289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285"/>
        <v>2.5864152767706067E-2</v>
      </c>
      <c r="E780" s="7">
        <f t="shared" si="286"/>
        <v>6</v>
      </c>
      <c r="F780" s="6">
        <f t="shared" si="287"/>
        <v>1.3422818791946308E-2</v>
      </c>
      <c r="G780">
        <v>136</v>
      </c>
      <c r="H780" s="7">
        <f t="shared" si="288"/>
        <v>1</v>
      </c>
      <c r="I780" s="6">
        <f t="shared" si="289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285"/>
        <v>1.3052936910804931E-2</v>
      </c>
      <c r="E781" s="7">
        <f t="shared" si="286"/>
        <v>-8</v>
      </c>
      <c r="F781" s="6">
        <f t="shared" si="287"/>
        <v>-1.7897091722595078E-2</v>
      </c>
      <c r="G781">
        <v>0</v>
      </c>
      <c r="H781" s="7">
        <f t="shared" si="288"/>
        <v>0</v>
      </c>
      <c r="I781" s="6">
        <f t="shared" si="289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ref="D782:D791" si="290">C782/SUMIF(A:A,A782,C:C)</f>
        <v>3.7101910828025476E-2</v>
      </c>
      <c r="E782" s="7">
        <f t="shared" ref="E782:E791" si="291">C782-SUMIFS(C:C,A:A,A782-1,B:B,B782)</f>
        <v>23</v>
      </c>
      <c r="F782" s="6">
        <f t="shared" ref="F782:F791" si="292">E782/SUMIF(A:A,A782,E:E)</f>
        <v>7.7181208053691275E-2</v>
      </c>
      <c r="G782">
        <v>1</v>
      </c>
      <c r="H782" s="7">
        <f t="shared" ref="H782:H791" si="293">G782-SUMIFS(G:G,A:A,A782-1,B:B,B782)</f>
        <v>0</v>
      </c>
      <c r="I782" s="6">
        <f t="shared" ref="I782:I791" si="294">G782/SUMIF(A:A,A782,G:G)</f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290"/>
        <v>8.0533439490445863E-2</v>
      </c>
      <c r="E783" s="7">
        <f t="shared" si="291"/>
        <v>36</v>
      </c>
      <c r="F783" s="6">
        <f t="shared" si="292"/>
        <v>0.12080536912751678</v>
      </c>
      <c r="G783">
        <v>1</v>
      </c>
      <c r="H783" s="7">
        <f t="shared" si="293"/>
        <v>0</v>
      </c>
      <c r="I783" s="6">
        <f t="shared" si="294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290"/>
        <v>0.20784235668789808</v>
      </c>
      <c r="E784" s="7">
        <f t="shared" si="291"/>
        <v>68</v>
      </c>
      <c r="F784" s="6">
        <f t="shared" si="292"/>
        <v>0.22818791946308725</v>
      </c>
      <c r="G784">
        <v>1</v>
      </c>
      <c r="H784" s="7">
        <f t="shared" si="293"/>
        <v>0</v>
      </c>
      <c r="I784" s="6">
        <f t="shared" si="294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290"/>
        <v>0.20346337579617835</v>
      </c>
      <c r="E785" s="7">
        <f t="shared" si="291"/>
        <v>44</v>
      </c>
      <c r="F785" s="6">
        <f t="shared" si="292"/>
        <v>0.1476510067114094</v>
      </c>
      <c r="G785">
        <v>6</v>
      </c>
      <c r="H785" s="7">
        <f t="shared" si="293"/>
        <v>1</v>
      </c>
      <c r="I785" s="6">
        <f t="shared" si="294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290"/>
        <v>0.17042197452229299</v>
      </c>
      <c r="E786" s="7">
        <f t="shared" si="291"/>
        <v>42</v>
      </c>
      <c r="F786" s="6">
        <f t="shared" si="292"/>
        <v>0.14093959731543623</v>
      </c>
      <c r="G786">
        <v>21</v>
      </c>
      <c r="H786" s="7">
        <f t="shared" si="293"/>
        <v>0</v>
      </c>
      <c r="I786" s="6">
        <f t="shared" si="294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290"/>
        <v>0.14100318471337581</v>
      </c>
      <c r="E787" s="7">
        <f t="shared" si="291"/>
        <v>41</v>
      </c>
      <c r="F787" s="6">
        <f t="shared" si="292"/>
        <v>0.13758389261744966</v>
      </c>
      <c r="G787">
        <v>34</v>
      </c>
      <c r="H787" s="7">
        <f t="shared" si="293"/>
        <v>0</v>
      </c>
      <c r="I787" s="6">
        <f t="shared" si="294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290"/>
        <v>8.168789808917197E-2</v>
      </c>
      <c r="E788" s="7">
        <f t="shared" si="291"/>
        <v>26</v>
      </c>
      <c r="F788" s="6">
        <f t="shared" si="292"/>
        <v>8.7248322147651006E-2</v>
      </c>
      <c r="G788">
        <v>82</v>
      </c>
      <c r="H788" s="7">
        <f t="shared" si="293"/>
        <v>2</v>
      </c>
      <c r="I788" s="6">
        <f t="shared" si="294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290"/>
        <v>3.9092356687898087E-2</v>
      </c>
      <c r="E789" s="7">
        <f t="shared" si="291"/>
        <v>8</v>
      </c>
      <c r="F789" s="6">
        <f t="shared" si="292"/>
        <v>2.6845637583892617E-2</v>
      </c>
      <c r="G789">
        <v>116</v>
      </c>
      <c r="H789" s="7">
        <f t="shared" si="293"/>
        <v>7</v>
      </c>
      <c r="I789" s="6">
        <f t="shared" si="294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290"/>
        <v>2.587579617834395E-2</v>
      </c>
      <c r="E790" s="7">
        <f t="shared" si="291"/>
        <v>8</v>
      </c>
      <c r="F790" s="6">
        <f t="shared" si="292"/>
        <v>2.6845637583892617E-2</v>
      </c>
      <c r="G790">
        <v>139</v>
      </c>
      <c r="H790" s="7">
        <f t="shared" si="293"/>
        <v>3</v>
      </c>
      <c r="I790" s="6">
        <f t="shared" si="294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290"/>
        <v>1.2977707006369427E-2</v>
      </c>
      <c r="E791" s="7">
        <f t="shared" si="291"/>
        <v>2</v>
      </c>
      <c r="F791" s="6">
        <f t="shared" si="292"/>
        <v>6.7114093959731542E-3</v>
      </c>
      <c r="G791">
        <v>0</v>
      </c>
      <c r="H791" s="7">
        <f t="shared" si="293"/>
        <v>0</v>
      </c>
      <c r="I791" s="6">
        <f t="shared" si="294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ref="D792:D801" si="295">C792/SUMIF(A:A,A792,C:C)</f>
        <v>3.793103448275862E-2</v>
      </c>
      <c r="E792" s="7">
        <f t="shared" ref="E792:E801" si="296">C792-SUMIFS(C:C,A:A,A792-1,B:B,B792)</f>
        <v>36</v>
      </c>
      <c r="F792" s="6">
        <f t="shared" ref="F792:F801" si="297">E792/SUMIF(A:A,A792,E:E)</f>
        <v>0.09</v>
      </c>
      <c r="G792">
        <v>1</v>
      </c>
      <c r="H792" s="7">
        <f t="shared" ref="H792:H801" si="298">G792-SUMIFS(G:G,A:A,A792-1,B:B,B792)</f>
        <v>0</v>
      </c>
      <c r="I792" s="6">
        <f t="shared" ref="I792:I801" si="299">G792/SUMIF(A:A,A792,G:G)</f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295"/>
        <v>8.1426332288401251E-2</v>
      </c>
      <c r="E793" s="7">
        <f t="shared" si="296"/>
        <v>55</v>
      </c>
      <c r="F793" s="6">
        <f t="shared" si="297"/>
        <v>0.13750000000000001</v>
      </c>
      <c r="G793">
        <v>1</v>
      </c>
      <c r="H793" s="7">
        <f t="shared" si="298"/>
        <v>0</v>
      </c>
      <c r="I793" s="6">
        <f t="shared" si="299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295"/>
        <v>0.20807210031347961</v>
      </c>
      <c r="E794" s="7">
        <f t="shared" si="296"/>
        <v>89</v>
      </c>
      <c r="F794" s="6">
        <f t="shared" si="297"/>
        <v>0.2225</v>
      </c>
      <c r="G794">
        <v>1</v>
      </c>
      <c r="H794" s="7">
        <f t="shared" si="298"/>
        <v>0</v>
      </c>
      <c r="I794" s="6">
        <f t="shared" si="299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295"/>
        <v>0.20368338557993731</v>
      </c>
      <c r="E795" s="7">
        <f t="shared" si="296"/>
        <v>87</v>
      </c>
      <c r="F795" s="6">
        <f t="shared" si="297"/>
        <v>0.2175</v>
      </c>
      <c r="G795">
        <v>8</v>
      </c>
      <c r="H795" s="7">
        <f t="shared" si="298"/>
        <v>2</v>
      </c>
      <c r="I795" s="6">
        <f t="shared" si="299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295"/>
        <v>0.17088557993730408</v>
      </c>
      <c r="E796" s="7">
        <f t="shared" si="296"/>
        <v>80</v>
      </c>
      <c r="F796" s="6">
        <f t="shared" si="297"/>
        <v>0.2</v>
      </c>
      <c r="G796">
        <v>21</v>
      </c>
      <c r="H796" s="7">
        <f t="shared" si="298"/>
        <v>0</v>
      </c>
      <c r="I796" s="6">
        <f t="shared" si="299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295"/>
        <v>0.14102664576802507</v>
      </c>
      <c r="E797" s="7">
        <f t="shared" si="296"/>
        <v>57</v>
      </c>
      <c r="F797" s="6">
        <f t="shared" si="297"/>
        <v>0.14249999999999999</v>
      </c>
      <c r="G797">
        <v>35</v>
      </c>
      <c r="H797" s="7">
        <f t="shared" si="298"/>
        <v>1</v>
      </c>
      <c r="I797" s="6">
        <f t="shared" si="299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295"/>
        <v>8.1387147335423196E-2</v>
      </c>
      <c r="E798" s="7">
        <f t="shared" si="296"/>
        <v>25</v>
      </c>
      <c r="F798" s="6">
        <f t="shared" si="297"/>
        <v>6.25E-2</v>
      </c>
      <c r="G798">
        <v>83</v>
      </c>
      <c r="H798" s="7">
        <f t="shared" si="298"/>
        <v>1</v>
      </c>
      <c r="I798" s="6">
        <f t="shared" si="299"/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295"/>
        <v>3.8949843260188091E-2</v>
      </c>
      <c r="E799" s="7">
        <f t="shared" si="296"/>
        <v>12</v>
      </c>
      <c r="F799" s="6">
        <f t="shared" si="297"/>
        <v>0.03</v>
      </c>
      <c r="G799">
        <v>119</v>
      </c>
      <c r="H799" s="7">
        <f t="shared" si="298"/>
        <v>3</v>
      </c>
      <c r="I799" s="6">
        <f t="shared" si="299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295"/>
        <v>2.5901253918495296E-2</v>
      </c>
      <c r="E800" s="7">
        <f t="shared" si="296"/>
        <v>11</v>
      </c>
      <c r="F800" s="6">
        <f t="shared" si="297"/>
        <v>2.75E-2</v>
      </c>
      <c r="G800">
        <v>139</v>
      </c>
      <c r="H800" s="7">
        <f t="shared" si="298"/>
        <v>0</v>
      </c>
      <c r="I800" s="6">
        <f t="shared" si="299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295"/>
        <v>1.0736677115987461E-2</v>
      </c>
      <c r="E801" s="7">
        <f t="shared" si="296"/>
        <v>-52</v>
      </c>
      <c r="F801" s="6">
        <f t="shared" si="297"/>
        <v>-0.13</v>
      </c>
      <c r="G801">
        <v>0</v>
      </c>
      <c r="H801" s="7">
        <f t="shared" si="298"/>
        <v>0</v>
      </c>
      <c r="I801" s="6">
        <f t="shared" si="299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ref="D802:D811" si="300">C802/SUMIF(A:A,A802,C:C)</f>
        <v>3.8395151701123856E-2</v>
      </c>
      <c r="E802" s="7">
        <f t="shared" ref="E802:E811" si="301">C802-SUMIFS(C:C,A:A,A802-1,B:B,B802)</f>
        <v>33</v>
      </c>
      <c r="F802" s="6">
        <f t="shared" ref="F802:F811" si="302">E802/SUMIF(A:A,A802,E:E)</f>
        <v>5.9891107078039928E-2</v>
      </c>
      <c r="G802">
        <v>1</v>
      </c>
      <c r="H802" s="7">
        <f t="shared" ref="H802:H811" si="303">G802-SUMIFS(G:G,A:A,A802-1,B:B,B802)</f>
        <v>0</v>
      </c>
      <c r="I802" s="6">
        <f t="shared" ref="I802:I811" si="304">G802/SUMIF(A:A,A802,G:G)</f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300"/>
        <v>8.2006827509493313E-2</v>
      </c>
      <c r="E803" s="7">
        <f t="shared" si="301"/>
        <v>60</v>
      </c>
      <c r="F803" s="6">
        <f t="shared" si="302"/>
        <v>0.10889292196007259</v>
      </c>
      <c r="G803">
        <v>1</v>
      </c>
      <c r="H803" s="7">
        <f t="shared" si="303"/>
        <v>0</v>
      </c>
      <c r="I803" s="6">
        <f t="shared" si="304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300"/>
        <v>0.20789382839169959</v>
      </c>
      <c r="E804" s="7">
        <f t="shared" si="301"/>
        <v>110</v>
      </c>
      <c r="F804" s="6">
        <f t="shared" si="302"/>
        <v>0.19963702359346641</v>
      </c>
      <c r="G804">
        <v>2</v>
      </c>
      <c r="H804" s="7">
        <f t="shared" si="303"/>
        <v>1</v>
      </c>
      <c r="I804" s="6">
        <f t="shared" si="304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300"/>
        <v>0.20467185761957732</v>
      </c>
      <c r="E805" s="7">
        <f t="shared" si="301"/>
        <v>138</v>
      </c>
      <c r="F805" s="6">
        <f t="shared" si="302"/>
        <v>0.25045372050816694</v>
      </c>
      <c r="G805">
        <v>9</v>
      </c>
      <c r="H805" s="7">
        <f t="shared" si="303"/>
        <v>1</v>
      </c>
      <c r="I805" s="6">
        <f t="shared" si="304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300"/>
        <v>0.17080280771738712</v>
      </c>
      <c r="E806" s="7">
        <f t="shared" si="301"/>
        <v>92</v>
      </c>
      <c r="F806" s="6">
        <f t="shared" si="302"/>
        <v>0.16696914700544466</v>
      </c>
      <c r="G806">
        <v>21</v>
      </c>
      <c r="H806" s="7">
        <f t="shared" si="303"/>
        <v>0</v>
      </c>
      <c r="I806" s="6">
        <f t="shared" si="304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300"/>
        <v>0.14107629166506847</v>
      </c>
      <c r="E807" s="7">
        <f t="shared" si="301"/>
        <v>79</v>
      </c>
      <c r="F807" s="6">
        <f t="shared" si="302"/>
        <v>0.14337568058076225</v>
      </c>
      <c r="G807">
        <v>36</v>
      </c>
      <c r="H807" s="7">
        <f t="shared" si="303"/>
        <v>1</v>
      </c>
      <c r="I807" s="6">
        <f t="shared" si="304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300"/>
        <v>8.0587626097963258E-2</v>
      </c>
      <c r="E808" s="7">
        <f t="shared" si="301"/>
        <v>24</v>
      </c>
      <c r="F808" s="6">
        <f t="shared" si="302"/>
        <v>4.3557168784029036E-2</v>
      </c>
      <c r="G808">
        <v>84</v>
      </c>
      <c r="H808" s="7">
        <f t="shared" si="303"/>
        <v>1</v>
      </c>
      <c r="I808" s="6">
        <f t="shared" si="304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300"/>
        <v>3.851022208584251E-2</v>
      </c>
      <c r="E809" s="7">
        <f t="shared" si="301"/>
        <v>10</v>
      </c>
      <c r="F809" s="6">
        <f t="shared" si="302"/>
        <v>1.8148820326678767E-2</v>
      </c>
      <c r="G809">
        <v>121</v>
      </c>
      <c r="H809" s="7">
        <f t="shared" si="303"/>
        <v>2</v>
      </c>
      <c r="I809" s="6">
        <f t="shared" si="304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300"/>
        <v>2.5699052587165816E-2</v>
      </c>
      <c r="E810" s="7">
        <f t="shared" si="301"/>
        <v>9</v>
      </c>
      <c r="F810" s="6">
        <f t="shared" si="302"/>
        <v>1.6333938294010888E-2</v>
      </c>
      <c r="G810">
        <v>142</v>
      </c>
      <c r="H810" s="7">
        <f t="shared" si="303"/>
        <v>3</v>
      </c>
      <c r="I810" s="6">
        <f t="shared" si="304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300"/>
        <v>1.0356334624678762E-2</v>
      </c>
      <c r="E811" s="7">
        <f t="shared" si="301"/>
        <v>-4</v>
      </c>
      <c r="F811" s="6">
        <f t="shared" si="302"/>
        <v>-7.2595281306715061E-3</v>
      </c>
      <c r="G811">
        <v>0</v>
      </c>
      <c r="H811" s="7">
        <f t="shared" si="303"/>
        <v>0</v>
      </c>
      <c r="I811" s="6">
        <f t="shared" si="304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ref="D812:D821" si="305">C812/SUMIF(A:A,A812,C:C)</f>
        <v>3.8664190136840908E-2</v>
      </c>
      <c r="E812" s="7">
        <f t="shared" ref="E812:E821" si="306">C812-SUMIFS(C:C,A:A,A812-1,B:B,B812)</f>
        <v>19</v>
      </c>
      <c r="F812" s="6">
        <f t="shared" ref="F812:F821" si="307">E812/SUMIF(A:A,A812,E:E)</f>
        <v>6.1290322580645158E-2</v>
      </c>
      <c r="G812" s="2">
        <v>1</v>
      </c>
      <c r="H812" s="7">
        <f t="shared" ref="H812:H821" si="308">G812-SUMIFS(G:G,A:A,A812-1,B:B,B812)</f>
        <v>0</v>
      </c>
      <c r="I812" s="6">
        <f t="shared" ref="I812:I821" si="309">G812/SUMIF(A:A,A812,G:G)</f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305"/>
        <v>8.2256169212690952E-2</v>
      </c>
      <c r="E813" s="7">
        <f t="shared" si="306"/>
        <v>32</v>
      </c>
      <c r="F813" s="6">
        <f t="shared" si="307"/>
        <v>0.1032258064516129</v>
      </c>
      <c r="G813" s="2">
        <v>1</v>
      </c>
      <c r="H813" s="7">
        <f t="shared" si="308"/>
        <v>0</v>
      </c>
      <c r="I813" s="6">
        <f t="shared" si="309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305"/>
        <v>0.20783897501990067</v>
      </c>
      <c r="E814" s="7">
        <f t="shared" si="306"/>
        <v>63</v>
      </c>
      <c r="F814" s="6">
        <f t="shared" si="307"/>
        <v>0.20322580645161289</v>
      </c>
      <c r="G814" s="2">
        <v>2</v>
      </c>
      <c r="H814" s="7">
        <f t="shared" si="308"/>
        <v>0</v>
      </c>
      <c r="I814" s="6">
        <f t="shared" si="309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305"/>
        <v>0.20423789848754786</v>
      </c>
      <c r="E815" s="7">
        <f t="shared" si="306"/>
        <v>52</v>
      </c>
      <c r="F815" s="6">
        <f t="shared" si="307"/>
        <v>0.16774193548387098</v>
      </c>
      <c r="G815" s="2">
        <v>9</v>
      </c>
      <c r="H815" s="7">
        <f t="shared" si="308"/>
        <v>0</v>
      </c>
      <c r="I815" s="6">
        <f t="shared" si="309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305"/>
        <v>0.17057730942723931</v>
      </c>
      <c r="E816" s="7">
        <f t="shared" si="306"/>
        <v>47</v>
      </c>
      <c r="F816" s="6">
        <f t="shared" si="307"/>
        <v>0.15161290322580645</v>
      </c>
      <c r="G816" s="2">
        <v>21</v>
      </c>
      <c r="H816" s="7">
        <f t="shared" si="308"/>
        <v>0</v>
      </c>
      <c r="I816" s="6">
        <f t="shared" si="309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305"/>
        <v>0.14074523331185324</v>
      </c>
      <c r="E817" s="7">
        <f t="shared" si="306"/>
        <v>35</v>
      </c>
      <c r="F817" s="6">
        <f t="shared" si="307"/>
        <v>0.11290322580645161</v>
      </c>
      <c r="G817" s="2">
        <v>36</v>
      </c>
      <c r="H817" s="7">
        <f t="shared" si="308"/>
        <v>0</v>
      </c>
      <c r="I817" s="6">
        <f t="shared" si="309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305"/>
        <v>8.0360865774610518E-2</v>
      </c>
      <c r="E818" s="7">
        <f t="shared" si="306"/>
        <v>19</v>
      </c>
      <c r="F818" s="6">
        <f t="shared" si="307"/>
        <v>6.1290322580645158E-2</v>
      </c>
      <c r="G818" s="2">
        <v>84</v>
      </c>
      <c r="H818" s="7">
        <f t="shared" si="308"/>
        <v>0</v>
      </c>
      <c r="I818" s="6">
        <f t="shared" si="309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305"/>
        <v>3.8929532618172169E-2</v>
      </c>
      <c r="E819" s="7">
        <f t="shared" si="306"/>
        <v>23</v>
      </c>
      <c r="F819" s="6">
        <f t="shared" si="307"/>
        <v>7.4193548387096769E-2</v>
      </c>
      <c r="G819" s="2">
        <v>122</v>
      </c>
      <c r="H819" s="7">
        <f t="shared" si="308"/>
        <v>1</v>
      </c>
      <c r="I819" s="6">
        <f t="shared" si="309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305"/>
        <v>2.6117281376748416E-2</v>
      </c>
      <c r="E820" s="7">
        <f t="shared" si="306"/>
        <v>19</v>
      </c>
      <c r="F820" s="6">
        <f t="shared" si="307"/>
        <v>6.1290322580645158E-2</v>
      </c>
      <c r="G820" s="2">
        <v>142</v>
      </c>
      <c r="H820" s="7">
        <f t="shared" si="308"/>
        <v>0</v>
      </c>
      <c r="I820" s="6">
        <f t="shared" si="309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305"/>
        <v>1.0272544634395966E-2</v>
      </c>
      <c r="E821" s="7">
        <f t="shared" si="306"/>
        <v>1</v>
      </c>
      <c r="F821" s="6">
        <f t="shared" si="307"/>
        <v>3.2258064516129032E-3</v>
      </c>
      <c r="G821" s="2">
        <v>0</v>
      </c>
      <c r="H821" s="7">
        <f t="shared" si="308"/>
        <v>0</v>
      </c>
      <c r="I821" s="6">
        <f t="shared" si="309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ref="D822:D831" si="310">C822/SUMIF(A:A,A822,C:C)</f>
        <v>3.934085510688836E-2</v>
      </c>
      <c r="E822" s="7">
        <f t="shared" ref="E822:E831" si="311">C822-SUMIFS(C:C,A:A,A822-1,B:B,B822)</f>
        <v>40</v>
      </c>
      <c r="F822" s="6">
        <f t="shared" ref="F822:F831" si="312">E822/SUMIF(A:A,A822,E:E)</f>
        <v>7.1047957371225573E-2</v>
      </c>
      <c r="G822">
        <v>1</v>
      </c>
      <c r="H822" s="7">
        <f t="shared" ref="H822:H831" si="313">G822-SUMIFS(G:G,A:A,A822-1,B:B,B822)</f>
        <v>0</v>
      </c>
      <c r="I822" s="6">
        <f t="shared" ref="I822:I831" si="314">G822/SUMIF(A:A,A822,G:G)</f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310"/>
        <v>8.3358076009501181E-2</v>
      </c>
      <c r="E823" s="7">
        <f t="shared" si="311"/>
        <v>76</v>
      </c>
      <c r="F823" s="6">
        <f t="shared" si="312"/>
        <v>0.13499111900532859</v>
      </c>
      <c r="G823">
        <v>1</v>
      </c>
      <c r="H823" s="7">
        <f t="shared" si="313"/>
        <v>0</v>
      </c>
      <c r="I823" s="6">
        <f t="shared" si="314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310"/>
        <v>0.20832096199524941</v>
      </c>
      <c r="E824" s="7">
        <f t="shared" si="311"/>
        <v>130</v>
      </c>
      <c r="F824" s="6">
        <f t="shared" si="312"/>
        <v>0.23090586145648312</v>
      </c>
      <c r="G824">
        <v>2</v>
      </c>
      <c r="H824" s="7">
        <f t="shared" si="313"/>
        <v>0</v>
      </c>
      <c r="I824" s="6">
        <f t="shared" si="314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310"/>
        <v>0.20457244655581946</v>
      </c>
      <c r="E825" s="7">
        <f t="shared" si="311"/>
        <v>124</v>
      </c>
      <c r="F825" s="6">
        <f t="shared" si="312"/>
        <v>0.2202486678507993</v>
      </c>
      <c r="G825">
        <v>8</v>
      </c>
      <c r="H825" s="7">
        <f t="shared" si="313"/>
        <v>-1</v>
      </c>
      <c r="I825" s="6">
        <f t="shared" si="314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310"/>
        <v>0.17050178147268408</v>
      </c>
      <c r="E826" s="7">
        <f t="shared" si="311"/>
        <v>94</v>
      </c>
      <c r="F826" s="6">
        <f t="shared" si="312"/>
        <v>0.1669626998223801</v>
      </c>
      <c r="G826">
        <v>22</v>
      </c>
      <c r="H826" s="7">
        <f t="shared" si="313"/>
        <v>1</v>
      </c>
      <c r="I826" s="6">
        <f t="shared" si="314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310"/>
        <v>0.13999406175771972</v>
      </c>
      <c r="E827" s="7">
        <f t="shared" si="311"/>
        <v>59</v>
      </c>
      <c r="F827" s="6">
        <f t="shared" si="312"/>
        <v>0.10479573712255773</v>
      </c>
      <c r="G827">
        <v>36</v>
      </c>
      <c r="H827" s="7">
        <f t="shared" si="313"/>
        <v>0</v>
      </c>
      <c r="I827" s="6">
        <f t="shared" si="314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310"/>
        <v>7.9461104513064137E-2</v>
      </c>
      <c r="E828" s="7">
        <f t="shared" si="311"/>
        <v>21</v>
      </c>
      <c r="F828" s="6">
        <f t="shared" si="312"/>
        <v>3.7300177619893425E-2</v>
      </c>
      <c r="G828">
        <v>84</v>
      </c>
      <c r="H828" s="7">
        <f t="shared" si="313"/>
        <v>0</v>
      </c>
      <c r="I828" s="6">
        <f t="shared" si="314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310"/>
        <v>3.878414489311164E-2</v>
      </c>
      <c r="E829" s="7">
        <f t="shared" si="311"/>
        <v>18</v>
      </c>
      <c r="F829" s="6">
        <f t="shared" si="312"/>
        <v>3.1971580817051509E-2</v>
      </c>
      <c r="G829">
        <v>124</v>
      </c>
      <c r="H829" s="7">
        <f t="shared" si="313"/>
        <v>2</v>
      </c>
      <c r="I829" s="6">
        <f t="shared" si="314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310"/>
        <v>2.5942695961995249E-2</v>
      </c>
      <c r="E830" s="7">
        <f t="shared" si="311"/>
        <v>10</v>
      </c>
      <c r="F830" s="6">
        <f t="shared" si="312"/>
        <v>1.7761989342806393E-2</v>
      </c>
      <c r="G830">
        <v>143</v>
      </c>
      <c r="H830" s="7">
        <f t="shared" si="313"/>
        <v>1</v>
      </c>
      <c r="I830" s="6">
        <f t="shared" si="314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310"/>
        <v>9.7238717339667453E-3</v>
      </c>
      <c r="E831" s="7">
        <f t="shared" si="311"/>
        <v>-9</v>
      </c>
      <c r="F831" s="6">
        <f t="shared" si="312"/>
        <v>-1.5985790408525755E-2</v>
      </c>
      <c r="G831">
        <v>0</v>
      </c>
      <c r="H831" s="7">
        <f t="shared" si="313"/>
        <v>0</v>
      </c>
      <c r="I831" s="6">
        <f t="shared" si="314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ref="D832:D841" si="315">C832/SUMIF(A:A,A832,C:C)</f>
        <v>3.9927470534904808E-2</v>
      </c>
      <c r="E832" s="7">
        <f t="shared" ref="E832:E841" si="316">C832-SUMIFS(C:C,A:A,A832-1,B:B,B832)</f>
        <v>41</v>
      </c>
      <c r="F832" s="6">
        <f t="shared" ref="F832:F841" si="317">E832/SUMIF(A:A,A832,E:E)</f>
        <v>6.4976228209191758E-2</v>
      </c>
      <c r="G832" s="2">
        <v>1</v>
      </c>
      <c r="H832" s="7">
        <f t="shared" ref="H832:H841" si="318">G832-SUMIFS(G:G,A:A,A832-1,B:B,B832)</f>
        <v>0</v>
      </c>
      <c r="I832" s="6">
        <f t="shared" ref="I832:I841" si="319">G832/SUMIF(A:A,A832,G:G)</f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315"/>
        <v>8.5185856754306441E-2</v>
      </c>
      <c r="E833" s="7">
        <f t="shared" si="316"/>
        <v>103</v>
      </c>
      <c r="F833" s="6">
        <f t="shared" si="317"/>
        <v>0.16323296354992076</v>
      </c>
      <c r="G833" s="2">
        <v>1</v>
      </c>
      <c r="H833" s="7">
        <f t="shared" si="318"/>
        <v>0</v>
      </c>
      <c r="I833" s="6">
        <f t="shared" si="319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si="315"/>
        <v>0.21008159564823209</v>
      </c>
      <c r="E834" s="7">
        <f t="shared" si="316"/>
        <v>180</v>
      </c>
      <c r="F834" s="6">
        <f t="shared" si="317"/>
        <v>0.28526148969889065</v>
      </c>
      <c r="G834" s="2">
        <v>2</v>
      </c>
      <c r="H834" s="7">
        <f t="shared" si="318"/>
        <v>0</v>
      </c>
      <c r="I834" s="6">
        <f t="shared" si="319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315"/>
        <v>0.20525838621940162</v>
      </c>
      <c r="E835" s="7">
        <f t="shared" si="316"/>
        <v>148</v>
      </c>
      <c r="F835" s="6">
        <f t="shared" si="317"/>
        <v>0.23454833597464342</v>
      </c>
      <c r="G835" s="2">
        <v>9</v>
      </c>
      <c r="H835" s="7">
        <f t="shared" si="318"/>
        <v>1</v>
      </c>
      <c r="I835" s="6">
        <f t="shared" si="319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315"/>
        <v>0.1701903898458749</v>
      </c>
      <c r="E836" s="7">
        <f t="shared" si="316"/>
        <v>99</v>
      </c>
      <c r="F836" s="6">
        <f t="shared" si="317"/>
        <v>0.15689381933438987</v>
      </c>
      <c r="G836" s="2">
        <v>22</v>
      </c>
      <c r="H836" s="7">
        <f t="shared" si="318"/>
        <v>0</v>
      </c>
      <c r="I836" s="6">
        <f t="shared" si="319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315"/>
        <v>0.13914777878513146</v>
      </c>
      <c r="E837" s="7">
        <f t="shared" si="316"/>
        <v>65</v>
      </c>
      <c r="F837" s="6">
        <f t="shared" si="317"/>
        <v>0.10301109350237718</v>
      </c>
      <c r="G837" s="2">
        <v>37</v>
      </c>
      <c r="H837" s="7">
        <f t="shared" si="318"/>
        <v>1</v>
      </c>
      <c r="I837" s="6">
        <f t="shared" si="319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315"/>
        <v>7.8875793291024482E-2</v>
      </c>
      <c r="E838" s="7">
        <f t="shared" si="316"/>
        <v>34</v>
      </c>
      <c r="F838" s="6">
        <f t="shared" si="317"/>
        <v>5.388272583201268E-2</v>
      </c>
      <c r="G838" s="2">
        <v>86</v>
      </c>
      <c r="H838" s="7">
        <f t="shared" si="318"/>
        <v>2</v>
      </c>
      <c r="I838" s="6">
        <f t="shared" si="319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315"/>
        <v>3.8585675430643701E-2</v>
      </c>
      <c r="E839" s="7">
        <f t="shared" si="316"/>
        <v>19</v>
      </c>
      <c r="F839" s="6">
        <f t="shared" si="317"/>
        <v>3.0110935023771792E-2</v>
      </c>
      <c r="G839" s="2">
        <v>129</v>
      </c>
      <c r="H839" s="7">
        <f t="shared" si="318"/>
        <v>5</v>
      </c>
      <c r="I839" s="6">
        <f t="shared" si="319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315"/>
        <v>2.545784224841342E-2</v>
      </c>
      <c r="E840" s="7">
        <f t="shared" si="316"/>
        <v>3</v>
      </c>
      <c r="F840" s="6">
        <f t="shared" si="317"/>
        <v>4.7543581616481777E-3</v>
      </c>
      <c r="G840" s="2">
        <v>148</v>
      </c>
      <c r="H840" s="7">
        <f t="shared" si="318"/>
        <v>5</v>
      </c>
      <c r="I840" s="6">
        <f t="shared" si="319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315"/>
        <v>7.2892112420670898E-3</v>
      </c>
      <c r="E841" s="7">
        <f t="shared" si="316"/>
        <v>-61</v>
      </c>
      <c r="F841" s="6">
        <f t="shared" si="317"/>
        <v>-9.6671949286846276E-2</v>
      </c>
      <c r="G841" s="2">
        <v>0</v>
      </c>
      <c r="H841" s="7">
        <f t="shared" si="318"/>
        <v>0</v>
      </c>
      <c r="I841" s="6">
        <f t="shared" si="319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ref="D842:D851" si="320">C842/SUMIF(A:A,A842,C:C)</f>
        <v>4.0008611719114427E-2</v>
      </c>
      <c r="E842" s="7">
        <f t="shared" ref="E842:E851" si="321">C842-SUMIFS(C:C,A:A,A842-1,B:B,B842)</f>
        <v>14</v>
      </c>
      <c r="F842" s="6">
        <f t="shared" ref="F842:F851" si="322">E842/SUMIF(A:A,A842,E:E)</f>
        <v>4.7619047619047616E-2</v>
      </c>
      <c r="G842" s="2">
        <v>1</v>
      </c>
      <c r="H842" s="7">
        <f t="shared" ref="H842:H851" si="323">G842-SUMIFS(G:G,A:A,A842-1,B:B,B842)</f>
        <v>0</v>
      </c>
      <c r="I842" s="6">
        <f t="shared" ref="I842:I851" si="324">G842/SUMIF(A:A,A842,G:G)</f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320"/>
        <v>8.5291901395816133E-2</v>
      </c>
      <c r="E843" s="7">
        <f t="shared" si="321"/>
        <v>28</v>
      </c>
      <c r="F843" s="6">
        <f t="shared" si="322"/>
        <v>9.5238095238095233E-2</v>
      </c>
      <c r="G843" s="2">
        <v>1</v>
      </c>
      <c r="H843" s="7">
        <f t="shared" si="323"/>
        <v>0</v>
      </c>
      <c r="I843" s="6">
        <f t="shared" si="324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320"/>
        <v>0.21048476802181634</v>
      </c>
      <c r="E844" s="7">
        <f t="shared" si="321"/>
        <v>73</v>
      </c>
      <c r="F844" s="6">
        <f t="shared" si="322"/>
        <v>0.24829931972789115</v>
      </c>
      <c r="G844" s="2">
        <v>2</v>
      </c>
      <c r="H844" s="7">
        <f t="shared" si="323"/>
        <v>0</v>
      </c>
      <c r="I844" s="6">
        <f t="shared" si="324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320"/>
        <v>0.20643008360543974</v>
      </c>
      <c r="E845" s="7">
        <f t="shared" si="321"/>
        <v>93</v>
      </c>
      <c r="F845" s="6">
        <f t="shared" si="322"/>
        <v>0.31632653061224492</v>
      </c>
      <c r="G845" s="2">
        <v>9</v>
      </c>
      <c r="H845" s="7">
        <f t="shared" si="323"/>
        <v>0</v>
      </c>
      <c r="I845" s="6">
        <f t="shared" si="324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320"/>
        <v>0.17008145250995729</v>
      </c>
      <c r="E846" s="7">
        <f t="shared" si="321"/>
        <v>47</v>
      </c>
      <c r="F846" s="6">
        <f t="shared" si="322"/>
        <v>0.1598639455782313</v>
      </c>
      <c r="G846" s="2">
        <v>22</v>
      </c>
      <c r="H846" s="7">
        <f t="shared" si="323"/>
        <v>0</v>
      </c>
      <c r="I846" s="6">
        <f t="shared" si="324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320"/>
        <v>0.13879220639420145</v>
      </c>
      <c r="E847" s="7">
        <f t="shared" si="321"/>
        <v>31</v>
      </c>
      <c r="F847" s="6">
        <f t="shared" si="322"/>
        <v>0.10544217687074831</v>
      </c>
      <c r="G847" s="2">
        <v>37</v>
      </c>
      <c r="H847" s="7">
        <f t="shared" si="323"/>
        <v>0</v>
      </c>
      <c r="I847" s="6">
        <f t="shared" si="324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320"/>
        <v>7.8833112059994978E-2</v>
      </c>
      <c r="E848" s="7">
        <f t="shared" si="321"/>
        <v>22</v>
      </c>
      <c r="F848" s="6">
        <f t="shared" si="322"/>
        <v>7.4829931972789115E-2</v>
      </c>
      <c r="G848" s="2">
        <v>86</v>
      </c>
      <c r="H848" s="7">
        <f t="shared" si="323"/>
        <v>0</v>
      </c>
      <c r="I848" s="6">
        <f t="shared" si="324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320"/>
        <v>3.8716853851950193E-2</v>
      </c>
      <c r="E849" s="7">
        <f t="shared" si="321"/>
        <v>15</v>
      </c>
      <c r="F849" s="6">
        <f t="shared" si="322"/>
        <v>5.1020408163265307E-2</v>
      </c>
      <c r="G849" s="2">
        <v>129</v>
      </c>
      <c r="H849" s="7">
        <f t="shared" si="323"/>
        <v>0</v>
      </c>
      <c r="I849" s="6">
        <f t="shared" si="324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320"/>
        <v>2.5727510854354301E-2</v>
      </c>
      <c r="E850" s="7">
        <f t="shared" si="321"/>
        <v>15</v>
      </c>
      <c r="F850" s="6">
        <f t="shared" si="322"/>
        <v>5.1020408163265307E-2</v>
      </c>
      <c r="G850" s="2">
        <v>149</v>
      </c>
      <c r="H850" s="7">
        <f t="shared" si="323"/>
        <v>1</v>
      </c>
      <c r="I850" s="6">
        <f t="shared" si="324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320"/>
        <v>5.6334995873551256E-3</v>
      </c>
      <c r="E851" s="7">
        <f t="shared" si="321"/>
        <v>-44</v>
      </c>
      <c r="F851" s="6">
        <f t="shared" si="322"/>
        <v>-0.14965986394557823</v>
      </c>
      <c r="G851" s="2">
        <v>0</v>
      </c>
      <c r="H851" s="7">
        <f t="shared" si="323"/>
        <v>0</v>
      </c>
      <c r="I851" s="6">
        <f t="shared" si="324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ref="D852:D861" si="325">C852/SUMIF(A:A,A852,C:C)</f>
        <v>4.0543401552575867E-2</v>
      </c>
      <c r="E852" s="7">
        <f t="shared" ref="E852:E861" si="326">C852-SUMIFS(C:C,A:A,A852-1,B:B,B852)</f>
        <v>34</v>
      </c>
      <c r="F852" s="6">
        <f t="shared" ref="F852:F861" si="327">E852/SUMIF(A:A,A852,E:E)</f>
        <v>7.2186836518046707E-2</v>
      </c>
      <c r="G852">
        <v>1</v>
      </c>
      <c r="H852" s="7">
        <f t="shared" ref="H852:H861" si="328">G852-SUMIFS(G:G,A:A,A852-1,B:B,B852)</f>
        <v>0</v>
      </c>
      <c r="I852" s="6">
        <f t="shared" ref="I852:I861" si="329">G852/SUMIF(A:A,A852,G:G)</f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325"/>
        <v>8.5426958362738184E-2</v>
      </c>
      <c r="E853" s="7">
        <f t="shared" si="326"/>
        <v>44</v>
      </c>
      <c r="F853" s="6">
        <f t="shared" si="327"/>
        <v>9.3418259023354558E-2</v>
      </c>
      <c r="G853">
        <v>1</v>
      </c>
      <c r="H853" s="7">
        <f t="shared" si="328"/>
        <v>0</v>
      </c>
      <c r="I853" s="6">
        <f t="shared" si="329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325"/>
        <v>0.21143260409315456</v>
      </c>
      <c r="E854" s="7">
        <f t="shared" si="326"/>
        <v>126</v>
      </c>
      <c r="F854" s="6">
        <f t="shared" si="327"/>
        <v>0.26751592356687898</v>
      </c>
      <c r="G854">
        <v>2</v>
      </c>
      <c r="H854" s="7">
        <f t="shared" si="328"/>
        <v>0</v>
      </c>
      <c r="I854" s="6">
        <f t="shared" si="329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325"/>
        <v>0.20702187720536344</v>
      </c>
      <c r="E855" s="7">
        <f t="shared" si="326"/>
        <v>114</v>
      </c>
      <c r="F855" s="6">
        <f t="shared" si="327"/>
        <v>0.24203821656050956</v>
      </c>
      <c r="G855">
        <v>10</v>
      </c>
      <c r="H855" s="7">
        <f t="shared" si="328"/>
        <v>1</v>
      </c>
      <c r="I855" s="6">
        <f t="shared" si="329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325"/>
        <v>0.17071277346506705</v>
      </c>
      <c r="E856" s="7">
        <f t="shared" si="326"/>
        <v>98</v>
      </c>
      <c r="F856" s="6">
        <f t="shared" si="327"/>
        <v>0.20806794055201699</v>
      </c>
      <c r="G856">
        <v>21</v>
      </c>
      <c r="H856" s="7">
        <f t="shared" si="328"/>
        <v>-1</v>
      </c>
      <c r="I856" s="6">
        <f t="shared" si="329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325"/>
        <v>0.13835568101623147</v>
      </c>
      <c r="E857" s="7">
        <f t="shared" si="326"/>
        <v>53</v>
      </c>
      <c r="F857" s="6">
        <f t="shared" si="327"/>
        <v>0.11252653927813164</v>
      </c>
      <c r="G857">
        <v>37</v>
      </c>
      <c r="H857" s="7">
        <f t="shared" si="328"/>
        <v>0</v>
      </c>
      <c r="I857" s="6">
        <f t="shared" si="329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325"/>
        <v>7.8440366972477069E-2</v>
      </c>
      <c r="E858" s="7">
        <f t="shared" si="326"/>
        <v>26</v>
      </c>
      <c r="F858" s="6">
        <f t="shared" si="327"/>
        <v>5.5201698513800426E-2</v>
      </c>
      <c r="G858">
        <v>87</v>
      </c>
      <c r="H858" s="7">
        <f t="shared" si="328"/>
        <v>1</v>
      </c>
      <c r="I858" s="6">
        <f t="shared" si="329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325"/>
        <v>3.8532110091743121E-2</v>
      </c>
      <c r="E859" s="7">
        <f t="shared" si="326"/>
        <v>13</v>
      </c>
      <c r="F859" s="6">
        <f t="shared" si="327"/>
        <v>2.7600849256900213E-2</v>
      </c>
      <c r="G859">
        <v>131</v>
      </c>
      <c r="H859" s="7">
        <f t="shared" si="328"/>
        <v>2</v>
      </c>
      <c r="I859" s="6">
        <f t="shared" si="329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325"/>
        <v>2.5758645024700072E-2</v>
      </c>
      <c r="E860" s="7">
        <f t="shared" si="326"/>
        <v>13</v>
      </c>
      <c r="F860" s="6">
        <f t="shared" si="327"/>
        <v>2.7600849256900213E-2</v>
      </c>
      <c r="G860">
        <v>151</v>
      </c>
      <c r="H860" s="7">
        <f t="shared" si="328"/>
        <v>2</v>
      </c>
      <c r="I860" s="6">
        <f t="shared" si="329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325"/>
        <v>3.7755822159491886E-3</v>
      </c>
      <c r="E861" s="7">
        <f t="shared" si="326"/>
        <v>-50</v>
      </c>
      <c r="F861" s="6">
        <f t="shared" si="327"/>
        <v>-0.10615711252653928</v>
      </c>
      <c r="G861">
        <v>0</v>
      </c>
      <c r="H861" s="7">
        <f t="shared" si="328"/>
        <v>0</v>
      </c>
      <c r="I861" s="6">
        <f t="shared" si="329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ref="D862:D870" si="330">C862/SUMIF(A:A,A862,C:C)</f>
        <v>4.1268969305774908E-2</v>
      </c>
      <c r="E862" s="7">
        <f t="shared" ref="E862:E870" si="331">C862-SUMIFS(C:C,A:A,A862-1,B:B,B862)</f>
        <v>53</v>
      </c>
      <c r="F862" s="6">
        <f t="shared" ref="F862:F870" si="332">E862/SUMIF(A:A,A862,E:E)</f>
        <v>6.7430025445292627E-2</v>
      </c>
      <c r="G862" s="2">
        <v>1</v>
      </c>
      <c r="H862" s="7">
        <f t="shared" ref="H862:H870" si="333">G862-SUMIFS(G:G,A:A,A862-1,B:B,B862)</f>
        <v>0</v>
      </c>
      <c r="I862" s="6">
        <f t="shared" ref="I862:I870" si="334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330"/>
        <v>8.6177298633523317E-2</v>
      </c>
      <c r="E863" s="7">
        <f t="shared" si="331"/>
        <v>89</v>
      </c>
      <c r="F863" s="6">
        <f t="shared" si="332"/>
        <v>0.11323155216284987</v>
      </c>
      <c r="G863" s="2">
        <v>1</v>
      </c>
      <c r="H863" s="7">
        <f t="shared" si="333"/>
        <v>0</v>
      </c>
      <c r="I863" s="6">
        <f t="shared" si="334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330"/>
        <v>0.21128888278514044</v>
      </c>
      <c r="E864" s="7">
        <f t="shared" si="331"/>
        <v>162</v>
      </c>
      <c r="F864" s="6">
        <f t="shared" si="332"/>
        <v>0.20610687022900764</v>
      </c>
      <c r="G864" s="2">
        <v>3</v>
      </c>
      <c r="H864" s="7">
        <f t="shared" si="333"/>
        <v>1</v>
      </c>
      <c r="I864" s="6">
        <f t="shared" si="334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330"/>
        <v>0.20716885257158552</v>
      </c>
      <c r="E865" s="7">
        <f t="shared" si="331"/>
        <v>167</v>
      </c>
      <c r="F865" s="6">
        <f t="shared" si="332"/>
        <v>0.21246819338422393</v>
      </c>
      <c r="G865" s="2">
        <v>10</v>
      </c>
      <c r="H865" s="7">
        <f t="shared" si="333"/>
        <v>0</v>
      </c>
      <c r="I865" s="6">
        <f t="shared" si="334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330"/>
        <v>0.17050058367094692</v>
      </c>
      <c r="E866" s="7">
        <f t="shared" si="331"/>
        <v>128</v>
      </c>
      <c r="F866" s="6">
        <f t="shared" si="332"/>
        <v>0.16284987277353691</v>
      </c>
      <c r="G866" s="2">
        <v>22</v>
      </c>
      <c r="H866" s="7">
        <f t="shared" si="333"/>
        <v>1</v>
      </c>
      <c r="I866" s="6">
        <f t="shared" si="334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330"/>
        <v>0.13764334271784659</v>
      </c>
      <c r="E867" s="7">
        <f t="shared" si="331"/>
        <v>88</v>
      </c>
      <c r="F867" s="6">
        <f t="shared" si="332"/>
        <v>0.11195928753180662</v>
      </c>
      <c r="G867" s="2">
        <v>41</v>
      </c>
      <c r="H867" s="7">
        <f t="shared" si="333"/>
        <v>4</v>
      </c>
      <c r="I867" s="6">
        <f t="shared" si="334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330"/>
        <v>7.8108906131978295E-2</v>
      </c>
      <c r="E868" s="7">
        <f t="shared" si="331"/>
        <v>52</v>
      </c>
      <c r="F868" s="6">
        <f t="shared" si="332"/>
        <v>6.6157760814249358E-2</v>
      </c>
      <c r="G868" s="2">
        <v>94</v>
      </c>
      <c r="H868" s="7">
        <f t="shared" si="333"/>
        <v>7</v>
      </c>
      <c r="I868" s="6">
        <f t="shared" si="334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330"/>
        <v>3.8556616081851264E-2</v>
      </c>
      <c r="E869" s="7">
        <f t="shared" si="331"/>
        <v>31</v>
      </c>
      <c r="F869" s="6">
        <f t="shared" si="332"/>
        <v>3.9440203562340966E-2</v>
      </c>
      <c r="G869" s="2">
        <v>140</v>
      </c>
      <c r="H869" s="7">
        <f t="shared" si="333"/>
        <v>9</v>
      </c>
      <c r="I869" s="6">
        <f t="shared" si="334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330"/>
        <v>2.5441186568701504E-2</v>
      </c>
      <c r="E870" s="7">
        <f t="shared" si="331"/>
        <v>11</v>
      </c>
      <c r="F870" s="6">
        <f t="shared" si="332"/>
        <v>1.3994910941475827E-2</v>
      </c>
      <c r="G870" s="2">
        <v>156</v>
      </c>
      <c r="H870" s="7">
        <f t="shared" si="333"/>
        <v>5</v>
      </c>
      <c r="I870" s="6">
        <f t="shared" si="334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>C871/SUMIF(A:A,A871,C:C)</f>
        <v>3.8453615326512394E-3</v>
      </c>
      <c r="E871" s="7">
        <f>C871-SUMIFS(C:C,A:A,A871-1,B:B,B871)</f>
        <v>5</v>
      </c>
      <c r="F871" s="6">
        <f>E871/SUMIF(A:A,A871,E:E)</f>
        <v>6.3613231552162846E-3</v>
      </c>
      <c r="G871" s="2">
        <v>0</v>
      </c>
      <c r="H871" s="7">
        <f>G871-SUMIFS(G:G,A:A,A871-1,B:B,B871)</f>
        <v>0</v>
      </c>
      <c r="I871" s="6">
        <f>G871/SUMIF(A:A,A871,G:G)</f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ref="D872:D881" si="335">C872/SUMIF(A:A,A872,C:C)</f>
        <v>4.1433939270843913E-2</v>
      </c>
      <c r="E872" s="7">
        <f t="shared" ref="E872:E881" si="336">C872-SUMIFS(C:C,A:A,A872-1,B:B,B872)</f>
        <v>22</v>
      </c>
      <c r="F872" s="6">
        <f t="shared" ref="F872:F881" si="337">E872/SUMIF(A:A,A872,E:E)</f>
        <v>5.3012048192771083E-2</v>
      </c>
      <c r="G872" s="2">
        <v>1</v>
      </c>
      <c r="H872" s="7">
        <f t="shared" ref="H872:H881" si="338">G872-SUMIFS(G:G,A:A,A872-1,B:B,B872)</f>
        <v>0</v>
      </c>
      <c r="I872" s="6">
        <f t="shared" ref="I872:I881" si="339">G872/SUMIF(A:A,A872,G:G)</f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335"/>
        <v>8.6354558071832371E-2</v>
      </c>
      <c r="E873" s="7">
        <f t="shared" si="336"/>
        <v>41</v>
      </c>
      <c r="F873" s="6">
        <f t="shared" si="337"/>
        <v>9.8795180722891562E-2</v>
      </c>
      <c r="G873" s="2">
        <v>1</v>
      </c>
      <c r="H873" s="7">
        <f t="shared" si="338"/>
        <v>0</v>
      </c>
      <c r="I873" s="6">
        <f t="shared" si="339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335"/>
        <v>0.21201042618733287</v>
      </c>
      <c r="E874" s="7">
        <f t="shared" si="336"/>
        <v>109</v>
      </c>
      <c r="F874" s="6">
        <f t="shared" si="337"/>
        <v>0.26265060240963856</v>
      </c>
      <c r="G874" s="2">
        <v>3</v>
      </c>
      <c r="H874" s="7">
        <f t="shared" si="338"/>
        <v>0</v>
      </c>
      <c r="I874" s="6">
        <f t="shared" si="339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335"/>
        <v>0.20791442402085236</v>
      </c>
      <c r="E875" s="7">
        <f t="shared" si="336"/>
        <v>108</v>
      </c>
      <c r="F875" s="6">
        <f t="shared" si="337"/>
        <v>0.26024096385542167</v>
      </c>
      <c r="G875" s="2">
        <v>10</v>
      </c>
      <c r="H875" s="7">
        <f t="shared" si="338"/>
        <v>0</v>
      </c>
      <c r="I875" s="6">
        <f t="shared" si="339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335"/>
        <v>0.17067804068921161</v>
      </c>
      <c r="E876" s="7">
        <f t="shared" si="336"/>
        <v>76</v>
      </c>
      <c r="F876" s="6">
        <f t="shared" si="337"/>
        <v>0.18313253012048192</v>
      </c>
      <c r="G876" s="2">
        <v>22</v>
      </c>
      <c r="H876" s="7">
        <f t="shared" si="338"/>
        <v>0</v>
      </c>
      <c r="I876" s="6">
        <f t="shared" si="339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335"/>
        <v>0.1377069158119224</v>
      </c>
      <c r="E877" s="7">
        <f t="shared" si="336"/>
        <v>59</v>
      </c>
      <c r="F877" s="6">
        <f t="shared" si="337"/>
        <v>0.14216867469879518</v>
      </c>
      <c r="G877" s="2">
        <v>41</v>
      </c>
      <c r="H877" s="7">
        <f t="shared" si="338"/>
        <v>0</v>
      </c>
      <c r="I877" s="6">
        <f t="shared" si="339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335"/>
        <v>7.7959446193426082E-2</v>
      </c>
      <c r="E878" s="7">
        <f t="shared" si="336"/>
        <v>28</v>
      </c>
      <c r="F878" s="6">
        <f t="shared" si="337"/>
        <v>6.746987951807229E-2</v>
      </c>
      <c r="G878" s="2">
        <v>94</v>
      </c>
      <c r="H878" s="7">
        <f t="shared" si="338"/>
        <v>0</v>
      </c>
      <c r="I878" s="6">
        <f t="shared" si="339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335"/>
        <v>3.8658136149757966E-2</v>
      </c>
      <c r="E879" s="7">
        <f t="shared" si="336"/>
        <v>19</v>
      </c>
      <c r="F879" s="6">
        <f t="shared" si="337"/>
        <v>4.5783132530120479E-2</v>
      </c>
      <c r="G879" s="2">
        <v>142</v>
      </c>
      <c r="H879" s="7">
        <f t="shared" si="338"/>
        <v>2</v>
      </c>
      <c r="I879" s="6">
        <f t="shared" si="339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335"/>
        <v>2.5253038150367287E-2</v>
      </c>
      <c r="E880" s="7">
        <f t="shared" si="336"/>
        <v>5</v>
      </c>
      <c r="F880" s="6">
        <f t="shared" si="337"/>
        <v>1.2048192771084338E-2</v>
      </c>
      <c r="G880" s="2">
        <v>158</v>
      </c>
      <c r="H880" s="7">
        <f t="shared" si="338"/>
        <v>2</v>
      </c>
      <c r="I880" s="6">
        <f t="shared" si="339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335"/>
        <v>2.0310754544531329E-3</v>
      </c>
      <c r="E881" s="7">
        <f t="shared" si="336"/>
        <v>-52</v>
      </c>
      <c r="F881" s="6">
        <f t="shared" si="337"/>
        <v>-0.12530120481927712</v>
      </c>
      <c r="G881" s="2">
        <v>0</v>
      </c>
      <c r="H881" s="7">
        <f t="shared" si="338"/>
        <v>0</v>
      </c>
      <c r="I881" s="6">
        <f t="shared" si="339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ref="D882:D891" si="340">C882/SUMIF(A:A,A882,C:C)</f>
        <v>4.2356729758149317E-2</v>
      </c>
      <c r="E882" s="7">
        <f t="shared" ref="E882:E891" si="341">C882-SUMIFS(C:C,A:A,A882-1,B:B,B882)</f>
        <v>65</v>
      </c>
      <c r="F882" s="6">
        <f t="shared" ref="F882:F891" si="342">E882/SUMIF(A:A,A882,E:E)</f>
        <v>7.2951739618406286E-2</v>
      </c>
      <c r="G882">
        <v>1</v>
      </c>
      <c r="H882" s="7">
        <f t="shared" ref="H882:H891" si="343">G882-SUMIFS(G:G,A:A,A882-1,B:B,B882)</f>
        <v>0</v>
      </c>
      <c r="I882" s="6">
        <f t="shared" ref="I882:I891" si="344">G882/SUMIF(A:A,A882,G:G)</f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340"/>
        <v>8.7145110410094637E-2</v>
      </c>
      <c r="E883" s="7">
        <f t="shared" si="341"/>
        <v>101</v>
      </c>
      <c r="F883" s="6">
        <f t="shared" si="342"/>
        <v>0.11335578002244669</v>
      </c>
      <c r="G883">
        <v>1</v>
      </c>
      <c r="H883" s="7">
        <f t="shared" si="343"/>
        <v>0</v>
      </c>
      <c r="I883" s="6">
        <f t="shared" si="344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340"/>
        <v>0.21293375394321767</v>
      </c>
      <c r="E884" s="7">
        <f t="shared" si="341"/>
        <v>217</v>
      </c>
      <c r="F884" s="6">
        <f t="shared" si="342"/>
        <v>0.24354657687991021</v>
      </c>
      <c r="G884">
        <v>3</v>
      </c>
      <c r="H884" s="7">
        <f t="shared" si="343"/>
        <v>0</v>
      </c>
      <c r="I884" s="6">
        <f t="shared" si="344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340"/>
        <v>0.20790615141955837</v>
      </c>
      <c r="E885" s="7">
        <f t="shared" si="341"/>
        <v>185</v>
      </c>
      <c r="F885" s="6">
        <f t="shared" si="342"/>
        <v>0.20763187429854096</v>
      </c>
      <c r="G885">
        <v>10</v>
      </c>
      <c r="H885" s="7">
        <f t="shared" si="343"/>
        <v>0</v>
      </c>
      <c r="I885" s="6">
        <f t="shared" si="344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340"/>
        <v>0.17037986330178759</v>
      </c>
      <c r="E886" s="7">
        <f t="shared" si="341"/>
        <v>143</v>
      </c>
      <c r="F886" s="6">
        <f t="shared" si="342"/>
        <v>0.16049382716049382</v>
      </c>
      <c r="G886">
        <v>23</v>
      </c>
      <c r="H886" s="7">
        <f t="shared" si="343"/>
        <v>1</v>
      </c>
      <c r="I886" s="6">
        <f t="shared" si="344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340"/>
        <v>0.13702681388012619</v>
      </c>
      <c r="E887" s="7">
        <f t="shared" si="341"/>
        <v>102</v>
      </c>
      <c r="F887" s="6">
        <f t="shared" si="342"/>
        <v>0.11447811447811448</v>
      </c>
      <c r="G887">
        <v>41</v>
      </c>
      <c r="H887" s="7">
        <f t="shared" si="343"/>
        <v>0</v>
      </c>
      <c r="I887" s="6">
        <f t="shared" si="344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340"/>
        <v>7.7287066246056788E-2</v>
      </c>
      <c r="E888" s="7">
        <f t="shared" si="341"/>
        <v>49</v>
      </c>
      <c r="F888" s="6">
        <f t="shared" si="342"/>
        <v>5.4994388327721661E-2</v>
      </c>
      <c r="G888">
        <v>94</v>
      </c>
      <c r="H888" s="7">
        <f t="shared" si="343"/>
        <v>0</v>
      </c>
      <c r="I888" s="6">
        <f t="shared" si="344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340"/>
        <v>3.8347791798107253E-2</v>
      </c>
      <c r="E889" s="7">
        <f t="shared" si="341"/>
        <v>25</v>
      </c>
      <c r="F889" s="6">
        <f t="shared" si="342"/>
        <v>2.8058361391694726E-2</v>
      </c>
      <c r="G889">
        <v>143</v>
      </c>
      <c r="H889" s="7">
        <f t="shared" si="343"/>
        <v>1</v>
      </c>
      <c r="I889" s="6">
        <f t="shared" si="344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340"/>
        <v>2.4743690851735015E-2</v>
      </c>
      <c r="E890" s="7">
        <f t="shared" si="341"/>
        <v>7</v>
      </c>
      <c r="F890" s="6">
        <f t="shared" si="342"/>
        <v>7.8563411896745237E-3</v>
      </c>
      <c r="G890">
        <v>159</v>
      </c>
      <c r="H890" s="7">
        <f t="shared" si="343"/>
        <v>1</v>
      </c>
      <c r="I890" s="6">
        <f t="shared" si="344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340"/>
        <v>1.8730283911671925E-3</v>
      </c>
      <c r="E891" s="7">
        <f t="shared" si="341"/>
        <v>-3</v>
      </c>
      <c r="F891" s="6">
        <f t="shared" si="342"/>
        <v>-3.3670033670033669E-3</v>
      </c>
      <c r="G891">
        <v>0</v>
      </c>
      <c r="H891" s="7">
        <f t="shared" si="343"/>
        <v>0</v>
      </c>
      <c r="I891" s="6">
        <f t="shared" si="344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ref="D892:D901" si="345">C892/SUMIF(A:A,A892,C:C)</f>
        <v>4.2811296534017974E-2</v>
      </c>
      <c r="E892" s="7">
        <f t="shared" ref="E892:E901" si="346">C892-SUMIFS(C:C,A:A,A892-1,B:B,B892)</f>
        <v>45</v>
      </c>
      <c r="F892" s="6">
        <f t="shared" ref="F892:F901" si="347">E892/SUMIF(A:A,A892,E:E)</f>
        <v>6.1813186813186816E-2</v>
      </c>
      <c r="G892">
        <v>1</v>
      </c>
      <c r="H892" s="7">
        <f t="shared" ref="H892:H901" si="348">G892-SUMIFS(G:G,A:A,A892-1,B:B,B892)</f>
        <v>0</v>
      </c>
      <c r="I892" s="6">
        <f t="shared" ref="I892:I901" si="349">G892/SUMIF(A:A,A892,G:G)</f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345"/>
        <v>8.7933247753530161E-2</v>
      </c>
      <c r="E893" s="7">
        <f t="shared" si="346"/>
        <v>88</v>
      </c>
      <c r="F893" s="6">
        <f t="shared" si="347"/>
        <v>0.12087912087912088</v>
      </c>
      <c r="G893">
        <v>1</v>
      </c>
      <c r="H893" s="7">
        <f t="shared" si="348"/>
        <v>0</v>
      </c>
      <c r="I893" s="6">
        <f t="shared" si="349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345"/>
        <v>0.21302952503209244</v>
      </c>
      <c r="E894" s="7">
        <f t="shared" si="346"/>
        <v>158</v>
      </c>
      <c r="F894" s="6">
        <f t="shared" si="347"/>
        <v>0.21703296703296704</v>
      </c>
      <c r="G894">
        <v>3</v>
      </c>
      <c r="H894" s="7">
        <f t="shared" si="348"/>
        <v>0</v>
      </c>
      <c r="I894" s="6">
        <f t="shared" si="349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345"/>
        <v>0.2087612323491656</v>
      </c>
      <c r="E895" s="7">
        <f t="shared" si="346"/>
        <v>178</v>
      </c>
      <c r="F895" s="6">
        <f t="shared" si="347"/>
        <v>0.2445054945054945</v>
      </c>
      <c r="G895">
        <v>10</v>
      </c>
      <c r="H895" s="7">
        <f t="shared" si="348"/>
        <v>0</v>
      </c>
      <c r="I895" s="6">
        <f t="shared" si="349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345"/>
        <v>0.17037869062901156</v>
      </c>
      <c r="E896" s="7">
        <f t="shared" si="346"/>
        <v>124</v>
      </c>
      <c r="F896" s="6">
        <f t="shared" si="347"/>
        <v>0.17032967032967034</v>
      </c>
      <c r="G896">
        <v>24</v>
      </c>
      <c r="H896" s="7">
        <f t="shared" si="348"/>
        <v>1</v>
      </c>
      <c r="I896" s="6">
        <f t="shared" si="349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345"/>
        <v>0.13626444159178433</v>
      </c>
      <c r="E897" s="7">
        <f t="shared" si="346"/>
        <v>76</v>
      </c>
      <c r="F897" s="6">
        <f t="shared" si="347"/>
        <v>0.1043956043956044</v>
      </c>
      <c r="G897">
        <v>42</v>
      </c>
      <c r="H897" s="7">
        <f t="shared" si="348"/>
        <v>1</v>
      </c>
      <c r="I897" s="6">
        <f t="shared" si="349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si="345"/>
        <v>7.6540436456996153E-2</v>
      </c>
      <c r="E898" s="7">
        <f t="shared" si="346"/>
        <v>33</v>
      </c>
      <c r="F898" s="6">
        <f t="shared" si="347"/>
        <v>4.5329670329670328E-2</v>
      </c>
      <c r="G898">
        <v>96</v>
      </c>
      <c r="H898" s="7">
        <f t="shared" si="348"/>
        <v>2</v>
      </c>
      <c r="I898" s="6">
        <f t="shared" si="349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345"/>
        <v>3.7901155327342749E-2</v>
      </c>
      <c r="E899" s="7">
        <f t="shared" si="346"/>
        <v>14</v>
      </c>
      <c r="F899" s="6">
        <f t="shared" si="347"/>
        <v>1.9230769230769232E-2</v>
      </c>
      <c r="G899">
        <v>146</v>
      </c>
      <c r="H899" s="7">
        <f t="shared" si="348"/>
        <v>3</v>
      </c>
      <c r="I899" s="6">
        <f t="shared" si="349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345"/>
        <v>2.4518613607188704E-2</v>
      </c>
      <c r="E900" s="7">
        <f t="shared" si="346"/>
        <v>11</v>
      </c>
      <c r="F900" s="6">
        <f t="shared" si="347"/>
        <v>1.510989010989011E-2</v>
      </c>
      <c r="G900">
        <v>160</v>
      </c>
      <c r="H900" s="7">
        <f t="shared" si="348"/>
        <v>1</v>
      </c>
      <c r="I900" s="6">
        <f t="shared" si="349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345"/>
        <v>1.8613607188703466E-3</v>
      </c>
      <c r="E901" s="7">
        <f t="shared" si="346"/>
        <v>1</v>
      </c>
      <c r="F901" s="6">
        <f t="shared" si="347"/>
        <v>1.3736263736263737E-3</v>
      </c>
      <c r="G901">
        <v>0</v>
      </c>
      <c r="H901" s="7">
        <f t="shared" si="348"/>
        <v>0</v>
      </c>
      <c r="I901" s="6">
        <f t="shared" si="349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ref="D902:D911" si="350">C902/SUMIF(A:A,A902,C:C)</f>
        <v>4.3700911090166508E-2</v>
      </c>
      <c r="E902" s="7">
        <f t="shared" ref="E902:E911" si="351">C902-SUMIFS(C:C,A:A,A902-1,B:B,B902)</f>
        <v>57</v>
      </c>
      <c r="F902" s="6">
        <f t="shared" ref="F902:F911" si="352">E902/SUMIF(A:A,A902,E:E)</f>
        <v>8.5074626865671646E-2</v>
      </c>
      <c r="G902">
        <v>1</v>
      </c>
      <c r="H902" s="7">
        <f t="shared" ref="H902:H911" si="353">G902-SUMIFS(G:G,A:A,A902-1,B:B,B902)</f>
        <v>0</v>
      </c>
      <c r="I902" s="6">
        <f t="shared" ref="I902:I911" si="354">G902/SUMIF(A:A,A902,G:G)</f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350"/>
        <v>8.8564247565190074E-2</v>
      </c>
      <c r="E903" s="7">
        <f t="shared" si="351"/>
        <v>79</v>
      </c>
      <c r="F903" s="6">
        <f t="shared" si="352"/>
        <v>0.11791044776119403</v>
      </c>
      <c r="G903">
        <v>1</v>
      </c>
      <c r="H903" s="7">
        <f t="shared" si="353"/>
        <v>0</v>
      </c>
      <c r="I903" s="6">
        <f t="shared" si="354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350"/>
        <v>0.21297518064718818</v>
      </c>
      <c r="E904" s="7">
        <f t="shared" si="351"/>
        <v>141</v>
      </c>
      <c r="F904" s="6">
        <f t="shared" si="352"/>
        <v>0.21044776119402986</v>
      </c>
      <c r="G904">
        <v>3</v>
      </c>
      <c r="H904" s="7">
        <f t="shared" si="353"/>
        <v>0</v>
      </c>
      <c r="I904" s="6">
        <f t="shared" si="354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350"/>
        <v>0.20879673264216148</v>
      </c>
      <c r="E905" s="7">
        <f t="shared" si="351"/>
        <v>141</v>
      </c>
      <c r="F905" s="6">
        <f t="shared" si="352"/>
        <v>0.21044776119402986</v>
      </c>
      <c r="G905">
        <v>11</v>
      </c>
      <c r="H905" s="7">
        <f t="shared" si="353"/>
        <v>1</v>
      </c>
      <c r="I905" s="6">
        <f t="shared" si="354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350"/>
        <v>0.17027961043041157</v>
      </c>
      <c r="E906" s="7">
        <f t="shared" si="351"/>
        <v>111</v>
      </c>
      <c r="F906" s="6">
        <f t="shared" si="352"/>
        <v>0.16567164179104477</v>
      </c>
      <c r="G906">
        <v>24</v>
      </c>
      <c r="H906" s="7">
        <f t="shared" si="353"/>
        <v>0</v>
      </c>
      <c r="I906" s="6">
        <f t="shared" si="354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350"/>
        <v>0.13562676720075401</v>
      </c>
      <c r="E907" s="7">
        <f t="shared" si="351"/>
        <v>71</v>
      </c>
      <c r="F907" s="6">
        <f t="shared" si="352"/>
        <v>0.10597014925373134</v>
      </c>
      <c r="G907">
        <v>45</v>
      </c>
      <c r="H907" s="7">
        <f t="shared" si="353"/>
        <v>3</v>
      </c>
      <c r="I907" s="6">
        <f t="shared" si="354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350"/>
        <v>7.646874018221804E-2</v>
      </c>
      <c r="E908" s="7">
        <f t="shared" si="351"/>
        <v>49</v>
      </c>
      <c r="F908" s="6">
        <f t="shared" si="352"/>
        <v>7.3134328358208961E-2</v>
      </c>
      <c r="G908">
        <v>96</v>
      </c>
      <c r="H908" s="7">
        <f t="shared" si="353"/>
        <v>0</v>
      </c>
      <c r="I908" s="6">
        <f t="shared" si="354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350"/>
        <v>3.7637448947533771E-2</v>
      </c>
      <c r="E909" s="7">
        <f t="shared" si="351"/>
        <v>17</v>
      </c>
      <c r="F909" s="6">
        <f t="shared" si="352"/>
        <v>2.5373134328358207E-2</v>
      </c>
      <c r="G909">
        <v>149</v>
      </c>
      <c r="H909" s="7">
        <f t="shared" si="353"/>
        <v>3</v>
      </c>
      <c r="I909" s="6">
        <f t="shared" si="354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350"/>
        <v>2.4191014765944079E-2</v>
      </c>
      <c r="E910" s="7">
        <f t="shared" si="351"/>
        <v>6</v>
      </c>
      <c r="F910" s="6">
        <f t="shared" si="352"/>
        <v>8.9552238805970154E-3</v>
      </c>
      <c r="G910">
        <v>163</v>
      </c>
      <c r="H910" s="7">
        <f t="shared" si="353"/>
        <v>3</v>
      </c>
      <c r="I910" s="6">
        <f t="shared" si="354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350"/>
        <v>1.7593465284322966E-3</v>
      </c>
      <c r="E911" s="7">
        <f t="shared" si="351"/>
        <v>-2</v>
      </c>
      <c r="F911" s="6">
        <f t="shared" si="352"/>
        <v>-2.9850746268656717E-3</v>
      </c>
      <c r="G911">
        <v>0</v>
      </c>
      <c r="H911" s="7">
        <f t="shared" si="353"/>
        <v>0</v>
      </c>
      <c r="I911" s="6">
        <f t="shared" si="354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ref="D912:D921" si="355">C912/SUMIF(A:A,A912,C:C)</f>
        <v>4.3462029057648635E-2</v>
      </c>
      <c r="E912" s="7">
        <f t="shared" ref="E912:E921" si="356">C912-SUMIFS(C:C,A:A,A912-1,B:B,B912)</f>
        <v>6</v>
      </c>
      <c r="F912" s="6">
        <f t="shared" ref="F912:F921" si="357">E912/SUMIF(A:A,A912,E:E)</f>
        <v>1.9169329073482427E-2</v>
      </c>
      <c r="G912" s="2">
        <v>2</v>
      </c>
      <c r="H912" s="7">
        <f t="shared" ref="H912:H921" si="358">G912-SUMIFS(G:G,A:A,A912-1,B:B,B912)</f>
        <v>1</v>
      </c>
      <c r="I912" s="6">
        <f t="shared" ref="I912:I921" si="359">G912/SUMIF(A:A,A912,G:G)</f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355"/>
        <v>8.9070715241265599E-2</v>
      </c>
      <c r="E913" s="7">
        <f t="shared" si="356"/>
        <v>44</v>
      </c>
      <c r="F913" s="6">
        <f t="shared" si="357"/>
        <v>0.14057507987220447</v>
      </c>
      <c r="G913" s="2">
        <v>1</v>
      </c>
      <c r="H913" s="7">
        <f t="shared" si="358"/>
        <v>0</v>
      </c>
      <c r="I913" s="6">
        <f t="shared" si="359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355"/>
        <v>0.21342127368322808</v>
      </c>
      <c r="E914" s="7">
        <f t="shared" si="356"/>
        <v>81</v>
      </c>
      <c r="F914" s="6">
        <f t="shared" si="357"/>
        <v>0.25878594249201275</v>
      </c>
      <c r="G914" s="2">
        <v>4</v>
      </c>
      <c r="H914" s="7">
        <f t="shared" si="358"/>
        <v>1</v>
      </c>
      <c r="I914" s="6">
        <f t="shared" si="359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355"/>
        <v>0.20850573997448901</v>
      </c>
      <c r="E915" s="7">
        <f t="shared" si="356"/>
        <v>56</v>
      </c>
      <c r="F915" s="6">
        <f t="shared" si="357"/>
        <v>0.17891373801916932</v>
      </c>
      <c r="G915" s="2">
        <v>10</v>
      </c>
      <c r="H915" s="7">
        <f t="shared" si="358"/>
        <v>-1</v>
      </c>
      <c r="I915" s="6">
        <f t="shared" si="359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355"/>
        <v>0.17039479824534112</v>
      </c>
      <c r="E916" s="7">
        <f t="shared" si="356"/>
        <v>57</v>
      </c>
      <c r="F916" s="6">
        <f t="shared" si="357"/>
        <v>0.18210862619808307</v>
      </c>
      <c r="G916" s="2">
        <v>24</v>
      </c>
      <c r="H916" s="7">
        <f t="shared" si="358"/>
        <v>0</v>
      </c>
      <c r="I916" s="6">
        <f t="shared" si="359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355"/>
        <v>0.13530162088168496</v>
      </c>
      <c r="E917" s="7">
        <f t="shared" si="356"/>
        <v>32</v>
      </c>
      <c r="F917" s="6">
        <f t="shared" si="357"/>
        <v>0.10223642172523961</v>
      </c>
      <c r="G917" s="2">
        <v>46</v>
      </c>
      <c r="H917" s="7">
        <f t="shared" si="358"/>
        <v>1</v>
      </c>
      <c r="I917" s="6">
        <f t="shared" si="359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355"/>
        <v>7.6284105403975982E-2</v>
      </c>
      <c r="E918" s="7">
        <f t="shared" si="356"/>
        <v>18</v>
      </c>
      <c r="F918" s="6">
        <f t="shared" si="357"/>
        <v>5.7507987220447282E-2</v>
      </c>
      <c r="G918" s="2">
        <v>96</v>
      </c>
      <c r="H918" s="7">
        <f t="shared" si="358"/>
        <v>0</v>
      </c>
      <c r="I918" s="6">
        <f t="shared" si="359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355"/>
        <v>3.7550944218025697E-2</v>
      </c>
      <c r="E919" s="7">
        <f t="shared" si="356"/>
        <v>9</v>
      </c>
      <c r="F919" s="6">
        <f t="shared" si="357"/>
        <v>2.8753993610223641E-2</v>
      </c>
      <c r="G919" s="2">
        <v>151</v>
      </c>
      <c r="H919" s="7">
        <f t="shared" si="358"/>
        <v>2</v>
      </c>
      <c r="I919" s="6">
        <f t="shared" si="359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355"/>
        <v>2.4297669788134274E-2</v>
      </c>
      <c r="E920" s="7">
        <f t="shared" si="356"/>
        <v>11</v>
      </c>
      <c r="F920" s="6">
        <f t="shared" si="357"/>
        <v>3.5143769968051117E-2</v>
      </c>
      <c r="G920" s="2">
        <v>163</v>
      </c>
      <c r="H920" s="7">
        <f t="shared" si="358"/>
        <v>0</v>
      </c>
      <c r="I920" s="6">
        <f t="shared" si="359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355"/>
        <v>1.7111035062066392E-3</v>
      </c>
      <c r="E921" s="7">
        <f t="shared" si="356"/>
        <v>-1</v>
      </c>
      <c r="F921" s="6">
        <f t="shared" si="357"/>
        <v>-3.1948881789137379E-3</v>
      </c>
      <c r="G921" s="2">
        <v>0</v>
      </c>
      <c r="H921" s="7">
        <f t="shared" si="358"/>
        <v>0</v>
      </c>
      <c r="I921" s="6">
        <f t="shared" si="359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ref="D922:D931" si="360">C922/SUMIF(A:A,A922,C:C)</f>
        <v>4.3894118005422034E-2</v>
      </c>
      <c r="E922" s="7">
        <f t="shared" ref="E922:E931" si="361">C922-SUMIFS(C:C,A:A,A922-1,B:B,B922)</f>
        <v>44</v>
      </c>
      <c r="F922" s="6">
        <f t="shared" ref="F922:F931" si="362">E922/SUMIF(A:A,A922,E:E)</f>
        <v>6.4139941690962099E-2</v>
      </c>
      <c r="G922">
        <v>2</v>
      </c>
      <c r="H922" s="7">
        <f t="shared" ref="H922:H931" si="363">G922-SUMIFS(G:G,A:A,A922-1,B:B,B922)</f>
        <v>0</v>
      </c>
      <c r="I922" s="6">
        <f t="shared" ref="I922:I931" si="364">G922/SUMIF(A:A,A922,G:G)</f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360"/>
        <v>8.9676810137378535E-2</v>
      </c>
      <c r="E923" s="7">
        <f t="shared" si="361"/>
        <v>81</v>
      </c>
      <c r="F923" s="6">
        <f t="shared" si="362"/>
        <v>0.11807580174927114</v>
      </c>
      <c r="G923">
        <v>1</v>
      </c>
      <c r="H923" s="7">
        <f t="shared" si="363"/>
        <v>0</v>
      </c>
      <c r="I923" s="6">
        <f t="shared" si="364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360"/>
        <v>0.21334795455237748</v>
      </c>
      <c r="E924" s="7">
        <f t="shared" si="361"/>
        <v>144</v>
      </c>
      <c r="F924" s="6">
        <f t="shared" si="362"/>
        <v>0.2099125364431487</v>
      </c>
      <c r="G924">
        <v>4</v>
      </c>
      <c r="H924" s="7">
        <f t="shared" si="363"/>
        <v>0</v>
      </c>
      <c r="I924" s="6">
        <f t="shared" si="364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360"/>
        <v>0.20771269304578269</v>
      </c>
      <c r="E925" s="7">
        <f t="shared" si="361"/>
        <v>117</v>
      </c>
      <c r="F925" s="6">
        <f t="shared" si="362"/>
        <v>0.17055393586005832</v>
      </c>
      <c r="G925">
        <v>10</v>
      </c>
      <c r="H925" s="7">
        <f t="shared" si="363"/>
        <v>0</v>
      </c>
      <c r="I925" s="6">
        <f t="shared" si="364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360"/>
        <v>0.1704590453562399</v>
      </c>
      <c r="E926" s="7">
        <f t="shared" si="361"/>
        <v>119</v>
      </c>
      <c r="F926" s="6">
        <f t="shared" si="362"/>
        <v>0.17346938775510204</v>
      </c>
      <c r="G926">
        <v>25</v>
      </c>
      <c r="H926" s="7">
        <f t="shared" si="363"/>
        <v>1</v>
      </c>
      <c r="I926" s="6">
        <f t="shared" si="364"/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360"/>
        <v>0.13500258917420574</v>
      </c>
      <c r="E927" s="7">
        <f t="shared" si="361"/>
        <v>83</v>
      </c>
      <c r="F927" s="6">
        <f t="shared" si="362"/>
        <v>0.12099125364431487</v>
      </c>
      <c r="G927">
        <v>46</v>
      </c>
      <c r="H927" s="7">
        <f t="shared" si="363"/>
        <v>0</v>
      </c>
      <c r="I927" s="6">
        <f t="shared" si="364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360"/>
        <v>7.5938956410490727E-2</v>
      </c>
      <c r="E928" s="7">
        <f t="shared" si="361"/>
        <v>41</v>
      </c>
      <c r="F928" s="6">
        <f t="shared" si="362"/>
        <v>5.9766763848396499E-2</v>
      </c>
      <c r="G928">
        <v>101</v>
      </c>
      <c r="H928" s="7">
        <f t="shared" si="363"/>
        <v>5</v>
      </c>
      <c r="I928" s="6">
        <f t="shared" si="364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360"/>
        <v>3.7771482530689328E-2</v>
      </c>
      <c r="E929" s="7">
        <f t="shared" si="361"/>
        <v>33</v>
      </c>
      <c r="F929" s="6">
        <f t="shared" si="362"/>
        <v>4.8104956268221574E-2</v>
      </c>
      <c r="G929">
        <v>153</v>
      </c>
      <c r="H929" s="7">
        <f t="shared" si="363"/>
        <v>2</v>
      </c>
      <c r="I929" s="6">
        <f t="shared" si="364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360"/>
        <v>2.4521002771939443E-2</v>
      </c>
      <c r="E930" s="7">
        <f t="shared" si="361"/>
        <v>24</v>
      </c>
      <c r="F930" s="6">
        <f t="shared" si="362"/>
        <v>3.4985422740524783E-2</v>
      </c>
      <c r="G930">
        <v>167</v>
      </c>
      <c r="H930" s="7">
        <f t="shared" si="363"/>
        <v>4</v>
      </c>
      <c r="I930" s="6">
        <f t="shared" si="364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360"/>
        <v>1.6753480154741234E-3</v>
      </c>
      <c r="E931" s="7">
        <f t="shared" si="361"/>
        <v>0</v>
      </c>
      <c r="F931" s="6">
        <f t="shared" si="362"/>
        <v>0</v>
      </c>
      <c r="G931">
        <v>0</v>
      </c>
      <c r="H931" s="7">
        <f t="shared" si="363"/>
        <v>0</v>
      </c>
      <c r="I931" s="6">
        <f t="shared" si="36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2020-06-18T20:10:10Z</dcterms:modified>
</cp:coreProperties>
</file>