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91" i="1" l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F991" i="1" s="1"/>
  <c r="D991" i="1"/>
  <c r="E990" i="1"/>
  <c r="F990" i="1" s="1"/>
  <c r="D990" i="1"/>
  <c r="E989" i="1"/>
  <c r="F989" i="1" s="1"/>
  <c r="D989" i="1"/>
  <c r="E988" i="1"/>
  <c r="F988" i="1" s="1"/>
  <c r="D988" i="1"/>
  <c r="E987" i="1"/>
  <c r="F987" i="1" s="1"/>
  <c r="D987" i="1"/>
  <c r="E986" i="1"/>
  <c r="F986" i="1" s="1"/>
  <c r="D986" i="1"/>
  <c r="E985" i="1"/>
  <c r="F985" i="1" s="1"/>
  <c r="D985" i="1"/>
  <c r="E984" i="1"/>
  <c r="F984" i="1" s="1"/>
  <c r="D984" i="1"/>
  <c r="E983" i="1"/>
  <c r="F983" i="1" s="1"/>
  <c r="D983" i="1"/>
  <c r="E982" i="1"/>
  <c r="F982" i="1" s="1"/>
  <c r="D982" i="1"/>
  <c r="I981" i="1" l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F973" i="1" s="1"/>
  <c r="D973" i="1"/>
  <c r="E972" i="1"/>
  <c r="D972" i="1"/>
  <c r="F972" i="1" l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F962" i="1" s="1"/>
  <c r="D962" i="1"/>
  <c r="F963" i="1" l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F942" i="1" l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<sst xmlns="http://schemas.openxmlformats.org/spreadsheetml/2006/main" count="999" uniqueCount="26">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</sst>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1"/>
  <sheetViews>
    <sheetView tabSelected="1" workbookViewId="0">
      <pane ySplit="1" topLeftCell="A970" activePane="bottomLeft" state="frozen"/>
      <selection pane="bottomLeft" activeCell="A991" sqref="A99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664062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  <c r="G2" s="2">
        <v>0</v>
      </c>
      <c r="H2" s="7">
        <v>0</v>
      </c>
      <c r="I2" s="5">
        <v>0</v>
      </c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605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6">
        <f t="shared" si="184"/>
        <v>3.7735849056603774E-3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6">
        <f t="shared" si="184"/>
        <v>3.7735849056603774E-3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6">
        <f t="shared" si="184"/>
        <v>3.7735849056603774E-3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6">
        <f t="shared" si="184"/>
        <v>1.1320754716981131E-2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6">
        <f t="shared" si="184"/>
        <v>4.5283018867924525E-2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6">
        <f t="shared" si="184"/>
        <v>9.056603773584905E-2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6">
        <f t="shared" si="184"/>
        <v>0.21509433962264152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6">
        <f t="shared" si="184"/>
        <v>0.27924528301886792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6">
        <f t="shared" si="184"/>
        <v>0.3471698113207547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6">
        <f t="shared" si="184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89">C562/SUMIF(A:A,A562,C:C)</f>
        <v>2.3762981062919977E-2</v>
      </c>
      <c r="E562" s="7">
        <f t="shared" ref="E562:E571" si="190">C562-SUMIFS(C:C,A:A,A562-1,B:B,B562)</f>
        <v>10</v>
      </c>
      <c r="F562" s="6">
        <f t="shared" ref="F562:F571" si="191">E562/SUMIF(A:A,A562,E:E)</f>
        <v>3.8610038610038609E-2</v>
      </c>
      <c r="G562" s="2">
        <v>1</v>
      </c>
      <c r="H562" s="7">
        <f t="shared" ref="H562:H571" si="192">G562-SUMIFS(G:G,A:A,A562-1,B:B,B562)</f>
        <v>0</v>
      </c>
      <c r="I562" s="6">
        <f t="shared" si="184"/>
        <v>3.663003663003663E-3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89"/>
        <v>6.4019547953573605E-2</v>
      </c>
      <c r="E563" s="7">
        <f t="shared" si="190"/>
        <v>19</v>
      </c>
      <c r="F563" s="6">
        <f t="shared" si="191"/>
        <v>7.3359073359073365E-2</v>
      </c>
      <c r="G563" s="2">
        <v>1</v>
      </c>
      <c r="H563" s="7">
        <f t="shared" si="192"/>
        <v>0</v>
      </c>
      <c r="I563" s="6">
        <f t="shared" si="184"/>
        <v>3.663003663003663E-3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89"/>
        <v>0.1957849725106903</v>
      </c>
      <c r="E564" s="7">
        <f t="shared" si="190"/>
        <v>51</v>
      </c>
      <c r="F564" s="6">
        <f t="shared" si="191"/>
        <v>0.19691119691119691</v>
      </c>
      <c r="G564" s="2">
        <v>1</v>
      </c>
      <c r="H564" s="7">
        <f t="shared" si="192"/>
        <v>0</v>
      </c>
      <c r="I564" s="6">
        <f t="shared" si="184"/>
        <v>3.663003663003663E-3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89"/>
        <v>0.19334147831398901</v>
      </c>
      <c r="E565" s="7">
        <f t="shared" si="190"/>
        <v>65</v>
      </c>
      <c r="F565" s="6">
        <f t="shared" si="191"/>
        <v>0.25096525096525096</v>
      </c>
      <c r="G565" s="2">
        <v>3</v>
      </c>
      <c r="H565" s="7">
        <f t="shared" si="192"/>
        <v>0</v>
      </c>
      <c r="I565" s="6">
        <f t="shared" si="184"/>
        <v>1.098901098901099E-2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89"/>
        <v>0.17538179596823458</v>
      </c>
      <c r="E566" s="7">
        <f t="shared" si="190"/>
        <v>55</v>
      </c>
      <c r="F566" s="6">
        <f t="shared" si="191"/>
        <v>0.21235521235521235</v>
      </c>
      <c r="G566" s="2">
        <v>14</v>
      </c>
      <c r="H566" s="7">
        <f t="shared" si="192"/>
        <v>2</v>
      </c>
      <c r="I566" s="6">
        <f t="shared" si="184"/>
        <v>5.128205128205128E-2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89"/>
        <v>0.15424557116676849</v>
      </c>
      <c r="E567" s="7">
        <f t="shared" si="190"/>
        <v>28</v>
      </c>
      <c r="F567" s="6">
        <f t="shared" si="191"/>
        <v>0.10810810810810811</v>
      </c>
      <c r="G567" s="2">
        <v>24</v>
      </c>
      <c r="H567" s="7">
        <f t="shared" si="192"/>
        <v>0</v>
      </c>
      <c r="I567" s="6">
        <f t="shared" si="184"/>
        <v>8.7912087912087919E-2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89"/>
        <v>9.2974954184483816E-2</v>
      </c>
      <c r="E568" s="7">
        <f t="shared" si="190"/>
        <v>14</v>
      </c>
      <c r="F568" s="6">
        <f t="shared" si="191"/>
        <v>5.4054054054054057E-2</v>
      </c>
      <c r="G568" s="2">
        <v>58</v>
      </c>
      <c r="H568" s="7">
        <f t="shared" si="192"/>
        <v>1</v>
      </c>
      <c r="I568" s="6">
        <f t="shared" si="184"/>
        <v>0.21245421245421245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89"/>
        <v>4.5021380574221136E-2</v>
      </c>
      <c r="E569" s="7">
        <f t="shared" si="190"/>
        <v>4</v>
      </c>
      <c r="F569" s="6">
        <f t="shared" si="191"/>
        <v>1.5444015444015444E-2</v>
      </c>
      <c r="G569" s="2">
        <v>77</v>
      </c>
      <c r="H569" s="7">
        <f t="shared" si="192"/>
        <v>3</v>
      </c>
      <c r="I569" s="6">
        <f t="shared" si="184"/>
        <v>0.28205128205128205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89"/>
        <v>2.8711056811240074E-2</v>
      </c>
      <c r="E570" s="7">
        <f t="shared" si="190"/>
        <v>2</v>
      </c>
      <c r="F570" s="6">
        <f t="shared" si="191"/>
        <v>7.7220077220077222E-3</v>
      </c>
      <c r="G570" s="2">
        <v>94</v>
      </c>
      <c r="H570" s="7">
        <f t="shared" si="192"/>
        <v>2</v>
      </c>
      <c r="I570" s="6">
        <f t="shared" si="184"/>
        <v>0.34432234432234432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89"/>
        <v>2.6756261453879045E-2</v>
      </c>
      <c r="E571" s="7">
        <f t="shared" si="190"/>
        <v>11</v>
      </c>
      <c r="F571" s="6">
        <f t="shared" si="191"/>
        <v>4.2471042471042469E-2</v>
      </c>
      <c r="G571" s="2">
        <v>0</v>
      </c>
      <c r="H571" s="7">
        <f t="shared" si="192"/>
        <v>0</v>
      </c>
      <c r="I571" s="6">
        <f t="shared" si="18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3">C572/SUMIF(A:A,A572,C:C)</f>
        <v>2.4492484579914965E-2</v>
      </c>
      <c r="E572" s="7">
        <f t="shared" ref="E572:E581" si="194">C572-SUMIFS(C:C,A:A,A572-1,B:B,B572)</f>
        <v>20</v>
      </c>
      <c r="F572" s="6">
        <f t="shared" ref="F572:F581" si="195">E572/SUMIF(A:A,A572,E:E)</f>
        <v>6.0790273556231005E-2</v>
      </c>
      <c r="G572">
        <v>1</v>
      </c>
      <c r="H572" s="7">
        <f t="shared" ref="H572:H581" si="196">G572-SUMIFS(G:G,A:A,A572-1,B:B,B572)</f>
        <v>0</v>
      </c>
      <c r="I572" s="6">
        <f t="shared" si="184"/>
        <v>3.4843205574912892E-3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3"/>
        <v>6.5093718186717761E-2</v>
      </c>
      <c r="E573" s="7">
        <f t="shared" si="194"/>
        <v>39</v>
      </c>
      <c r="F573" s="6">
        <f t="shared" si="195"/>
        <v>0.11854103343465046</v>
      </c>
      <c r="G573">
        <v>1</v>
      </c>
      <c r="H573" s="7">
        <f t="shared" si="196"/>
        <v>0</v>
      </c>
      <c r="I573" s="6">
        <f t="shared" si="184"/>
        <v>3.4843205574912892E-3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3"/>
        <v>0.19671836636924367</v>
      </c>
      <c r="E574" s="7">
        <f t="shared" si="194"/>
        <v>80</v>
      </c>
      <c r="F574" s="6">
        <f t="shared" si="195"/>
        <v>0.24316109422492402</v>
      </c>
      <c r="G574">
        <v>1</v>
      </c>
      <c r="H574" s="7">
        <f t="shared" si="196"/>
        <v>0</v>
      </c>
      <c r="I574" s="6">
        <f t="shared" si="184"/>
        <v>3.4843205574912892E-3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3"/>
        <v>0.19324510449727528</v>
      </c>
      <c r="E575" s="7">
        <f t="shared" si="194"/>
        <v>62</v>
      </c>
      <c r="F575" s="6">
        <f t="shared" si="195"/>
        <v>0.18844984802431611</v>
      </c>
      <c r="G575">
        <v>3</v>
      </c>
      <c r="H575" s="7">
        <f t="shared" si="196"/>
        <v>0</v>
      </c>
      <c r="I575" s="6">
        <f t="shared" si="184"/>
        <v>1.0452961672473868E-2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3"/>
        <v>0.17510030540750943</v>
      </c>
      <c r="E576" s="7">
        <f t="shared" si="194"/>
        <v>53</v>
      </c>
      <c r="F576" s="6">
        <f t="shared" si="195"/>
        <v>0.16109422492401215</v>
      </c>
      <c r="G576">
        <v>14</v>
      </c>
      <c r="H576" s="7">
        <f t="shared" si="196"/>
        <v>0</v>
      </c>
      <c r="I576" s="6">
        <f t="shared" si="184"/>
        <v>4.878048780487805E-2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3"/>
        <v>0.15348224444577518</v>
      </c>
      <c r="E577" s="7">
        <f t="shared" si="194"/>
        <v>38</v>
      </c>
      <c r="F577" s="6">
        <f t="shared" si="195"/>
        <v>0.11550151975683891</v>
      </c>
      <c r="G577">
        <v>26</v>
      </c>
      <c r="H577" s="7">
        <f t="shared" si="196"/>
        <v>2</v>
      </c>
      <c r="I577" s="6">
        <f t="shared" si="184"/>
        <v>9.0592334494773524E-2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3"/>
        <v>9.2400742559434701E-2</v>
      </c>
      <c r="E578" s="7">
        <f t="shared" si="194"/>
        <v>21</v>
      </c>
      <c r="F578" s="6">
        <f t="shared" si="195"/>
        <v>6.3829787234042548E-2</v>
      </c>
      <c r="G578">
        <v>61</v>
      </c>
      <c r="H578" s="7">
        <f t="shared" si="196"/>
        <v>3</v>
      </c>
      <c r="I578" s="6">
        <f t="shared" si="184"/>
        <v>0.21254355400696864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3"/>
        <v>4.4852985208695129E-2</v>
      </c>
      <c r="E579" s="7">
        <f t="shared" si="194"/>
        <v>12</v>
      </c>
      <c r="F579" s="6">
        <f t="shared" si="195"/>
        <v>3.64741641337386E-2</v>
      </c>
      <c r="G579">
        <v>82</v>
      </c>
      <c r="H579" s="7">
        <f t="shared" si="196"/>
        <v>5</v>
      </c>
      <c r="I579" s="6">
        <f t="shared" si="184"/>
        <v>0.2857142857142857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3"/>
        <v>2.8444817054913467E-2</v>
      </c>
      <c r="E580" s="7">
        <f t="shared" si="194"/>
        <v>5</v>
      </c>
      <c r="F580" s="6">
        <f t="shared" si="195"/>
        <v>1.5197568389057751E-2</v>
      </c>
      <c r="G580">
        <v>98</v>
      </c>
      <c r="H580" s="7">
        <f t="shared" si="196"/>
        <v>4</v>
      </c>
      <c r="I580" s="6">
        <f t="shared" si="184"/>
        <v>0.34146341463414637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3"/>
        <v>2.6169231690520392E-2</v>
      </c>
      <c r="E581" s="7">
        <f t="shared" si="194"/>
        <v>-1</v>
      </c>
      <c r="F581" s="6">
        <f t="shared" si="195"/>
        <v>-3.0395136778115501E-3</v>
      </c>
      <c r="G581">
        <v>0</v>
      </c>
      <c r="H581" s="7">
        <f t="shared" si="196"/>
        <v>0</v>
      </c>
      <c r="I581" s="6">
        <f t="shared" si="184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197">C582/SUMIF(A:A,A582,C:C)</f>
        <v>2.4867413081909252E-2</v>
      </c>
      <c r="E582" s="7">
        <f t="shared" ref="E582:E591" si="198">C582-SUMIFS(C:C,A:A,A582-1,B:B,B582)</f>
        <v>13</v>
      </c>
      <c r="F582" s="6">
        <f t="shared" ref="F582:F591" si="199">E582/SUMIF(A:A,A582,E:E)</f>
        <v>4.797047970479705E-2</v>
      </c>
      <c r="G582">
        <v>1</v>
      </c>
      <c r="H582" s="7">
        <f t="shared" ref="H582:H591" si="200">G582-SUMIFS(G:G,A:A,A582-1,B:B,B582)</f>
        <v>0</v>
      </c>
      <c r="I582" s="6">
        <f t="shared" si="184"/>
        <v>3.4482758620689655E-3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197"/>
        <v>6.5939893930465523E-2</v>
      </c>
      <c r="E583" s="7">
        <f t="shared" si="198"/>
        <v>32</v>
      </c>
      <c r="F583" s="6">
        <f t="shared" si="199"/>
        <v>0.11808118081180811</v>
      </c>
      <c r="G583">
        <v>1</v>
      </c>
      <c r="H583" s="7">
        <f t="shared" si="200"/>
        <v>0</v>
      </c>
      <c r="I583" s="6">
        <f t="shared" si="184"/>
        <v>3.4482758620689655E-3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197"/>
        <v>0.19593400117855039</v>
      </c>
      <c r="E584" s="7">
        <f t="shared" si="198"/>
        <v>40</v>
      </c>
      <c r="F584" s="6">
        <f t="shared" si="199"/>
        <v>0.14760147601476015</v>
      </c>
      <c r="G584">
        <v>1</v>
      </c>
      <c r="H584" s="7">
        <f t="shared" si="200"/>
        <v>0</v>
      </c>
      <c r="I584" s="6">
        <f t="shared" si="184"/>
        <v>3.4482758620689655E-3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197"/>
        <v>0.19292869770182675</v>
      </c>
      <c r="E585" s="7">
        <f t="shared" si="198"/>
        <v>47</v>
      </c>
      <c r="F585" s="6">
        <f t="shared" si="199"/>
        <v>0.17343173431734318</v>
      </c>
      <c r="G585">
        <v>3</v>
      </c>
      <c r="H585" s="7">
        <f t="shared" si="200"/>
        <v>0</v>
      </c>
      <c r="I585" s="6">
        <f t="shared" si="184"/>
        <v>1.0344827586206896E-2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197"/>
        <v>0.17448438420742488</v>
      </c>
      <c r="E586" s="7">
        <f t="shared" si="198"/>
        <v>37</v>
      </c>
      <c r="F586" s="6">
        <f t="shared" si="199"/>
        <v>0.13653136531365315</v>
      </c>
      <c r="G586">
        <v>14</v>
      </c>
      <c r="H586" s="7">
        <f t="shared" si="200"/>
        <v>0</v>
      </c>
      <c r="I586" s="6">
        <f t="shared" si="184"/>
        <v>4.8275862068965517E-2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197"/>
        <v>0.1525633470830878</v>
      </c>
      <c r="E587" s="7">
        <f t="shared" si="198"/>
        <v>26</v>
      </c>
      <c r="F587" s="6">
        <f t="shared" si="199"/>
        <v>9.5940959409594101E-2</v>
      </c>
      <c r="G587">
        <v>26</v>
      </c>
      <c r="H587" s="7">
        <f t="shared" si="200"/>
        <v>0</v>
      </c>
      <c r="I587" s="6">
        <f t="shared" si="184"/>
        <v>8.9655172413793102E-2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197"/>
        <v>9.1396582203889215E-2</v>
      </c>
      <c r="E588" s="7">
        <f t="shared" si="198"/>
        <v>8</v>
      </c>
      <c r="F588" s="6">
        <f t="shared" si="199"/>
        <v>2.9520295202952029E-2</v>
      </c>
      <c r="G588">
        <v>61</v>
      </c>
      <c r="H588" s="7">
        <f t="shared" si="200"/>
        <v>0</v>
      </c>
      <c r="I588" s="6">
        <f t="shared" si="184"/>
        <v>0.2103448275862069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197"/>
        <v>4.4490276959340012E-2</v>
      </c>
      <c r="E589" s="7">
        <f t="shared" si="198"/>
        <v>6</v>
      </c>
      <c r="F589" s="6">
        <f t="shared" si="199"/>
        <v>2.2140221402214021E-2</v>
      </c>
      <c r="G589">
        <v>85</v>
      </c>
      <c r="H589" s="7">
        <f t="shared" si="200"/>
        <v>3</v>
      </c>
      <c r="I589" s="6">
        <f t="shared" si="184"/>
        <v>0.29310344827586204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197"/>
        <v>2.8226281673541544E-2</v>
      </c>
      <c r="E590" s="7">
        <f t="shared" si="198"/>
        <v>4</v>
      </c>
      <c r="F590" s="6">
        <f t="shared" si="199"/>
        <v>1.4760147601476014E-2</v>
      </c>
      <c r="G590">
        <v>98</v>
      </c>
      <c r="H590" s="7">
        <f t="shared" si="200"/>
        <v>0</v>
      </c>
      <c r="I590" s="6">
        <f t="shared" si="184"/>
        <v>0.33793103448275863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197"/>
        <v>2.9169121979964643E-2</v>
      </c>
      <c r="E591" s="7">
        <f t="shared" si="198"/>
        <v>58</v>
      </c>
      <c r="F591" s="6">
        <f t="shared" si="199"/>
        <v>0.2140221402214022</v>
      </c>
      <c r="G591">
        <v>0</v>
      </c>
      <c r="H591" s="7">
        <f t="shared" si="200"/>
        <v>0</v>
      </c>
      <c r="I591" s="6">
        <f t="shared" si="18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1">C592/SUMIF(A:A,A592,C:C)</f>
        <v>2.5798241554835726E-2</v>
      </c>
      <c r="E592" s="7">
        <f t="shared" ref="E592:E601" si="202">C592-SUMIFS(C:C,A:A,A592-1,B:B,B592)</f>
        <v>24</v>
      </c>
      <c r="F592" s="6">
        <f t="shared" ref="F592:F601" si="203">E592/SUMIF(A:A,A592,E:E)</f>
        <v>7.5471698113207544E-2</v>
      </c>
      <c r="G592">
        <v>1</v>
      </c>
      <c r="H592" s="7">
        <f t="shared" ref="H592:H601" si="204">G592-SUMIFS(G:G,A:A,A592-1,B:B,B592)</f>
        <v>0</v>
      </c>
      <c r="I592" s="6">
        <f t="shared" si="184"/>
        <v>3.3898305084745762E-3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1"/>
        <v>6.6982878297084686E-2</v>
      </c>
      <c r="E593" s="7">
        <f t="shared" si="202"/>
        <v>39</v>
      </c>
      <c r="F593" s="6">
        <f t="shared" si="203"/>
        <v>0.12264150943396226</v>
      </c>
      <c r="G593">
        <v>1</v>
      </c>
      <c r="H593" s="7">
        <f t="shared" si="204"/>
        <v>0</v>
      </c>
      <c r="I593" s="6">
        <f t="shared" si="184"/>
        <v>3.3898305084745762E-3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1"/>
        <v>0.19539565016196206</v>
      </c>
      <c r="E594" s="7">
        <f t="shared" si="202"/>
        <v>53</v>
      </c>
      <c r="F594" s="6">
        <f t="shared" si="203"/>
        <v>0.16666666666666666</v>
      </c>
      <c r="G594">
        <v>1</v>
      </c>
      <c r="H594" s="7">
        <f t="shared" si="204"/>
        <v>0</v>
      </c>
      <c r="I594" s="6">
        <f t="shared" si="184"/>
        <v>3.3898305084745762E-3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1"/>
        <v>0.19313975011568718</v>
      </c>
      <c r="E595" s="7">
        <f t="shared" si="202"/>
        <v>65</v>
      </c>
      <c r="F595" s="6">
        <f t="shared" si="203"/>
        <v>0.20440251572327045</v>
      </c>
      <c r="G595">
        <v>3</v>
      </c>
      <c r="H595" s="7">
        <f t="shared" si="204"/>
        <v>0</v>
      </c>
      <c r="I595" s="6">
        <f t="shared" si="184"/>
        <v>1.0169491525423728E-2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1"/>
        <v>0.17457195742711706</v>
      </c>
      <c r="E596" s="7">
        <f t="shared" si="202"/>
        <v>57</v>
      </c>
      <c r="F596" s="6">
        <f t="shared" si="203"/>
        <v>0.17924528301886791</v>
      </c>
      <c r="G596">
        <v>14</v>
      </c>
      <c r="H596" s="7">
        <f t="shared" si="204"/>
        <v>0</v>
      </c>
      <c r="I596" s="6">
        <f t="shared" si="184"/>
        <v>4.7457627118644069E-2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1"/>
        <v>0.15149236464599722</v>
      </c>
      <c r="E597" s="7">
        <f t="shared" si="202"/>
        <v>30</v>
      </c>
      <c r="F597" s="6">
        <f t="shared" si="203"/>
        <v>9.4339622641509441E-2</v>
      </c>
      <c r="G597">
        <v>26</v>
      </c>
      <c r="H597" s="7">
        <f t="shared" si="204"/>
        <v>0</v>
      </c>
      <c r="I597" s="6">
        <f t="shared" si="184"/>
        <v>8.8135593220338981E-2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1"/>
        <v>9.1682091624248035E-2</v>
      </c>
      <c r="E598" s="7">
        <f t="shared" si="202"/>
        <v>34</v>
      </c>
      <c r="F598" s="6">
        <f t="shared" si="203"/>
        <v>0.1069182389937107</v>
      </c>
      <c r="G598">
        <v>62</v>
      </c>
      <c r="H598" s="7">
        <f t="shared" si="204"/>
        <v>1</v>
      </c>
      <c r="I598" s="6">
        <f t="shared" si="184"/>
        <v>0.21016949152542372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1"/>
        <v>4.4423877834335955E-2</v>
      </c>
      <c r="E599" s="7">
        <f t="shared" si="202"/>
        <v>13</v>
      </c>
      <c r="F599" s="6">
        <f t="shared" si="203"/>
        <v>4.0880503144654086E-2</v>
      </c>
      <c r="G599">
        <v>87</v>
      </c>
      <c r="H599" s="7">
        <f t="shared" si="204"/>
        <v>2</v>
      </c>
      <c r="I599" s="6">
        <f t="shared" si="184"/>
        <v>0.29491525423728815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1"/>
        <v>2.7822767237390099E-2</v>
      </c>
      <c r="E600" s="7">
        <f t="shared" si="202"/>
        <v>2</v>
      </c>
      <c r="F600" s="6">
        <f t="shared" si="203"/>
        <v>6.2893081761006293E-3</v>
      </c>
      <c r="G600">
        <v>100</v>
      </c>
      <c r="H600" s="7">
        <f t="shared" si="204"/>
        <v>2</v>
      </c>
      <c r="I600" s="6">
        <f t="shared" si="184"/>
        <v>0.33898305084745761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1"/>
        <v>2.869042110134197E-2</v>
      </c>
      <c r="E601" s="7">
        <f t="shared" si="202"/>
        <v>1</v>
      </c>
      <c r="F601" s="6">
        <f t="shared" si="203"/>
        <v>3.1446540880503146E-3</v>
      </c>
      <c r="G601">
        <v>0</v>
      </c>
      <c r="H601" s="7">
        <f t="shared" si="204"/>
        <v>0</v>
      </c>
      <c r="I601" s="6">
        <f t="shared" si="184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05">C602/SUMIF(A:A,A602,C:C)</f>
        <v>2.5822406257188867E-2</v>
      </c>
      <c r="E602" s="7">
        <f t="shared" ref="E602:E611" si="206">C602-SUMIFS(C:C,A:A,A602-1,B:B,B602)</f>
        <v>3</v>
      </c>
      <c r="F602" s="6">
        <f t="shared" ref="F602:F611" si="207">E602/SUMIF(A:A,A602,E:E)</f>
        <v>0.03</v>
      </c>
      <c r="G602" s="2">
        <v>1</v>
      </c>
      <c r="H602" s="7">
        <f t="shared" ref="H602:H611" si="208">G602-SUMIFS(G:G,A:A,A602-1,B:B,B602)</f>
        <v>0</v>
      </c>
      <c r="I602" s="6">
        <f t="shared" si="184"/>
        <v>3.3557046979865771E-3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05"/>
        <v>6.7000230043708309E-2</v>
      </c>
      <c r="E603" s="7">
        <f t="shared" si="206"/>
        <v>7</v>
      </c>
      <c r="F603" s="6">
        <f t="shared" si="207"/>
        <v>7.0000000000000007E-2</v>
      </c>
      <c r="G603" s="2">
        <v>1</v>
      </c>
      <c r="H603" s="7">
        <f t="shared" si="208"/>
        <v>0</v>
      </c>
      <c r="I603" s="6">
        <f t="shared" si="184"/>
        <v>3.3557046979865771E-3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05"/>
        <v>0.1960547504025765</v>
      </c>
      <c r="E604" s="7">
        <f t="shared" si="206"/>
        <v>31</v>
      </c>
      <c r="F604" s="6">
        <f t="shared" si="207"/>
        <v>0.31</v>
      </c>
      <c r="G604" s="2">
        <v>1</v>
      </c>
      <c r="H604" s="7">
        <f t="shared" si="208"/>
        <v>0</v>
      </c>
      <c r="I604" s="6">
        <f t="shared" si="184"/>
        <v>3.3557046979865771E-3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05"/>
        <v>0.19312169312169311</v>
      </c>
      <c r="E605" s="7">
        <f t="shared" si="206"/>
        <v>19</v>
      </c>
      <c r="F605" s="6">
        <f t="shared" si="207"/>
        <v>0.19</v>
      </c>
      <c r="G605" s="2">
        <v>3</v>
      </c>
      <c r="H605" s="7">
        <f t="shared" si="208"/>
        <v>0</v>
      </c>
      <c r="I605" s="6">
        <f t="shared" si="184"/>
        <v>1.0067114093959731E-2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05"/>
        <v>0.17425810904071773</v>
      </c>
      <c r="E606" s="7">
        <f t="shared" si="206"/>
        <v>12</v>
      </c>
      <c r="F606" s="6">
        <f t="shared" si="207"/>
        <v>0.12</v>
      </c>
      <c r="G606" s="2">
        <v>14</v>
      </c>
      <c r="H606" s="7">
        <f t="shared" si="208"/>
        <v>0</v>
      </c>
      <c r="I606" s="6">
        <f t="shared" ref="I606:I661" si="209">G606/SUMIF(A:A,A606,G:G)</f>
        <v>4.6979865771812082E-2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05"/>
        <v>0.15154129284564066</v>
      </c>
      <c r="E607" s="7">
        <f t="shared" si="206"/>
        <v>16</v>
      </c>
      <c r="F607" s="6">
        <f t="shared" si="207"/>
        <v>0.16</v>
      </c>
      <c r="G607" s="2">
        <v>26</v>
      </c>
      <c r="H607" s="7">
        <f t="shared" si="208"/>
        <v>0</v>
      </c>
      <c r="I607" s="6">
        <f t="shared" si="209"/>
        <v>8.7248322147651006E-2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05"/>
        <v>9.1327352196917413E-2</v>
      </c>
      <c r="E608" s="7">
        <f t="shared" si="206"/>
        <v>3</v>
      </c>
      <c r="F608" s="6">
        <f t="shared" si="207"/>
        <v>0.03</v>
      </c>
      <c r="G608" s="2">
        <v>63</v>
      </c>
      <c r="H608" s="7">
        <f t="shared" si="208"/>
        <v>1</v>
      </c>
      <c r="I608" s="6">
        <f t="shared" si="209"/>
        <v>0.21140939597315436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05"/>
        <v>4.4513457556935816E-2</v>
      </c>
      <c r="E609" s="7">
        <f t="shared" si="206"/>
        <v>6</v>
      </c>
      <c r="F609" s="6">
        <f t="shared" si="207"/>
        <v>0.06</v>
      </c>
      <c r="G609" s="2">
        <v>87</v>
      </c>
      <c r="H609" s="7">
        <f t="shared" si="208"/>
        <v>0</v>
      </c>
      <c r="I609" s="6">
        <f t="shared" si="209"/>
        <v>0.29194630872483224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05"/>
        <v>2.7720266850701634E-2</v>
      </c>
      <c r="E610" s="7">
        <f t="shared" si="206"/>
        <v>1</v>
      </c>
      <c r="F610" s="6">
        <f t="shared" si="207"/>
        <v>0.01</v>
      </c>
      <c r="G610" s="2">
        <v>102</v>
      </c>
      <c r="H610" s="7">
        <f t="shared" si="208"/>
        <v>2</v>
      </c>
      <c r="I610" s="6">
        <f t="shared" si="209"/>
        <v>0.34228187919463088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05"/>
        <v>2.8640441683919944E-2</v>
      </c>
      <c r="E611" s="7">
        <f t="shared" si="206"/>
        <v>2</v>
      </c>
      <c r="F611" s="6">
        <f t="shared" si="207"/>
        <v>0.02</v>
      </c>
      <c r="G611" s="2">
        <v>0</v>
      </c>
      <c r="H611" s="7">
        <f t="shared" si="208"/>
        <v>0</v>
      </c>
      <c r="I611" s="6">
        <f t="shared" si="209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0">C612/SUMIF(A:A,A612,C:C)</f>
        <v>2.6261728943423462E-2</v>
      </c>
      <c r="E612" s="7">
        <f t="shared" ref="E612:E621" si="211">C612-SUMIFS(C:C,A:A,A612-1,B:B,B612)</f>
        <v>24</v>
      </c>
      <c r="F612" s="6">
        <f t="shared" ref="F612:F621" si="212">E612/SUMIF(A:A,A612,E:E)</f>
        <v>3.8523274478330656E-2</v>
      </c>
      <c r="G612" s="2">
        <v>1</v>
      </c>
      <c r="H612" s="7">
        <f t="shared" ref="H612:H621" si="213">G612-SUMIFS(G:G,A:A,A612-1,B:B,B612)</f>
        <v>0</v>
      </c>
      <c r="I612" s="6">
        <f t="shared" si="209"/>
        <v>3.3222591362126247E-3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0"/>
        <v>6.8347121203708838E-2</v>
      </c>
      <c r="E613" s="7">
        <f t="shared" si="211"/>
        <v>66</v>
      </c>
      <c r="F613" s="6">
        <f t="shared" si="212"/>
        <v>0.10593900481540931</v>
      </c>
      <c r="G613" s="2">
        <v>1</v>
      </c>
      <c r="H613" s="7">
        <f t="shared" si="213"/>
        <v>0</v>
      </c>
      <c r="I613" s="6">
        <f t="shared" si="209"/>
        <v>3.3222591362126247E-3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0"/>
        <v>0.19743490089389817</v>
      </c>
      <c r="E614" s="7">
        <f t="shared" si="211"/>
        <v>147</v>
      </c>
      <c r="F614" s="6">
        <f t="shared" si="212"/>
        <v>0.23595505617977527</v>
      </c>
      <c r="G614" s="2">
        <v>1</v>
      </c>
      <c r="H614" s="7">
        <f t="shared" si="213"/>
        <v>0</v>
      </c>
      <c r="I614" s="6">
        <f t="shared" si="209"/>
        <v>3.3222591362126247E-3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0"/>
        <v>0.19465881961023818</v>
      </c>
      <c r="E615" s="7">
        <f t="shared" si="211"/>
        <v>148</v>
      </c>
      <c r="F615" s="6">
        <f t="shared" si="212"/>
        <v>0.2375601926163724</v>
      </c>
      <c r="G615" s="2">
        <v>3</v>
      </c>
      <c r="H615" s="7">
        <f t="shared" si="213"/>
        <v>0</v>
      </c>
      <c r="I615" s="6">
        <f t="shared" si="209"/>
        <v>9.9667774086378731E-3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0"/>
        <v>0.17394925323413468</v>
      </c>
      <c r="E616" s="7">
        <f t="shared" si="211"/>
        <v>103</v>
      </c>
      <c r="F616" s="6">
        <f t="shared" si="212"/>
        <v>0.1653290529695024</v>
      </c>
      <c r="G616" s="2">
        <v>14</v>
      </c>
      <c r="H616" s="7">
        <f t="shared" si="213"/>
        <v>0</v>
      </c>
      <c r="I616" s="6">
        <f t="shared" si="209"/>
        <v>4.6511627906976744E-2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0"/>
        <v>0.15063017045139082</v>
      </c>
      <c r="E617" s="7">
        <f t="shared" si="211"/>
        <v>78</v>
      </c>
      <c r="F617" s="6">
        <f t="shared" si="212"/>
        <v>0.12520064205457465</v>
      </c>
      <c r="G617" s="2">
        <v>27</v>
      </c>
      <c r="H617" s="7">
        <f t="shared" si="213"/>
        <v>1</v>
      </c>
      <c r="I617" s="6">
        <f t="shared" si="209"/>
        <v>8.9700996677740868E-2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0"/>
        <v>9.0278163344622728E-2</v>
      </c>
      <c r="E618" s="7">
        <f t="shared" si="211"/>
        <v>38</v>
      </c>
      <c r="F618" s="6">
        <f t="shared" si="212"/>
        <v>6.0995184590690206E-2</v>
      </c>
      <c r="G618" s="2">
        <v>63</v>
      </c>
      <c r="H618" s="7">
        <f t="shared" si="213"/>
        <v>0</v>
      </c>
      <c r="I618" s="6">
        <f t="shared" si="209"/>
        <v>0.20930232558139536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0"/>
        <v>4.3639997779134972E-2</v>
      </c>
      <c r="E619" s="7">
        <f t="shared" si="211"/>
        <v>12</v>
      </c>
      <c r="F619" s="6">
        <f t="shared" si="212"/>
        <v>1.9261637239165328E-2</v>
      </c>
      <c r="G619" s="2">
        <v>87</v>
      </c>
      <c r="H619" s="7">
        <f t="shared" si="213"/>
        <v>0</v>
      </c>
      <c r="I619" s="6">
        <f t="shared" si="209"/>
        <v>0.28903654485049834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0"/>
        <v>2.7261118205541057E-2</v>
      </c>
      <c r="E620" s="7">
        <f t="shared" si="211"/>
        <v>9</v>
      </c>
      <c r="F620" s="6">
        <f t="shared" si="212"/>
        <v>1.4446227929373997E-2</v>
      </c>
      <c r="G620" s="2">
        <v>104</v>
      </c>
      <c r="H620" s="7">
        <f t="shared" si="213"/>
        <v>2</v>
      </c>
      <c r="I620" s="6">
        <f t="shared" si="209"/>
        <v>0.34551495016611294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0"/>
        <v>2.7538726333907058E-2</v>
      </c>
      <c r="E621" s="7">
        <f t="shared" si="211"/>
        <v>-2</v>
      </c>
      <c r="F621" s="6">
        <f t="shared" si="212"/>
        <v>-3.2102728731942215E-3</v>
      </c>
      <c r="G621" s="2">
        <v>0</v>
      </c>
      <c r="H621" s="7">
        <f t="shared" si="213"/>
        <v>0</v>
      </c>
      <c r="I621" s="6">
        <f t="shared" si="20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14">C622/SUMIF(A:A,A622,C:C)</f>
        <v>2.7260855370551746E-2</v>
      </c>
      <c r="E622" s="7">
        <f t="shared" ref="E622:E631" si="215">C622-SUMIFS(C:C,A:A,A622-1,B:B,B622)</f>
        <v>28</v>
      </c>
      <c r="F622" s="6">
        <f t="shared" ref="F622:F631" si="216">E622/SUMIF(A:A,A622,E:E)</f>
        <v>7.6294277929155316E-2</v>
      </c>
      <c r="G622" s="2">
        <v>1</v>
      </c>
      <c r="H622" s="7">
        <f t="shared" ref="H622:H631" si="217">G622-SUMIFS(G:G,A:A,A622-1,B:B,B622)</f>
        <v>0</v>
      </c>
      <c r="I622" s="6">
        <f t="shared" si="209"/>
        <v>3.2786885245901639E-3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14"/>
        <v>6.9594079878115139E-2</v>
      </c>
      <c r="E623" s="7">
        <f t="shared" si="215"/>
        <v>48</v>
      </c>
      <c r="F623" s="6">
        <f t="shared" si="216"/>
        <v>0.13079019073569481</v>
      </c>
      <c r="G623" s="2">
        <v>1</v>
      </c>
      <c r="H623" s="7">
        <f t="shared" si="217"/>
        <v>0</v>
      </c>
      <c r="I623" s="6">
        <f t="shared" si="209"/>
        <v>3.2786885245901639E-3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14"/>
        <v>0.19866144302970942</v>
      </c>
      <c r="E624" s="7">
        <f t="shared" si="215"/>
        <v>95</v>
      </c>
      <c r="F624" s="6">
        <f t="shared" si="216"/>
        <v>0.25885558583106266</v>
      </c>
      <c r="G624" s="2">
        <v>1</v>
      </c>
      <c r="H624" s="7">
        <f t="shared" si="217"/>
        <v>0</v>
      </c>
      <c r="I624" s="6">
        <f t="shared" si="209"/>
        <v>3.2786885245901639E-3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14"/>
        <v>0.19436282511698771</v>
      </c>
      <c r="E625" s="7">
        <f t="shared" si="215"/>
        <v>66</v>
      </c>
      <c r="F625" s="6">
        <f t="shared" si="216"/>
        <v>0.17983651226158037</v>
      </c>
      <c r="G625" s="2">
        <v>3</v>
      </c>
      <c r="H625" s="7">
        <f t="shared" si="217"/>
        <v>0</v>
      </c>
      <c r="I625" s="6">
        <f t="shared" si="209"/>
        <v>9.8360655737704927E-3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14"/>
        <v>0.1736315159429753</v>
      </c>
      <c r="E626" s="7">
        <f t="shared" si="215"/>
        <v>58</v>
      </c>
      <c r="F626" s="6">
        <f t="shared" si="216"/>
        <v>0.15803814713896458</v>
      </c>
      <c r="G626" s="2">
        <v>14</v>
      </c>
      <c r="H626" s="7">
        <f t="shared" si="217"/>
        <v>0</v>
      </c>
      <c r="I626" s="6">
        <f t="shared" si="209"/>
        <v>4.5901639344262293E-2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14"/>
        <v>0.1493633692458374</v>
      </c>
      <c r="E627" s="7">
        <f t="shared" si="215"/>
        <v>32</v>
      </c>
      <c r="F627" s="6">
        <f t="shared" si="216"/>
        <v>8.7193460490463212E-2</v>
      </c>
      <c r="G627" s="2">
        <v>28</v>
      </c>
      <c r="H627" s="7">
        <f t="shared" si="217"/>
        <v>1</v>
      </c>
      <c r="I627" s="6">
        <f t="shared" si="209"/>
        <v>9.1803278688524587E-2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14"/>
        <v>9.0216563282185219E-2</v>
      </c>
      <c r="E628" s="7">
        <f t="shared" si="215"/>
        <v>32</v>
      </c>
      <c r="F628" s="6">
        <f t="shared" si="216"/>
        <v>8.7193460490463212E-2</v>
      </c>
      <c r="G628" s="2">
        <v>63</v>
      </c>
      <c r="H628" s="7">
        <f t="shared" si="217"/>
        <v>0</v>
      </c>
      <c r="I628" s="6">
        <f t="shared" si="209"/>
        <v>0.20655737704918034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14"/>
        <v>4.3149417782130807E-2</v>
      </c>
      <c r="E629" s="7">
        <f t="shared" si="215"/>
        <v>7</v>
      </c>
      <c r="F629" s="6">
        <f t="shared" si="216"/>
        <v>1.9073569482288829E-2</v>
      </c>
      <c r="G629" s="2">
        <v>89</v>
      </c>
      <c r="H629" s="7">
        <f t="shared" si="217"/>
        <v>2</v>
      </c>
      <c r="I629" s="6">
        <f t="shared" si="209"/>
        <v>0.29180327868852457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14"/>
        <v>2.6934378060724781E-2</v>
      </c>
      <c r="E630" s="7">
        <f t="shared" si="215"/>
        <v>4</v>
      </c>
      <c r="F630" s="6">
        <f t="shared" si="216"/>
        <v>1.0899182561307902E-2</v>
      </c>
      <c r="G630" s="2">
        <v>105</v>
      </c>
      <c r="H630" s="7">
        <f t="shared" si="217"/>
        <v>1</v>
      </c>
      <c r="I630" s="6">
        <f t="shared" si="209"/>
        <v>0.34426229508196721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14"/>
        <v>2.6825552290782456E-2</v>
      </c>
      <c r="E631" s="7">
        <f t="shared" si="215"/>
        <v>-3</v>
      </c>
      <c r="F631" s="6">
        <f t="shared" si="216"/>
        <v>-8.1743869209809257E-3</v>
      </c>
      <c r="G631" s="2">
        <v>0</v>
      </c>
      <c r="H631" s="7">
        <f t="shared" si="217"/>
        <v>0</v>
      </c>
      <c r="I631" s="6">
        <f t="shared" si="209"/>
        <v>0</v>
      </c>
    </row>
    <row r="632" spans="1:9" x14ac:dyDescent="0.3">
      <c r="A632" s="1">
        <v>43971</v>
      </c>
      <c r="B632" t="s">
        <v>0</v>
      </c>
      <c r="C632" s="2">
        <v>509</v>
      </c>
      <c r="D632" s="6">
        <f t="shared" ref="D632:D641" si="218">C632/SUMIF(A:A,A632,C:C)</f>
        <v>2.746600474854306E-2</v>
      </c>
      <c r="E632" s="7">
        <f t="shared" ref="E632:E641" si="219">C632-SUMIFS(C:C,A:A,A632-1,B:B,B632)</f>
        <v>8</v>
      </c>
      <c r="F632" s="6">
        <f t="shared" ref="F632:F641" si="220">E632/SUMIF(A:A,A632,E:E)</f>
        <v>5.1948051948051951E-2</v>
      </c>
      <c r="G632" s="2">
        <v>1</v>
      </c>
      <c r="H632" s="7">
        <f t="shared" ref="H632:H641" si="221">G632-SUMIFS(G:G,A:A,A632-1,B:B,B632)</f>
        <v>0</v>
      </c>
      <c r="I632" s="6">
        <f t="shared" si="209"/>
        <v>3.2362459546925568E-3</v>
      </c>
    </row>
    <row r="633" spans="1:9" x14ac:dyDescent="0.3">
      <c r="A633" s="1">
        <v>43971</v>
      </c>
      <c r="B633" t="s">
        <v>1</v>
      </c>
      <c r="C633" s="2">
        <v>1299</v>
      </c>
      <c r="D633" s="6">
        <f t="shared" si="218"/>
        <v>7.0094970861213038E-2</v>
      </c>
      <c r="E633" s="7">
        <f t="shared" si="219"/>
        <v>20</v>
      </c>
      <c r="F633" s="6">
        <f t="shared" si="220"/>
        <v>0.12987012987012986</v>
      </c>
      <c r="G633" s="2">
        <v>1</v>
      </c>
      <c r="H633" s="7">
        <f t="shared" si="221"/>
        <v>0</v>
      </c>
      <c r="I633" s="6">
        <f t="shared" si="209"/>
        <v>3.2362459546925568E-3</v>
      </c>
    </row>
    <row r="634" spans="1:9" x14ac:dyDescent="0.3">
      <c r="A634" s="1">
        <v>43971</v>
      </c>
      <c r="B634" t="s">
        <v>2</v>
      </c>
      <c r="C634" s="2">
        <v>3690</v>
      </c>
      <c r="D634" s="6">
        <f t="shared" si="218"/>
        <v>0.19911504424778761</v>
      </c>
      <c r="E634" s="7">
        <f t="shared" si="219"/>
        <v>39</v>
      </c>
      <c r="F634" s="6">
        <f t="shared" si="220"/>
        <v>0.25324675324675322</v>
      </c>
      <c r="G634" s="2">
        <v>1</v>
      </c>
      <c r="H634" s="7">
        <f t="shared" si="221"/>
        <v>0</v>
      </c>
      <c r="I634" s="6">
        <f t="shared" si="209"/>
        <v>3.2362459546925568E-3</v>
      </c>
    </row>
    <row r="635" spans="1:9" x14ac:dyDescent="0.3">
      <c r="A635" s="1">
        <v>43971</v>
      </c>
      <c r="B635" t="s">
        <v>3</v>
      </c>
      <c r="C635" s="2">
        <v>3612</v>
      </c>
      <c r="D635" s="6">
        <f t="shared" si="218"/>
        <v>0.19490610835311892</v>
      </c>
      <c r="E635" s="7">
        <f t="shared" si="219"/>
        <v>40</v>
      </c>
      <c r="F635" s="6">
        <f t="shared" si="220"/>
        <v>0.25974025974025972</v>
      </c>
      <c r="G635" s="2">
        <v>3</v>
      </c>
      <c r="H635" s="7">
        <f t="shared" si="221"/>
        <v>0</v>
      </c>
      <c r="I635" s="6">
        <f t="shared" si="209"/>
        <v>9.7087378640776691E-3</v>
      </c>
    </row>
    <row r="636" spans="1:9" x14ac:dyDescent="0.3">
      <c r="A636" s="1">
        <v>43971</v>
      </c>
      <c r="B636" t="s">
        <v>4</v>
      </c>
      <c r="C636" s="2">
        <v>3212</v>
      </c>
      <c r="D636" s="6">
        <f t="shared" si="218"/>
        <v>0.17332182171379235</v>
      </c>
      <c r="E636" s="7">
        <f t="shared" si="219"/>
        <v>21</v>
      </c>
      <c r="F636" s="6">
        <f t="shared" si="220"/>
        <v>0.13636363636363635</v>
      </c>
      <c r="G636" s="2">
        <v>14</v>
      </c>
      <c r="H636" s="7">
        <f t="shared" si="221"/>
        <v>0</v>
      </c>
      <c r="I636" s="6">
        <f t="shared" si="209"/>
        <v>4.5307443365695796E-2</v>
      </c>
    </row>
    <row r="637" spans="1:9" x14ac:dyDescent="0.3">
      <c r="A637" s="1">
        <v>43971</v>
      </c>
      <c r="B637" t="s">
        <v>5</v>
      </c>
      <c r="C637" s="2">
        <v>2753</v>
      </c>
      <c r="D637" s="6">
        <f t="shared" si="218"/>
        <v>0.14855385279516511</v>
      </c>
      <c r="E637" s="7">
        <f t="shared" si="219"/>
        <v>8</v>
      </c>
      <c r="F637" s="6">
        <f t="shared" si="220"/>
        <v>5.1948051948051951E-2</v>
      </c>
      <c r="G637" s="2">
        <v>27</v>
      </c>
      <c r="H637" s="7">
        <f t="shared" si="221"/>
        <v>-1</v>
      </c>
      <c r="I637" s="6">
        <f t="shared" si="209"/>
        <v>8.7378640776699032E-2</v>
      </c>
    </row>
    <row r="638" spans="1:9" x14ac:dyDescent="0.3">
      <c r="A638" s="1">
        <v>43971</v>
      </c>
      <c r="B638" t="s">
        <v>6</v>
      </c>
      <c r="C638" s="2">
        <v>1666</v>
      </c>
      <c r="D638" s="6">
        <f t="shared" si="218"/>
        <v>8.989855385279516E-2</v>
      </c>
      <c r="E638" s="7">
        <f t="shared" si="219"/>
        <v>8</v>
      </c>
      <c r="F638" s="6">
        <f t="shared" si="220"/>
        <v>5.1948051948051951E-2</v>
      </c>
      <c r="G638" s="2">
        <v>66</v>
      </c>
      <c r="H638" s="7">
        <f t="shared" si="221"/>
        <v>3</v>
      </c>
      <c r="I638" s="6">
        <f t="shared" si="209"/>
        <v>0.21359223300970873</v>
      </c>
    </row>
    <row r="639" spans="1:9" x14ac:dyDescent="0.3">
      <c r="A639" s="1">
        <v>43971</v>
      </c>
      <c r="B639" t="s">
        <v>7</v>
      </c>
      <c r="C639" s="2">
        <v>800</v>
      </c>
      <c r="D639" s="6">
        <f t="shared" si="218"/>
        <v>4.3168573278653144E-2</v>
      </c>
      <c r="E639" s="7">
        <f t="shared" si="219"/>
        <v>7</v>
      </c>
      <c r="F639" s="6">
        <f t="shared" si="220"/>
        <v>4.5454545454545456E-2</v>
      </c>
      <c r="G639" s="2">
        <v>89</v>
      </c>
      <c r="H639" s="7">
        <f t="shared" si="221"/>
        <v>0</v>
      </c>
      <c r="I639" s="6">
        <f t="shared" si="209"/>
        <v>0.28802588996763756</v>
      </c>
    </row>
    <row r="640" spans="1:9" x14ac:dyDescent="0.3">
      <c r="A640" s="1">
        <v>43971</v>
      </c>
      <c r="B640" t="s">
        <v>25</v>
      </c>
      <c r="C640" s="2">
        <v>497</v>
      </c>
      <c r="D640" s="6">
        <f t="shared" si="218"/>
        <v>2.6818476149363262E-2</v>
      </c>
      <c r="E640" s="7">
        <f t="shared" si="219"/>
        <v>2</v>
      </c>
      <c r="F640" s="6">
        <f t="shared" si="220"/>
        <v>1.2987012987012988E-2</v>
      </c>
      <c r="G640" s="2">
        <v>107</v>
      </c>
      <c r="H640" s="7">
        <f t="shared" si="221"/>
        <v>2</v>
      </c>
      <c r="I640" s="6">
        <f t="shared" si="209"/>
        <v>0.34627831715210355</v>
      </c>
    </row>
    <row r="641" spans="1:9" x14ac:dyDescent="0.3">
      <c r="A641" s="1">
        <v>43971</v>
      </c>
      <c r="B641" t="s">
        <v>21</v>
      </c>
      <c r="C641" s="2">
        <v>494</v>
      </c>
      <c r="D641" s="6">
        <f t="shared" si="218"/>
        <v>2.6656593999568313E-2</v>
      </c>
      <c r="E641" s="7">
        <f t="shared" si="219"/>
        <v>1</v>
      </c>
      <c r="F641" s="6">
        <f t="shared" si="220"/>
        <v>6.4935064935064939E-3</v>
      </c>
      <c r="G641" s="2">
        <v>0</v>
      </c>
      <c r="H641" s="7">
        <f t="shared" si="221"/>
        <v>0</v>
      </c>
      <c r="I641" s="6">
        <f t="shared" si="209"/>
        <v>0</v>
      </c>
    </row>
    <row r="642" spans="1:9" x14ac:dyDescent="0.3">
      <c r="A642" s="1">
        <v>43972</v>
      </c>
      <c r="B642" t="s">
        <v>0</v>
      </c>
      <c r="C642" s="2">
        <v>533</v>
      </c>
      <c r="D642" s="6">
        <f t="shared" ref="D642:D651" si="222">C642/SUMIF(A:A,A642,C:C)</f>
        <v>2.8110331733558355E-2</v>
      </c>
      <c r="E642" s="7">
        <f t="shared" ref="E642:E651" si="223">C642-SUMIFS(C:C,A:A,A642-1,B:B,B642)</f>
        <v>24</v>
      </c>
      <c r="F642" s="6">
        <f t="shared" ref="F642:F651" si="224">E642/SUMIF(A:A,A642,E:E)</f>
        <v>5.5944055944055944E-2</v>
      </c>
      <c r="G642">
        <v>1</v>
      </c>
      <c r="H642" s="7">
        <f t="shared" ref="H642:H651" si="225">G642-SUMIFS(G:G,A:A,A642-1,B:B,B642)</f>
        <v>0</v>
      </c>
      <c r="I642" s="6">
        <f t="shared" si="209"/>
        <v>3.1948881789137379E-3</v>
      </c>
    </row>
    <row r="643" spans="1:9" x14ac:dyDescent="0.3">
      <c r="A643" s="1">
        <v>43972</v>
      </c>
      <c r="B643" t="s">
        <v>1</v>
      </c>
      <c r="C643" s="2">
        <v>1337</v>
      </c>
      <c r="D643" s="6">
        <f t="shared" si="222"/>
        <v>7.0513158588682026E-2</v>
      </c>
      <c r="E643" s="7">
        <f t="shared" si="223"/>
        <v>38</v>
      </c>
      <c r="F643" s="6">
        <f t="shared" si="224"/>
        <v>8.8578088578088576E-2</v>
      </c>
      <c r="G643">
        <v>1</v>
      </c>
      <c r="H643" s="7">
        <f t="shared" si="225"/>
        <v>0</v>
      </c>
      <c r="I643" s="6">
        <f t="shared" si="209"/>
        <v>3.1948881789137379E-3</v>
      </c>
    </row>
    <row r="644" spans="1:9" x14ac:dyDescent="0.3">
      <c r="A644" s="1">
        <v>43972</v>
      </c>
      <c r="B644" t="s">
        <v>2</v>
      </c>
      <c r="C644" s="2">
        <v>3829</v>
      </c>
      <c r="D644" s="6">
        <f t="shared" si="222"/>
        <v>0.20194082590580664</v>
      </c>
      <c r="E644" s="7">
        <f t="shared" si="223"/>
        <v>139</v>
      </c>
      <c r="F644" s="6">
        <f t="shared" si="224"/>
        <v>0.32400932400932403</v>
      </c>
      <c r="G644">
        <v>1</v>
      </c>
      <c r="H644" s="7">
        <f t="shared" si="225"/>
        <v>0</v>
      </c>
      <c r="I644" s="6">
        <f t="shared" si="209"/>
        <v>3.1948881789137379E-3</v>
      </c>
    </row>
    <row r="645" spans="1:9" x14ac:dyDescent="0.3">
      <c r="A645" s="1">
        <v>43972</v>
      </c>
      <c r="B645" t="s">
        <v>3</v>
      </c>
      <c r="C645" s="2">
        <v>3708</v>
      </c>
      <c r="D645" s="6">
        <f t="shared" si="222"/>
        <v>0.19555930594377935</v>
      </c>
      <c r="E645" s="7">
        <f t="shared" si="223"/>
        <v>96</v>
      </c>
      <c r="F645" s="6">
        <f t="shared" si="224"/>
        <v>0.22377622377622378</v>
      </c>
      <c r="G645">
        <v>3</v>
      </c>
      <c r="H645" s="7">
        <f t="shared" si="225"/>
        <v>0</v>
      </c>
      <c r="I645" s="6">
        <f t="shared" si="209"/>
        <v>9.5846645367412137E-3</v>
      </c>
    </row>
    <row r="646" spans="1:9" x14ac:dyDescent="0.3">
      <c r="A646" s="1">
        <v>43972</v>
      </c>
      <c r="B646" t="s">
        <v>4</v>
      </c>
      <c r="C646" s="2">
        <v>3274</v>
      </c>
      <c r="D646" s="6">
        <f t="shared" si="222"/>
        <v>0.17267021781551606</v>
      </c>
      <c r="E646" s="7">
        <f t="shared" si="223"/>
        <v>62</v>
      </c>
      <c r="F646" s="6">
        <f t="shared" si="224"/>
        <v>0.14452214452214451</v>
      </c>
      <c r="G646">
        <v>14</v>
      </c>
      <c r="H646" s="7">
        <f t="shared" si="225"/>
        <v>0</v>
      </c>
      <c r="I646" s="6">
        <f t="shared" si="209"/>
        <v>4.472843450479233E-2</v>
      </c>
    </row>
    <row r="647" spans="1:9" x14ac:dyDescent="0.3">
      <c r="A647" s="1">
        <v>43972</v>
      </c>
      <c r="B647" t="s">
        <v>5</v>
      </c>
      <c r="C647" s="2">
        <v>2785</v>
      </c>
      <c r="D647" s="6">
        <f t="shared" si="222"/>
        <v>0.14688043879542217</v>
      </c>
      <c r="E647" s="7">
        <f t="shared" si="223"/>
        <v>32</v>
      </c>
      <c r="F647" s="6">
        <f t="shared" si="224"/>
        <v>7.4592074592074592E-2</v>
      </c>
      <c r="G647">
        <v>28</v>
      </c>
      <c r="H647" s="7">
        <f t="shared" si="225"/>
        <v>1</v>
      </c>
      <c r="I647" s="6">
        <f t="shared" si="209"/>
        <v>8.9456869009584661E-2</v>
      </c>
    </row>
    <row r="648" spans="1:9" x14ac:dyDescent="0.3">
      <c r="A648" s="1">
        <v>43972</v>
      </c>
      <c r="B648" t="s">
        <v>6</v>
      </c>
      <c r="C648" s="2">
        <v>1685</v>
      </c>
      <c r="D648" s="6">
        <f t="shared" si="222"/>
        <v>8.8866620958810191E-2</v>
      </c>
      <c r="E648" s="7">
        <f t="shared" si="223"/>
        <v>19</v>
      </c>
      <c r="F648" s="6">
        <f t="shared" si="224"/>
        <v>4.4289044289044288E-2</v>
      </c>
      <c r="G648">
        <v>66</v>
      </c>
      <c r="H648" s="7">
        <f t="shared" si="225"/>
        <v>0</v>
      </c>
      <c r="I648" s="6">
        <f t="shared" si="209"/>
        <v>0.2108626198083067</v>
      </c>
    </row>
    <row r="649" spans="1:9" x14ac:dyDescent="0.3">
      <c r="A649" s="1">
        <v>43972</v>
      </c>
      <c r="B649" t="s">
        <v>7</v>
      </c>
      <c r="C649" s="2">
        <v>811</v>
      </c>
      <c r="D649" s="6">
        <f t="shared" si="222"/>
        <v>4.2772005695902116E-2</v>
      </c>
      <c r="E649" s="7">
        <f t="shared" si="223"/>
        <v>11</v>
      </c>
      <c r="F649" s="6">
        <f t="shared" si="224"/>
        <v>2.564102564102564E-2</v>
      </c>
      <c r="G649">
        <v>91</v>
      </c>
      <c r="H649" s="7">
        <f t="shared" si="225"/>
        <v>2</v>
      </c>
      <c r="I649" s="6">
        <f t="shared" si="209"/>
        <v>0.29073482428115016</v>
      </c>
    </row>
    <row r="650" spans="1:9" x14ac:dyDescent="0.3">
      <c r="A650" s="1">
        <v>43972</v>
      </c>
      <c r="B650" t="s">
        <v>25</v>
      </c>
      <c r="C650" s="2">
        <v>522</v>
      </c>
      <c r="D650" s="6">
        <f t="shared" si="222"/>
        <v>2.7530193555192237E-2</v>
      </c>
      <c r="E650" s="7">
        <f t="shared" si="223"/>
        <v>25</v>
      </c>
      <c r="F650" s="6">
        <f t="shared" si="224"/>
        <v>5.8275058275058272E-2</v>
      </c>
      <c r="G650">
        <v>108</v>
      </c>
      <c r="H650" s="7">
        <f t="shared" si="225"/>
        <v>1</v>
      </c>
      <c r="I650" s="6">
        <f t="shared" si="209"/>
        <v>0.34504792332268369</v>
      </c>
    </row>
    <row r="651" spans="1:9" x14ac:dyDescent="0.3">
      <c r="A651" s="1">
        <v>43972</v>
      </c>
      <c r="B651" t="s">
        <v>21</v>
      </c>
      <c r="C651" s="2">
        <v>477</v>
      </c>
      <c r="D651" s="6">
        <f t="shared" si="222"/>
        <v>2.5156901007330836E-2</v>
      </c>
      <c r="E651" s="7">
        <f t="shared" si="223"/>
        <v>-17</v>
      </c>
      <c r="F651" s="6">
        <f t="shared" si="224"/>
        <v>-3.9627039627039624E-2</v>
      </c>
      <c r="G651">
        <v>0</v>
      </c>
      <c r="H651" s="7">
        <f t="shared" si="225"/>
        <v>0</v>
      </c>
      <c r="I651" s="6">
        <f t="shared" si="209"/>
        <v>0</v>
      </c>
    </row>
    <row r="652" spans="1:9" x14ac:dyDescent="0.3">
      <c r="A652" s="1">
        <v>43973</v>
      </c>
      <c r="B652" t="s">
        <v>0</v>
      </c>
      <c r="C652" s="2">
        <v>557</v>
      </c>
      <c r="D652" s="6">
        <f t="shared" ref="D652:D661" si="226">C652/SUMIF(A:A,A652,C:C)</f>
        <v>2.8720222749303907E-2</v>
      </c>
      <c r="E652" s="7">
        <f t="shared" ref="E652:E661" si="227">C652-SUMIFS(C:C,A:A,A652-1,B:B,B652)</f>
        <v>24</v>
      </c>
      <c r="F652" s="6">
        <f t="shared" ref="F652:F661" si="228">E652/SUMIF(A:A,A652,E:E)</f>
        <v>5.5427251732101619E-2</v>
      </c>
      <c r="G652" s="2">
        <v>1</v>
      </c>
      <c r="H652" s="7">
        <f t="shared" ref="H652:H661" si="229">G652-SUMIFS(G:G,A:A,A652-1,B:B,B652)</f>
        <v>0</v>
      </c>
      <c r="I652" s="6">
        <f t="shared" si="209"/>
        <v>3.1746031746031746E-3</v>
      </c>
    </row>
    <row r="653" spans="1:9" x14ac:dyDescent="0.3">
      <c r="A653" s="1">
        <v>43973</v>
      </c>
      <c r="B653" t="s">
        <v>1</v>
      </c>
      <c r="C653" s="2">
        <v>1388</v>
      </c>
      <c r="D653" s="6">
        <f t="shared" si="226"/>
        <v>7.1568526348355158E-2</v>
      </c>
      <c r="E653" s="7">
        <f t="shared" si="227"/>
        <v>51</v>
      </c>
      <c r="F653" s="6">
        <f t="shared" si="228"/>
        <v>0.11778290993071594</v>
      </c>
      <c r="G653" s="2">
        <v>1</v>
      </c>
      <c r="H653" s="7">
        <f t="shared" si="229"/>
        <v>0</v>
      </c>
      <c r="I653" s="6">
        <f t="shared" si="209"/>
        <v>3.1746031746031746E-3</v>
      </c>
    </row>
    <row r="654" spans="1:9" x14ac:dyDescent="0.3">
      <c r="A654" s="1">
        <v>43973</v>
      </c>
      <c r="B654" t="s">
        <v>2</v>
      </c>
      <c r="C654" s="2">
        <v>3914</v>
      </c>
      <c r="D654" s="6">
        <f t="shared" si="226"/>
        <v>0.20181499432814273</v>
      </c>
      <c r="E654" s="7">
        <f t="shared" si="227"/>
        <v>85</v>
      </c>
      <c r="F654" s="6">
        <f t="shared" si="228"/>
        <v>0.19630484988452657</v>
      </c>
      <c r="G654" s="2">
        <v>1</v>
      </c>
      <c r="H654" s="7">
        <f t="shared" si="229"/>
        <v>0</v>
      </c>
      <c r="I654" s="6">
        <f t="shared" si="209"/>
        <v>3.1746031746031746E-3</v>
      </c>
    </row>
    <row r="655" spans="1:9" x14ac:dyDescent="0.3">
      <c r="A655" s="1">
        <v>43973</v>
      </c>
      <c r="B655" t="s">
        <v>3</v>
      </c>
      <c r="C655" s="2">
        <v>3804</v>
      </c>
      <c r="D655" s="6">
        <f t="shared" si="226"/>
        <v>0.1961431370526967</v>
      </c>
      <c r="E655" s="7">
        <f t="shared" si="227"/>
        <v>96</v>
      </c>
      <c r="F655" s="6">
        <f t="shared" si="228"/>
        <v>0.22170900692840648</v>
      </c>
      <c r="G655" s="2">
        <v>3</v>
      </c>
      <c r="H655" s="7">
        <f t="shared" si="229"/>
        <v>0</v>
      </c>
      <c r="I655" s="6">
        <f t="shared" si="209"/>
        <v>9.5238095238095247E-3</v>
      </c>
    </row>
    <row r="656" spans="1:9" x14ac:dyDescent="0.3">
      <c r="A656" s="1">
        <v>43973</v>
      </c>
      <c r="B656" t="s">
        <v>4</v>
      </c>
      <c r="C656" s="2">
        <v>3337</v>
      </c>
      <c r="D656" s="6">
        <f t="shared" si="226"/>
        <v>0.17206352480148498</v>
      </c>
      <c r="E656" s="7">
        <f t="shared" si="227"/>
        <v>63</v>
      </c>
      <c r="F656" s="6">
        <f t="shared" si="228"/>
        <v>0.14549653579676675</v>
      </c>
      <c r="G656" s="2">
        <v>14</v>
      </c>
      <c r="H656" s="7">
        <f t="shared" si="229"/>
        <v>0</v>
      </c>
      <c r="I656" s="6">
        <f t="shared" si="209"/>
        <v>4.4444444444444446E-2</v>
      </c>
    </row>
    <row r="657" spans="1:9" x14ac:dyDescent="0.3">
      <c r="A657" s="1">
        <v>43973</v>
      </c>
      <c r="B657" t="s">
        <v>5</v>
      </c>
      <c r="C657" s="2">
        <v>2853</v>
      </c>
      <c r="D657" s="6">
        <f t="shared" si="226"/>
        <v>0.14710735278952253</v>
      </c>
      <c r="E657" s="7">
        <f t="shared" si="227"/>
        <v>68</v>
      </c>
      <c r="F657" s="6">
        <f t="shared" si="228"/>
        <v>0.15704387990762125</v>
      </c>
      <c r="G657" s="2">
        <v>28</v>
      </c>
      <c r="H657" s="7">
        <f t="shared" si="229"/>
        <v>0</v>
      </c>
      <c r="I657" s="6">
        <f t="shared" si="209"/>
        <v>8.8888888888888892E-2</v>
      </c>
    </row>
    <row r="658" spans="1:9" x14ac:dyDescent="0.3">
      <c r="A658" s="1">
        <v>43973</v>
      </c>
      <c r="B658" t="s">
        <v>6</v>
      </c>
      <c r="C658" s="2">
        <v>1709</v>
      </c>
      <c r="D658" s="6">
        <f t="shared" si="226"/>
        <v>8.812003712488399E-2</v>
      </c>
      <c r="E658" s="7">
        <f t="shared" si="227"/>
        <v>24</v>
      </c>
      <c r="F658" s="6">
        <f t="shared" si="228"/>
        <v>5.5427251732101619E-2</v>
      </c>
      <c r="G658" s="2">
        <v>66</v>
      </c>
      <c r="H658" s="7">
        <f t="shared" si="229"/>
        <v>0</v>
      </c>
      <c r="I658" s="6">
        <f t="shared" si="209"/>
        <v>0.20952380952380953</v>
      </c>
    </row>
    <row r="659" spans="1:9" x14ac:dyDescent="0.3">
      <c r="A659" s="1">
        <v>43973</v>
      </c>
      <c r="B659" t="s">
        <v>7</v>
      </c>
      <c r="C659" s="2">
        <v>829</v>
      </c>
      <c r="D659" s="6">
        <f t="shared" si="226"/>
        <v>4.2745178921315873E-2</v>
      </c>
      <c r="E659" s="7">
        <f t="shared" si="227"/>
        <v>18</v>
      </c>
      <c r="F659" s="6">
        <f t="shared" si="228"/>
        <v>4.1570438799076209E-2</v>
      </c>
      <c r="G659" s="2">
        <v>92</v>
      </c>
      <c r="H659" s="7">
        <f t="shared" si="229"/>
        <v>1</v>
      </c>
      <c r="I659" s="6">
        <f t="shared" si="209"/>
        <v>0.29206349206349208</v>
      </c>
    </row>
    <row r="660" spans="1:9" x14ac:dyDescent="0.3">
      <c r="A660" s="1">
        <v>43973</v>
      </c>
      <c r="B660" t="s">
        <v>25</v>
      </c>
      <c r="C660" s="2">
        <v>542</v>
      </c>
      <c r="D660" s="6">
        <f t="shared" si="226"/>
        <v>2.7946787666288542E-2</v>
      </c>
      <c r="E660" s="7">
        <f t="shared" si="227"/>
        <v>20</v>
      </c>
      <c r="F660" s="6">
        <f t="shared" si="228"/>
        <v>4.6189376443418015E-2</v>
      </c>
      <c r="G660" s="2">
        <v>109</v>
      </c>
      <c r="H660" s="7">
        <f t="shared" si="229"/>
        <v>1</v>
      </c>
      <c r="I660" s="6">
        <f t="shared" si="209"/>
        <v>0.34603174603174602</v>
      </c>
    </row>
    <row r="661" spans="1:9" x14ac:dyDescent="0.3">
      <c r="A661" s="1">
        <v>43973</v>
      </c>
      <c r="B661" t="s">
        <v>21</v>
      </c>
      <c r="C661" s="2">
        <v>461</v>
      </c>
      <c r="D661" s="6">
        <f t="shared" si="226"/>
        <v>2.3770238218005568E-2</v>
      </c>
      <c r="E661" s="7">
        <f t="shared" si="227"/>
        <v>-16</v>
      </c>
      <c r="F661" s="6">
        <f t="shared" si="228"/>
        <v>-3.695150115473441E-2</v>
      </c>
      <c r="G661" s="2">
        <v>0</v>
      </c>
      <c r="H661" s="7">
        <f t="shared" si="229"/>
        <v>0</v>
      </c>
      <c r="I661" s="6">
        <f t="shared" si="209"/>
        <v>0</v>
      </c>
    </row>
    <row r="662" spans="1:9" x14ac:dyDescent="0.3">
      <c r="A662" s="1">
        <v>43974</v>
      </c>
      <c r="B662" t="s">
        <v>0</v>
      </c>
      <c r="C662" s="2">
        <v>588</v>
      </c>
      <c r="D662" s="6">
        <f t="shared" ref="D662:D671" si="230">C662/SUMIF(A:A,A662,C:C)</f>
        <v>2.9713477184294304E-2</v>
      </c>
      <c r="E662" s="7">
        <f t="shared" ref="E662:E671" si="231">C662-SUMIFS(C:C,A:A,A662-1,B:B,B662)</f>
        <v>31</v>
      </c>
      <c r="F662" s="6">
        <f t="shared" ref="F662:F671" si="232">E662/SUMIF(A:A,A662,E:E)</f>
        <v>7.848101265822785E-2</v>
      </c>
      <c r="G662" s="2">
        <v>1</v>
      </c>
      <c r="H662" s="7">
        <f t="shared" ref="H662:H671" si="233">G662-SUMIFS(G:G,A:A,A662-1,B:B,B662)</f>
        <v>0</v>
      </c>
      <c r="I662" s="6">
        <f t="shared" ref="I662:I671" si="234">G662/SUMIF(A:A,A662,G:G)</f>
        <v>3.0395136778115501E-3</v>
      </c>
    </row>
    <row r="663" spans="1:9" x14ac:dyDescent="0.3">
      <c r="A663" s="1">
        <v>43974</v>
      </c>
      <c r="B663" t="s">
        <v>1</v>
      </c>
      <c r="C663" s="2">
        <v>1430</v>
      </c>
      <c r="D663" s="6">
        <f t="shared" si="230"/>
        <v>7.2262367982212333E-2</v>
      </c>
      <c r="E663" s="7">
        <f t="shared" si="231"/>
        <v>42</v>
      </c>
      <c r="F663" s="6">
        <f t="shared" si="232"/>
        <v>0.10632911392405063</v>
      </c>
      <c r="G663" s="2">
        <v>1</v>
      </c>
      <c r="H663" s="7">
        <f t="shared" si="233"/>
        <v>0</v>
      </c>
      <c r="I663" s="6">
        <f t="shared" si="234"/>
        <v>3.0395136778115501E-3</v>
      </c>
    </row>
    <row r="664" spans="1:9" x14ac:dyDescent="0.3">
      <c r="A664" s="1">
        <v>43974</v>
      </c>
      <c r="B664" t="s">
        <v>2</v>
      </c>
      <c r="C664" s="2">
        <v>3996</v>
      </c>
      <c r="D664" s="6">
        <f t="shared" si="230"/>
        <v>0.20193036535448985</v>
      </c>
      <c r="E664" s="7">
        <f t="shared" si="231"/>
        <v>82</v>
      </c>
      <c r="F664" s="6">
        <f t="shared" si="232"/>
        <v>0.20759493670886076</v>
      </c>
      <c r="G664" s="2">
        <v>1</v>
      </c>
      <c r="H664" s="7">
        <f t="shared" si="233"/>
        <v>0</v>
      </c>
      <c r="I664" s="6">
        <f t="shared" si="234"/>
        <v>3.0395136778115501E-3</v>
      </c>
    </row>
    <row r="665" spans="1:9" x14ac:dyDescent="0.3">
      <c r="A665" s="1">
        <v>43974</v>
      </c>
      <c r="B665" t="s">
        <v>3</v>
      </c>
      <c r="C665" s="2">
        <v>3892</v>
      </c>
      <c r="D665" s="6">
        <f t="shared" si="230"/>
        <v>0.19667492041032897</v>
      </c>
      <c r="E665" s="7">
        <f t="shared" si="231"/>
        <v>88</v>
      </c>
      <c r="F665" s="6">
        <f t="shared" si="232"/>
        <v>0.22278481012658227</v>
      </c>
      <c r="G665" s="2">
        <v>3</v>
      </c>
      <c r="H665" s="7">
        <f t="shared" si="233"/>
        <v>0</v>
      </c>
      <c r="I665" s="6">
        <f t="shared" si="234"/>
        <v>9.11854103343465E-3</v>
      </c>
    </row>
    <row r="666" spans="1:9" x14ac:dyDescent="0.3">
      <c r="A666" s="1">
        <v>43974</v>
      </c>
      <c r="B666" t="s">
        <v>4</v>
      </c>
      <c r="C666" s="2">
        <v>3408</v>
      </c>
      <c r="D666" s="6">
        <f t="shared" si="230"/>
        <v>0.17221688817019556</v>
      </c>
      <c r="E666" s="7">
        <f t="shared" si="231"/>
        <v>71</v>
      </c>
      <c r="F666" s="6">
        <f t="shared" si="232"/>
        <v>0.17974683544303796</v>
      </c>
      <c r="G666" s="2">
        <v>15</v>
      </c>
      <c r="H666" s="7">
        <f t="shared" si="233"/>
        <v>1</v>
      </c>
      <c r="I666" s="6">
        <f t="shared" si="234"/>
        <v>4.5592705167173252E-2</v>
      </c>
    </row>
    <row r="667" spans="1:9" x14ac:dyDescent="0.3">
      <c r="A667" s="1">
        <v>43974</v>
      </c>
      <c r="B667" t="s">
        <v>5</v>
      </c>
      <c r="C667" s="2">
        <v>2885</v>
      </c>
      <c r="D667" s="6">
        <f t="shared" si="230"/>
        <v>0.14578806407600181</v>
      </c>
      <c r="E667" s="7">
        <f t="shared" si="231"/>
        <v>32</v>
      </c>
      <c r="F667" s="6">
        <f t="shared" si="232"/>
        <v>8.1012658227848103E-2</v>
      </c>
      <c r="G667" s="2">
        <v>30</v>
      </c>
      <c r="H667" s="7">
        <f t="shared" si="233"/>
        <v>2</v>
      </c>
      <c r="I667" s="6">
        <f t="shared" si="234"/>
        <v>9.1185410334346503E-2</v>
      </c>
    </row>
    <row r="668" spans="1:9" x14ac:dyDescent="0.3">
      <c r="A668" s="1">
        <v>43974</v>
      </c>
      <c r="B668" t="s">
        <v>6</v>
      </c>
      <c r="C668" s="2">
        <v>1737</v>
      </c>
      <c r="D668" s="6">
        <f t="shared" si="230"/>
        <v>8.77760371923796E-2</v>
      </c>
      <c r="E668" s="7">
        <f t="shared" si="231"/>
        <v>28</v>
      </c>
      <c r="F668" s="6">
        <f t="shared" si="232"/>
        <v>7.0886075949367092E-2</v>
      </c>
      <c r="G668" s="2">
        <v>68</v>
      </c>
      <c r="H668" s="7">
        <f t="shared" si="233"/>
        <v>2</v>
      </c>
      <c r="I668" s="6">
        <f t="shared" si="234"/>
        <v>0.20668693009118541</v>
      </c>
    </row>
    <row r="669" spans="1:9" x14ac:dyDescent="0.3">
      <c r="A669" s="1">
        <v>43974</v>
      </c>
      <c r="B669" t="s">
        <v>7</v>
      </c>
      <c r="C669" s="2">
        <v>842</v>
      </c>
      <c r="D669" s="6">
        <f t="shared" si="230"/>
        <v>4.2548890797918036E-2</v>
      </c>
      <c r="E669" s="7">
        <f t="shared" si="231"/>
        <v>13</v>
      </c>
      <c r="F669" s="6">
        <f t="shared" si="232"/>
        <v>3.2911392405063293E-2</v>
      </c>
      <c r="G669" s="2">
        <v>94</v>
      </c>
      <c r="H669" s="7">
        <f t="shared" si="233"/>
        <v>2</v>
      </c>
      <c r="I669" s="6">
        <f t="shared" si="234"/>
        <v>0.2857142857142857</v>
      </c>
    </row>
    <row r="670" spans="1:9" x14ac:dyDescent="0.3">
      <c r="A670" s="1">
        <v>43974</v>
      </c>
      <c r="B670" t="s">
        <v>25</v>
      </c>
      <c r="C670" s="2">
        <v>550</v>
      </c>
      <c r="D670" s="6">
        <f t="shared" si="230"/>
        <v>2.7793218454697052E-2</v>
      </c>
      <c r="E670" s="7">
        <f t="shared" si="231"/>
        <v>8</v>
      </c>
      <c r="F670" s="6">
        <f t="shared" si="232"/>
        <v>2.0253164556962026E-2</v>
      </c>
      <c r="G670" s="2">
        <v>116</v>
      </c>
      <c r="H670" s="7">
        <f t="shared" si="233"/>
        <v>7</v>
      </c>
      <c r="I670" s="6">
        <f t="shared" si="234"/>
        <v>0.35258358662613981</v>
      </c>
    </row>
    <row r="671" spans="1:9" x14ac:dyDescent="0.3">
      <c r="A671" s="1">
        <v>43974</v>
      </c>
      <c r="B671" t="s">
        <v>21</v>
      </c>
      <c r="C671" s="2">
        <v>461</v>
      </c>
      <c r="D671" s="6">
        <f t="shared" si="230"/>
        <v>2.3295770377482438E-2</v>
      </c>
      <c r="E671" s="7">
        <f t="shared" si="231"/>
        <v>0</v>
      </c>
      <c r="F671" s="6">
        <f t="shared" si="232"/>
        <v>0</v>
      </c>
      <c r="G671" s="2">
        <v>0</v>
      </c>
      <c r="H671" s="7">
        <f t="shared" si="233"/>
        <v>0</v>
      </c>
      <c r="I671" s="6">
        <f t="shared" si="234"/>
        <v>0</v>
      </c>
    </row>
    <row r="672" spans="1:9" x14ac:dyDescent="0.3">
      <c r="A672" s="1">
        <v>43975</v>
      </c>
      <c r="B672" t="s">
        <v>0</v>
      </c>
      <c r="C672">
        <v>606</v>
      </c>
      <c r="D672" s="6">
        <f t="shared" ref="D672:D681" si="235">C672/SUMIF(A:A,A672,C:C)</f>
        <v>3.0081906180193598E-2</v>
      </c>
      <c r="E672" s="7">
        <f t="shared" ref="E672:E681" si="236">C672-SUMIFS(C:C,A:A,A672-1,B:B,B672)</f>
        <v>18</v>
      </c>
      <c r="F672" s="6">
        <f t="shared" ref="F672:F681" si="237">E672/SUMIF(A:A,A672,E:E)</f>
        <v>5.0561797752808987E-2</v>
      </c>
      <c r="G672" s="2">
        <v>1</v>
      </c>
      <c r="H672" s="7">
        <f t="shared" ref="H672:H681" si="238">G672-SUMIFS(G:G,A:A,A672-1,B:B,B672)</f>
        <v>0</v>
      </c>
      <c r="I672" s="6">
        <f t="shared" ref="I672:I681" si="239">G672/SUMIF(A:A,A672,G:G)</f>
        <v>2.976190476190476E-3</v>
      </c>
    </row>
    <row r="673" spans="1:9" x14ac:dyDescent="0.3">
      <c r="A673" s="1">
        <v>43975</v>
      </c>
      <c r="B673" t="s">
        <v>1</v>
      </c>
      <c r="C673">
        <v>1474</v>
      </c>
      <c r="D673" s="6">
        <f t="shared" si="235"/>
        <v>7.3169520972946142E-2</v>
      </c>
      <c r="E673" s="7">
        <f t="shared" si="236"/>
        <v>44</v>
      </c>
      <c r="F673" s="6">
        <f t="shared" si="237"/>
        <v>0.12359550561797752</v>
      </c>
      <c r="G673" s="2">
        <v>1</v>
      </c>
      <c r="H673" s="7">
        <f t="shared" si="238"/>
        <v>0</v>
      </c>
      <c r="I673" s="6">
        <f t="shared" si="239"/>
        <v>2.976190476190476E-3</v>
      </c>
    </row>
    <row r="674" spans="1:9" x14ac:dyDescent="0.3">
      <c r="A674" s="1">
        <v>43975</v>
      </c>
      <c r="B674" t="s">
        <v>2</v>
      </c>
      <c r="C674">
        <v>4073</v>
      </c>
      <c r="D674" s="6">
        <f t="shared" si="235"/>
        <v>0.20218416480516258</v>
      </c>
      <c r="E674" s="7">
        <f t="shared" si="236"/>
        <v>77</v>
      </c>
      <c r="F674" s="6">
        <f t="shared" si="237"/>
        <v>0.21629213483146068</v>
      </c>
      <c r="G674" s="2">
        <v>1</v>
      </c>
      <c r="H674" s="7">
        <f t="shared" si="238"/>
        <v>0</v>
      </c>
      <c r="I674" s="6">
        <f t="shared" si="239"/>
        <v>2.976190476190476E-3</v>
      </c>
    </row>
    <row r="675" spans="1:9" x14ac:dyDescent="0.3">
      <c r="A675" s="1">
        <v>43975</v>
      </c>
      <c r="B675" t="s">
        <v>3</v>
      </c>
      <c r="C675">
        <v>3971</v>
      </c>
      <c r="D675" s="6">
        <f t="shared" si="235"/>
        <v>0.19712087366592207</v>
      </c>
      <c r="E675" s="7">
        <f t="shared" si="236"/>
        <v>79</v>
      </c>
      <c r="F675" s="6">
        <f t="shared" si="237"/>
        <v>0.22191011235955055</v>
      </c>
      <c r="G675" s="2">
        <v>3</v>
      </c>
      <c r="H675" s="7">
        <f t="shared" si="238"/>
        <v>0</v>
      </c>
      <c r="I675" s="6">
        <f t="shared" si="239"/>
        <v>8.9285714285714281E-3</v>
      </c>
    </row>
    <row r="676" spans="1:9" x14ac:dyDescent="0.3">
      <c r="A676" s="1">
        <v>43975</v>
      </c>
      <c r="B676" t="s">
        <v>4</v>
      </c>
      <c r="C676">
        <v>3479</v>
      </c>
      <c r="D676" s="6">
        <f t="shared" si="235"/>
        <v>0.17269793993546786</v>
      </c>
      <c r="E676" s="7">
        <f t="shared" si="236"/>
        <v>71</v>
      </c>
      <c r="F676" s="6">
        <f t="shared" si="237"/>
        <v>0.199438202247191</v>
      </c>
      <c r="G676" s="2">
        <v>16</v>
      </c>
      <c r="H676" s="7">
        <f t="shared" si="238"/>
        <v>1</v>
      </c>
      <c r="I676" s="6">
        <f t="shared" si="239"/>
        <v>4.7619047619047616E-2</v>
      </c>
    </row>
    <row r="677" spans="1:9" x14ac:dyDescent="0.3">
      <c r="A677" s="1">
        <v>43975</v>
      </c>
      <c r="B677" t="s">
        <v>5</v>
      </c>
      <c r="C677">
        <v>2918</v>
      </c>
      <c r="D677" s="6">
        <f t="shared" si="235"/>
        <v>0.14484983866964507</v>
      </c>
      <c r="E677" s="7">
        <f t="shared" si="236"/>
        <v>33</v>
      </c>
      <c r="F677" s="6">
        <f t="shared" si="237"/>
        <v>9.269662921348315E-2</v>
      </c>
      <c r="G677" s="2">
        <v>30</v>
      </c>
      <c r="H677" s="7">
        <f t="shared" si="238"/>
        <v>0</v>
      </c>
      <c r="I677" s="6">
        <f t="shared" si="239"/>
        <v>8.9285714285714288E-2</v>
      </c>
    </row>
    <row r="678" spans="1:9" x14ac:dyDescent="0.3">
      <c r="A678" s="1">
        <v>43975</v>
      </c>
      <c r="B678" t="s">
        <v>6</v>
      </c>
      <c r="C678">
        <v>1752</v>
      </c>
      <c r="D678" s="6">
        <f t="shared" si="235"/>
        <v>8.6969471332836931E-2</v>
      </c>
      <c r="E678" s="7">
        <f t="shared" si="236"/>
        <v>15</v>
      </c>
      <c r="F678" s="6">
        <f t="shared" si="237"/>
        <v>4.2134831460674156E-2</v>
      </c>
      <c r="G678" s="2">
        <v>71</v>
      </c>
      <c r="H678" s="7">
        <f t="shared" si="238"/>
        <v>3</v>
      </c>
      <c r="I678" s="6">
        <f t="shared" si="239"/>
        <v>0.21130952380952381</v>
      </c>
    </row>
    <row r="679" spans="1:9" x14ac:dyDescent="0.3">
      <c r="A679" s="1">
        <v>43975</v>
      </c>
      <c r="B679" t="s">
        <v>7</v>
      </c>
      <c r="C679">
        <v>852</v>
      </c>
      <c r="D679" s="6">
        <f t="shared" si="235"/>
        <v>4.2293373045420697E-2</v>
      </c>
      <c r="E679" s="7">
        <f t="shared" si="236"/>
        <v>10</v>
      </c>
      <c r="F679" s="6">
        <f t="shared" si="237"/>
        <v>2.8089887640449437E-2</v>
      </c>
      <c r="G679" s="2">
        <v>96</v>
      </c>
      <c r="H679" s="7">
        <f t="shared" si="238"/>
        <v>2</v>
      </c>
      <c r="I679" s="6">
        <f t="shared" si="239"/>
        <v>0.2857142857142857</v>
      </c>
    </row>
    <row r="680" spans="1:9" x14ac:dyDescent="0.3">
      <c r="A680" s="1">
        <v>43975</v>
      </c>
      <c r="B680" t="s">
        <v>25</v>
      </c>
      <c r="C680">
        <v>564</v>
      </c>
      <c r="D680" s="6">
        <f t="shared" si="235"/>
        <v>2.7997021593447507E-2</v>
      </c>
      <c r="E680" s="7">
        <f t="shared" si="236"/>
        <v>14</v>
      </c>
      <c r="F680" s="6">
        <f t="shared" si="237"/>
        <v>3.9325842696629212E-2</v>
      </c>
      <c r="G680" s="2">
        <v>117</v>
      </c>
      <c r="H680" s="7">
        <f t="shared" si="238"/>
        <v>1</v>
      </c>
      <c r="I680" s="6">
        <f t="shared" si="239"/>
        <v>0.3482142857142857</v>
      </c>
    </row>
    <row r="681" spans="1:9" x14ac:dyDescent="0.3">
      <c r="A681" s="1">
        <v>43975</v>
      </c>
      <c r="B681" t="s">
        <v>21</v>
      </c>
      <c r="C681">
        <v>456</v>
      </c>
      <c r="D681" s="6">
        <f t="shared" si="235"/>
        <v>2.2635889798957559E-2</v>
      </c>
      <c r="E681" s="7">
        <f t="shared" si="236"/>
        <v>-5</v>
      </c>
      <c r="F681" s="6">
        <f t="shared" si="237"/>
        <v>-1.4044943820224719E-2</v>
      </c>
      <c r="G681" s="2">
        <v>0</v>
      </c>
      <c r="H681" s="7">
        <f t="shared" si="238"/>
        <v>0</v>
      </c>
      <c r="I681" s="6">
        <f t="shared" si="239"/>
        <v>0</v>
      </c>
    </row>
    <row r="682" spans="1:9" x14ac:dyDescent="0.3">
      <c r="A682" s="1">
        <v>43976</v>
      </c>
      <c r="B682" t="s">
        <v>0</v>
      </c>
      <c r="C682" s="2">
        <v>635</v>
      </c>
      <c r="D682" s="6">
        <f t="shared" ref="D682:D691" si="240">C682/SUMIF(A:A,A682,C:C)</f>
        <v>3.0814771679526374E-2</v>
      </c>
      <c r="E682" s="7">
        <f t="shared" ref="E682:E691" si="241">C682-SUMIFS(C:C,A:A,A682-1,B:B,B682)</f>
        <v>29</v>
      </c>
      <c r="F682" s="6">
        <f t="shared" ref="F682:F691" si="242">E682/SUMIF(A:A,A682,E:E)</f>
        <v>6.2770562770562768E-2</v>
      </c>
      <c r="G682" s="2">
        <v>1</v>
      </c>
      <c r="H682" s="7">
        <f t="shared" ref="H682:H691" si="243">G682-SUMIFS(G:G,A:A,A682-1,B:B,B682)</f>
        <v>0</v>
      </c>
      <c r="I682" s="6">
        <f t="shared" ref="I682:I691" si="244">G682/SUMIF(A:A,A682,G:G)</f>
        <v>2.9585798816568047E-3</v>
      </c>
    </row>
    <row r="683" spans="1:9" x14ac:dyDescent="0.3">
      <c r="A683" s="1">
        <v>43976</v>
      </c>
      <c r="B683" t="s">
        <v>1</v>
      </c>
      <c r="C683" s="2">
        <v>1534</v>
      </c>
      <c r="D683" s="6">
        <f t="shared" si="240"/>
        <v>7.4440724025816474E-2</v>
      </c>
      <c r="E683" s="7">
        <f t="shared" si="241"/>
        <v>60</v>
      </c>
      <c r="F683" s="6">
        <f t="shared" si="242"/>
        <v>0.12987012987012986</v>
      </c>
      <c r="G683" s="2">
        <v>1</v>
      </c>
      <c r="H683" s="7">
        <f t="shared" si="243"/>
        <v>0</v>
      </c>
      <c r="I683" s="6">
        <f t="shared" si="244"/>
        <v>2.9585798816568047E-3</v>
      </c>
    </row>
    <row r="684" spans="1:9" x14ac:dyDescent="0.3">
      <c r="A684" s="1">
        <v>43976</v>
      </c>
      <c r="B684" t="s">
        <v>2</v>
      </c>
      <c r="C684" s="2">
        <v>4174</v>
      </c>
      <c r="D684" s="6">
        <f t="shared" si="240"/>
        <v>0.20255253069345369</v>
      </c>
      <c r="E684" s="7">
        <f t="shared" si="241"/>
        <v>101</v>
      </c>
      <c r="F684" s="6">
        <f t="shared" si="242"/>
        <v>0.21861471861471862</v>
      </c>
      <c r="G684" s="2">
        <v>1</v>
      </c>
      <c r="H684" s="7">
        <f t="shared" si="243"/>
        <v>0</v>
      </c>
      <c r="I684" s="6">
        <f t="shared" si="244"/>
        <v>2.9585798816568047E-3</v>
      </c>
    </row>
    <row r="685" spans="1:9" x14ac:dyDescent="0.3">
      <c r="A685" s="1">
        <v>43976</v>
      </c>
      <c r="B685" t="s">
        <v>3</v>
      </c>
      <c r="C685" s="2">
        <v>4098</v>
      </c>
      <c r="D685" s="6">
        <f t="shared" si="240"/>
        <v>0.19886446353180959</v>
      </c>
      <c r="E685" s="7">
        <f t="shared" si="241"/>
        <v>127</v>
      </c>
      <c r="F685" s="6">
        <f t="shared" si="242"/>
        <v>0.27489177489177491</v>
      </c>
      <c r="G685" s="2">
        <v>3</v>
      </c>
      <c r="H685" s="7">
        <f t="shared" si="243"/>
        <v>0</v>
      </c>
      <c r="I685" s="6">
        <f t="shared" si="244"/>
        <v>8.8757396449704144E-3</v>
      </c>
    </row>
    <row r="686" spans="1:9" x14ac:dyDescent="0.3">
      <c r="A686" s="1">
        <v>43976</v>
      </c>
      <c r="B686" t="s">
        <v>4</v>
      </c>
      <c r="C686" s="2">
        <v>3534</v>
      </c>
      <c r="D686" s="6">
        <f t="shared" si="240"/>
        <v>0.17149512301645073</v>
      </c>
      <c r="E686" s="7">
        <f t="shared" si="241"/>
        <v>55</v>
      </c>
      <c r="F686" s="6">
        <f t="shared" si="242"/>
        <v>0.11904761904761904</v>
      </c>
      <c r="G686" s="2">
        <v>16</v>
      </c>
      <c r="H686" s="7">
        <f t="shared" si="243"/>
        <v>0</v>
      </c>
      <c r="I686" s="6">
        <f t="shared" si="244"/>
        <v>4.7337278106508875E-2</v>
      </c>
    </row>
    <row r="687" spans="1:9" x14ac:dyDescent="0.3">
      <c r="A687" s="1">
        <v>43976</v>
      </c>
      <c r="B687" t="s">
        <v>5</v>
      </c>
      <c r="C687" s="2">
        <v>2980</v>
      </c>
      <c r="D687" s="6">
        <f t="shared" si="240"/>
        <v>0.14461105449604503</v>
      </c>
      <c r="E687" s="7">
        <f t="shared" si="241"/>
        <v>62</v>
      </c>
      <c r="F687" s="6">
        <f t="shared" si="242"/>
        <v>0.13419913419913421</v>
      </c>
      <c r="G687" s="2">
        <v>30</v>
      </c>
      <c r="H687" s="7">
        <f t="shared" si="243"/>
        <v>0</v>
      </c>
      <c r="I687" s="6">
        <f t="shared" si="244"/>
        <v>8.8757396449704137E-2</v>
      </c>
    </row>
    <row r="688" spans="1:9" x14ac:dyDescent="0.3">
      <c r="A688" s="1">
        <v>43976</v>
      </c>
      <c r="B688" t="s">
        <v>6</v>
      </c>
      <c r="C688" s="2">
        <v>1769</v>
      </c>
      <c r="D688" s="6">
        <f t="shared" si="240"/>
        <v>8.5844615907215996E-2</v>
      </c>
      <c r="E688" s="7">
        <f t="shared" si="241"/>
        <v>17</v>
      </c>
      <c r="F688" s="6">
        <f t="shared" si="242"/>
        <v>3.67965367965368E-2</v>
      </c>
      <c r="G688" s="2">
        <v>72</v>
      </c>
      <c r="H688" s="7">
        <f t="shared" si="243"/>
        <v>1</v>
      </c>
      <c r="I688" s="6">
        <f t="shared" si="244"/>
        <v>0.21301775147928995</v>
      </c>
    </row>
    <row r="689" spans="1:9" x14ac:dyDescent="0.3">
      <c r="A689" s="1">
        <v>43976</v>
      </c>
      <c r="B689" t="s">
        <v>7</v>
      </c>
      <c r="C689" s="2">
        <v>858</v>
      </c>
      <c r="D689" s="6">
        <f t="shared" si="240"/>
        <v>4.163633716698209E-2</v>
      </c>
      <c r="E689" s="7">
        <f t="shared" si="241"/>
        <v>6</v>
      </c>
      <c r="F689" s="6">
        <f t="shared" si="242"/>
        <v>1.2987012987012988E-2</v>
      </c>
      <c r="G689" s="2">
        <v>96</v>
      </c>
      <c r="H689" s="7">
        <f t="shared" si="243"/>
        <v>0</v>
      </c>
      <c r="I689" s="6">
        <f t="shared" si="244"/>
        <v>0.28402366863905326</v>
      </c>
    </row>
    <row r="690" spans="1:9" x14ac:dyDescent="0.3">
      <c r="A690" s="1">
        <v>43976</v>
      </c>
      <c r="B690" t="s">
        <v>25</v>
      </c>
      <c r="C690" s="2">
        <v>565</v>
      </c>
      <c r="D690" s="6">
        <f t="shared" si="240"/>
        <v>2.7417867714854174E-2</v>
      </c>
      <c r="E690" s="7">
        <f t="shared" si="241"/>
        <v>1</v>
      </c>
      <c r="F690" s="6">
        <f t="shared" si="242"/>
        <v>2.1645021645021645E-3</v>
      </c>
      <c r="G690" s="2">
        <v>118</v>
      </c>
      <c r="H690" s="7">
        <f t="shared" si="243"/>
        <v>1</v>
      </c>
      <c r="I690" s="6">
        <f t="shared" si="244"/>
        <v>0.34911242603550297</v>
      </c>
    </row>
    <row r="691" spans="1:9" x14ac:dyDescent="0.3">
      <c r="A691" s="1">
        <v>43976</v>
      </c>
      <c r="B691" t="s">
        <v>21</v>
      </c>
      <c r="C691" s="2">
        <v>460</v>
      </c>
      <c r="D691" s="6">
        <f t="shared" si="240"/>
        <v>2.2322511767845877E-2</v>
      </c>
      <c r="E691" s="7">
        <f t="shared" si="241"/>
        <v>4</v>
      </c>
      <c r="F691" s="6">
        <f t="shared" si="242"/>
        <v>8.658008658008658E-3</v>
      </c>
      <c r="G691" s="2">
        <v>0</v>
      </c>
      <c r="H691" s="7">
        <f t="shared" si="243"/>
        <v>0</v>
      </c>
      <c r="I691" s="6">
        <f t="shared" si="244"/>
        <v>0</v>
      </c>
    </row>
    <row r="692" spans="1:9" x14ac:dyDescent="0.3">
      <c r="A692" s="1">
        <v>43977</v>
      </c>
      <c r="B692" t="s">
        <v>0</v>
      </c>
      <c r="C692" s="2">
        <v>663</v>
      </c>
      <c r="D692" s="6">
        <f t="shared" ref="D692:D701" si="245">C692/SUMIF(A:A,A692,C:C)</f>
        <v>3.1624135463868351E-2</v>
      </c>
      <c r="E692" s="7">
        <f t="shared" ref="E692:E701" si="246">C692-SUMIFS(C:C,A:A,A692-1,B:B,B692)</f>
        <v>28</v>
      </c>
      <c r="F692" s="6">
        <f t="shared" ref="F692:F701" si="247">E692/SUMIF(A:A,A692,E:E)</f>
        <v>7.8212290502793297E-2</v>
      </c>
      <c r="G692" s="2">
        <v>1</v>
      </c>
      <c r="H692" s="7">
        <f t="shared" ref="H692:H701" si="248">G692-SUMIFS(G:G,A:A,A692-1,B:B,B692)</f>
        <v>0</v>
      </c>
      <c r="I692" s="6">
        <f t="shared" ref="I692:I701" si="249">G692/SUMIF(A:A,A692,G:G)</f>
        <v>2.9154518950437317E-3</v>
      </c>
    </row>
    <row r="693" spans="1:9" x14ac:dyDescent="0.3">
      <c r="A693" s="1">
        <v>43977</v>
      </c>
      <c r="B693" t="s">
        <v>1</v>
      </c>
      <c r="C693" s="2">
        <v>1572</v>
      </c>
      <c r="D693" s="6">
        <f t="shared" si="245"/>
        <v>7.4982113045552107E-2</v>
      </c>
      <c r="E693" s="7">
        <f t="shared" si="246"/>
        <v>38</v>
      </c>
      <c r="F693" s="6">
        <f t="shared" si="247"/>
        <v>0.10614525139664804</v>
      </c>
      <c r="G693" s="2">
        <v>1</v>
      </c>
      <c r="H693" s="7">
        <f t="shared" si="248"/>
        <v>0</v>
      </c>
      <c r="I693" s="6">
        <f t="shared" si="249"/>
        <v>2.9154518950437317E-3</v>
      </c>
    </row>
    <row r="694" spans="1:9" x14ac:dyDescent="0.3">
      <c r="A694" s="1">
        <v>43977</v>
      </c>
      <c r="B694" t="s">
        <v>2</v>
      </c>
      <c r="C694" s="2">
        <v>4245</v>
      </c>
      <c r="D694" s="6">
        <f t="shared" si="245"/>
        <v>0.20248032435010732</v>
      </c>
      <c r="E694" s="7">
        <f t="shared" si="246"/>
        <v>71</v>
      </c>
      <c r="F694" s="6">
        <f t="shared" si="247"/>
        <v>0.19832402234636873</v>
      </c>
      <c r="G694" s="2">
        <v>1</v>
      </c>
      <c r="H694" s="7">
        <f t="shared" si="248"/>
        <v>0</v>
      </c>
      <c r="I694" s="6">
        <f t="shared" si="249"/>
        <v>2.9154518950437317E-3</v>
      </c>
    </row>
    <row r="695" spans="1:9" x14ac:dyDescent="0.3">
      <c r="A695" s="1">
        <v>43977</v>
      </c>
      <c r="B695" t="s">
        <v>3</v>
      </c>
      <c r="C695" s="2">
        <v>4183</v>
      </c>
      <c r="D695" s="6">
        <f t="shared" si="245"/>
        <v>0.19952301454805629</v>
      </c>
      <c r="E695" s="7">
        <f t="shared" si="246"/>
        <v>85</v>
      </c>
      <c r="F695" s="6">
        <f t="shared" si="247"/>
        <v>0.23743016759776536</v>
      </c>
      <c r="G695" s="2">
        <v>3</v>
      </c>
      <c r="H695" s="7">
        <f t="shared" si="248"/>
        <v>0</v>
      </c>
      <c r="I695" s="6">
        <f t="shared" si="249"/>
        <v>8.7463556851311956E-3</v>
      </c>
    </row>
    <row r="696" spans="1:9" x14ac:dyDescent="0.3">
      <c r="A696" s="1">
        <v>43977</v>
      </c>
      <c r="B696" t="s">
        <v>4</v>
      </c>
      <c r="C696" s="2">
        <v>3587</v>
      </c>
      <c r="D696" s="6">
        <f t="shared" si="245"/>
        <v>0.17109468161221084</v>
      </c>
      <c r="E696" s="7">
        <f t="shared" si="246"/>
        <v>53</v>
      </c>
      <c r="F696" s="6">
        <f t="shared" si="247"/>
        <v>0.14804469273743018</v>
      </c>
      <c r="G696" s="2">
        <v>16</v>
      </c>
      <c r="H696" s="7">
        <f t="shared" si="248"/>
        <v>0</v>
      </c>
      <c r="I696" s="6">
        <f t="shared" si="249"/>
        <v>4.6647230320699708E-2</v>
      </c>
    </row>
    <row r="697" spans="1:9" x14ac:dyDescent="0.3">
      <c r="A697" s="1">
        <v>43977</v>
      </c>
      <c r="B697" t="s">
        <v>5</v>
      </c>
      <c r="C697" s="2">
        <v>3032</v>
      </c>
      <c r="D697" s="6">
        <f t="shared" si="245"/>
        <v>0.1446219890293346</v>
      </c>
      <c r="E697" s="7">
        <f t="shared" si="246"/>
        <v>52</v>
      </c>
      <c r="F697" s="6">
        <f t="shared" si="247"/>
        <v>0.14525139664804471</v>
      </c>
      <c r="G697" s="2">
        <v>31</v>
      </c>
      <c r="H697" s="7">
        <f t="shared" si="248"/>
        <v>1</v>
      </c>
      <c r="I697" s="6">
        <f t="shared" si="249"/>
        <v>9.0379008746355682E-2</v>
      </c>
    </row>
    <row r="698" spans="1:9" x14ac:dyDescent="0.3">
      <c r="A698" s="1">
        <v>43977</v>
      </c>
      <c r="B698" t="s">
        <v>6</v>
      </c>
      <c r="C698" s="2">
        <v>1790</v>
      </c>
      <c r="D698" s="6">
        <f t="shared" si="245"/>
        <v>8.5380395897925107E-2</v>
      </c>
      <c r="E698" s="7">
        <f t="shared" si="246"/>
        <v>21</v>
      </c>
      <c r="F698" s="6">
        <f t="shared" si="247"/>
        <v>5.8659217877094973E-2</v>
      </c>
      <c r="G698" s="2">
        <v>73</v>
      </c>
      <c r="H698" s="7">
        <f t="shared" si="248"/>
        <v>1</v>
      </c>
      <c r="I698" s="6">
        <f t="shared" si="249"/>
        <v>0.21282798833819241</v>
      </c>
    </row>
    <row r="699" spans="1:9" x14ac:dyDescent="0.3">
      <c r="A699" s="1">
        <v>43977</v>
      </c>
      <c r="B699" t="s">
        <v>7</v>
      </c>
      <c r="C699" s="2">
        <v>867</v>
      </c>
      <c r="D699" s="6">
        <f t="shared" si="245"/>
        <v>4.1354638683520149E-2</v>
      </c>
      <c r="E699" s="7">
        <f t="shared" si="246"/>
        <v>9</v>
      </c>
      <c r="F699" s="6">
        <f t="shared" si="247"/>
        <v>2.5139664804469275E-2</v>
      </c>
      <c r="G699" s="2">
        <v>97</v>
      </c>
      <c r="H699" s="7">
        <f t="shared" si="248"/>
        <v>1</v>
      </c>
      <c r="I699" s="6">
        <f t="shared" si="249"/>
        <v>0.28279883381924198</v>
      </c>
    </row>
    <row r="700" spans="1:9" x14ac:dyDescent="0.3">
      <c r="A700" s="1">
        <v>43977</v>
      </c>
      <c r="B700" t="s">
        <v>25</v>
      </c>
      <c r="C700" s="2">
        <v>570</v>
      </c>
      <c r="D700" s="6">
        <f t="shared" si="245"/>
        <v>2.7188170760791795E-2</v>
      </c>
      <c r="E700" s="7">
        <f t="shared" si="246"/>
        <v>5</v>
      </c>
      <c r="F700" s="6">
        <f t="shared" si="247"/>
        <v>1.3966480446927373E-2</v>
      </c>
      <c r="G700" s="2">
        <v>120</v>
      </c>
      <c r="H700" s="7">
        <f t="shared" si="248"/>
        <v>2</v>
      </c>
      <c r="I700" s="6">
        <f t="shared" si="249"/>
        <v>0.3498542274052478</v>
      </c>
    </row>
    <row r="701" spans="1:9" x14ac:dyDescent="0.3">
      <c r="A701" s="1">
        <v>43977</v>
      </c>
      <c r="B701" t="s">
        <v>21</v>
      </c>
      <c r="C701" s="2">
        <v>456</v>
      </c>
      <c r="D701" s="6">
        <f t="shared" si="245"/>
        <v>2.1750536608633436E-2</v>
      </c>
      <c r="E701" s="7">
        <f t="shared" si="246"/>
        <v>-4</v>
      </c>
      <c r="F701" s="6">
        <f t="shared" si="247"/>
        <v>-1.11731843575419E-2</v>
      </c>
      <c r="G701" s="2">
        <v>0</v>
      </c>
      <c r="H701" s="7">
        <f t="shared" si="248"/>
        <v>0</v>
      </c>
      <c r="I701" s="6">
        <f t="shared" si="249"/>
        <v>0</v>
      </c>
    </row>
    <row r="702" spans="1:9" x14ac:dyDescent="0.3">
      <c r="A702" s="1">
        <v>43978</v>
      </c>
      <c r="B702" t="s">
        <v>0</v>
      </c>
      <c r="C702" s="2">
        <v>692</v>
      </c>
      <c r="D702" s="6">
        <f t="shared" ref="D702:D711" si="250">C702/SUMIF(A:A,A702,C:C)</f>
        <v>3.2479113864639066E-2</v>
      </c>
      <c r="E702" s="7">
        <f t="shared" ref="E702:E711" si="251">C702-SUMIFS(C:C,A:A,A702-1,B:B,B702)</f>
        <v>29</v>
      </c>
      <c r="F702" s="6">
        <f t="shared" ref="F702:F711" si="252">E702/SUMIF(A:A,A702,E:E)</f>
        <v>8.5043988269794715E-2</v>
      </c>
      <c r="G702" s="2">
        <v>1</v>
      </c>
      <c r="H702" s="7">
        <f t="shared" ref="H702:H711" si="253">G702-SUMIFS(G:G,A:A,A702-1,B:B,B702)</f>
        <v>0</v>
      </c>
      <c r="I702" s="6">
        <f t="shared" ref="I702:I711" si="254">G702/SUMIF(A:A,A702,G:G)</f>
        <v>2.8328611898016999E-3</v>
      </c>
    </row>
    <row r="703" spans="1:9" x14ac:dyDescent="0.3">
      <c r="A703" s="1">
        <v>43978</v>
      </c>
      <c r="B703" t="s">
        <v>1</v>
      </c>
      <c r="C703" s="2">
        <v>1622</v>
      </c>
      <c r="D703" s="6">
        <f t="shared" si="250"/>
        <v>7.6128790012203129E-2</v>
      </c>
      <c r="E703" s="7">
        <f t="shared" si="251"/>
        <v>50</v>
      </c>
      <c r="F703" s="6">
        <f t="shared" si="252"/>
        <v>0.1466275659824047</v>
      </c>
      <c r="G703" s="2">
        <v>1</v>
      </c>
      <c r="H703" s="7">
        <f t="shared" si="253"/>
        <v>0</v>
      </c>
      <c r="I703" s="6">
        <f t="shared" si="254"/>
        <v>2.8328611898016999E-3</v>
      </c>
    </row>
    <row r="704" spans="1:9" x14ac:dyDescent="0.3">
      <c r="A704" s="1">
        <v>43978</v>
      </c>
      <c r="B704" t="s">
        <v>2</v>
      </c>
      <c r="C704" s="2">
        <v>4309</v>
      </c>
      <c r="D704" s="6">
        <f t="shared" si="250"/>
        <v>0.20224349948371351</v>
      </c>
      <c r="E704" s="7">
        <f t="shared" si="251"/>
        <v>64</v>
      </c>
      <c r="F704" s="6">
        <f t="shared" si="252"/>
        <v>0.18768328445747801</v>
      </c>
      <c r="G704" s="2">
        <v>1</v>
      </c>
      <c r="H704" s="7">
        <f t="shared" si="253"/>
        <v>0</v>
      </c>
      <c r="I704" s="6">
        <f t="shared" si="254"/>
        <v>2.8328611898016999E-3</v>
      </c>
    </row>
    <row r="705" spans="1:9" x14ac:dyDescent="0.3">
      <c r="A705" s="1">
        <v>43978</v>
      </c>
      <c r="B705" t="s">
        <v>3</v>
      </c>
      <c r="C705" s="2">
        <v>4247</v>
      </c>
      <c r="D705" s="6">
        <f t="shared" si="250"/>
        <v>0.19933352107387589</v>
      </c>
      <c r="E705" s="7">
        <f t="shared" si="251"/>
        <v>64</v>
      </c>
      <c r="F705" s="6">
        <f t="shared" si="252"/>
        <v>0.18768328445747801</v>
      </c>
      <c r="G705" s="2">
        <v>5</v>
      </c>
      <c r="H705" s="7">
        <f t="shared" si="253"/>
        <v>2</v>
      </c>
      <c r="I705" s="6">
        <f t="shared" si="254"/>
        <v>1.4164305949008499E-2</v>
      </c>
    </row>
    <row r="706" spans="1:9" x14ac:dyDescent="0.3">
      <c r="A706" s="1">
        <v>43978</v>
      </c>
      <c r="B706" t="s">
        <v>4</v>
      </c>
      <c r="C706" s="2">
        <v>3631</v>
      </c>
      <c r="D706" s="6">
        <f t="shared" si="250"/>
        <v>0.17042147751807002</v>
      </c>
      <c r="E706" s="7">
        <f t="shared" si="251"/>
        <v>44</v>
      </c>
      <c r="F706" s="6">
        <f t="shared" si="252"/>
        <v>0.12903225806451613</v>
      </c>
      <c r="G706" s="2">
        <v>16</v>
      </c>
      <c r="H706" s="7">
        <f t="shared" si="253"/>
        <v>0</v>
      </c>
      <c r="I706" s="6">
        <f t="shared" si="254"/>
        <v>4.5325779036827198E-2</v>
      </c>
    </row>
    <row r="707" spans="1:9" x14ac:dyDescent="0.3">
      <c r="A707" s="1">
        <v>43978</v>
      </c>
      <c r="B707" t="s">
        <v>5</v>
      </c>
      <c r="C707" s="2">
        <v>3077</v>
      </c>
      <c r="D707" s="6">
        <f t="shared" si="250"/>
        <v>0.14441941237210176</v>
      </c>
      <c r="E707" s="7">
        <f t="shared" si="251"/>
        <v>45</v>
      </c>
      <c r="F707" s="6">
        <f t="shared" si="252"/>
        <v>0.13196480938416422</v>
      </c>
      <c r="G707" s="2">
        <v>31</v>
      </c>
      <c r="H707" s="7">
        <f t="shared" si="253"/>
        <v>0</v>
      </c>
      <c r="I707" s="6">
        <f t="shared" si="254"/>
        <v>8.7818696883852687E-2</v>
      </c>
    </row>
    <row r="708" spans="1:9" x14ac:dyDescent="0.3">
      <c r="A708" s="1">
        <v>43978</v>
      </c>
      <c r="B708" t="s">
        <v>6</v>
      </c>
      <c r="C708" s="2">
        <v>1812</v>
      </c>
      <c r="D708" s="6">
        <f t="shared" si="250"/>
        <v>8.504646578428611E-2</v>
      </c>
      <c r="E708" s="7">
        <f t="shared" si="251"/>
        <v>22</v>
      </c>
      <c r="F708" s="6">
        <f t="shared" si="252"/>
        <v>6.4516129032258063E-2</v>
      </c>
      <c r="G708" s="2">
        <v>76</v>
      </c>
      <c r="H708" s="7">
        <f t="shared" si="253"/>
        <v>3</v>
      </c>
      <c r="I708" s="6">
        <f t="shared" si="254"/>
        <v>0.21529745042492918</v>
      </c>
    </row>
    <row r="709" spans="1:9" x14ac:dyDescent="0.3">
      <c r="A709" s="1">
        <v>43978</v>
      </c>
      <c r="B709" t="s">
        <v>7</v>
      </c>
      <c r="C709" s="2">
        <v>881</v>
      </c>
      <c r="D709" s="6">
        <f t="shared" si="250"/>
        <v>4.134985450107951E-2</v>
      </c>
      <c r="E709" s="7">
        <f t="shared" si="251"/>
        <v>14</v>
      </c>
      <c r="F709" s="6">
        <f t="shared" si="252"/>
        <v>4.1055718475073312E-2</v>
      </c>
      <c r="G709" s="2">
        <v>100</v>
      </c>
      <c r="H709" s="7">
        <f t="shared" si="253"/>
        <v>3</v>
      </c>
      <c r="I709" s="6">
        <f t="shared" si="254"/>
        <v>0.28328611898016998</v>
      </c>
    </row>
    <row r="710" spans="1:9" x14ac:dyDescent="0.3">
      <c r="A710" s="1">
        <v>43978</v>
      </c>
      <c r="B710" t="s">
        <v>25</v>
      </c>
      <c r="C710" s="2">
        <v>579</v>
      </c>
      <c r="D710" s="6">
        <f t="shared" si="250"/>
        <v>2.7175443537031822E-2</v>
      </c>
      <c r="E710" s="7">
        <f t="shared" si="251"/>
        <v>9</v>
      </c>
      <c r="F710" s="6">
        <f t="shared" si="252"/>
        <v>2.6392961876832845E-2</v>
      </c>
      <c r="G710" s="2">
        <v>122</v>
      </c>
      <c r="H710" s="7">
        <f t="shared" si="253"/>
        <v>2</v>
      </c>
      <c r="I710" s="6">
        <f t="shared" si="254"/>
        <v>0.34560906515580736</v>
      </c>
    </row>
    <row r="711" spans="1:9" x14ac:dyDescent="0.3">
      <c r="A711" s="1">
        <v>43978</v>
      </c>
      <c r="B711" t="s">
        <v>21</v>
      </c>
      <c r="C711" s="2">
        <v>456</v>
      </c>
      <c r="D711" s="6">
        <f t="shared" si="250"/>
        <v>2.1402421852999155E-2</v>
      </c>
      <c r="E711" s="7">
        <f t="shared" si="251"/>
        <v>0</v>
      </c>
      <c r="F711" s="6">
        <f t="shared" si="252"/>
        <v>0</v>
      </c>
      <c r="G711" s="2">
        <v>0</v>
      </c>
      <c r="H711" s="7">
        <f t="shared" si="253"/>
        <v>0</v>
      </c>
      <c r="I711" s="6">
        <f t="shared" si="254"/>
        <v>0</v>
      </c>
    </row>
    <row r="712" spans="1:9" x14ac:dyDescent="0.3">
      <c r="A712" s="1">
        <v>43979</v>
      </c>
      <c r="B712" t="s">
        <v>0</v>
      </c>
      <c r="C712" s="2">
        <v>720</v>
      </c>
      <c r="D712" s="6">
        <f t="shared" ref="D712:D721" si="255">C712/SUMIF(A:A,A712,C:C)</f>
        <v>3.3211864015867891E-2</v>
      </c>
      <c r="E712" s="7">
        <f t="shared" ref="E712:E721" si="256">C712-SUMIFS(C:C,A:A,A712-1,B:B,B712)</f>
        <v>28</v>
      </c>
      <c r="F712" s="6">
        <f t="shared" ref="F712:F721" si="257">E712/SUMIF(A:A,A712,E:E)</f>
        <v>7.5067024128686322E-2</v>
      </c>
      <c r="G712" s="2">
        <v>1</v>
      </c>
      <c r="H712" s="7">
        <f t="shared" ref="H712:H721" si="258">G712-SUMIFS(G:G,A:A,A712-1,B:B,B712)</f>
        <v>0</v>
      </c>
      <c r="I712" s="6">
        <f t="shared" ref="I712:I721" si="259">G712/SUMIF(A:A,A712,G:G)</f>
        <v>2.8089887640449437E-3</v>
      </c>
    </row>
    <row r="713" spans="1:9" x14ac:dyDescent="0.3">
      <c r="A713" s="1">
        <v>43979</v>
      </c>
      <c r="B713" t="s">
        <v>1</v>
      </c>
      <c r="C713" s="2">
        <v>1670</v>
      </c>
      <c r="D713" s="6">
        <f t="shared" si="255"/>
        <v>7.7033073481249131E-2</v>
      </c>
      <c r="E713" s="7">
        <f t="shared" si="256"/>
        <v>48</v>
      </c>
      <c r="F713" s="6">
        <f t="shared" si="257"/>
        <v>0.12868632707774799</v>
      </c>
      <c r="G713" s="2">
        <v>1</v>
      </c>
      <c r="H713" s="7">
        <f t="shared" si="258"/>
        <v>0</v>
      </c>
      <c r="I713" s="6">
        <f t="shared" si="259"/>
        <v>2.8089887640449437E-3</v>
      </c>
    </row>
    <row r="714" spans="1:9" x14ac:dyDescent="0.3">
      <c r="A714" s="1">
        <v>43979</v>
      </c>
      <c r="B714" t="s">
        <v>2</v>
      </c>
      <c r="C714" s="2">
        <v>4382</v>
      </c>
      <c r="D714" s="6">
        <f t="shared" si="255"/>
        <v>0.20213109460768486</v>
      </c>
      <c r="E714" s="7">
        <f t="shared" si="256"/>
        <v>73</v>
      </c>
      <c r="F714" s="6">
        <f t="shared" si="257"/>
        <v>0.19571045576407506</v>
      </c>
      <c r="G714" s="2">
        <v>1</v>
      </c>
      <c r="H714" s="7">
        <f t="shared" si="258"/>
        <v>0</v>
      </c>
      <c r="I714" s="6">
        <f t="shared" si="259"/>
        <v>2.8089887640449437E-3</v>
      </c>
    </row>
    <row r="715" spans="1:9" x14ac:dyDescent="0.3">
      <c r="A715" s="1">
        <v>43979</v>
      </c>
      <c r="B715" t="s">
        <v>3</v>
      </c>
      <c r="C715" s="2">
        <v>4334</v>
      </c>
      <c r="D715" s="6">
        <f t="shared" si="255"/>
        <v>0.19991697033996034</v>
      </c>
      <c r="E715" s="7">
        <f t="shared" si="256"/>
        <v>87</v>
      </c>
      <c r="F715" s="6">
        <f t="shared" si="257"/>
        <v>0.23324396782841822</v>
      </c>
      <c r="G715" s="2">
        <v>5</v>
      </c>
      <c r="H715" s="7">
        <f t="shared" si="258"/>
        <v>0</v>
      </c>
      <c r="I715" s="6">
        <f t="shared" si="259"/>
        <v>1.4044943820224719E-2</v>
      </c>
    </row>
    <row r="716" spans="1:9" x14ac:dyDescent="0.3">
      <c r="A716" s="1">
        <v>43979</v>
      </c>
      <c r="B716" t="s">
        <v>4</v>
      </c>
      <c r="C716" s="2">
        <v>3707</v>
      </c>
      <c r="D716" s="6">
        <f t="shared" si="255"/>
        <v>0.1709949720928087</v>
      </c>
      <c r="E716" s="7">
        <f t="shared" si="256"/>
        <v>76</v>
      </c>
      <c r="F716" s="6">
        <f t="shared" si="257"/>
        <v>0.20375335120643431</v>
      </c>
      <c r="G716" s="2">
        <v>17</v>
      </c>
      <c r="H716" s="7">
        <f t="shared" si="258"/>
        <v>1</v>
      </c>
      <c r="I716" s="6">
        <f t="shared" si="259"/>
        <v>4.7752808988764044E-2</v>
      </c>
    </row>
    <row r="717" spans="1:9" x14ac:dyDescent="0.3">
      <c r="A717" s="1">
        <v>43979</v>
      </c>
      <c r="B717" t="s">
        <v>5</v>
      </c>
      <c r="C717" s="2">
        <v>3114</v>
      </c>
      <c r="D717" s="6">
        <f t="shared" si="255"/>
        <v>0.14364131186862863</v>
      </c>
      <c r="E717" s="7">
        <f t="shared" si="256"/>
        <v>37</v>
      </c>
      <c r="F717" s="6">
        <f t="shared" si="257"/>
        <v>9.9195710455764072E-2</v>
      </c>
      <c r="G717" s="2">
        <v>31</v>
      </c>
      <c r="H717" s="7">
        <f t="shared" si="258"/>
        <v>0</v>
      </c>
      <c r="I717" s="6">
        <f t="shared" si="259"/>
        <v>8.7078651685393263E-2</v>
      </c>
    </row>
    <row r="718" spans="1:9" x14ac:dyDescent="0.3">
      <c r="A718" s="1">
        <v>43979</v>
      </c>
      <c r="B718" t="s">
        <v>6</v>
      </c>
      <c r="C718" s="2">
        <v>1836</v>
      </c>
      <c r="D718" s="6">
        <f t="shared" si="255"/>
        <v>8.4690253240463115E-2</v>
      </c>
      <c r="E718" s="7">
        <f t="shared" si="256"/>
        <v>24</v>
      </c>
      <c r="F718" s="6">
        <f t="shared" si="257"/>
        <v>6.4343163538873996E-2</v>
      </c>
      <c r="G718" s="2">
        <v>77</v>
      </c>
      <c r="H718" s="7">
        <f t="shared" si="258"/>
        <v>1</v>
      </c>
      <c r="I718" s="6">
        <f t="shared" si="259"/>
        <v>0.21629213483146068</v>
      </c>
    </row>
    <row r="719" spans="1:9" x14ac:dyDescent="0.3">
      <c r="A719" s="1">
        <v>43979</v>
      </c>
      <c r="B719" t="s">
        <v>7</v>
      </c>
      <c r="C719" s="2">
        <v>890</v>
      </c>
      <c r="D719" s="6">
        <f t="shared" si="255"/>
        <v>4.1053554130725589E-2</v>
      </c>
      <c r="E719" s="7">
        <f t="shared" si="256"/>
        <v>9</v>
      </c>
      <c r="F719" s="6">
        <f t="shared" si="257"/>
        <v>2.4128686327077747E-2</v>
      </c>
      <c r="G719" s="2">
        <v>100</v>
      </c>
      <c r="H719" s="7">
        <f t="shared" si="258"/>
        <v>0</v>
      </c>
      <c r="I719" s="6">
        <f t="shared" si="259"/>
        <v>0.2808988764044944</v>
      </c>
    </row>
    <row r="720" spans="1:9" x14ac:dyDescent="0.3">
      <c r="A720" s="1">
        <v>43979</v>
      </c>
      <c r="B720" t="s">
        <v>25</v>
      </c>
      <c r="C720" s="2">
        <v>582</v>
      </c>
      <c r="D720" s="6">
        <f t="shared" si="255"/>
        <v>2.6846256746159879E-2</v>
      </c>
      <c r="E720" s="7">
        <f t="shared" si="256"/>
        <v>3</v>
      </c>
      <c r="F720" s="6">
        <f t="shared" si="257"/>
        <v>8.0428954423592495E-3</v>
      </c>
      <c r="G720" s="2">
        <v>123</v>
      </c>
      <c r="H720" s="7">
        <f t="shared" si="258"/>
        <v>1</v>
      </c>
      <c r="I720" s="6">
        <f t="shared" si="259"/>
        <v>0.3455056179775281</v>
      </c>
    </row>
    <row r="721" spans="1:9" x14ac:dyDescent="0.3">
      <c r="A721" s="1">
        <v>43979</v>
      </c>
      <c r="B721" t="s">
        <v>21</v>
      </c>
      <c r="C721" s="2">
        <v>444</v>
      </c>
      <c r="D721" s="6">
        <f t="shared" si="255"/>
        <v>2.0480649476451864E-2</v>
      </c>
      <c r="E721" s="7">
        <f t="shared" si="256"/>
        <v>-12</v>
      </c>
      <c r="F721" s="6">
        <f t="shared" si="257"/>
        <v>-3.2171581769436998E-2</v>
      </c>
      <c r="G721" s="2">
        <v>0</v>
      </c>
      <c r="H721" s="7">
        <f t="shared" si="258"/>
        <v>0</v>
      </c>
      <c r="I721" s="6">
        <f t="shared" si="259"/>
        <v>0</v>
      </c>
    </row>
    <row r="722" spans="1:9" x14ac:dyDescent="0.3">
      <c r="A722" s="1">
        <v>43980</v>
      </c>
      <c r="B722" t="s">
        <v>0</v>
      </c>
      <c r="C722" s="2">
        <v>748</v>
      </c>
      <c r="D722" s="6">
        <f t="shared" ref="D722:D731" si="260">C722/SUMIF(A:A,A722,C:C)</f>
        <v>3.386914195155083E-2</v>
      </c>
      <c r="E722" s="7">
        <f t="shared" ref="E722:E731" si="261">C722-SUMIFS(C:C,A:A,A722-1,B:B,B722)</f>
        <v>28</v>
      </c>
      <c r="F722" s="6">
        <f t="shared" ref="F722:F731" si="262">E722/SUMIF(A:A,A722,E:E)</f>
        <v>6.8965517241379309E-2</v>
      </c>
      <c r="G722" s="2">
        <v>1</v>
      </c>
      <c r="H722" s="7">
        <f t="shared" ref="H722:H731" si="263">G722-SUMIFS(G:G,A:A,A722-1,B:B,B722)</f>
        <v>0</v>
      </c>
      <c r="I722" s="6">
        <f t="shared" ref="I722:I731" si="264">G722/SUMIF(A:A,A722,G:G)</f>
        <v>2.7777777777777779E-3</v>
      </c>
    </row>
    <row r="723" spans="1:9" x14ac:dyDescent="0.3">
      <c r="A723" s="1">
        <v>43980</v>
      </c>
      <c r="B723" t="s">
        <v>1</v>
      </c>
      <c r="C723" s="2">
        <v>1721</v>
      </c>
      <c r="D723" s="6">
        <f t="shared" si="260"/>
        <v>7.7926194249490599E-2</v>
      </c>
      <c r="E723" s="7">
        <f t="shared" si="261"/>
        <v>51</v>
      </c>
      <c r="F723" s="6">
        <f t="shared" si="262"/>
        <v>0.12561576354679804</v>
      </c>
      <c r="G723" s="2">
        <v>1</v>
      </c>
      <c r="H723" s="7">
        <f t="shared" si="263"/>
        <v>0</v>
      </c>
      <c r="I723" s="6">
        <f t="shared" si="264"/>
        <v>2.7777777777777779E-3</v>
      </c>
    </row>
    <row r="724" spans="1:9" x14ac:dyDescent="0.3">
      <c r="A724" s="1">
        <v>43980</v>
      </c>
      <c r="B724" t="s">
        <v>2</v>
      </c>
      <c r="C724" s="2">
        <v>4471</v>
      </c>
      <c r="D724" s="6">
        <f t="shared" si="260"/>
        <v>0.20244509848313336</v>
      </c>
      <c r="E724" s="7">
        <f t="shared" si="261"/>
        <v>89</v>
      </c>
      <c r="F724" s="6">
        <f t="shared" si="262"/>
        <v>0.21921182266009853</v>
      </c>
      <c r="G724" s="2">
        <v>1</v>
      </c>
      <c r="H724" s="7">
        <f t="shared" si="263"/>
        <v>0</v>
      </c>
      <c r="I724" s="6">
        <f t="shared" si="264"/>
        <v>2.7777777777777779E-3</v>
      </c>
    </row>
    <row r="725" spans="1:9" x14ac:dyDescent="0.3">
      <c r="A725" s="1">
        <v>43980</v>
      </c>
      <c r="B725" t="s">
        <v>3</v>
      </c>
      <c r="C725" s="2">
        <v>4435</v>
      </c>
      <c r="D725" s="6">
        <f t="shared" si="260"/>
        <v>0.20081503282771113</v>
      </c>
      <c r="E725" s="7">
        <f t="shared" si="261"/>
        <v>101</v>
      </c>
      <c r="F725" s="6">
        <f t="shared" si="262"/>
        <v>0.24876847290640394</v>
      </c>
      <c r="G725" s="2">
        <v>5</v>
      </c>
      <c r="H725" s="7">
        <f t="shared" si="263"/>
        <v>0</v>
      </c>
      <c r="I725" s="6">
        <f t="shared" si="264"/>
        <v>1.3888888888888888E-2</v>
      </c>
    </row>
    <row r="726" spans="1:9" x14ac:dyDescent="0.3">
      <c r="A726" s="1">
        <v>43980</v>
      </c>
      <c r="B726" t="s">
        <v>4</v>
      </c>
      <c r="C726" s="2">
        <v>3763</v>
      </c>
      <c r="D726" s="6">
        <f t="shared" si="260"/>
        <v>0.17038714059316279</v>
      </c>
      <c r="E726" s="7">
        <f t="shared" si="261"/>
        <v>56</v>
      </c>
      <c r="F726" s="6">
        <f t="shared" si="262"/>
        <v>0.13793103448275862</v>
      </c>
      <c r="G726" s="2">
        <v>18</v>
      </c>
      <c r="H726" s="7">
        <f t="shared" si="263"/>
        <v>1</v>
      </c>
      <c r="I726" s="6">
        <f t="shared" si="264"/>
        <v>0.05</v>
      </c>
    </row>
    <row r="727" spans="1:9" x14ac:dyDescent="0.3">
      <c r="A727" s="1">
        <v>43980</v>
      </c>
      <c r="B727" t="s">
        <v>5</v>
      </c>
      <c r="C727" s="2">
        <v>3161</v>
      </c>
      <c r="D727" s="6">
        <f t="shared" si="260"/>
        <v>0.1431288204663799</v>
      </c>
      <c r="E727" s="7">
        <f t="shared" si="261"/>
        <v>47</v>
      </c>
      <c r="F727" s="6">
        <f t="shared" si="262"/>
        <v>0.11576354679802955</v>
      </c>
      <c r="G727" s="2">
        <v>31</v>
      </c>
      <c r="H727" s="7">
        <f t="shared" si="263"/>
        <v>0</v>
      </c>
      <c r="I727" s="6">
        <f t="shared" si="264"/>
        <v>8.611111111111111E-2</v>
      </c>
    </row>
    <row r="728" spans="1:9" x14ac:dyDescent="0.3">
      <c r="A728" s="1">
        <v>43980</v>
      </c>
      <c r="B728" t="s">
        <v>6</v>
      </c>
      <c r="C728" s="2">
        <v>1860</v>
      </c>
      <c r="D728" s="6">
        <f t="shared" si="260"/>
        <v>8.4220058863481995E-2</v>
      </c>
      <c r="E728" s="7">
        <f t="shared" si="261"/>
        <v>24</v>
      </c>
      <c r="F728" s="6">
        <f t="shared" si="262"/>
        <v>5.9113300492610835E-2</v>
      </c>
      <c r="G728" s="2">
        <v>78</v>
      </c>
      <c r="H728" s="7">
        <f t="shared" si="263"/>
        <v>1</v>
      </c>
      <c r="I728" s="6">
        <f t="shared" si="264"/>
        <v>0.21666666666666667</v>
      </c>
    </row>
    <row r="729" spans="1:9" x14ac:dyDescent="0.3">
      <c r="A729" s="1">
        <v>43980</v>
      </c>
      <c r="B729" t="s">
        <v>7</v>
      </c>
      <c r="C729" s="2">
        <v>897</v>
      </c>
      <c r="D729" s="6">
        <f t="shared" si="260"/>
        <v>4.0615802580937291E-2</v>
      </c>
      <c r="E729" s="7">
        <f t="shared" si="261"/>
        <v>7</v>
      </c>
      <c r="F729" s="6">
        <f t="shared" si="262"/>
        <v>1.7241379310344827E-2</v>
      </c>
      <c r="G729" s="2">
        <v>100</v>
      </c>
      <c r="H729" s="7">
        <f t="shared" si="263"/>
        <v>0</v>
      </c>
      <c r="I729" s="6">
        <f t="shared" si="264"/>
        <v>0.27777777777777779</v>
      </c>
    </row>
    <row r="730" spans="1:9" x14ac:dyDescent="0.3">
      <c r="A730" s="1">
        <v>43980</v>
      </c>
      <c r="B730" t="s">
        <v>25</v>
      </c>
      <c r="C730" s="2">
        <v>587</v>
      </c>
      <c r="D730" s="6">
        <f t="shared" si="260"/>
        <v>2.6579126103690287E-2</v>
      </c>
      <c r="E730" s="7">
        <f t="shared" si="261"/>
        <v>5</v>
      </c>
      <c r="F730" s="6">
        <f t="shared" si="262"/>
        <v>1.2315270935960592E-2</v>
      </c>
      <c r="G730" s="2">
        <v>125</v>
      </c>
      <c r="H730" s="7">
        <f t="shared" si="263"/>
        <v>2</v>
      </c>
      <c r="I730" s="6">
        <f t="shared" si="264"/>
        <v>0.34722222222222221</v>
      </c>
    </row>
    <row r="731" spans="1:9" x14ac:dyDescent="0.3">
      <c r="A731" s="1">
        <v>43980</v>
      </c>
      <c r="B731" t="s">
        <v>21</v>
      </c>
      <c r="C731" s="2">
        <v>442</v>
      </c>
      <c r="D731" s="6">
        <f t="shared" si="260"/>
        <v>2.0013583880461851E-2</v>
      </c>
      <c r="E731" s="7">
        <f t="shared" si="261"/>
        <v>-2</v>
      </c>
      <c r="F731" s="6">
        <f t="shared" si="262"/>
        <v>-4.9261083743842365E-3</v>
      </c>
      <c r="G731" s="2">
        <v>0</v>
      </c>
      <c r="H731" s="7">
        <f t="shared" si="263"/>
        <v>0</v>
      </c>
      <c r="I731" s="6">
        <f t="shared" si="264"/>
        <v>0</v>
      </c>
    </row>
    <row r="732" spans="1:9" x14ac:dyDescent="0.3">
      <c r="A732" s="1">
        <v>43981</v>
      </c>
      <c r="B732" t="s">
        <v>0</v>
      </c>
      <c r="C732" s="2">
        <v>775</v>
      </c>
      <c r="D732" s="6">
        <f t="shared" ref="D732:D741" si="265">C732/SUMIF(A:A,A732,C:C)</f>
        <v>3.4343702915891165E-2</v>
      </c>
      <c r="E732" s="7">
        <f t="shared" ref="E732:E741" si="266">C732-SUMIFS(C:C,A:A,A732-1,B:B,B732)</f>
        <v>27</v>
      </c>
      <c r="F732" s="6">
        <f t="shared" ref="F732:F741" si="267">E732/SUMIF(A:A,A732,E:E)</f>
        <v>5.6133056133056136E-2</v>
      </c>
      <c r="G732">
        <v>1</v>
      </c>
      <c r="H732" s="7">
        <f t="shared" ref="H732:H741" si="268">G732-SUMIFS(G:G,A:A,A732-1,B:B,B732)</f>
        <v>0</v>
      </c>
      <c r="I732" s="6">
        <f t="shared" ref="I732:I741" si="269">G732/SUMIF(A:A,A732,G:G)</f>
        <v>2.7472527472527475E-3</v>
      </c>
    </row>
    <row r="733" spans="1:9" x14ac:dyDescent="0.3">
      <c r="A733" s="1">
        <v>43981</v>
      </c>
      <c r="B733" t="s">
        <v>1</v>
      </c>
      <c r="C733" s="2">
        <v>1783</v>
      </c>
      <c r="D733" s="6">
        <f t="shared" si="265"/>
        <v>7.9012673934237346E-2</v>
      </c>
      <c r="E733" s="7">
        <f t="shared" si="266"/>
        <v>62</v>
      </c>
      <c r="F733" s="6">
        <f t="shared" si="267"/>
        <v>0.12889812889812891</v>
      </c>
      <c r="G733">
        <v>1</v>
      </c>
      <c r="H733" s="7">
        <f t="shared" si="268"/>
        <v>0</v>
      </c>
      <c r="I733" s="6">
        <f t="shared" si="269"/>
        <v>2.7472527472527475E-3</v>
      </c>
    </row>
    <row r="734" spans="1:9" x14ac:dyDescent="0.3">
      <c r="A734" s="1">
        <v>43981</v>
      </c>
      <c r="B734" t="s">
        <v>2</v>
      </c>
      <c r="C734" s="2">
        <v>4597</v>
      </c>
      <c r="D734" s="6">
        <f t="shared" si="265"/>
        <v>0.20371355136045377</v>
      </c>
      <c r="E734" s="7">
        <f t="shared" si="266"/>
        <v>126</v>
      </c>
      <c r="F734" s="6">
        <f t="shared" si="267"/>
        <v>0.26195426195426197</v>
      </c>
      <c r="G734">
        <v>1</v>
      </c>
      <c r="H734" s="7">
        <f t="shared" si="268"/>
        <v>0</v>
      </c>
      <c r="I734" s="6">
        <f t="shared" si="269"/>
        <v>2.7472527472527475E-3</v>
      </c>
    </row>
    <row r="735" spans="1:9" x14ac:dyDescent="0.3">
      <c r="A735" s="1">
        <v>43981</v>
      </c>
      <c r="B735" t="s">
        <v>3</v>
      </c>
      <c r="C735" s="2">
        <v>4580</v>
      </c>
      <c r="D735" s="6">
        <f t="shared" si="265"/>
        <v>0.20296020561907294</v>
      </c>
      <c r="E735" s="7">
        <f t="shared" si="266"/>
        <v>145</v>
      </c>
      <c r="F735" s="6">
        <f t="shared" si="267"/>
        <v>0.30145530145530147</v>
      </c>
      <c r="G735">
        <v>5</v>
      </c>
      <c r="H735" s="7">
        <f t="shared" si="268"/>
        <v>0</v>
      </c>
      <c r="I735" s="6">
        <f t="shared" si="269"/>
        <v>1.3736263736263736E-2</v>
      </c>
    </row>
    <row r="736" spans="1:9" x14ac:dyDescent="0.3">
      <c r="A736" s="1">
        <v>43981</v>
      </c>
      <c r="B736" t="s">
        <v>4</v>
      </c>
      <c r="C736" s="2">
        <v>3860</v>
      </c>
      <c r="D736" s="6">
        <f t="shared" si="265"/>
        <v>0.17105379774882568</v>
      </c>
      <c r="E736" s="7">
        <f t="shared" si="266"/>
        <v>97</v>
      </c>
      <c r="F736" s="6">
        <f t="shared" si="267"/>
        <v>0.20166320166320167</v>
      </c>
      <c r="G736">
        <v>18</v>
      </c>
      <c r="H736" s="7">
        <f t="shared" si="268"/>
        <v>0</v>
      </c>
      <c r="I736" s="6">
        <f t="shared" si="269"/>
        <v>4.9450549450549448E-2</v>
      </c>
    </row>
    <row r="737" spans="1:9" x14ac:dyDescent="0.3">
      <c r="A737" s="1">
        <v>43981</v>
      </c>
      <c r="B737" t="s">
        <v>5</v>
      </c>
      <c r="C737" s="2">
        <v>3235</v>
      </c>
      <c r="D737" s="6">
        <f t="shared" si="265"/>
        <v>0.14335726313923602</v>
      </c>
      <c r="E737" s="7">
        <f t="shared" si="266"/>
        <v>74</v>
      </c>
      <c r="F737" s="6">
        <f t="shared" si="267"/>
        <v>0.15384615384615385</v>
      </c>
      <c r="G737">
        <v>31</v>
      </c>
      <c r="H737" s="7">
        <f t="shared" si="268"/>
        <v>0</v>
      </c>
      <c r="I737" s="6">
        <f t="shared" si="269"/>
        <v>8.5164835164835168E-2</v>
      </c>
    </row>
    <row r="738" spans="1:9" x14ac:dyDescent="0.3">
      <c r="A738" s="1">
        <v>43981</v>
      </c>
      <c r="B738" t="s">
        <v>6</v>
      </c>
      <c r="C738" s="2">
        <v>1895</v>
      </c>
      <c r="D738" s="6">
        <f t="shared" si="265"/>
        <v>8.3975892936275817E-2</v>
      </c>
      <c r="E738" s="7">
        <f t="shared" si="266"/>
        <v>35</v>
      </c>
      <c r="F738" s="6">
        <f t="shared" si="267"/>
        <v>7.2765072765072769E-2</v>
      </c>
      <c r="G738">
        <v>78</v>
      </c>
      <c r="H738" s="7">
        <f t="shared" si="268"/>
        <v>0</v>
      </c>
      <c r="I738" s="6">
        <f t="shared" si="269"/>
        <v>0.21428571428571427</v>
      </c>
    </row>
    <row r="739" spans="1:9" x14ac:dyDescent="0.3">
      <c r="A739" s="1">
        <v>43981</v>
      </c>
      <c r="B739" t="s">
        <v>7</v>
      </c>
      <c r="C739" s="2">
        <v>916</v>
      </c>
      <c r="D739" s="6">
        <f t="shared" si="265"/>
        <v>4.0592041123814586E-2</v>
      </c>
      <c r="E739" s="7">
        <f t="shared" si="266"/>
        <v>19</v>
      </c>
      <c r="F739" s="6">
        <f t="shared" si="267"/>
        <v>3.9501039501039503E-2</v>
      </c>
      <c r="G739">
        <v>102</v>
      </c>
      <c r="H739" s="7">
        <f t="shared" si="268"/>
        <v>2</v>
      </c>
      <c r="I739" s="6">
        <f t="shared" si="269"/>
        <v>0.28021978021978022</v>
      </c>
    </row>
    <row r="740" spans="1:9" x14ac:dyDescent="0.3">
      <c r="A740" s="1">
        <v>43981</v>
      </c>
      <c r="B740" t="s">
        <v>25</v>
      </c>
      <c r="C740" s="2">
        <v>598</v>
      </c>
      <c r="D740" s="6">
        <f t="shared" si="265"/>
        <v>2.6500044314455375E-2</v>
      </c>
      <c r="E740" s="7">
        <f t="shared" si="266"/>
        <v>11</v>
      </c>
      <c r="F740" s="6">
        <f t="shared" si="267"/>
        <v>2.286902286902287E-2</v>
      </c>
      <c r="G740">
        <v>127</v>
      </c>
      <c r="H740" s="7">
        <f t="shared" si="268"/>
        <v>2</v>
      </c>
      <c r="I740" s="6">
        <f t="shared" si="269"/>
        <v>0.34890109890109888</v>
      </c>
    </row>
    <row r="741" spans="1:9" x14ac:dyDescent="0.3">
      <c r="A741" s="1">
        <v>43981</v>
      </c>
      <c r="B741" t="s">
        <v>21</v>
      </c>
      <c r="C741" s="2">
        <v>327</v>
      </c>
      <c r="D741" s="6">
        <f t="shared" si="265"/>
        <v>1.4490826907737304E-2</v>
      </c>
      <c r="E741" s="7">
        <f t="shared" si="266"/>
        <v>-115</v>
      </c>
      <c r="F741" s="6">
        <f t="shared" si="267"/>
        <v>-0.2390852390852391</v>
      </c>
      <c r="G741">
        <v>0</v>
      </c>
      <c r="H741" s="7">
        <f t="shared" si="268"/>
        <v>0</v>
      </c>
      <c r="I741" s="6">
        <f t="shared" si="269"/>
        <v>0</v>
      </c>
    </row>
    <row r="742" spans="1:9" x14ac:dyDescent="0.3">
      <c r="A742" s="1">
        <v>43982</v>
      </c>
      <c r="B742" t="s">
        <v>0</v>
      </c>
      <c r="C742" s="2">
        <v>807</v>
      </c>
      <c r="D742" s="6">
        <f t="shared" ref="D742:D751" si="270">C742/SUMIF(A:A,A742,C:C)</f>
        <v>3.507780578979397E-2</v>
      </c>
      <c r="E742" s="7">
        <f t="shared" ref="E742:E751" si="271">C742-SUMIFS(C:C,A:A,A742-1,B:B,B742)</f>
        <v>32</v>
      </c>
      <c r="F742" s="6">
        <f t="shared" ref="F742:F751" si="272">E742/SUMIF(A:A,A742,E:E)</f>
        <v>7.2727272727272724E-2</v>
      </c>
      <c r="G742" s="2">
        <v>1</v>
      </c>
      <c r="H742" s="7">
        <f t="shared" ref="H742:H751" si="273">G742-SUMIFS(G:G,A:A,A742-1,B:B,B742)</f>
        <v>0</v>
      </c>
      <c r="I742" s="6">
        <f t="shared" ref="I742:I751" si="274">G742/SUMIF(A:A,A742,G:G)</f>
        <v>2.7472527472527475E-3</v>
      </c>
    </row>
    <row r="743" spans="1:9" x14ac:dyDescent="0.3">
      <c r="A743" s="1">
        <v>43982</v>
      </c>
      <c r="B743" t="s">
        <v>1</v>
      </c>
      <c r="C743" s="2">
        <v>1836</v>
      </c>
      <c r="D743" s="6">
        <f t="shared" si="270"/>
        <v>7.980526819090672E-2</v>
      </c>
      <c r="E743" s="7">
        <f t="shared" si="271"/>
        <v>53</v>
      </c>
      <c r="F743" s="6">
        <f t="shared" si="272"/>
        <v>0.12045454545454545</v>
      </c>
      <c r="G743" s="2">
        <v>1</v>
      </c>
      <c r="H743" s="7">
        <f t="shared" si="273"/>
        <v>0</v>
      </c>
      <c r="I743" s="6">
        <f t="shared" si="274"/>
        <v>2.7472527472527475E-3</v>
      </c>
    </row>
    <row r="744" spans="1:9" x14ac:dyDescent="0.3">
      <c r="A744" s="1">
        <v>43982</v>
      </c>
      <c r="B744" t="s">
        <v>2</v>
      </c>
      <c r="C744" s="2">
        <v>4694</v>
      </c>
      <c r="D744" s="6">
        <f t="shared" si="270"/>
        <v>0.20403373033121794</v>
      </c>
      <c r="E744" s="7">
        <f t="shared" si="271"/>
        <v>97</v>
      </c>
      <c r="F744" s="6">
        <f t="shared" si="272"/>
        <v>0.22045454545454546</v>
      </c>
      <c r="G744" s="2">
        <v>1</v>
      </c>
      <c r="H744" s="7">
        <f t="shared" si="273"/>
        <v>0</v>
      </c>
      <c r="I744" s="6">
        <f t="shared" si="274"/>
        <v>2.7472527472527475E-3</v>
      </c>
    </row>
    <row r="745" spans="1:9" x14ac:dyDescent="0.3">
      <c r="A745" s="1">
        <v>43982</v>
      </c>
      <c r="B745" t="s">
        <v>3</v>
      </c>
      <c r="C745" s="2">
        <v>4661</v>
      </c>
      <c r="D745" s="6">
        <f t="shared" si="270"/>
        <v>0.2025993219160219</v>
      </c>
      <c r="E745" s="7">
        <f t="shared" si="271"/>
        <v>81</v>
      </c>
      <c r="F745" s="6">
        <f t="shared" si="272"/>
        <v>0.18409090909090908</v>
      </c>
      <c r="G745" s="2">
        <v>5</v>
      </c>
      <c r="H745" s="7">
        <f t="shared" si="273"/>
        <v>0</v>
      </c>
      <c r="I745" s="6">
        <f t="shared" si="274"/>
        <v>1.3736263736263736E-2</v>
      </c>
    </row>
    <row r="746" spans="1:9" x14ac:dyDescent="0.3">
      <c r="A746" s="1">
        <v>43982</v>
      </c>
      <c r="B746" t="s">
        <v>4</v>
      </c>
      <c r="C746" s="2">
        <v>3928</v>
      </c>
      <c r="D746" s="6">
        <f t="shared" si="270"/>
        <v>0.17073806833000088</v>
      </c>
      <c r="E746" s="7">
        <f t="shared" si="271"/>
        <v>68</v>
      </c>
      <c r="F746" s="6">
        <f t="shared" si="272"/>
        <v>0.15454545454545454</v>
      </c>
      <c r="G746" s="2">
        <v>18</v>
      </c>
      <c r="H746" s="7">
        <f t="shared" si="273"/>
        <v>0</v>
      </c>
      <c r="I746" s="6">
        <f t="shared" si="274"/>
        <v>4.9450549450549448E-2</v>
      </c>
    </row>
    <row r="747" spans="1:9" x14ac:dyDescent="0.3">
      <c r="A747" s="1">
        <v>43982</v>
      </c>
      <c r="B747" t="s">
        <v>5</v>
      </c>
      <c r="C747" s="2">
        <v>3291</v>
      </c>
      <c r="D747" s="6">
        <f t="shared" si="270"/>
        <v>0.14304963922455011</v>
      </c>
      <c r="E747" s="7">
        <f t="shared" si="271"/>
        <v>56</v>
      </c>
      <c r="F747" s="6">
        <f t="shared" si="272"/>
        <v>0.12727272727272726</v>
      </c>
      <c r="G747" s="2">
        <v>31</v>
      </c>
      <c r="H747" s="7">
        <f t="shared" si="273"/>
        <v>0</v>
      </c>
      <c r="I747" s="6">
        <f t="shared" si="274"/>
        <v>8.5164835164835168E-2</v>
      </c>
    </row>
    <row r="748" spans="1:9" x14ac:dyDescent="0.3">
      <c r="A748" s="1">
        <v>43982</v>
      </c>
      <c r="B748" t="s">
        <v>6</v>
      </c>
      <c r="C748" s="2">
        <v>1920</v>
      </c>
      <c r="D748" s="6">
        <f t="shared" si="270"/>
        <v>8.3456489611405726E-2</v>
      </c>
      <c r="E748" s="7">
        <f t="shared" si="271"/>
        <v>25</v>
      </c>
      <c r="F748" s="6">
        <f t="shared" si="272"/>
        <v>5.6818181818181816E-2</v>
      </c>
      <c r="G748" s="2">
        <v>78</v>
      </c>
      <c r="H748" s="7">
        <f t="shared" si="273"/>
        <v>0</v>
      </c>
      <c r="I748" s="6">
        <f t="shared" si="274"/>
        <v>0.21428571428571427</v>
      </c>
    </row>
    <row r="749" spans="1:9" x14ac:dyDescent="0.3">
      <c r="A749" s="1">
        <v>43982</v>
      </c>
      <c r="B749" t="s">
        <v>7</v>
      </c>
      <c r="C749" s="2">
        <v>925</v>
      </c>
      <c r="D749" s="6">
        <f t="shared" si="270"/>
        <v>4.020690254716161E-2</v>
      </c>
      <c r="E749" s="7">
        <f t="shared" si="271"/>
        <v>9</v>
      </c>
      <c r="F749" s="6">
        <f t="shared" si="272"/>
        <v>2.0454545454545454E-2</v>
      </c>
      <c r="G749" s="2">
        <v>102</v>
      </c>
      <c r="H749" s="7">
        <f t="shared" si="273"/>
        <v>0</v>
      </c>
      <c r="I749" s="6">
        <f t="shared" si="274"/>
        <v>0.28021978021978022</v>
      </c>
    </row>
    <row r="750" spans="1:9" x14ac:dyDescent="0.3">
      <c r="A750" s="1">
        <v>43982</v>
      </c>
      <c r="B750" t="s">
        <v>25</v>
      </c>
      <c r="C750" s="2">
        <v>615</v>
      </c>
      <c r="D750" s="6">
        <f t="shared" si="270"/>
        <v>2.6732156828653396E-2</v>
      </c>
      <c r="E750" s="7">
        <f t="shared" si="271"/>
        <v>17</v>
      </c>
      <c r="F750" s="6">
        <f t="shared" si="272"/>
        <v>3.8636363636363635E-2</v>
      </c>
      <c r="G750" s="2">
        <v>127</v>
      </c>
      <c r="H750" s="7">
        <f t="shared" si="273"/>
        <v>0</v>
      </c>
      <c r="I750" s="6">
        <f t="shared" si="274"/>
        <v>0.34890109890109888</v>
      </c>
    </row>
    <row r="751" spans="1:9" x14ac:dyDescent="0.3">
      <c r="A751" s="1">
        <v>43982</v>
      </c>
      <c r="B751" t="s">
        <v>21</v>
      </c>
      <c r="C751" s="2">
        <v>329</v>
      </c>
      <c r="D751" s="6">
        <f t="shared" si="270"/>
        <v>1.4300617230287751E-2</v>
      </c>
      <c r="E751" s="7">
        <f t="shared" si="271"/>
        <v>2</v>
      </c>
      <c r="F751" s="6">
        <f t="shared" si="272"/>
        <v>4.5454545454545452E-3</v>
      </c>
      <c r="G751" s="2">
        <v>0</v>
      </c>
      <c r="H751" s="7">
        <f t="shared" si="273"/>
        <v>0</v>
      </c>
      <c r="I751" s="6">
        <f t="shared" si="274"/>
        <v>0</v>
      </c>
    </row>
    <row r="752" spans="1:9" x14ac:dyDescent="0.3">
      <c r="A752" s="1">
        <v>43983</v>
      </c>
      <c r="B752" t="s">
        <v>0</v>
      </c>
      <c r="C752" s="2">
        <v>850</v>
      </c>
      <c r="D752" s="6">
        <f t="shared" ref="D752:D761" si="275">C752/SUMIF(A:A,A752,C:C)</f>
        <v>3.6087288783221531E-2</v>
      </c>
      <c r="E752" s="7">
        <f t="shared" ref="E752:E761" si="276">C752-SUMIFS(C:C,A:A,A752-1,B:B,B752)</f>
        <v>43</v>
      </c>
      <c r="F752" s="6">
        <f t="shared" ref="F752:F761" si="277">E752/SUMIF(A:A,A752,E:E)</f>
        <v>7.8467153284671534E-2</v>
      </c>
      <c r="G752" s="2">
        <v>1</v>
      </c>
      <c r="H752" s="7">
        <f t="shared" ref="H752:H761" si="278">G752-SUMIFS(G:G,A:A,A752-1,B:B,B752)</f>
        <v>0</v>
      </c>
      <c r="I752" s="6">
        <f t="shared" ref="I752:I761" si="279">G752/SUMIF(A:A,A752,G:G)</f>
        <v>2.7247956403269754E-3</v>
      </c>
    </row>
    <row r="753" spans="1:9" x14ac:dyDescent="0.3">
      <c r="A753" s="1">
        <v>43983</v>
      </c>
      <c r="B753" t="s">
        <v>1</v>
      </c>
      <c r="C753" s="2">
        <v>1889</v>
      </c>
      <c r="D753" s="6">
        <f t="shared" si="275"/>
        <v>8.0198692366477031E-2</v>
      </c>
      <c r="E753" s="7">
        <f t="shared" si="276"/>
        <v>53</v>
      </c>
      <c r="F753" s="6">
        <f t="shared" si="277"/>
        <v>9.6715328467153291E-2</v>
      </c>
      <c r="G753" s="2">
        <v>1</v>
      </c>
      <c r="H753" s="7">
        <f t="shared" si="278"/>
        <v>0</v>
      </c>
      <c r="I753" s="6">
        <f t="shared" si="279"/>
        <v>2.7247956403269754E-3</v>
      </c>
    </row>
    <row r="754" spans="1:9" x14ac:dyDescent="0.3">
      <c r="A754" s="1">
        <v>43983</v>
      </c>
      <c r="B754" t="s">
        <v>2</v>
      </c>
      <c r="C754" s="2">
        <v>4791</v>
      </c>
      <c r="D754" s="6">
        <f t="shared" si="275"/>
        <v>0.20340494183578162</v>
      </c>
      <c r="E754" s="7">
        <f t="shared" si="276"/>
        <v>97</v>
      </c>
      <c r="F754" s="6">
        <f t="shared" si="277"/>
        <v>0.177007299270073</v>
      </c>
      <c r="G754" s="2">
        <v>1</v>
      </c>
      <c r="H754" s="7">
        <f t="shared" si="278"/>
        <v>0</v>
      </c>
      <c r="I754" s="6">
        <f t="shared" si="279"/>
        <v>2.7247956403269754E-3</v>
      </c>
    </row>
    <row r="755" spans="1:9" x14ac:dyDescent="0.3">
      <c r="A755" s="1">
        <v>43983</v>
      </c>
      <c r="B755" t="s">
        <v>3</v>
      </c>
      <c r="C755" s="2">
        <v>4779</v>
      </c>
      <c r="D755" s="6">
        <f t="shared" si="275"/>
        <v>0.20289547422943024</v>
      </c>
      <c r="E755" s="7">
        <f t="shared" si="276"/>
        <v>118</v>
      </c>
      <c r="F755" s="6">
        <f t="shared" si="277"/>
        <v>0.21532846715328466</v>
      </c>
      <c r="G755" s="2">
        <v>5</v>
      </c>
      <c r="H755" s="7">
        <f t="shared" si="278"/>
        <v>0</v>
      </c>
      <c r="I755" s="6">
        <f t="shared" si="279"/>
        <v>1.3623978201634877E-2</v>
      </c>
    </row>
    <row r="756" spans="1:9" x14ac:dyDescent="0.3">
      <c r="A756" s="1">
        <v>43983</v>
      </c>
      <c r="B756" t="s">
        <v>4</v>
      </c>
      <c r="C756" s="2">
        <v>4023</v>
      </c>
      <c r="D756" s="6">
        <f t="shared" si="275"/>
        <v>0.1707990150292944</v>
      </c>
      <c r="E756" s="7">
        <f t="shared" si="276"/>
        <v>95</v>
      </c>
      <c r="F756" s="6">
        <f t="shared" si="277"/>
        <v>0.17335766423357665</v>
      </c>
      <c r="G756" s="2">
        <v>19</v>
      </c>
      <c r="H756" s="7">
        <f t="shared" si="278"/>
        <v>1</v>
      </c>
      <c r="I756" s="6">
        <f t="shared" si="279"/>
        <v>5.1771117166212535E-2</v>
      </c>
    </row>
    <row r="757" spans="1:9" x14ac:dyDescent="0.3">
      <c r="A757" s="1">
        <v>43983</v>
      </c>
      <c r="B757" t="s">
        <v>5</v>
      </c>
      <c r="C757" s="2">
        <v>3357</v>
      </c>
      <c r="D757" s="6">
        <f t="shared" si="275"/>
        <v>0.14252356287679374</v>
      </c>
      <c r="E757" s="7">
        <f t="shared" si="276"/>
        <v>66</v>
      </c>
      <c r="F757" s="6">
        <f t="shared" si="277"/>
        <v>0.12043795620437957</v>
      </c>
      <c r="G757" s="2">
        <v>31</v>
      </c>
      <c r="H757" s="7">
        <f t="shared" si="278"/>
        <v>0</v>
      </c>
      <c r="I757" s="6">
        <f t="shared" si="279"/>
        <v>8.4468664850136238E-2</v>
      </c>
    </row>
    <row r="758" spans="1:9" x14ac:dyDescent="0.3">
      <c r="A758" s="1">
        <v>43983</v>
      </c>
      <c r="B758" t="s">
        <v>6</v>
      </c>
      <c r="C758" s="2">
        <v>1952</v>
      </c>
      <c r="D758" s="6">
        <f t="shared" si="275"/>
        <v>8.2873397299821683E-2</v>
      </c>
      <c r="E758" s="7">
        <f t="shared" si="276"/>
        <v>32</v>
      </c>
      <c r="F758" s="6">
        <f t="shared" si="277"/>
        <v>5.8394160583941604E-2</v>
      </c>
      <c r="G758" s="2">
        <v>78</v>
      </c>
      <c r="H758" s="7">
        <f t="shared" si="278"/>
        <v>0</v>
      </c>
      <c r="I758" s="6">
        <f t="shared" si="279"/>
        <v>0.21253405994550409</v>
      </c>
    </row>
    <row r="759" spans="1:9" x14ac:dyDescent="0.3">
      <c r="A759" s="1">
        <v>43983</v>
      </c>
      <c r="B759" t="s">
        <v>7</v>
      </c>
      <c r="C759" s="2">
        <v>945</v>
      </c>
      <c r="D759" s="6">
        <f t="shared" si="275"/>
        <v>4.0120574000169822E-2</v>
      </c>
      <c r="E759" s="7">
        <f t="shared" si="276"/>
        <v>20</v>
      </c>
      <c r="F759" s="6">
        <f t="shared" si="277"/>
        <v>3.6496350364963501E-2</v>
      </c>
      <c r="G759" s="2">
        <v>103</v>
      </c>
      <c r="H759" s="7">
        <f t="shared" si="278"/>
        <v>1</v>
      </c>
      <c r="I759" s="6">
        <f t="shared" si="279"/>
        <v>0.28065395095367845</v>
      </c>
    </row>
    <row r="760" spans="1:9" x14ac:dyDescent="0.3">
      <c r="A760" s="1">
        <v>43983</v>
      </c>
      <c r="B760" t="s">
        <v>25</v>
      </c>
      <c r="C760" s="2">
        <v>631</v>
      </c>
      <c r="D760" s="6">
        <f t="shared" si="275"/>
        <v>2.6789504967309162E-2</v>
      </c>
      <c r="E760" s="7">
        <f t="shared" si="276"/>
        <v>16</v>
      </c>
      <c r="F760" s="6">
        <f t="shared" si="277"/>
        <v>2.9197080291970802E-2</v>
      </c>
      <c r="G760" s="2">
        <v>128</v>
      </c>
      <c r="H760" s="7">
        <f t="shared" si="278"/>
        <v>1</v>
      </c>
      <c r="I760" s="6">
        <f t="shared" si="279"/>
        <v>0.34877384196185285</v>
      </c>
    </row>
    <row r="761" spans="1:9" x14ac:dyDescent="0.3">
      <c r="A761" s="1">
        <v>43983</v>
      </c>
      <c r="B761" t="s">
        <v>21</v>
      </c>
      <c r="C761" s="2">
        <v>337</v>
      </c>
      <c r="D761" s="6">
        <f t="shared" si="275"/>
        <v>1.4307548611700773E-2</v>
      </c>
      <c r="E761" s="7">
        <f t="shared" si="276"/>
        <v>8</v>
      </c>
      <c r="F761" s="6">
        <f t="shared" si="277"/>
        <v>1.4598540145985401E-2</v>
      </c>
      <c r="G761" s="2">
        <v>0</v>
      </c>
      <c r="H761" s="7">
        <f t="shared" si="278"/>
        <v>0</v>
      </c>
      <c r="I761" s="6">
        <f t="shared" si="279"/>
        <v>0</v>
      </c>
    </row>
    <row r="762" spans="1:9" x14ac:dyDescent="0.3">
      <c r="A762" s="1">
        <v>43984</v>
      </c>
      <c r="B762" t="s">
        <v>0</v>
      </c>
      <c r="C762" s="2">
        <v>888</v>
      </c>
      <c r="D762" s="6">
        <f t="shared" ref="D762:D771" si="280">C762/SUMIF(A:A,A762,C:C)</f>
        <v>3.6430769230769232E-2</v>
      </c>
      <c r="E762" s="7">
        <f t="shared" ref="E762:E771" si="281">C762-SUMIFS(C:C,A:A,A762-1,B:B,B762)</f>
        <v>38</v>
      </c>
      <c r="F762" s="6">
        <f t="shared" ref="F762:F771" si="282">E762/SUMIF(A:A,A762,E:E)</f>
        <v>4.6285018270401948E-2</v>
      </c>
      <c r="G762" s="2">
        <v>1</v>
      </c>
      <c r="H762" s="7">
        <f t="shared" ref="H762:H771" si="283">G762-SUMIFS(G:G,A:A,A762-1,B:B,B762)</f>
        <v>0</v>
      </c>
      <c r="I762" s="6">
        <f t="shared" ref="I762:I771" si="284">G762/SUMIF(A:A,A762,G:G)</f>
        <v>2.6246719160104987E-3</v>
      </c>
    </row>
    <row r="763" spans="1:9" x14ac:dyDescent="0.3">
      <c r="A763" s="1">
        <v>43984</v>
      </c>
      <c r="B763" t="s">
        <v>1</v>
      </c>
      <c r="C763" s="2">
        <v>1949</v>
      </c>
      <c r="D763" s="6">
        <f t="shared" si="280"/>
        <v>7.9958974358974352E-2</v>
      </c>
      <c r="E763" s="7">
        <f t="shared" si="281"/>
        <v>60</v>
      </c>
      <c r="F763" s="6">
        <f t="shared" si="282"/>
        <v>7.3081607795371498E-2</v>
      </c>
      <c r="G763" s="2">
        <v>1</v>
      </c>
      <c r="H763" s="7">
        <f t="shared" si="283"/>
        <v>0</v>
      </c>
      <c r="I763" s="6">
        <f t="shared" si="284"/>
        <v>2.6246719160104987E-3</v>
      </c>
    </row>
    <row r="764" spans="1:9" x14ac:dyDescent="0.3">
      <c r="A764" s="1">
        <v>43984</v>
      </c>
      <c r="B764" t="s">
        <v>2</v>
      </c>
      <c r="C764" s="2">
        <v>5028</v>
      </c>
      <c r="D764" s="6">
        <f t="shared" si="280"/>
        <v>0.20627692307692308</v>
      </c>
      <c r="E764" s="7">
        <f t="shared" si="281"/>
        <v>237</v>
      </c>
      <c r="F764" s="6">
        <f t="shared" si="282"/>
        <v>0.28867235079171744</v>
      </c>
      <c r="G764" s="2">
        <v>1</v>
      </c>
      <c r="H764" s="7">
        <f t="shared" si="283"/>
        <v>0</v>
      </c>
      <c r="I764" s="6">
        <f t="shared" si="284"/>
        <v>2.6246719160104987E-3</v>
      </c>
    </row>
    <row r="765" spans="1:9" x14ac:dyDescent="0.3">
      <c r="A765" s="1">
        <v>43984</v>
      </c>
      <c r="B765" t="s">
        <v>3</v>
      </c>
      <c r="C765" s="2">
        <v>4969</v>
      </c>
      <c r="D765" s="6">
        <f t="shared" si="280"/>
        <v>0.20385641025641027</v>
      </c>
      <c r="E765" s="7">
        <f t="shared" si="281"/>
        <v>190</v>
      </c>
      <c r="F765" s="6">
        <f t="shared" si="282"/>
        <v>0.23142509135200975</v>
      </c>
      <c r="G765" s="2">
        <v>5</v>
      </c>
      <c r="H765" s="7">
        <f t="shared" si="283"/>
        <v>0</v>
      </c>
      <c r="I765" s="6">
        <f t="shared" si="284"/>
        <v>1.3123359580052493E-2</v>
      </c>
    </row>
    <row r="766" spans="1:9" x14ac:dyDescent="0.3">
      <c r="A766" s="1">
        <v>43984</v>
      </c>
      <c r="B766" t="s">
        <v>4</v>
      </c>
      <c r="C766" s="2">
        <v>4169</v>
      </c>
      <c r="D766" s="6">
        <f t="shared" si="280"/>
        <v>0.17103589743589745</v>
      </c>
      <c r="E766" s="7">
        <f t="shared" si="281"/>
        <v>146</v>
      </c>
      <c r="F766" s="6">
        <f t="shared" si="282"/>
        <v>0.17783191230207065</v>
      </c>
      <c r="G766" s="2">
        <v>20</v>
      </c>
      <c r="H766" s="7">
        <f t="shared" si="283"/>
        <v>1</v>
      </c>
      <c r="I766" s="6">
        <f t="shared" si="284"/>
        <v>5.2493438320209973E-2</v>
      </c>
    </row>
    <row r="767" spans="1:9" x14ac:dyDescent="0.3">
      <c r="A767" s="1">
        <v>43984</v>
      </c>
      <c r="B767" t="s">
        <v>5</v>
      </c>
      <c r="C767" s="2">
        <v>3448</v>
      </c>
      <c r="D767" s="6">
        <f t="shared" si="280"/>
        <v>0.14145641025641026</v>
      </c>
      <c r="E767" s="7">
        <f t="shared" si="281"/>
        <v>91</v>
      </c>
      <c r="F767" s="6">
        <f t="shared" si="282"/>
        <v>0.11084043848964677</v>
      </c>
      <c r="G767" s="2">
        <v>33</v>
      </c>
      <c r="H767" s="7">
        <f t="shared" si="283"/>
        <v>2</v>
      </c>
      <c r="I767" s="6">
        <f t="shared" si="284"/>
        <v>8.6614173228346455E-2</v>
      </c>
    </row>
    <row r="768" spans="1:9" x14ac:dyDescent="0.3">
      <c r="A768" s="1">
        <v>43984</v>
      </c>
      <c r="B768" t="s">
        <v>6</v>
      </c>
      <c r="C768" s="2">
        <v>1997</v>
      </c>
      <c r="D768" s="6">
        <f t="shared" si="280"/>
        <v>8.1928205128205131E-2</v>
      </c>
      <c r="E768" s="7">
        <f t="shared" si="281"/>
        <v>45</v>
      </c>
      <c r="F768" s="6">
        <f t="shared" si="282"/>
        <v>5.4811205846528627E-2</v>
      </c>
      <c r="G768" s="2">
        <v>80</v>
      </c>
      <c r="H768" s="7">
        <f t="shared" si="283"/>
        <v>2</v>
      </c>
      <c r="I768" s="6">
        <f t="shared" si="284"/>
        <v>0.20997375328083989</v>
      </c>
    </row>
    <row r="769" spans="1:9" x14ac:dyDescent="0.3">
      <c r="A769" s="1">
        <v>43984</v>
      </c>
      <c r="B769" t="s">
        <v>7</v>
      </c>
      <c r="C769" s="2">
        <v>959</v>
      </c>
      <c r="D769" s="6">
        <f t="shared" si="280"/>
        <v>3.9343589743589744E-2</v>
      </c>
      <c r="E769" s="7">
        <f t="shared" si="281"/>
        <v>14</v>
      </c>
      <c r="F769" s="6">
        <f t="shared" si="282"/>
        <v>1.705237515225335E-2</v>
      </c>
      <c r="G769" s="2">
        <v>105</v>
      </c>
      <c r="H769" s="7">
        <f t="shared" si="283"/>
        <v>2</v>
      </c>
      <c r="I769" s="6">
        <f t="shared" si="284"/>
        <v>0.27559055118110237</v>
      </c>
    </row>
    <row r="770" spans="1:9" x14ac:dyDescent="0.3">
      <c r="A770" s="1">
        <v>43984</v>
      </c>
      <c r="B770" t="s">
        <v>25</v>
      </c>
      <c r="C770" s="2">
        <v>636</v>
      </c>
      <c r="D770" s="6">
        <f t="shared" si="280"/>
        <v>2.6092307692307692E-2</v>
      </c>
      <c r="E770" s="7">
        <f t="shared" si="281"/>
        <v>5</v>
      </c>
      <c r="F770" s="6">
        <f t="shared" si="282"/>
        <v>6.0901339829476245E-3</v>
      </c>
      <c r="G770" s="2">
        <v>135</v>
      </c>
      <c r="H770" s="7">
        <f t="shared" si="283"/>
        <v>7</v>
      </c>
      <c r="I770" s="6">
        <f t="shared" si="284"/>
        <v>0.3543307086614173</v>
      </c>
    </row>
    <row r="771" spans="1:9" x14ac:dyDescent="0.3">
      <c r="A771" s="1">
        <v>43984</v>
      </c>
      <c r="B771" t="s">
        <v>21</v>
      </c>
      <c r="C771" s="2">
        <v>332</v>
      </c>
      <c r="D771" s="6">
        <f t="shared" si="280"/>
        <v>1.362051282051282E-2</v>
      </c>
      <c r="E771" s="7">
        <f t="shared" si="281"/>
        <v>-5</v>
      </c>
      <c r="F771" s="6">
        <f t="shared" si="282"/>
        <v>-6.0901339829476245E-3</v>
      </c>
      <c r="G771" s="2">
        <v>0</v>
      </c>
      <c r="H771" s="7">
        <f t="shared" si="283"/>
        <v>0</v>
      </c>
      <c r="I771" s="6">
        <f t="shared" si="284"/>
        <v>0</v>
      </c>
    </row>
    <row r="772" spans="1:9" x14ac:dyDescent="0.3">
      <c r="A772" s="1">
        <v>43985</v>
      </c>
      <c r="B772" t="s">
        <v>0</v>
      </c>
      <c r="C772">
        <v>909</v>
      </c>
      <c r="D772" s="6">
        <f t="shared" ref="D772:D781" si="285">C772/SUMIF(A:A,A772,C:C)</f>
        <v>3.6620739666424942E-2</v>
      </c>
      <c r="E772" s="7">
        <f t="shared" ref="E772:E781" si="286">C772-SUMIFS(C:C,A:A,A772-1,B:B,B772)</f>
        <v>21</v>
      </c>
      <c r="F772" s="6">
        <f t="shared" ref="F772:F781" si="287">E772/SUMIF(A:A,A772,E:E)</f>
        <v>4.6979865771812082E-2</v>
      </c>
      <c r="G772">
        <v>1</v>
      </c>
      <c r="H772" s="7">
        <f t="shared" ref="H772:H781" si="288">G772-SUMIFS(G:G,A:A,A772-1,B:B,B772)</f>
        <v>0</v>
      </c>
      <c r="I772" s="6">
        <f t="shared" ref="I772:I781" si="289">G772/SUMIF(A:A,A772,G:G)</f>
        <v>2.5773195876288659E-3</v>
      </c>
    </row>
    <row r="773" spans="1:9" x14ac:dyDescent="0.3">
      <c r="A773" s="1">
        <v>43985</v>
      </c>
      <c r="B773" t="s">
        <v>1</v>
      </c>
      <c r="C773">
        <v>1987</v>
      </c>
      <c r="D773" s="6">
        <f t="shared" si="285"/>
        <v>8.0049955684473456E-2</v>
      </c>
      <c r="E773" s="7">
        <f t="shared" si="286"/>
        <v>38</v>
      </c>
      <c r="F773" s="6">
        <f t="shared" si="287"/>
        <v>8.5011185682326629E-2</v>
      </c>
      <c r="G773">
        <v>1</v>
      </c>
      <c r="H773" s="7">
        <f t="shared" si="288"/>
        <v>0</v>
      </c>
      <c r="I773" s="6">
        <f t="shared" si="289"/>
        <v>2.5773195876288659E-3</v>
      </c>
    </row>
    <row r="774" spans="1:9" x14ac:dyDescent="0.3">
      <c r="A774" s="1">
        <v>43985</v>
      </c>
      <c r="B774" t="s">
        <v>2</v>
      </c>
      <c r="C774">
        <v>5153</v>
      </c>
      <c r="D774" s="6">
        <f t="shared" si="285"/>
        <v>0.20759809846104263</v>
      </c>
      <c r="E774" s="7">
        <f t="shared" si="286"/>
        <v>125</v>
      </c>
      <c r="F774" s="6">
        <f t="shared" si="287"/>
        <v>0.2796420581655481</v>
      </c>
      <c r="G774">
        <v>1</v>
      </c>
      <c r="H774" s="7">
        <f t="shared" si="288"/>
        <v>0</v>
      </c>
      <c r="I774" s="6">
        <f t="shared" si="289"/>
        <v>2.5773195876288659E-3</v>
      </c>
    </row>
    <row r="775" spans="1:9" x14ac:dyDescent="0.3">
      <c r="A775" s="1">
        <v>43985</v>
      </c>
      <c r="B775" t="s">
        <v>3</v>
      </c>
      <c r="C775">
        <v>5067</v>
      </c>
      <c r="D775" s="6">
        <f t="shared" si="285"/>
        <v>0.20413343002175491</v>
      </c>
      <c r="E775" s="7">
        <f t="shared" si="286"/>
        <v>98</v>
      </c>
      <c r="F775" s="6">
        <f t="shared" si="287"/>
        <v>0.21923937360178972</v>
      </c>
      <c r="G775">
        <v>5</v>
      </c>
      <c r="H775" s="7">
        <f t="shared" si="288"/>
        <v>0</v>
      </c>
      <c r="I775" s="6">
        <f t="shared" si="289"/>
        <v>1.2886597938144329E-2</v>
      </c>
    </row>
    <row r="776" spans="1:9" x14ac:dyDescent="0.3">
      <c r="A776" s="1">
        <v>43985</v>
      </c>
      <c r="B776" t="s">
        <v>4</v>
      </c>
      <c r="C776">
        <v>4239</v>
      </c>
      <c r="D776" s="6">
        <f t="shared" si="285"/>
        <v>0.17077592458303117</v>
      </c>
      <c r="E776" s="7">
        <f t="shared" si="286"/>
        <v>70</v>
      </c>
      <c r="F776" s="6">
        <f t="shared" si="287"/>
        <v>0.15659955257270694</v>
      </c>
      <c r="G776">
        <v>21</v>
      </c>
      <c r="H776" s="7">
        <f t="shared" si="288"/>
        <v>1</v>
      </c>
      <c r="I776" s="6">
        <f t="shared" si="289"/>
        <v>5.4123711340206188E-2</v>
      </c>
    </row>
    <row r="777" spans="1:9" x14ac:dyDescent="0.3">
      <c r="A777" s="1">
        <v>43985</v>
      </c>
      <c r="B777" t="s">
        <v>5</v>
      </c>
      <c r="C777">
        <v>3501</v>
      </c>
      <c r="D777" s="6">
        <f t="shared" si="285"/>
        <v>0.14104423495286439</v>
      </c>
      <c r="E777" s="7">
        <f t="shared" si="286"/>
        <v>53</v>
      </c>
      <c r="F777" s="6">
        <f t="shared" si="287"/>
        <v>0.11856823266219239</v>
      </c>
      <c r="G777">
        <v>34</v>
      </c>
      <c r="H777" s="7">
        <f t="shared" si="288"/>
        <v>1</v>
      </c>
      <c r="I777" s="6">
        <f t="shared" si="289"/>
        <v>8.7628865979381437E-2</v>
      </c>
    </row>
    <row r="778" spans="1:9" x14ac:dyDescent="0.3">
      <c r="A778" s="1">
        <v>43985</v>
      </c>
      <c r="B778" t="s">
        <v>6</v>
      </c>
      <c r="C778">
        <v>2026</v>
      </c>
      <c r="D778" s="6">
        <f t="shared" si="285"/>
        <v>8.1621142534848118E-2</v>
      </c>
      <c r="E778" s="7">
        <f t="shared" si="286"/>
        <v>29</v>
      </c>
      <c r="F778" s="6">
        <f t="shared" si="287"/>
        <v>6.4876957494407153E-2</v>
      </c>
      <c r="G778">
        <v>80</v>
      </c>
      <c r="H778" s="7">
        <f t="shared" si="288"/>
        <v>0</v>
      </c>
      <c r="I778" s="6">
        <f t="shared" si="289"/>
        <v>0.20618556701030927</v>
      </c>
    </row>
    <row r="779" spans="1:9" x14ac:dyDescent="0.3">
      <c r="A779" s="1">
        <v>43985</v>
      </c>
      <c r="B779" t="s">
        <v>7</v>
      </c>
      <c r="C779">
        <v>974</v>
      </c>
      <c r="D779" s="6">
        <f t="shared" si="285"/>
        <v>3.923938441704939E-2</v>
      </c>
      <c r="E779" s="7">
        <f t="shared" si="286"/>
        <v>15</v>
      </c>
      <c r="F779" s="6">
        <f t="shared" si="287"/>
        <v>3.3557046979865772E-2</v>
      </c>
      <c r="G779">
        <v>109</v>
      </c>
      <c r="H779" s="7">
        <f t="shared" si="288"/>
        <v>4</v>
      </c>
      <c r="I779" s="6">
        <f t="shared" si="289"/>
        <v>0.28092783505154639</v>
      </c>
    </row>
    <row r="780" spans="1:9" x14ac:dyDescent="0.3">
      <c r="A780" s="1">
        <v>43985</v>
      </c>
      <c r="B780" t="s">
        <v>25</v>
      </c>
      <c r="C780">
        <v>642</v>
      </c>
      <c r="D780" s="6">
        <f t="shared" si="285"/>
        <v>2.5864152767706067E-2</v>
      </c>
      <c r="E780" s="7">
        <f t="shared" si="286"/>
        <v>6</v>
      </c>
      <c r="F780" s="6">
        <f t="shared" si="287"/>
        <v>1.3422818791946308E-2</v>
      </c>
      <c r="G780">
        <v>136</v>
      </c>
      <c r="H780" s="7">
        <f t="shared" si="288"/>
        <v>1</v>
      </c>
      <c r="I780" s="6">
        <f t="shared" si="289"/>
        <v>0.35051546391752575</v>
      </c>
    </row>
    <row r="781" spans="1:9" x14ac:dyDescent="0.3">
      <c r="A781" s="1">
        <v>43985</v>
      </c>
      <c r="B781" t="s">
        <v>21</v>
      </c>
      <c r="C781">
        <v>324</v>
      </c>
      <c r="D781" s="6">
        <f t="shared" si="285"/>
        <v>1.3052936910804931E-2</v>
      </c>
      <c r="E781" s="7">
        <f t="shared" si="286"/>
        <v>-8</v>
      </c>
      <c r="F781" s="6">
        <f t="shared" si="287"/>
        <v>-1.7897091722595078E-2</v>
      </c>
      <c r="G781">
        <v>0</v>
      </c>
      <c r="H781" s="7">
        <f t="shared" si="288"/>
        <v>0</v>
      </c>
      <c r="I781" s="6">
        <f t="shared" si="289"/>
        <v>0</v>
      </c>
    </row>
    <row r="782" spans="1:9" x14ac:dyDescent="0.3">
      <c r="A782" s="1">
        <v>43986</v>
      </c>
      <c r="B782" t="s">
        <v>0</v>
      </c>
      <c r="C782">
        <v>932</v>
      </c>
      <c r="D782" s="6">
        <f t="shared" ref="D782:D791" si="290">C782/SUMIF(A:A,A782,C:C)</f>
        <v>3.7101910828025476E-2</v>
      </c>
      <c r="E782" s="7">
        <f t="shared" ref="E782:E791" si="291">C782-SUMIFS(C:C,A:A,A782-1,B:B,B782)</f>
        <v>23</v>
      </c>
      <c r="F782" s="6">
        <f t="shared" ref="F782:F791" si="292">E782/SUMIF(A:A,A782,E:E)</f>
        <v>7.7181208053691275E-2</v>
      </c>
      <c r="G782">
        <v>1</v>
      </c>
      <c r="H782" s="7">
        <f t="shared" ref="H782:H791" si="293">G782-SUMIFS(G:G,A:A,A782-1,B:B,B782)</f>
        <v>0</v>
      </c>
      <c r="I782" s="6">
        <f t="shared" ref="I782:I791" si="294">G782/SUMIF(A:A,A782,G:G)</f>
        <v>2.4937655860349127E-3</v>
      </c>
    </row>
    <row r="783" spans="1:9" x14ac:dyDescent="0.3">
      <c r="A783" s="1">
        <v>43986</v>
      </c>
      <c r="B783" t="s">
        <v>1</v>
      </c>
      <c r="C783">
        <v>2023</v>
      </c>
      <c r="D783" s="6">
        <f t="shared" si="290"/>
        <v>8.0533439490445863E-2</v>
      </c>
      <c r="E783" s="7">
        <f t="shared" si="291"/>
        <v>36</v>
      </c>
      <c r="F783" s="6">
        <f t="shared" si="292"/>
        <v>0.12080536912751678</v>
      </c>
      <c r="G783">
        <v>1</v>
      </c>
      <c r="H783" s="7">
        <f t="shared" si="293"/>
        <v>0</v>
      </c>
      <c r="I783" s="6">
        <f t="shared" si="294"/>
        <v>2.4937655860349127E-3</v>
      </c>
    </row>
    <row r="784" spans="1:9" x14ac:dyDescent="0.3">
      <c r="A784" s="1">
        <v>43986</v>
      </c>
      <c r="B784" t="s">
        <v>2</v>
      </c>
      <c r="C784">
        <v>5221</v>
      </c>
      <c r="D784" s="6">
        <f t="shared" si="290"/>
        <v>0.20784235668789808</v>
      </c>
      <c r="E784" s="7">
        <f t="shared" si="291"/>
        <v>68</v>
      </c>
      <c r="F784" s="6">
        <f t="shared" si="292"/>
        <v>0.22818791946308725</v>
      </c>
      <c r="G784">
        <v>1</v>
      </c>
      <c r="H784" s="7">
        <f t="shared" si="293"/>
        <v>0</v>
      </c>
      <c r="I784" s="6">
        <f t="shared" si="294"/>
        <v>2.4937655860349127E-3</v>
      </c>
    </row>
    <row r="785" spans="1:9" x14ac:dyDescent="0.3">
      <c r="A785" s="1">
        <v>43986</v>
      </c>
      <c r="B785" t="s">
        <v>3</v>
      </c>
      <c r="C785">
        <v>5111</v>
      </c>
      <c r="D785" s="6">
        <f t="shared" si="290"/>
        <v>0.20346337579617835</v>
      </c>
      <c r="E785" s="7">
        <f t="shared" si="291"/>
        <v>44</v>
      </c>
      <c r="F785" s="6">
        <f t="shared" si="292"/>
        <v>0.1476510067114094</v>
      </c>
      <c r="G785">
        <v>6</v>
      </c>
      <c r="H785" s="7">
        <f t="shared" si="293"/>
        <v>1</v>
      </c>
      <c r="I785" s="6">
        <f t="shared" si="294"/>
        <v>1.4962593516209476E-2</v>
      </c>
    </row>
    <row r="786" spans="1:9" x14ac:dyDescent="0.3">
      <c r="A786" s="1">
        <v>43986</v>
      </c>
      <c r="B786" t="s">
        <v>4</v>
      </c>
      <c r="C786">
        <v>4281</v>
      </c>
      <c r="D786" s="6">
        <f t="shared" si="290"/>
        <v>0.17042197452229299</v>
      </c>
      <c r="E786" s="7">
        <f t="shared" si="291"/>
        <v>42</v>
      </c>
      <c r="F786" s="6">
        <f t="shared" si="292"/>
        <v>0.14093959731543623</v>
      </c>
      <c r="G786">
        <v>21</v>
      </c>
      <c r="H786" s="7">
        <f t="shared" si="293"/>
        <v>0</v>
      </c>
      <c r="I786" s="6">
        <f t="shared" si="294"/>
        <v>5.2369077306733167E-2</v>
      </c>
    </row>
    <row r="787" spans="1:9" x14ac:dyDescent="0.3">
      <c r="A787" s="1">
        <v>43986</v>
      </c>
      <c r="B787" t="s">
        <v>5</v>
      </c>
      <c r="C787">
        <v>3542</v>
      </c>
      <c r="D787" s="6">
        <f t="shared" si="290"/>
        <v>0.14100318471337581</v>
      </c>
      <c r="E787" s="7">
        <f t="shared" si="291"/>
        <v>41</v>
      </c>
      <c r="F787" s="6">
        <f t="shared" si="292"/>
        <v>0.13758389261744966</v>
      </c>
      <c r="G787">
        <v>34</v>
      </c>
      <c r="H787" s="7">
        <f t="shared" si="293"/>
        <v>0</v>
      </c>
      <c r="I787" s="6">
        <f t="shared" si="294"/>
        <v>8.4788029925187039E-2</v>
      </c>
    </row>
    <row r="788" spans="1:9" x14ac:dyDescent="0.3">
      <c r="A788" s="1">
        <v>43986</v>
      </c>
      <c r="B788" t="s">
        <v>6</v>
      </c>
      <c r="C788">
        <v>2052</v>
      </c>
      <c r="D788" s="6">
        <f t="shared" si="290"/>
        <v>8.168789808917197E-2</v>
      </c>
      <c r="E788" s="7">
        <f t="shared" si="291"/>
        <v>26</v>
      </c>
      <c r="F788" s="6">
        <f t="shared" si="292"/>
        <v>8.7248322147651006E-2</v>
      </c>
      <c r="G788">
        <v>82</v>
      </c>
      <c r="H788" s="7">
        <f t="shared" si="293"/>
        <v>2</v>
      </c>
      <c r="I788" s="6">
        <f t="shared" si="294"/>
        <v>0.20448877805486285</v>
      </c>
    </row>
    <row r="789" spans="1:9" x14ac:dyDescent="0.3">
      <c r="A789" s="1">
        <v>43986</v>
      </c>
      <c r="B789" t="s">
        <v>7</v>
      </c>
      <c r="C789">
        <v>982</v>
      </c>
      <c r="D789" s="6">
        <f t="shared" si="290"/>
        <v>3.9092356687898087E-2</v>
      </c>
      <c r="E789" s="7">
        <f t="shared" si="291"/>
        <v>8</v>
      </c>
      <c r="F789" s="6">
        <f t="shared" si="292"/>
        <v>2.6845637583892617E-2</v>
      </c>
      <c r="G789">
        <v>116</v>
      </c>
      <c r="H789" s="7">
        <f t="shared" si="293"/>
        <v>7</v>
      </c>
      <c r="I789" s="6">
        <f t="shared" si="294"/>
        <v>0.2892768079800499</v>
      </c>
    </row>
    <row r="790" spans="1:9" x14ac:dyDescent="0.3">
      <c r="A790" s="1">
        <v>43986</v>
      </c>
      <c r="B790" t="s">
        <v>25</v>
      </c>
      <c r="C790">
        <v>650</v>
      </c>
      <c r="D790" s="6">
        <f t="shared" si="290"/>
        <v>2.587579617834395E-2</v>
      </c>
      <c r="E790" s="7">
        <f t="shared" si="291"/>
        <v>8</v>
      </c>
      <c r="F790" s="6">
        <f t="shared" si="292"/>
        <v>2.6845637583892617E-2</v>
      </c>
      <c r="G790">
        <v>139</v>
      </c>
      <c r="H790" s="7">
        <f t="shared" si="293"/>
        <v>3</v>
      </c>
      <c r="I790" s="6">
        <f t="shared" si="294"/>
        <v>0.34663341645885287</v>
      </c>
    </row>
    <row r="791" spans="1:9" x14ac:dyDescent="0.3">
      <c r="A791" s="1">
        <v>43986</v>
      </c>
      <c r="B791" t="s">
        <v>21</v>
      </c>
      <c r="C791">
        <v>326</v>
      </c>
      <c r="D791" s="6">
        <f t="shared" si="290"/>
        <v>1.2977707006369427E-2</v>
      </c>
      <c r="E791" s="7">
        <f t="shared" si="291"/>
        <v>2</v>
      </c>
      <c r="F791" s="6">
        <f t="shared" si="292"/>
        <v>6.7114093959731542E-3</v>
      </c>
      <c r="G791">
        <v>0</v>
      </c>
      <c r="H791" s="7">
        <f t="shared" si="293"/>
        <v>0</v>
      </c>
      <c r="I791" s="6">
        <f t="shared" si="294"/>
        <v>0</v>
      </c>
    </row>
    <row r="792" spans="1:9" x14ac:dyDescent="0.3">
      <c r="A792" s="1">
        <v>43987</v>
      </c>
      <c r="B792" t="s">
        <v>0</v>
      </c>
      <c r="C792" s="2">
        <v>968</v>
      </c>
      <c r="D792" s="6">
        <f t="shared" ref="D792:D801" si="295">C792/SUMIF(A:A,A792,C:C)</f>
        <v>3.793103448275862E-2</v>
      </c>
      <c r="E792" s="7">
        <f t="shared" ref="E792:E801" si="296">C792-SUMIFS(C:C,A:A,A792-1,B:B,B792)</f>
        <v>36</v>
      </c>
      <c r="F792" s="6">
        <f t="shared" ref="F792:F801" si="297">E792/SUMIF(A:A,A792,E:E)</f>
        <v>0.09</v>
      </c>
      <c r="G792">
        <v>1</v>
      </c>
      <c r="H792" s="7">
        <f t="shared" ref="H792:H801" si="298">G792-SUMIFS(G:G,A:A,A792-1,B:B,B792)</f>
        <v>0</v>
      </c>
      <c r="I792" s="6">
        <f t="shared" ref="I792:I801" si="299">G792/SUMIF(A:A,A792,G:G)</f>
        <v>2.4509803921568627E-3</v>
      </c>
    </row>
    <row r="793" spans="1:9" x14ac:dyDescent="0.3">
      <c r="A793" s="1">
        <v>43987</v>
      </c>
      <c r="B793" t="s">
        <v>1</v>
      </c>
      <c r="C793" s="2">
        <v>2078</v>
      </c>
      <c r="D793" s="6">
        <f t="shared" si="295"/>
        <v>8.1426332288401251E-2</v>
      </c>
      <c r="E793" s="7">
        <f t="shared" si="296"/>
        <v>55</v>
      </c>
      <c r="F793" s="6">
        <f t="shared" si="297"/>
        <v>0.13750000000000001</v>
      </c>
      <c r="G793">
        <v>1</v>
      </c>
      <c r="H793" s="7">
        <f t="shared" si="298"/>
        <v>0</v>
      </c>
      <c r="I793" s="6">
        <f t="shared" si="299"/>
        <v>2.4509803921568627E-3</v>
      </c>
    </row>
    <row r="794" spans="1:9" x14ac:dyDescent="0.3">
      <c r="A794" s="1">
        <v>43987</v>
      </c>
      <c r="B794" t="s">
        <v>2</v>
      </c>
      <c r="C794" s="2">
        <v>5310</v>
      </c>
      <c r="D794" s="6">
        <f t="shared" si="295"/>
        <v>0.20807210031347961</v>
      </c>
      <c r="E794" s="7">
        <f t="shared" si="296"/>
        <v>89</v>
      </c>
      <c r="F794" s="6">
        <f t="shared" si="297"/>
        <v>0.2225</v>
      </c>
      <c r="G794">
        <v>1</v>
      </c>
      <c r="H794" s="7">
        <f t="shared" si="298"/>
        <v>0</v>
      </c>
      <c r="I794" s="6">
        <f t="shared" si="299"/>
        <v>2.4509803921568627E-3</v>
      </c>
    </row>
    <row r="795" spans="1:9" x14ac:dyDescent="0.3">
      <c r="A795" s="1">
        <v>43987</v>
      </c>
      <c r="B795" t="s">
        <v>3</v>
      </c>
      <c r="C795" s="2">
        <v>5198</v>
      </c>
      <c r="D795" s="6">
        <f t="shared" si="295"/>
        <v>0.20368338557993731</v>
      </c>
      <c r="E795" s="7">
        <f t="shared" si="296"/>
        <v>87</v>
      </c>
      <c r="F795" s="6">
        <f t="shared" si="297"/>
        <v>0.2175</v>
      </c>
      <c r="G795">
        <v>8</v>
      </c>
      <c r="H795" s="7">
        <f t="shared" si="298"/>
        <v>2</v>
      </c>
      <c r="I795" s="6">
        <f t="shared" si="299"/>
        <v>1.9607843137254902E-2</v>
      </c>
    </row>
    <row r="796" spans="1:9" x14ac:dyDescent="0.3">
      <c r="A796" s="1">
        <v>43987</v>
      </c>
      <c r="B796" t="s">
        <v>4</v>
      </c>
      <c r="C796" s="2">
        <v>4361</v>
      </c>
      <c r="D796" s="6">
        <f t="shared" si="295"/>
        <v>0.17088557993730408</v>
      </c>
      <c r="E796" s="7">
        <f t="shared" si="296"/>
        <v>80</v>
      </c>
      <c r="F796" s="6">
        <f t="shared" si="297"/>
        <v>0.2</v>
      </c>
      <c r="G796">
        <v>21</v>
      </c>
      <c r="H796" s="7">
        <f t="shared" si="298"/>
        <v>0</v>
      </c>
      <c r="I796" s="6">
        <f t="shared" si="299"/>
        <v>5.1470588235294115E-2</v>
      </c>
    </row>
    <row r="797" spans="1:9" x14ac:dyDescent="0.3">
      <c r="A797" s="1">
        <v>43987</v>
      </c>
      <c r="B797" t="s">
        <v>5</v>
      </c>
      <c r="C797" s="2">
        <v>3599</v>
      </c>
      <c r="D797" s="6">
        <f t="shared" si="295"/>
        <v>0.14102664576802507</v>
      </c>
      <c r="E797" s="7">
        <f t="shared" si="296"/>
        <v>57</v>
      </c>
      <c r="F797" s="6">
        <f t="shared" si="297"/>
        <v>0.14249999999999999</v>
      </c>
      <c r="G797">
        <v>35</v>
      </c>
      <c r="H797" s="7">
        <f t="shared" si="298"/>
        <v>1</v>
      </c>
      <c r="I797" s="6">
        <f t="shared" si="299"/>
        <v>8.5784313725490197E-2</v>
      </c>
    </row>
    <row r="798" spans="1:9" x14ac:dyDescent="0.3">
      <c r="A798" s="1">
        <v>43987</v>
      </c>
      <c r="B798" t="s">
        <v>6</v>
      </c>
      <c r="C798" s="2">
        <v>2077</v>
      </c>
      <c r="D798" s="6">
        <f t="shared" si="295"/>
        <v>8.1387147335423196E-2</v>
      </c>
      <c r="E798" s="7">
        <f t="shared" si="296"/>
        <v>25</v>
      </c>
      <c r="F798" s="6">
        <f t="shared" si="297"/>
        <v>6.25E-2</v>
      </c>
      <c r="G798">
        <v>83</v>
      </c>
      <c r="H798" s="7">
        <f t="shared" si="298"/>
        <v>1</v>
      </c>
      <c r="I798" s="6">
        <f t="shared" si="299"/>
        <v>0.20343137254901961</v>
      </c>
    </row>
    <row r="799" spans="1:9" x14ac:dyDescent="0.3">
      <c r="A799" s="1">
        <v>43987</v>
      </c>
      <c r="B799" t="s">
        <v>7</v>
      </c>
      <c r="C799" s="2">
        <v>994</v>
      </c>
      <c r="D799" s="6">
        <f t="shared" si="295"/>
        <v>3.8949843260188091E-2</v>
      </c>
      <c r="E799" s="7">
        <f t="shared" si="296"/>
        <v>12</v>
      </c>
      <c r="F799" s="6">
        <f t="shared" si="297"/>
        <v>0.03</v>
      </c>
      <c r="G799">
        <v>119</v>
      </c>
      <c r="H799" s="7">
        <f t="shared" si="298"/>
        <v>3</v>
      </c>
      <c r="I799" s="6">
        <f t="shared" si="299"/>
        <v>0.29166666666666669</v>
      </c>
    </row>
    <row r="800" spans="1:9" x14ac:dyDescent="0.3">
      <c r="A800" s="1">
        <v>43987</v>
      </c>
      <c r="B800" t="s">
        <v>25</v>
      </c>
      <c r="C800" s="2">
        <v>661</v>
      </c>
      <c r="D800" s="6">
        <f t="shared" si="295"/>
        <v>2.5901253918495296E-2</v>
      </c>
      <c r="E800" s="7">
        <f t="shared" si="296"/>
        <v>11</v>
      </c>
      <c r="F800" s="6">
        <f t="shared" si="297"/>
        <v>2.75E-2</v>
      </c>
      <c r="G800">
        <v>139</v>
      </c>
      <c r="H800" s="7">
        <f t="shared" si="298"/>
        <v>0</v>
      </c>
      <c r="I800" s="6">
        <f t="shared" si="299"/>
        <v>0.34068627450980393</v>
      </c>
    </row>
    <row r="801" spans="1:9" x14ac:dyDescent="0.3">
      <c r="A801" s="1">
        <v>43987</v>
      </c>
      <c r="B801" t="s">
        <v>21</v>
      </c>
      <c r="C801" s="2">
        <v>274</v>
      </c>
      <c r="D801" s="6">
        <f t="shared" si="295"/>
        <v>1.0736677115987461E-2</v>
      </c>
      <c r="E801" s="7">
        <f t="shared" si="296"/>
        <v>-52</v>
      </c>
      <c r="F801" s="6">
        <f t="shared" si="297"/>
        <v>-0.13</v>
      </c>
      <c r="G801">
        <v>0</v>
      </c>
      <c r="H801" s="7">
        <f t="shared" si="298"/>
        <v>0</v>
      </c>
      <c r="I801" s="6">
        <f t="shared" si="299"/>
        <v>0</v>
      </c>
    </row>
    <row r="802" spans="1:9" x14ac:dyDescent="0.3">
      <c r="A802" s="1">
        <v>43988</v>
      </c>
      <c r="B802" t="s">
        <v>0</v>
      </c>
      <c r="C802" s="2">
        <v>1001</v>
      </c>
      <c r="D802" s="6">
        <f t="shared" ref="D802:D811" si="300">C802/SUMIF(A:A,A802,C:C)</f>
        <v>3.8395151701123856E-2</v>
      </c>
      <c r="E802" s="7">
        <f t="shared" ref="E802:E811" si="301">C802-SUMIFS(C:C,A:A,A802-1,B:B,B802)</f>
        <v>33</v>
      </c>
      <c r="F802" s="6">
        <f t="shared" ref="F802:F811" si="302">E802/SUMIF(A:A,A802,E:E)</f>
        <v>5.9891107078039928E-2</v>
      </c>
      <c r="G802">
        <v>1</v>
      </c>
      <c r="H802" s="7">
        <f t="shared" ref="H802:H811" si="303">G802-SUMIFS(G:G,A:A,A802-1,B:B,B802)</f>
        <v>0</v>
      </c>
      <c r="I802" s="6">
        <f t="shared" ref="I802:I811" si="304">G802/SUMIF(A:A,A802,G:G)</f>
        <v>2.3980815347721821E-3</v>
      </c>
    </row>
    <row r="803" spans="1:9" x14ac:dyDescent="0.3">
      <c r="A803" s="1">
        <v>43988</v>
      </c>
      <c r="B803" t="s">
        <v>1</v>
      </c>
      <c r="C803" s="2">
        <v>2138</v>
      </c>
      <c r="D803" s="6">
        <f t="shared" si="300"/>
        <v>8.2006827509493313E-2</v>
      </c>
      <c r="E803" s="7">
        <f t="shared" si="301"/>
        <v>60</v>
      </c>
      <c r="F803" s="6">
        <f t="shared" si="302"/>
        <v>0.10889292196007259</v>
      </c>
      <c r="G803">
        <v>1</v>
      </c>
      <c r="H803" s="7">
        <f t="shared" si="303"/>
        <v>0</v>
      </c>
      <c r="I803" s="6">
        <f t="shared" si="304"/>
        <v>2.3980815347721821E-3</v>
      </c>
    </row>
    <row r="804" spans="1:9" x14ac:dyDescent="0.3">
      <c r="A804" s="1">
        <v>43988</v>
      </c>
      <c r="B804" t="s">
        <v>2</v>
      </c>
      <c r="C804" s="2">
        <v>5420</v>
      </c>
      <c r="D804" s="6">
        <f t="shared" si="300"/>
        <v>0.20789382839169959</v>
      </c>
      <c r="E804" s="7">
        <f t="shared" si="301"/>
        <v>110</v>
      </c>
      <c r="F804" s="6">
        <f t="shared" si="302"/>
        <v>0.19963702359346641</v>
      </c>
      <c r="G804">
        <v>2</v>
      </c>
      <c r="H804" s="7">
        <f t="shared" si="303"/>
        <v>1</v>
      </c>
      <c r="I804" s="6">
        <f t="shared" si="304"/>
        <v>4.7961630695443642E-3</v>
      </c>
    </row>
    <row r="805" spans="1:9" x14ac:dyDescent="0.3">
      <c r="A805" s="1">
        <v>43988</v>
      </c>
      <c r="B805" t="s">
        <v>3</v>
      </c>
      <c r="C805" s="2">
        <v>5336</v>
      </c>
      <c r="D805" s="6">
        <f t="shared" si="300"/>
        <v>0.20467185761957732</v>
      </c>
      <c r="E805" s="7">
        <f t="shared" si="301"/>
        <v>138</v>
      </c>
      <c r="F805" s="6">
        <f t="shared" si="302"/>
        <v>0.25045372050816694</v>
      </c>
      <c r="G805">
        <v>9</v>
      </c>
      <c r="H805" s="7">
        <f t="shared" si="303"/>
        <v>1</v>
      </c>
      <c r="I805" s="6">
        <f t="shared" si="304"/>
        <v>2.1582733812949641E-2</v>
      </c>
    </row>
    <row r="806" spans="1:9" x14ac:dyDescent="0.3">
      <c r="A806" s="1">
        <v>43988</v>
      </c>
      <c r="B806" t="s">
        <v>4</v>
      </c>
      <c r="C806" s="2">
        <v>4453</v>
      </c>
      <c r="D806" s="6">
        <f t="shared" si="300"/>
        <v>0.17080280771738712</v>
      </c>
      <c r="E806" s="7">
        <f t="shared" si="301"/>
        <v>92</v>
      </c>
      <c r="F806" s="6">
        <f t="shared" si="302"/>
        <v>0.16696914700544466</v>
      </c>
      <c r="G806">
        <v>21</v>
      </c>
      <c r="H806" s="7">
        <f t="shared" si="303"/>
        <v>0</v>
      </c>
      <c r="I806" s="6">
        <f t="shared" si="304"/>
        <v>5.0359712230215826E-2</v>
      </c>
    </row>
    <row r="807" spans="1:9" x14ac:dyDescent="0.3">
      <c r="A807" s="1">
        <v>43988</v>
      </c>
      <c r="B807" t="s">
        <v>5</v>
      </c>
      <c r="C807" s="2">
        <v>3678</v>
      </c>
      <c r="D807" s="6">
        <f t="shared" si="300"/>
        <v>0.14107629166506847</v>
      </c>
      <c r="E807" s="7">
        <f t="shared" si="301"/>
        <v>79</v>
      </c>
      <c r="F807" s="6">
        <f t="shared" si="302"/>
        <v>0.14337568058076225</v>
      </c>
      <c r="G807">
        <v>36</v>
      </c>
      <c r="H807" s="7">
        <f t="shared" si="303"/>
        <v>1</v>
      </c>
      <c r="I807" s="6">
        <f t="shared" si="304"/>
        <v>8.6330935251798566E-2</v>
      </c>
    </row>
    <row r="808" spans="1:9" x14ac:dyDescent="0.3">
      <c r="A808" s="1">
        <v>43988</v>
      </c>
      <c r="B808" t="s">
        <v>6</v>
      </c>
      <c r="C808" s="2">
        <v>2101</v>
      </c>
      <c r="D808" s="6">
        <f t="shared" si="300"/>
        <v>8.0587626097963258E-2</v>
      </c>
      <c r="E808" s="7">
        <f t="shared" si="301"/>
        <v>24</v>
      </c>
      <c r="F808" s="6">
        <f t="shared" si="302"/>
        <v>4.3557168784029036E-2</v>
      </c>
      <c r="G808">
        <v>84</v>
      </c>
      <c r="H808" s="7">
        <f t="shared" si="303"/>
        <v>1</v>
      </c>
      <c r="I808" s="6">
        <f t="shared" si="304"/>
        <v>0.20143884892086331</v>
      </c>
    </row>
    <row r="809" spans="1:9" x14ac:dyDescent="0.3">
      <c r="A809" s="1">
        <v>43988</v>
      </c>
      <c r="B809" t="s">
        <v>7</v>
      </c>
      <c r="C809" s="2">
        <v>1004</v>
      </c>
      <c r="D809" s="6">
        <f t="shared" si="300"/>
        <v>3.851022208584251E-2</v>
      </c>
      <c r="E809" s="7">
        <f t="shared" si="301"/>
        <v>10</v>
      </c>
      <c r="F809" s="6">
        <f t="shared" si="302"/>
        <v>1.8148820326678767E-2</v>
      </c>
      <c r="G809">
        <v>121</v>
      </c>
      <c r="H809" s="7">
        <f t="shared" si="303"/>
        <v>2</v>
      </c>
      <c r="I809" s="6">
        <f t="shared" si="304"/>
        <v>0.29016786570743403</v>
      </c>
    </row>
    <row r="810" spans="1:9" x14ac:dyDescent="0.3">
      <c r="A810" s="1">
        <v>43988</v>
      </c>
      <c r="B810" t="s">
        <v>25</v>
      </c>
      <c r="C810" s="2">
        <v>670</v>
      </c>
      <c r="D810" s="6">
        <f t="shared" si="300"/>
        <v>2.5699052587165816E-2</v>
      </c>
      <c r="E810" s="7">
        <f t="shared" si="301"/>
        <v>9</v>
      </c>
      <c r="F810" s="6">
        <f t="shared" si="302"/>
        <v>1.6333938294010888E-2</v>
      </c>
      <c r="G810">
        <v>142</v>
      </c>
      <c r="H810" s="7">
        <f t="shared" si="303"/>
        <v>3</v>
      </c>
      <c r="I810" s="6">
        <f t="shared" si="304"/>
        <v>0.34052757793764987</v>
      </c>
    </row>
    <row r="811" spans="1:9" x14ac:dyDescent="0.3">
      <c r="A811" s="1">
        <v>43988</v>
      </c>
      <c r="B811" t="s">
        <v>21</v>
      </c>
      <c r="C811" s="2">
        <v>270</v>
      </c>
      <c r="D811" s="6">
        <f t="shared" si="300"/>
        <v>1.0356334624678762E-2</v>
      </c>
      <c r="E811" s="7">
        <f t="shared" si="301"/>
        <v>-4</v>
      </c>
      <c r="F811" s="6">
        <f t="shared" si="302"/>
        <v>-7.2595281306715061E-3</v>
      </c>
      <c r="G811">
        <v>0</v>
      </c>
      <c r="H811" s="7">
        <f t="shared" si="303"/>
        <v>0</v>
      </c>
      <c r="I811" s="6">
        <f t="shared" si="304"/>
        <v>0</v>
      </c>
    </row>
    <row r="812" spans="1:9" x14ac:dyDescent="0.3">
      <c r="A812" s="1">
        <v>43989</v>
      </c>
      <c r="B812" t="s">
        <v>0</v>
      </c>
      <c r="C812" s="2">
        <v>1020</v>
      </c>
      <c r="D812" s="6">
        <f t="shared" ref="D812:D821" si="305">C812/SUMIF(A:A,A812,C:C)</f>
        <v>3.8664190136840908E-2</v>
      </c>
      <c r="E812" s="7">
        <f t="shared" ref="E812:E821" si="306">C812-SUMIFS(C:C,A:A,A812-1,B:B,B812)</f>
        <v>19</v>
      </c>
      <c r="F812" s="6">
        <f t="shared" ref="F812:F821" si="307">E812/SUMIF(A:A,A812,E:E)</f>
        <v>6.1290322580645158E-2</v>
      </c>
      <c r="G812" s="2">
        <v>1</v>
      </c>
      <c r="H812" s="7">
        <f t="shared" ref="H812:H821" si="308">G812-SUMIFS(G:G,A:A,A812-1,B:B,B812)</f>
        <v>0</v>
      </c>
      <c r="I812" s="6">
        <f t="shared" ref="I812:I821" si="309">G812/SUMIF(A:A,A812,G:G)</f>
        <v>2.3923444976076554E-3</v>
      </c>
    </row>
    <row r="813" spans="1:9" x14ac:dyDescent="0.3">
      <c r="A813" s="1">
        <v>43989</v>
      </c>
      <c r="B813" t="s">
        <v>1</v>
      </c>
      <c r="C813" s="2">
        <v>2170</v>
      </c>
      <c r="D813" s="6">
        <f t="shared" si="305"/>
        <v>8.2256169212690952E-2</v>
      </c>
      <c r="E813" s="7">
        <f t="shared" si="306"/>
        <v>32</v>
      </c>
      <c r="F813" s="6">
        <f t="shared" si="307"/>
        <v>0.1032258064516129</v>
      </c>
      <c r="G813" s="2">
        <v>1</v>
      </c>
      <c r="H813" s="7">
        <f t="shared" si="308"/>
        <v>0</v>
      </c>
      <c r="I813" s="6">
        <f t="shared" si="309"/>
        <v>2.3923444976076554E-3</v>
      </c>
    </row>
    <row r="814" spans="1:9" x14ac:dyDescent="0.3">
      <c r="A814" s="1">
        <v>43989</v>
      </c>
      <c r="B814" t="s">
        <v>2</v>
      </c>
      <c r="C814" s="2">
        <v>5483</v>
      </c>
      <c r="D814" s="6">
        <f t="shared" si="305"/>
        <v>0.20783897501990067</v>
      </c>
      <c r="E814" s="7">
        <f t="shared" si="306"/>
        <v>63</v>
      </c>
      <c r="F814" s="6">
        <f t="shared" si="307"/>
        <v>0.20322580645161289</v>
      </c>
      <c r="G814" s="2">
        <v>2</v>
      </c>
      <c r="H814" s="7">
        <f t="shared" si="308"/>
        <v>0</v>
      </c>
      <c r="I814" s="6">
        <f t="shared" si="309"/>
        <v>4.7846889952153108E-3</v>
      </c>
    </row>
    <row r="815" spans="1:9" x14ac:dyDescent="0.3">
      <c r="A815" s="1">
        <v>43989</v>
      </c>
      <c r="B815" t="s">
        <v>3</v>
      </c>
      <c r="C815" s="2">
        <v>5388</v>
      </c>
      <c r="D815" s="6">
        <f t="shared" si="305"/>
        <v>0.20423789848754786</v>
      </c>
      <c r="E815" s="7">
        <f t="shared" si="306"/>
        <v>52</v>
      </c>
      <c r="F815" s="6">
        <f t="shared" si="307"/>
        <v>0.16774193548387098</v>
      </c>
      <c r="G815" s="2">
        <v>9</v>
      </c>
      <c r="H815" s="7">
        <f t="shared" si="308"/>
        <v>0</v>
      </c>
      <c r="I815" s="6">
        <f t="shared" si="309"/>
        <v>2.1531100478468901E-2</v>
      </c>
    </row>
    <row r="816" spans="1:9" x14ac:dyDescent="0.3">
      <c r="A816" s="1">
        <v>43989</v>
      </c>
      <c r="B816" t="s">
        <v>4</v>
      </c>
      <c r="C816" s="2">
        <v>4500</v>
      </c>
      <c r="D816" s="6">
        <f t="shared" si="305"/>
        <v>0.17057730942723931</v>
      </c>
      <c r="E816" s="7">
        <f t="shared" si="306"/>
        <v>47</v>
      </c>
      <c r="F816" s="6">
        <f t="shared" si="307"/>
        <v>0.15161290322580645</v>
      </c>
      <c r="G816" s="2">
        <v>21</v>
      </c>
      <c r="H816" s="7">
        <f t="shared" si="308"/>
        <v>0</v>
      </c>
      <c r="I816" s="6">
        <f t="shared" si="309"/>
        <v>5.0239234449760764E-2</v>
      </c>
    </row>
    <row r="817" spans="1:9" x14ac:dyDescent="0.3">
      <c r="A817" s="1">
        <v>43989</v>
      </c>
      <c r="B817" t="s">
        <v>5</v>
      </c>
      <c r="C817" s="2">
        <v>3713</v>
      </c>
      <c r="D817" s="6">
        <f t="shared" si="305"/>
        <v>0.14074523331185324</v>
      </c>
      <c r="E817" s="7">
        <f t="shared" si="306"/>
        <v>35</v>
      </c>
      <c r="F817" s="6">
        <f t="shared" si="307"/>
        <v>0.11290322580645161</v>
      </c>
      <c r="G817" s="2">
        <v>36</v>
      </c>
      <c r="H817" s="7">
        <f t="shared" si="308"/>
        <v>0</v>
      </c>
      <c r="I817" s="6">
        <f t="shared" si="309"/>
        <v>8.6124401913875603E-2</v>
      </c>
    </row>
    <row r="818" spans="1:9" x14ac:dyDescent="0.3">
      <c r="A818" s="1">
        <v>43989</v>
      </c>
      <c r="B818" t="s">
        <v>6</v>
      </c>
      <c r="C818" s="2">
        <v>2120</v>
      </c>
      <c r="D818" s="6">
        <f t="shared" si="305"/>
        <v>8.0360865774610518E-2</v>
      </c>
      <c r="E818" s="7">
        <f t="shared" si="306"/>
        <v>19</v>
      </c>
      <c r="F818" s="6">
        <f t="shared" si="307"/>
        <v>6.1290322580645158E-2</v>
      </c>
      <c r="G818" s="2">
        <v>84</v>
      </c>
      <c r="H818" s="7">
        <f t="shared" si="308"/>
        <v>0</v>
      </c>
      <c r="I818" s="6">
        <f t="shared" si="309"/>
        <v>0.20095693779904306</v>
      </c>
    </row>
    <row r="819" spans="1:9" x14ac:dyDescent="0.3">
      <c r="A819" s="1">
        <v>43989</v>
      </c>
      <c r="B819" t="s">
        <v>7</v>
      </c>
      <c r="C819" s="2">
        <v>1027</v>
      </c>
      <c r="D819" s="6">
        <f t="shared" si="305"/>
        <v>3.8929532618172169E-2</v>
      </c>
      <c r="E819" s="7">
        <f t="shared" si="306"/>
        <v>23</v>
      </c>
      <c r="F819" s="6">
        <f t="shared" si="307"/>
        <v>7.4193548387096769E-2</v>
      </c>
      <c r="G819" s="2">
        <v>122</v>
      </c>
      <c r="H819" s="7">
        <f t="shared" si="308"/>
        <v>1</v>
      </c>
      <c r="I819" s="6">
        <f t="shared" si="309"/>
        <v>0.291866028708134</v>
      </c>
    </row>
    <row r="820" spans="1:9" x14ac:dyDescent="0.3">
      <c r="A820" s="1">
        <v>43989</v>
      </c>
      <c r="B820" t="s">
        <v>25</v>
      </c>
      <c r="C820" s="2">
        <v>689</v>
      </c>
      <c r="D820" s="6">
        <f t="shared" si="305"/>
        <v>2.6117281376748416E-2</v>
      </c>
      <c r="E820" s="7">
        <f t="shared" si="306"/>
        <v>19</v>
      </c>
      <c r="F820" s="6">
        <f t="shared" si="307"/>
        <v>6.1290322580645158E-2</v>
      </c>
      <c r="G820" s="2">
        <v>142</v>
      </c>
      <c r="H820" s="7">
        <f t="shared" si="308"/>
        <v>0</v>
      </c>
      <c r="I820" s="6">
        <f t="shared" si="309"/>
        <v>0.33971291866028708</v>
      </c>
    </row>
    <row r="821" spans="1:9" x14ac:dyDescent="0.3">
      <c r="A821" s="1">
        <v>43989</v>
      </c>
      <c r="B821" t="s">
        <v>21</v>
      </c>
      <c r="C821" s="2">
        <v>271</v>
      </c>
      <c r="D821" s="6">
        <f t="shared" si="305"/>
        <v>1.0272544634395966E-2</v>
      </c>
      <c r="E821" s="7">
        <f t="shared" si="306"/>
        <v>1</v>
      </c>
      <c r="F821" s="6">
        <f t="shared" si="307"/>
        <v>3.2258064516129032E-3</v>
      </c>
      <c r="G821" s="2">
        <v>0</v>
      </c>
      <c r="H821" s="7">
        <f t="shared" si="308"/>
        <v>0</v>
      </c>
      <c r="I821" s="6">
        <f t="shared" si="309"/>
        <v>0</v>
      </c>
    </row>
    <row r="822" spans="1:9" x14ac:dyDescent="0.3">
      <c r="A822" s="1">
        <v>43990</v>
      </c>
      <c r="B822" t="s">
        <v>0</v>
      </c>
      <c r="C822" s="2">
        <v>1060</v>
      </c>
      <c r="D822" s="6">
        <f t="shared" ref="D822:D831" si="310">C822/SUMIF(A:A,A822,C:C)</f>
        <v>3.934085510688836E-2</v>
      </c>
      <c r="E822" s="7">
        <f t="shared" ref="E822:E831" si="311">C822-SUMIFS(C:C,A:A,A822-1,B:B,B822)</f>
        <v>40</v>
      </c>
      <c r="F822" s="6">
        <f t="shared" ref="F822:F831" si="312">E822/SUMIF(A:A,A822,E:E)</f>
        <v>7.1047957371225573E-2</v>
      </c>
      <c r="G822">
        <v>1</v>
      </c>
      <c r="H822" s="7">
        <f t="shared" ref="H822:H831" si="313">G822-SUMIFS(G:G,A:A,A822-1,B:B,B822)</f>
        <v>0</v>
      </c>
      <c r="I822" s="6">
        <f t="shared" ref="I822:I831" si="314">G822/SUMIF(A:A,A822,G:G)</f>
        <v>2.3752969121140144E-3</v>
      </c>
    </row>
    <row r="823" spans="1:9" x14ac:dyDescent="0.3">
      <c r="A823" s="1">
        <v>43990</v>
      </c>
      <c r="B823" t="s">
        <v>1</v>
      </c>
      <c r="C823" s="2">
        <v>2246</v>
      </c>
      <c r="D823" s="6">
        <f t="shared" si="310"/>
        <v>8.3358076009501181E-2</v>
      </c>
      <c r="E823" s="7">
        <f t="shared" si="311"/>
        <v>76</v>
      </c>
      <c r="F823" s="6">
        <f t="shared" si="312"/>
        <v>0.13499111900532859</v>
      </c>
      <c r="G823">
        <v>1</v>
      </c>
      <c r="H823" s="7">
        <f t="shared" si="313"/>
        <v>0</v>
      </c>
      <c r="I823" s="6">
        <f t="shared" si="314"/>
        <v>2.3752969121140144E-3</v>
      </c>
    </row>
    <row r="824" spans="1:9" x14ac:dyDescent="0.3">
      <c r="A824" s="1">
        <v>43990</v>
      </c>
      <c r="B824" t="s">
        <v>2</v>
      </c>
      <c r="C824" s="2">
        <v>5613</v>
      </c>
      <c r="D824" s="6">
        <f t="shared" si="310"/>
        <v>0.20832096199524941</v>
      </c>
      <c r="E824" s="7">
        <f t="shared" si="311"/>
        <v>130</v>
      </c>
      <c r="F824" s="6">
        <f t="shared" si="312"/>
        <v>0.23090586145648312</v>
      </c>
      <c r="G824">
        <v>2</v>
      </c>
      <c r="H824" s="7">
        <f t="shared" si="313"/>
        <v>0</v>
      </c>
      <c r="I824" s="6">
        <f t="shared" si="314"/>
        <v>4.7505938242280287E-3</v>
      </c>
    </row>
    <row r="825" spans="1:9" x14ac:dyDescent="0.3">
      <c r="A825" s="1">
        <v>43990</v>
      </c>
      <c r="B825" t="s">
        <v>3</v>
      </c>
      <c r="C825" s="2">
        <v>5512</v>
      </c>
      <c r="D825" s="6">
        <f t="shared" si="310"/>
        <v>0.20457244655581946</v>
      </c>
      <c r="E825" s="7">
        <f t="shared" si="311"/>
        <v>124</v>
      </c>
      <c r="F825" s="6">
        <f t="shared" si="312"/>
        <v>0.2202486678507993</v>
      </c>
      <c r="G825">
        <v>8</v>
      </c>
      <c r="H825" s="7">
        <f t="shared" si="313"/>
        <v>-1</v>
      </c>
      <c r="I825" s="6">
        <f t="shared" si="314"/>
        <v>1.9002375296912115E-2</v>
      </c>
    </row>
    <row r="826" spans="1:9" x14ac:dyDescent="0.3">
      <c r="A826" s="1">
        <v>43990</v>
      </c>
      <c r="B826" t="s">
        <v>4</v>
      </c>
      <c r="C826" s="2">
        <v>4594</v>
      </c>
      <c r="D826" s="6">
        <f t="shared" si="310"/>
        <v>0.17050178147268408</v>
      </c>
      <c r="E826" s="7">
        <f t="shared" si="311"/>
        <v>94</v>
      </c>
      <c r="F826" s="6">
        <f t="shared" si="312"/>
        <v>0.1669626998223801</v>
      </c>
      <c r="G826">
        <v>22</v>
      </c>
      <c r="H826" s="7">
        <f t="shared" si="313"/>
        <v>1</v>
      </c>
      <c r="I826" s="6">
        <f t="shared" si="314"/>
        <v>5.2256532066508314E-2</v>
      </c>
    </row>
    <row r="827" spans="1:9" x14ac:dyDescent="0.3">
      <c r="A827" s="1">
        <v>43990</v>
      </c>
      <c r="B827" t="s">
        <v>5</v>
      </c>
      <c r="C827" s="2">
        <v>3772</v>
      </c>
      <c r="D827" s="6">
        <f t="shared" si="310"/>
        <v>0.13999406175771972</v>
      </c>
      <c r="E827" s="7">
        <f t="shared" si="311"/>
        <v>59</v>
      </c>
      <c r="F827" s="6">
        <f t="shared" si="312"/>
        <v>0.10479573712255773</v>
      </c>
      <c r="G827">
        <v>36</v>
      </c>
      <c r="H827" s="7">
        <f t="shared" si="313"/>
        <v>0</v>
      </c>
      <c r="I827" s="6">
        <f t="shared" si="314"/>
        <v>8.5510688836104506E-2</v>
      </c>
    </row>
    <row r="828" spans="1:9" x14ac:dyDescent="0.3">
      <c r="A828" s="1">
        <v>43990</v>
      </c>
      <c r="B828" t="s">
        <v>6</v>
      </c>
      <c r="C828" s="2">
        <v>2141</v>
      </c>
      <c r="D828" s="6">
        <f t="shared" si="310"/>
        <v>7.9461104513064137E-2</v>
      </c>
      <c r="E828" s="7">
        <f t="shared" si="311"/>
        <v>21</v>
      </c>
      <c r="F828" s="6">
        <f t="shared" si="312"/>
        <v>3.7300177619893425E-2</v>
      </c>
      <c r="G828">
        <v>84</v>
      </c>
      <c r="H828" s="7">
        <f t="shared" si="313"/>
        <v>0</v>
      </c>
      <c r="I828" s="6">
        <f t="shared" si="314"/>
        <v>0.1995249406175772</v>
      </c>
    </row>
    <row r="829" spans="1:9" x14ac:dyDescent="0.3">
      <c r="A829" s="1">
        <v>43990</v>
      </c>
      <c r="B829" t="s">
        <v>7</v>
      </c>
      <c r="C829" s="2">
        <v>1045</v>
      </c>
      <c r="D829" s="6">
        <f t="shared" si="310"/>
        <v>3.878414489311164E-2</v>
      </c>
      <c r="E829" s="7">
        <f t="shared" si="311"/>
        <v>18</v>
      </c>
      <c r="F829" s="6">
        <f t="shared" si="312"/>
        <v>3.1971580817051509E-2</v>
      </c>
      <c r="G829">
        <v>124</v>
      </c>
      <c r="H829" s="7">
        <f t="shared" si="313"/>
        <v>2</v>
      </c>
      <c r="I829" s="6">
        <f t="shared" si="314"/>
        <v>0.29453681710213775</v>
      </c>
    </row>
    <row r="830" spans="1:9" x14ac:dyDescent="0.3">
      <c r="A830" s="1">
        <v>43990</v>
      </c>
      <c r="B830" t="s">
        <v>25</v>
      </c>
      <c r="C830" s="2">
        <v>699</v>
      </c>
      <c r="D830" s="6">
        <f t="shared" si="310"/>
        <v>2.5942695961995249E-2</v>
      </c>
      <c r="E830" s="7">
        <f t="shared" si="311"/>
        <v>10</v>
      </c>
      <c r="F830" s="6">
        <f t="shared" si="312"/>
        <v>1.7761989342806393E-2</v>
      </c>
      <c r="G830">
        <v>143</v>
      </c>
      <c r="H830" s="7">
        <f t="shared" si="313"/>
        <v>1</v>
      </c>
      <c r="I830" s="6">
        <f t="shared" si="314"/>
        <v>0.33966745843230406</v>
      </c>
    </row>
    <row r="831" spans="1:9" x14ac:dyDescent="0.3">
      <c r="A831" s="1">
        <v>43990</v>
      </c>
      <c r="B831" t="s">
        <v>21</v>
      </c>
      <c r="C831" s="2">
        <v>262</v>
      </c>
      <c r="D831" s="6">
        <f t="shared" si="310"/>
        <v>9.7238717339667453E-3</v>
      </c>
      <c r="E831" s="7">
        <f t="shared" si="311"/>
        <v>-9</v>
      </c>
      <c r="F831" s="6">
        <f t="shared" si="312"/>
        <v>-1.5985790408525755E-2</v>
      </c>
      <c r="G831">
        <v>0</v>
      </c>
      <c r="H831" s="7">
        <f t="shared" si="313"/>
        <v>0</v>
      </c>
      <c r="I831" s="6">
        <f t="shared" si="314"/>
        <v>0</v>
      </c>
    </row>
    <row r="832" spans="1:9" x14ac:dyDescent="0.3">
      <c r="A832" s="1">
        <v>43991</v>
      </c>
      <c r="B832" t="s">
        <v>0</v>
      </c>
      <c r="C832" s="2">
        <v>1101</v>
      </c>
      <c r="D832" s="6">
        <f t="shared" ref="D832:D841" si="315">C832/SUMIF(A:A,A832,C:C)</f>
        <v>3.9927470534904808E-2</v>
      </c>
      <c r="E832" s="7">
        <f t="shared" ref="E832:E841" si="316">C832-SUMIFS(C:C,A:A,A832-1,B:B,B832)</f>
        <v>41</v>
      </c>
      <c r="F832" s="6">
        <f t="shared" ref="F832:F841" si="317">E832/SUMIF(A:A,A832,E:E)</f>
        <v>6.4976228209191758E-2</v>
      </c>
      <c r="G832" s="2">
        <v>1</v>
      </c>
      <c r="H832" s="7">
        <f t="shared" ref="H832:H841" si="318">G832-SUMIFS(G:G,A:A,A832-1,B:B,B832)</f>
        <v>0</v>
      </c>
      <c r="I832" s="6">
        <f t="shared" ref="I832:I841" si="319">G832/SUMIF(A:A,A832,G:G)</f>
        <v>2.2988505747126436E-3</v>
      </c>
    </row>
    <row r="833" spans="1:9" x14ac:dyDescent="0.3">
      <c r="A833" s="1">
        <v>43991</v>
      </c>
      <c r="B833" t="s">
        <v>1</v>
      </c>
      <c r="C833" s="2">
        <v>2349</v>
      </c>
      <c r="D833" s="6">
        <f t="shared" si="315"/>
        <v>8.5185856754306441E-2</v>
      </c>
      <c r="E833" s="7">
        <f t="shared" si="316"/>
        <v>103</v>
      </c>
      <c r="F833" s="6">
        <f t="shared" si="317"/>
        <v>0.16323296354992076</v>
      </c>
      <c r="G833" s="2">
        <v>1</v>
      </c>
      <c r="H833" s="7">
        <f t="shared" si="318"/>
        <v>0</v>
      </c>
      <c r="I833" s="6">
        <f t="shared" si="319"/>
        <v>2.2988505747126436E-3</v>
      </c>
    </row>
    <row r="834" spans="1:9" x14ac:dyDescent="0.3">
      <c r="A834" s="1">
        <v>43991</v>
      </c>
      <c r="B834" t="s">
        <v>2</v>
      </c>
      <c r="C834" s="2">
        <v>5793</v>
      </c>
      <c r="D834" s="6">
        <f t="shared" si="315"/>
        <v>0.21008159564823209</v>
      </c>
      <c r="E834" s="7">
        <f t="shared" si="316"/>
        <v>180</v>
      </c>
      <c r="F834" s="6">
        <f t="shared" si="317"/>
        <v>0.28526148969889065</v>
      </c>
      <c r="G834" s="2">
        <v>2</v>
      </c>
      <c r="H834" s="7">
        <f t="shared" si="318"/>
        <v>0</v>
      </c>
      <c r="I834" s="6">
        <f t="shared" si="319"/>
        <v>4.5977011494252873E-3</v>
      </c>
    </row>
    <row r="835" spans="1:9" x14ac:dyDescent="0.3">
      <c r="A835" s="1">
        <v>43991</v>
      </c>
      <c r="B835" t="s">
        <v>3</v>
      </c>
      <c r="C835" s="2">
        <v>5660</v>
      </c>
      <c r="D835" s="6">
        <f t="shared" si="315"/>
        <v>0.20525838621940162</v>
      </c>
      <c r="E835" s="7">
        <f t="shared" si="316"/>
        <v>148</v>
      </c>
      <c r="F835" s="6">
        <f t="shared" si="317"/>
        <v>0.23454833597464342</v>
      </c>
      <c r="G835" s="2">
        <v>9</v>
      </c>
      <c r="H835" s="7">
        <f t="shared" si="318"/>
        <v>1</v>
      </c>
      <c r="I835" s="6">
        <f t="shared" si="319"/>
        <v>2.0689655172413793E-2</v>
      </c>
    </row>
    <row r="836" spans="1:9" x14ac:dyDescent="0.3">
      <c r="A836" s="1">
        <v>43991</v>
      </c>
      <c r="B836" t="s">
        <v>4</v>
      </c>
      <c r="C836" s="2">
        <v>4693</v>
      </c>
      <c r="D836" s="6">
        <f t="shared" si="315"/>
        <v>0.1701903898458749</v>
      </c>
      <c r="E836" s="7">
        <f t="shared" si="316"/>
        <v>99</v>
      </c>
      <c r="F836" s="6">
        <f t="shared" si="317"/>
        <v>0.15689381933438987</v>
      </c>
      <c r="G836" s="2">
        <v>22</v>
      </c>
      <c r="H836" s="7">
        <f t="shared" si="318"/>
        <v>0</v>
      </c>
      <c r="I836" s="6">
        <f t="shared" si="319"/>
        <v>5.057471264367816E-2</v>
      </c>
    </row>
    <row r="837" spans="1:9" x14ac:dyDescent="0.3">
      <c r="A837" s="1">
        <v>43991</v>
      </c>
      <c r="B837" t="s">
        <v>5</v>
      </c>
      <c r="C837" s="2">
        <v>3837</v>
      </c>
      <c r="D837" s="6">
        <f t="shared" si="315"/>
        <v>0.13914777878513146</v>
      </c>
      <c r="E837" s="7">
        <f t="shared" si="316"/>
        <v>65</v>
      </c>
      <c r="F837" s="6">
        <f t="shared" si="317"/>
        <v>0.10301109350237718</v>
      </c>
      <c r="G837" s="2">
        <v>37</v>
      </c>
      <c r="H837" s="7">
        <f t="shared" si="318"/>
        <v>1</v>
      </c>
      <c r="I837" s="6">
        <f t="shared" si="319"/>
        <v>8.5057471264367815E-2</v>
      </c>
    </row>
    <row r="838" spans="1:9" x14ac:dyDescent="0.3">
      <c r="A838" s="1">
        <v>43991</v>
      </c>
      <c r="B838" t="s">
        <v>6</v>
      </c>
      <c r="C838" s="2">
        <v>2175</v>
      </c>
      <c r="D838" s="6">
        <f t="shared" si="315"/>
        <v>7.8875793291024482E-2</v>
      </c>
      <c r="E838" s="7">
        <f t="shared" si="316"/>
        <v>34</v>
      </c>
      <c r="F838" s="6">
        <f t="shared" si="317"/>
        <v>5.388272583201268E-2</v>
      </c>
      <c r="G838" s="2">
        <v>86</v>
      </c>
      <c r="H838" s="7">
        <f t="shared" si="318"/>
        <v>2</v>
      </c>
      <c r="I838" s="6">
        <f t="shared" si="319"/>
        <v>0.19770114942528735</v>
      </c>
    </row>
    <row r="839" spans="1:9" x14ac:dyDescent="0.3">
      <c r="A839" s="1">
        <v>43991</v>
      </c>
      <c r="B839" t="s">
        <v>7</v>
      </c>
      <c r="C839" s="2">
        <v>1064</v>
      </c>
      <c r="D839" s="6">
        <f t="shared" si="315"/>
        <v>3.8585675430643701E-2</v>
      </c>
      <c r="E839" s="7">
        <f t="shared" si="316"/>
        <v>19</v>
      </c>
      <c r="F839" s="6">
        <f t="shared" si="317"/>
        <v>3.0110935023771792E-2</v>
      </c>
      <c r="G839" s="2">
        <v>129</v>
      </c>
      <c r="H839" s="7">
        <f t="shared" si="318"/>
        <v>5</v>
      </c>
      <c r="I839" s="6">
        <f t="shared" si="319"/>
        <v>0.29655172413793102</v>
      </c>
    </row>
    <row r="840" spans="1:9" x14ac:dyDescent="0.3">
      <c r="A840" s="1">
        <v>43991</v>
      </c>
      <c r="B840" t="s">
        <v>25</v>
      </c>
      <c r="C840" s="2">
        <v>702</v>
      </c>
      <c r="D840" s="6">
        <f t="shared" si="315"/>
        <v>2.545784224841342E-2</v>
      </c>
      <c r="E840" s="7">
        <f t="shared" si="316"/>
        <v>3</v>
      </c>
      <c r="F840" s="6">
        <f t="shared" si="317"/>
        <v>4.7543581616481777E-3</v>
      </c>
      <c r="G840" s="2">
        <v>148</v>
      </c>
      <c r="H840" s="7">
        <f t="shared" si="318"/>
        <v>5</v>
      </c>
      <c r="I840" s="6">
        <f t="shared" si="319"/>
        <v>0.34022988505747126</v>
      </c>
    </row>
    <row r="841" spans="1:9" x14ac:dyDescent="0.3">
      <c r="A841" s="1">
        <v>43991</v>
      </c>
      <c r="B841" t="s">
        <v>21</v>
      </c>
      <c r="C841" s="2">
        <v>201</v>
      </c>
      <c r="D841" s="6">
        <f t="shared" si="315"/>
        <v>7.2892112420670898E-3</v>
      </c>
      <c r="E841" s="7">
        <f t="shared" si="316"/>
        <v>-61</v>
      </c>
      <c r="F841" s="6">
        <f t="shared" si="317"/>
        <v>-9.6671949286846276E-2</v>
      </c>
      <c r="G841" s="2">
        <v>0</v>
      </c>
      <c r="H841" s="7">
        <f t="shared" si="318"/>
        <v>0</v>
      </c>
      <c r="I841" s="6">
        <f t="shared" si="319"/>
        <v>0</v>
      </c>
    </row>
    <row r="842" spans="1:9" x14ac:dyDescent="0.3">
      <c r="A842" s="1">
        <v>43992</v>
      </c>
      <c r="B842" t="s">
        <v>0</v>
      </c>
      <c r="C842" s="2">
        <v>1115</v>
      </c>
      <c r="D842" s="6">
        <f t="shared" ref="D842:D851" si="320">C842/SUMIF(A:A,A842,C:C)</f>
        <v>4.0008611719114427E-2</v>
      </c>
      <c r="E842" s="7">
        <f t="shared" ref="E842:E851" si="321">C842-SUMIFS(C:C,A:A,A842-1,B:B,B842)</f>
        <v>14</v>
      </c>
      <c r="F842" s="6">
        <f t="shared" ref="F842:F851" si="322">E842/SUMIF(A:A,A842,E:E)</f>
        <v>4.7619047619047616E-2</v>
      </c>
      <c r="G842" s="2">
        <v>1</v>
      </c>
      <c r="H842" s="7">
        <f t="shared" ref="H842:H851" si="323">G842-SUMIFS(G:G,A:A,A842-1,B:B,B842)</f>
        <v>0</v>
      </c>
      <c r="I842" s="6">
        <f t="shared" ref="I842:I851" si="324">G842/SUMIF(A:A,A842,G:G)</f>
        <v>2.2935779816513763E-3</v>
      </c>
    </row>
    <row r="843" spans="1:9" x14ac:dyDescent="0.3">
      <c r="A843" s="1">
        <v>43992</v>
      </c>
      <c r="B843" t="s">
        <v>1</v>
      </c>
      <c r="C843" s="2">
        <v>2377</v>
      </c>
      <c r="D843" s="6">
        <f t="shared" si="320"/>
        <v>8.5291901395816133E-2</v>
      </c>
      <c r="E843" s="7">
        <f t="shared" si="321"/>
        <v>28</v>
      </c>
      <c r="F843" s="6">
        <f t="shared" si="322"/>
        <v>9.5238095238095233E-2</v>
      </c>
      <c r="G843" s="2">
        <v>1</v>
      </c>
      <c r="H843" s="7">
        <f t="shared" si="323"/>
        <v>0</v>
      </c>
      <c r="I843" s="6">
        <f t="shared" si="324"/>
        <v>2.2935779816513763E-3</v>
      </c>
    </row>
    <row r="844" spans="1:9" x14ac:dyDescent="0.3">
      <c r="A844" s="1">
        <v>43992</v>
      </c>
      <c r="B844" t="s">
        <v>2</v>
      </c>
      <c r="C844" s="2">
        <v>5866</v>
      </c>
      <c r="D844" s="6">
        <f t="shared" si="320"/>
        <v>0.21048476802181634</v>
      </c>
      <c r="E844" s="7">
        <f t="shared" si="321"/>
        <v>73</v>
      </c>
      <c r="F844" s="6">
        <f t="shared" si="322"/>
        <v>0.24829931972789115</v>
      </c>
      <c r="G844" s="2">
        <v>2</v>
      </c>
      <c r="H844" s="7">
        <f t="shared" si="323"/>
        <v>0</v>
      </c>
      <c r="I844" s="6">
        <f t="shared" si="324"/>
        <v>4.5871559633027525E-3</v>
      </c>
    </row>
    <row r="845" spans="1:9" x14ac:dyDescent="0.3">
      <c r="A845" s="1">
        <v>43992</v>
      </c>
      <c r="B845" t="s">
        <v>3</v>
      </c>
      <c r="C845" s="2">
        <v>5753</v>
      </c>
      <c r="D845" s="6">
        <f t="shared" si="320"/>
        <v>0.20643008360543974</v>
      </c>
      <c r="E845" s="7">
        <f t="shared" si="321"/>
        <v>93</v>
      </c>
      <c r="F845" s="6">
        <f t="shared" si="322"/>
        <v>0.31632653061224492</v>
      </c>
      <c r="G845" s="2">
        <v>9</v>
      </c>
      <c r="H845" s="7">
        <f t="shared" si="323"/>
        <v>0</v>
      </c>
      <c r="I845" s="6">
        <f t="shared" si="324"/>
        <v>2.0642201834862386E-2</v>
      </c>
    </row>
    <row r="846" spans="1:9" x14ac:dyDescent="0.3">
      <c r="A846" s="1">
        <v>43992</v>
      </c>
      <c r="B846" t="s">
        <v>4</v>
      </c>
      <c r="C846" s="2">
        <v>4740</v>
      </c>
      <c r="D846" s="6">
        <f t="shared" si="320"/>
        <v>0.17008145250995729</v>
      </c>
      <c r="E846" s="7">
        <f t="shared" si="321"/>
        <v>47</v>
      </c>
      <c r="F846" s="6">
        <f t="shared" si="322"/>
        <v>0.1598639455782313</v>
      </c>
      <c r="G846" s="2">
        <v>22</v>
      </c>
      <c r="H846" s="7">
        <f t="shared" si="323"/>
        <v>0</v>
      </c>
      <c r="I846" s="6">
        <f t="shared" si="324"/>
        <v>5.0458715596330278E-2</v>
      </c>
    </row>
    <row r="847" spans="1:9" x14ac:dyDescent="0.3">
      <c r="A847" s="1">
        <v>43992</v>
      </c>
      <c r="B847" t="s">
        <v>5</v>
      </c>
      <c r="C847" s="2">
        <v>3868</v>
      </c>
      <c r="D847" s="6">
        <f t="shared" si="320"/>
        <v>0.13879220639420145</v>
      </c>
      <c r="E847" s="7">
        <f t="shared" si="321"/>
        <v>31</v>
      </c>
      <c r="F847" s="6">
        <f t="shared" si="322"/>
        <v>0.10544217687074831</v>
      </c>
      <c r="G847" s="2">
        <v>37</v>
      </c>
      <c r="H847" s="7">
        <f t="shared" si="323"/>
        <v>0</v>
      </c>
      <c r="I847" s="6">
        <f t="shared" si="324"/>
        <v>8.4862385321100922E-2</v>
      </c>
    </row>
    <row r="848" spans="1:9" x14ac:dyDescent="0.3">
      <c r="A848" s="1">
        <v>43992</v>
      </c>
      <c r="B848" t="s">
        <v>6</v>
      </c>
      <c r="C848" s="2">
        <v>2197</v>
      </c>
      <c r="D848" s="6">
        <f t="shared" si="320"/>
        <v>7.8833112059994978E-2</v>
      </c>
      <c r="E848" s="7">
        <f t="shared" si="321"/>
        <v>22</v>
      </c>
      <c r="F848" s="6">
        <f t="shared" si="322"/>
        <v>7.4829931972789115E-2</v>
      </c>
      <c r="G848" s="2">
        <v>86</v>
      </c>
      <c r="H848" s="7">
        <f t="shared" si="323"/>
        <v>0</v>
      </c>
      <c r="I848" s="6">
        <f t="shared" si="324"/>
        <v>0.19724770642201836</v>
      </c>
    </row>
    <row r="849" spans="1:9" x14ac:dyDescent="0.3">
      <c r="A849" s="1">
        <v>43992</v>
      </c>
      <c r="B849" t="s">
        <v>7</v>
      </c>
      <c r="C849" s="2">
        <v>1079</v>
      </c>
      <c r="D849" s="6">
        <f t="shared" si="320"/>
        <v>3.8716853851950193E-2</v>
      </c>
      <c r="E849" s="7">
        <f t="shared" si="321"/>
        <v>15</v>
      </c>
      <c r="F849" s="6">
        <f t="shared" si="322"/>
        <v>5.1020408163265307E-2</v>
      </c>
      <c r="G849" s="2">
        <v>129</v>
      </c>
      <c r="H849" s="7">
        <f t="shared" si="323"/>
        <v>0</v>
      </c>
      <c r="I849" s="6">
        <f t="shared" si="324"/>
        <v>0.29587155963302753</v>
      </c>
    </row>
    <row r="850" spans="1:9" x14ac:dyDescent="0.3">
      <c r="A850" s="1">
        <v>43992</v>
      </c>
      <c r="B850" t="s">
        <v>25</v>
      </c>
      <c r="C850" s="2">
        <v>717</v>
      </c>
      <c r="D850" s="6">
        <f t="shared" si="320"/>
        <v>2.5727510854354301E-2</v>
      </c>
      <c r="E850" s="7">
        <f t="shared" si="321"/>
        <v>15</v>
      </c>
      <c r="F850" s="6">
        <f t="shared" si="322"/>
        <v>5.1020408163265307E-2</v>
      </c>
      <c r="G850" s="2">
        <v>149</v>
      </c>
      <c r="H850" s="7">
        <f t="shared" si="323"/>
        <v>1</v>
      </c>
      <c r="I850" s="6">
        <f t="shared" si="324"/>
        <v>0.34174311926605505</v>
      </c>
    </row>
    <row r="851" spans="1:9" x14ac:dyDescent="0.3">
      <c r="A851" s="1">
        <v>43992</v>
      </c>
      <c r="B851" t="s">
        <v>21</v>
      </c>
      <c r="C851" s="2">
        <v>157</v>
      </c>
      <c r="D851" s="6">
        <f t="shared" si="320"/>
        <v>5.6334995873551256E-3</v>
      </c>
      <c r="E851" s="7">
        <f t="shared" si="321"/>
        <v>-44</v>
      </c>
      <c r="F851" s="6">
        <f t="shared" si="322"/>
        <v>-0.14965986394557823</v>
      </c>
      <c r="G851" s="2">
        <v>0</v>
      </c>
      <c r="H851" s="7">
        <f t="shared" si="323"/>
        <v>0</v>
      </c>
      <c r="I851" s="6">
        <f t="shared" si="324"/>
        <v>0</v>
      </c>
    </row>
    <row r="852" spans="1:9" x14ac:dyDescent="0.3">
      <c r="A852" s="1">
        <v>43993</v>
      </c>
      <c r="B852" t="s">
        <v>0</v>
      </c>
      <c r="C852">
        <v>1149</v>
      </c>
      <c r="D852" s="6">
        <f t="shared" ref="D852:D861" si="325">C852/SUMIF(A:A,A852,C:C)</f>
        <v>4.0543401552575867E-2</v>
      </c>
      <c r="E852" s="7">
        <f t="shared" ref="E852:E861" si="326">C852-SUMIFS(C:C,A:A,A852-1,B:B,B852)</f>
        <v>34</v>
      </c>
      <c r="F852" s="6">
        <f t="shared" ref="F852:F861" si="327">E852/SUMIF(A:A,A852,E:E)</f>
        <v>7.2186836518046707E-2</v>
      </c>
      <c r="G852">
        <v>1</v>
      </c>
      <c r="H852" s="7">
        <f t="shared" ref="H852:H861" si="328">G852-SUMIFS(G:G,A:A,A852-1,B:B,B852)</f>
        <v>0</v>
      </c>
      <c r="I852" s="6">
        <f t="shared" ref="I852:I861" si="329">G852/SUMIF(A:A,A852,G:G)</f>
        <v>2.2675736961451248E-3</v>
      </c>
    </row>
    <row r="853" spans="1:9" x14ac:dyDescent="0.3">
      <c r="A853" s="1">
        <v>43993</v>
      </c>
      <c r="B853" t="s">
        <v>1</v>
      </c>
      <c r="C853">
        <v>2421</v>
      </c>
      <c r="D853" s="6">
        <f t="shared" si="325"/>
        <v>8.5426958362738184E-2</v>
      </c>
      <c r="E853" s="7">
        <f t="shared" si="326"/>
        <v>44</v>
      </c>
      <c r="F853" s="6">
        <f t="shared" si="327"/>
        <v>9.3418259023354558E-2</v>
      </c>
      <c r="G853">
        <v>1</v>
      </c>
      <c r="H853" s="7">
        <f t="shared" si="328"/>
        <v>0</v>
      </c>
      <c r="I853" s="6">
        <f t="shared" si="329"/>
        <v>2.2675736961451248E-3</v>
      </c>
    </row>
    <row r="854" spans="1:9" x14ac:dyDescent="0.3">
      <c r="A854" s="1">
        <v>43993</v>
      </c>
      <c r="B854" t="s">
        <v>2</v>
      </c>
      <c r="C854">
        <v>5992</v>
      </c>
      <c r="D854" s="6">
        <f t="shared" si="325"/>
        <v>0.21143260409315456</v>
      </c>
      <c r="E854" s="7">
        <f t="shared" si="326"/>
        <v>126</v>
      </c>
      <c r="F854" s="6">
        <f t="shared" si="327"/>
        <v>0.26751592356687898</v>
      </c>
      <c r="G854">
        <v>2</v>
      </c>
      <c r="H854" s="7">
        <f t="shared" si="328"/>
        <v>0</v>
      </c>
      <c r="I854" s="6">
        <f t="shared" si="329"/>
        <v>4.5351473922902496E-3</v>
      </c>
    </row>
    <row r="855" spans="1:9" x14ac:dyDescent="0.3">
      <c r="A855" s="1">
        <v>43993</v>
      </c>
      <c r="B855" t="s">
        <v>3</v>
      </c>
      <c r="C855">
        <v>5867</v>
      </c>
      <c r="D855" s="6">
        <f t="shared" si="325"/>
        <v>0.20702187720536344</v>
      </c>
      <c r="E855" s="7">
        <f t="shared" si="326"/>
        <v>114</v>
      </c>
      <c r="F855" s="6">
        <f t="shared" si="327"/>
        <v>0.24203821656050956</v>
      </c>
      <c r="G855">
        <v>10</v>
      </c>
      <c r="H855" s="7">
        <f t="shared" si="328"/>
        <v>1</v>
      </c>
      <c r="I855" s="6">
        <f t="shared" si="329"/>
        <v>2.2675736961451247E-2</v>
      </c>
    </row>
    <row r="856" spans="1:9" x14ac:dyDescent="0.3">
      <c r="A856" s="1">
        <v>43993</v>
      </c>
      <c r="B856" t="s">
        <v>4</v>
      </c>
      <c r="C856">
        <v>4838</v>
      </c>
      <c r="D856" s="6">
        <f t="shared" si="325"/>
        <v>0.17071277346506705</v>
      </c>
      <c r="E856" s="7">
        <f t="shared" si="326"/>
        <v>98</v>
      </c>
      <c r="F856" s="6">
        <f t="shared" si="327"/>
        <v>0.20806794055201699</v>
      </c>
      <c r="G856">
        <v>21</v>
      </c>
      <c r="H856" s="7">
        <f t="shared" si="328"/>
        <v>-1</v>
      </c>
      <c r="I856" s="6">
        <f t="shared" si="329"/>
        <v>4.7619047619047616E-2</v>
      </c>
    </row>
    <row r="857" spans="1:9" x14ac:dyDescent="0.3">
      <c r="A857" s="1">
        <v>43993</v>
      </c>
      <c r="B857" t="s">
        <v>5</v>
      </c>
      <c r="C857">
        <v>3921</v>
      </c>
      <c r="D857" s="6">
        <f t="shared" si="325"/>
        <v>0.13835568101623147</v>
      </c>
      <c r="E857" s="7">
        <f t="shared" si="326"/>
        <v>53</v>
      </c>
      <c r="F857" s="6">
        <f t="shared" si="327"/>
        <v>0.11252653927813164</v>
      </c>
      <c r="G857">
        <v>37</v>
      </c>
      <c r="H857" s="7">
        <f t="shared" si="328"/>
        <v>0</v>
      </c>
      <c r="I857" s="6">
        <f t="shared" si="329"/>
        <v>8.390022675736962E-2</v>
      </c>
    </row>
    <row r="858" spans="1:9" x14ac:dyDescent="0.3">
      <c r="A858" s="1">
        <v>43993</v>
      </c>
      <c r="B858" t="s">
        <v>6</v>
      </c>
      <c r="C858">
        <v>2223</v>
      </c>
      <c r="D858" s="6">
        <f t="shared" si="325"/>
        <v>7.8440366972477069E-2</v>
      </c>
      <c r="E858" s="7">
        <f t="shared" si="326"/>
        <v>26</v>
      </c>
      <c r="F858" s="6">
        <f t="shared" si="327"/>
        <v>5.5201698513800426E-2</v>
      </c>
      <c r="G858">
        <v>87</v>
      </c>
      <c r="H858" s="7">
        <f t="shared" si="328"/>
        <v>1</v>
      </c>
      <c r="I858" s="6">
        <f t="shared" si="329"/>
        <v>0.19727891156462585</v>
      </c>
    </row>
    <row r="859" spans="1:9" x14ac:dyDescent="0.3">
      <c r="A859" s="1">
        <v>43993</v>
      </c>
      <c r="B859" t="s">
        <v>7</v>
      </c>
      <c r="C859">
        <v>1092</v>
      </c>
      <c r="D859" s="6">
        <f t="shared" si="325"/>
        <v>3.8532110091743121E-2</v>
      </c>
      <c r="E859" s="7">
        <f t="shared" si="326"/>
        <v>13</v>
      </c>
      <c r="F859" s="6">
        <f t="shared" si="327"/>
        <v>2.7600849256900213E-2</v>
      </c>
      <c r="G859">
        <v>131</v>
      </c>
      <c r="H859" s="7">
        <f t="shared" si="328"/>
        <v>2</v>
      </c>
      <c r="I859" s="6">
        <f t="shared" si="329"/>
        <v>0.29705215419501135</v>
      </c>
    </row>
    <row r="860" spans="1:9" x14ac:dyDescent="0.3">
      <c r="A860" s="1">
        <v>43993</v>
      </c>
      <c r="B860" t="s">
        <v>25</v>
      </c>
      <c r="C860">
        <v>730</v>
      </c>
      <c r="D860" s="6">
        <f t="shared" si="325"/>
        <v>2.5758645024700072E-2</v>
      </c>
      <c r="E860" s="7">
        <f t="shared" si="326"/>
        <v>13</v>
      </c>
      <c r="F860" s="6">
        <f t="shared" si="327"/>
        <v>2.7600849256900213E-2</v>
      </c>
      <c r="G860">
        <v>151</v>
      </c>
      <c r="H860" s="7">
        <f t="shared" si="328"/>
        <v>2</v>
      </c>
      <c r="I860" s="6">
        <f t="shared" si="329"/>
        <v>0.34240362811791381</v>
      </c>
    </row>
    <row r="861" spans="1:9" x14ac:dyDescent="0.3">
      <c r="A861" s="1">
        <v>43993</v>
      </c>
      <c r="B861" t="s">
        <v>21</v>
      </c>
      <c r="C861">
        <v>107</v>
      </c>
      <c r="D861" s="6">
        <f t="shared" si="325"/>
        <v>3.7755822159491886E-3</v>
      </c>
      <c r="E861" s="7">
        <f t="shared" si="326"/>
        <v>-50</v>
      </c>
      <c r="F861" s="6">
        <f t="shared" si="327"/>
        <v>-0.10615711252653928</v>
      </c>
      <c r="G861">
        <v>0</v>
      </c>
      <c r="H861" s="7">
        <f t="shared" si="328"/>
        <v>0</v>
      </c>
      <c r="I861" s="6">
        <f t="shared" si="329"/>
        <v>0</v>
      </c>
    </row>
    <row r="862" spans="1:9" x14ac:dyDescent="0.3">
      <c r="A862" s="1">
        <v>43994</v>
      </c>
      <c r="B862" t="s">
        <v>0</v>
      </c>
      <c r="C862">
        <v>1202</v>
      </c>
      <c r="D862" s="6">
        <f t="shared" ref="D862:D870" si="330">C862/SUMIF(A:A,A862,C:C)</f>
        <v>4.1268969305774908E-2</v>
      </c>
      <c r="E862" s="7">
        <f t="shared" ref="E862:E870" si="331">C862-SUMIFS(C:C,A:A,A862-1,B:B,B862)</f>
        <v>53</v>
      </c>
      <c r="F862" s="6">
        <f t="shared" ref="F862:F870" si="332">E862/SUMIF(A:A,A862,E:E)</f>
        <v>6.7430025445292627E-2</v>
      </c>
      <c r="G862" s="2">
        <v>1</v>
      </c>
      <c r="H862" s="7">
        <f t="shared" ref="H862:H870" si="333">G862-SUMIFS(G:G,A:A,A862-1,B:B,B862)</f>
        <v>0</v>
      </c>
      <c r="I862" s="6">
        <f t="shared" ref="I862:I870" si="334">G862/SUMIF(A:A,A862,G:G)</f>
        <v>2.136752136752137E-3</v>
      </c>
    </row>
    <row r="863" spans="1:9" x14ac:dyDescent="0.3">
      <c r="A863" s="1">
        <v>43994</v>
      </c>
      <c r="B863" t="s">
        <v>1</v>
      </c>
      <c r="C863">
        <v>2510</v>
      </c>
      <c r="D863" s="6">
        <f t="shared" si="330"/>
        <v>8.6177298633523317E-2</v>
      </c>
      <c r="E863" s="7">
        <f t="shared" si="331"/>
        <v>89</v>
      </c>
      <c r="F863" s="6">
        <f t="shared" si="332"/>
        <v>0.11323155216284987</v>
      </c>
      <c r="G863" s="2">
        <v>1</v>
      </c>
      <c r="H863" s="7">
        <f t="shared" si="333"/>
        <v>0</v>
      </c>
      <c r="I863" s="6">
        <f t="shared" si="334"/>
        <v>2.136752136752137E-3</v>
      </c>
    </row>
    <row r="864" spans="1:9" x14ac:dyDescent="0.3">
      <c r="A864" s="1">
        <v>43994</v>
      </c>
      <c r="B864" t="s">
        <v>2</v>
      </c>
      <c r="C864">
        <v>6154</v>
      </c>
      <c r="D864" s="6">
        <f t="shared" si="330"/>
        <v>0.21128888278514044</v>
      </c>
      <c r="E864" s="7">
        <f t="shared" si="331"/>
        <v>162</v>
      </c>
      <c r="F864" s="6">
        <f t="shared" si="332"/>
        <v>0.20610687022900764</v>
      </c>
      <c r="G864" s="2">
        <v>3</v>
      </c>
      <c r="H864" s="7">
        <f t="shared" si="333"/>
        <v>1</v>
      </c>
      <c r="I864" s="6">
        <f t="shared" si="334"/>
        <v>6.41025641025641E-3</v>
      </c>
    </row>
    <row r="865" spans="1:9" x14ac:dyDescent="0.3">
      <c r="A865" s="1">
        <v>43994</v>
      </c>
      <c r="B865" t="s">
        <v>3</v>
      </c>
      <c r="C865">
        <v>6034</v>
      </c>
      <c r="D865" s="6">
        <f t="shared" si="330"/>
        <v>0.20716885257158552</v>
      </c>
      <c r="E865" s="7">
        <f t="shared" si="331"/>
        <v>167</v>
      </c>
      <c r="F865" s="6">
        <f t="shared" si="332"/>
        <v>0.21246819338422393</v>
      </c>
      <c r="G865" s="2">
        <v>10</v>
      </c>
      <c r="H865" s="7">
        <f t="shared" si="333"/>
        <v>0</v>
      </c>
      <c r="I865" s="6">
        <f t="shared" si="334"/>
        <v>2.1367521367521368E-2</v>
      </c>
    </row>
    <row r="866" spans="1:9" x14ac:dyDescent="0.3">
      <c r="A866" s="1">
        <v>43994</v>
      </c>
      <c r="B866" t="s">
        <v>4</v>
      </c>
      <c r="C866">
        <v>4966</v>
      </c>
      <c r="D866" s="6">
        <f t="shared" si="330"/>
        <v>0.17050058367094692</v>
      </c>
      <c r="E866" s="7">
        <f t="shared" si="331"/>
        <v>128</v>
      </c>
      <c r="F866" s="6">
        <f t="shared" si="332"/>
        <v>0.16284987277353691</v>
      </c>
      <c r="G866" s="2">
        <v>22</v>
      </c>
      <c r="H866" s="7">
        <f t="shared" si="333"/>
        <v>1</v>
      </c>
      <c r="I866" s="6">
        <f t="shared" si="334"/>
        <v>4.7008547008547008E-2</v>
      </c>
    </row>
    <row r="867" spans="1:9" x14ac:dyDescent="0.3">
      <c r="A867" s="1">
        <v>43994</v>
      </c>
      <c r="B867" t="s">
        <v>5</v>
      </c>
      <c r="C867">
        <v>4009</v>
      </c>
      <c r="D867" s="6">
        <f t="shared" si="330"/>
        <v>0.13764334271784659</v>
      </c>
      <c r="E867" s="7">
        <f t="shared" si="331"/>
        <v>88</v>
      </c>
      <c r="F867" s="6">
        <f t="shared" si="332"/>
        <v>0.11195928753180662</v>
      </c>
      <c r="G867" s="2">
        <v>41</v>
      </c>
      <c r="H867" s="7">
        <f t="shared" si="333"/>
        <v>4</v>
      </c>
      <c r="I867" s="6">
        <f t="shared" si="334"/>
        <v>8.7606837606837601E-2</v>
      </c>
    </row>
    <row r="868" spans="1:9" x14ac:dyDescent="0.3">
      <c r="A868" s="1">
        <v>43994</v>
      </c>
      <c r="B868" t="s">
        <v>6</v>
      </c>
      <c r="C868">
        <v>2275</v>
      </c>
      <c r="D868" s="6">
        <f t="shared" si="330"/>
        <v>7.8108906131978295E-2</v>
      </c>
      <c r="E868" s="7">
        <f t="shared" si="331"/>
        <v>52</v>
      </c>
      <c r="F868" s="6">
        <f t="shared" si="332"/>
        <v>6.6157760814249358E-2</v>
      </c>
      <c r="G868" s="2">
        <v>94</v>
      </c>
      <c r="H868" s="7">
        <f t="shared" si="333"/>
        <v>7</v>
      </c>
      <c r="I868" s="6">
        <f t="shared" si="334"/>
        <v>0.20085470085470086</v>
      </c>
    </row>
    <row r="869" spans="1:9" x14ac:dyDescent="0.3">
      <c r="A869" s="1">
        <v>43994</v>
      </c>
      <c r="B869" t="s">
        <v>7</v>
      </c>
      <c r="C869">
        <v>1123</v>
      </c>
      <c r="D869" s="6">
        <f t="shared" si="330"/>
        <v>3.8556616081851264E-2</v>
      </c>
      <c r="E869" s="7">
        <f t="shared" si="331"/>
        <v>31</v>
      </c>
      <c r="F869" s="6">
        <f t="shared" si="332"/>
        <v>3.9440203562340966E-2</v>
      </c>
      <c r="G869" s="2">
        <v>140</v>
      </c>
      <c r="H869" s="7">
        <f t="shared" si="333"/>
        <v>9</v>
      </c>
      <c r="I869" s="6">
        <f t="shared" si="334"/>
        <v>0.29914529914529914</v>
      </c>
    </row>
    <row r="870" spans="1:9" x14ac:dyDescent="0.3">
      <c r="A870" s="1">
        <v>43994</v>
      </c>
      <c r="B870" t="s">
        <v>25</v>
      </c>
      <c r="C870">
        <v>741</v>
      </c>
      <c r="D870" s="6">
        <f t="shared" si="330"/>
        <v>2.5441186568701504E-2</v>
      </c>
      <c r="E870" s="7">
        <f t="shared" si="331"/>
        <v>11</v>
      </c>
      <c r="F870" s="6">
        <f t="shared" si="332"/>
        <v>1.3994910941475827E-2</v>
      </c>
      <c r="G870" s="2">
        <v>156</v>
      </c>
      <c r="H870" s="7">
        <f t="shared" si="333"/>
        <v>5</v>
      </c>
      <c r="I870" s="6">
        <f t="shared" si="334"/>
        <v>0.33333333333333331</v>
      </c>
    </row>
    <row r="871" spans="1:9" x14ac:dyDescent="0.3">
      <c r="A871" s="1">
        <v>43994</v>
      </c>
      <c r="B871" t="s">
        <v>21</v>
      </c>
      <c r="C871">
        <v>112</v>
      </c>
      <c r="D871" s="6">
        <f>C871/SUMIF(A:A,A871,C:C)</f>
        <v>3.8453615326512394E-3</v>
      </c>
      <c r="E871" s="7">
        <f>C871-SUMIFS(C:C,A:A,A871-1,B:B,B871)</f>
        <v>5</v>
      </c>
      <c r="F871" s="6">
        <f>E871/SUMIF(A:A,A871,E:E)</f>
        <v>6.3613231552162846E-3</v>
      </c>
      <c r="G871" s="2">
        <v>0</v>
      </c>
      <c r="H871" s="7">
        <f>G871-SUMIFS(G:G,A:A,A871-1,B:B,B871)</f>
        <v>0</v>
      </c>
      <c r="I871" s="6">
        <f>G871/SUMIF(A:A,A871,G:G)</f>
        <v>0</v>
      </c>
    </row>
    <row r="872" spans="1:9" x14ac:dyDescent="0.3">
      <c r="A872" s="1">
        <v>43995</v>
      </c>
      <c r="B872" t="s">
        <v>0</v>
      </c>
      <c r="C872">
        <v>1224</v>
      </c>
      <c r="D872" s="6">
        <f t="shared" ref="D872:D881" si="335">C872/SUMIF(A:A,A872,C:C)</f>
        <v>4.1433939270843913E-2</v>
      </c>
      <c r="E872" s="7">
        <f t="shared" ref="E872:E881" si="336">C872-SUMIFS(C:C,A:A,A872-1,B:B,B872)</f>
        <v>22</v>
      </c>
      <c r="F872" s="6">
        <f t="shared" ref="F872:F881" si="337">E872/SUMIF(A:A,A872,E:E)</f>
        <v>5.3012048192771083E-2</v>
      </c>
      <c r="G872" s="2">
        <v>1</v>
      </c>
      <c r="H872" s="7">
        <f t="shared" ref="H872:H881" si="338">G872-SUMIFS(G:G,A:A,A872-1,B:B,B872)</f>
        <v>0</v>
      </c>
      <c r="I872" s="6">
        <f t="shared" ref="I872:I881" si="339">G872/SUMIF(A:A,A872,G:G)</f>
        <v>2.1186440677966102E-3</v>
      </c>
    </row>
    <row r="873" spans="1:9" x14ac:dyDescent="0.3">
      <c r="A873" s="1">
        <v>43995</v>
      </c>
      <c r="B873" t="s">
        <v>1</v>
      </c>
      <c r="C873">
        <v>2551</v>
      </c>
      <c r="D873" s="6">
        <f t="shared" si="335"/>
        <v>8.6354558071832371E-2</v>
      </c>
      <c r="E873" s="7">
        <f t="shared" si="336"/>
        <v>41</v>
      </c>
      <c r="F873" s="6">
        <f t="shared" si="337"/>
        <v>9.8795180722891562E-2</v>
      </c>
      <c r="G873" s="2">
        <v>1</v>
      </c>
      <c r="H873" s="7">
        <f t="shared" si="338"/>
        <v>0</v>
      </c>
      <c r="I873" s="6">
        <f t="shared" si="339"/>
        <v>2.1186440677966102E-3</v>
      </c>
    </row>
    <row r="874" spans="1:9" x14ac:dyDescent="0.3">
      <c r="A874" s="1">
        <v>43995</v>
      </c>
      <c r="B874" t="s">
        <v>2</v>
      </c>
      <c r="C874">
        <v>6263</v>
      </c>
      <c r="D874" s="6">
        <f t="shared" si="335"/>
        <v>0.21201042618733287</v>
      </c>
      <c r="E874" s="7">
        <f t="shared" si="336"/>
        <v>109</v>
      </c>
      <c r="F874" s="6">
        <f t="shared" si="337"/>
        <v>0.26265060240963856</v>
      </c>
      <c r="G874" s="2">
        <v>3</v>
      </c>
      <c r="H874" s="7">
        <f t="shared" si="338"/>
        <v>0</v>
      </c>
      <c r="I874" s="6">
        <f t="shared" si="339"/>
        <v>6.3559322033898309E-3</v>
      </c>
    </row>
    <row r="875" spans="1:9" x14ac:dyDescent="0.3">
      <c r="A875" s="1">
        <v>43995</v>
      </c>
      <c r="B875" t="s">
        <v>3</v>
      </c>
      <c r="C875">
        <v>6142</v>
      </c>
      <c r="D875" s="6">
        <f t="shared" si="335"/>
        <v>0.20791442402085236</v>
      </c>
      <c r="E875" s="7">
        <f t="shared" si="336"/>
        <v>108</v>
      </c>
      <c r="F875" s="6">
        <f t="shared" si="337"/>
        <v>0.26024096385542167</v>
      </c>
      <c r="G875" s="2">
        <v>10</v>
      </c>
      <c r="H875" s="7">
        <f t="shared" si="338"/>
        <v>0</v>
      </c>
      <c r="I875" s="6">
        <f t="shared" si="339"/>
        <v>2.1186440677966101E-2</v>
      </c>
    </row>
    <row r="876" spans="1:9" x14ac:dyDescent="0.3">
      <c r="A876" s="1">
        <v>43995</v>
      </c>
      <c r="B876" t="s">
        <v>4</v>
      </c>
      <c r="C876">
        <v>5042</v>
      </c>
      <c r="D876" s="6">
        <f t="shared" si="335"/>
        <v>0.17067804068921161</v>
      </c>
      <c r="E876" s="7">
        <f t="shared" si="336"/>
        <v>76</v>
      </c>
      <c r="F876" s="6">
        <f t="shared" si="337"/>
        <v>0.18313253012048192</v>
      </c>
      <c r="G876" s="2">
        <v>22</v>
      </c>
      <c r="H876" s="7">
        <f t="shared" si="338"/>
        <v>0</v>
      </c>
      <c r="I876" s="6">
        <f t="shared" si="339"/>
        <v>4.6610169491525424E-2</v>
      </c>
    </row>
    <row r="877" spans="1:9" x14ac:dyDescent="0.3">
      <c r="A877" s="1">
        <v>43995</v>
      </c>
      <c r="B877" t="s">
        <v>5</v>
      </c>
      <c r="C877">
        <v>4068</v>
      </c>
      <c r="D877" s="6">
        <f t="shared" si="335"/>
        <v>0.1377069158119224</v>
      </c>
      <c r="E877" s="7">
        <f t="shared" si="336"/>
        <v>59</v>
      </c>
      <c r="F877" s="6">
        <f t="shared" si="337"/>
        <v>0.14216867469879518</v>
      </c>
      <c r="G877" s="2">
        <v>41</v>
      </c>
      <c r="H877" s="7">
        <f t="shared" si="338"/>
        <v>0</v>
      </c>
      <c r="I877" s="6">
        <f t="shared" si="339"/>
        <v>8.6864406779661021E-2</v>
      </c>
    </row>
    <row r="878" spans="1:9" x14ac:dyDescent="0.3">
      <c r="A878" s="1">
        <v>43995</v>
      </c>
      <c r="B878" t="s">
        <v>6</v>
      </c>
      <c r="C878">
        <v>2303</v>
      </c>
      <c r="D878" s="6">
        <f t="shared" si="335"/>
        <v>7.7959446193426082E-2</v>
      </c>
      <c r="E878" s="7">
        <f t="shared" si="336"/>
        <v>28</v>
      </c>
      <c r="F878" s="6">
        <f t="shared" si="337"/>
        <v>6.746987951807229E-2</v>
      </c>
      <c r="G878" s="2">
        <v>94</v>
      </c>
      <c r="H878" s="7">
        <f t="shared" si="338"/>
        <v>0</v>
      </c>
      <c r="I878" s="6">
        <f t="shared" si="339"/>
        <v>0.19915254237288135</v>
      </c>
    </row>
    <row r="879" spans="1:9" x14ac:dyDescent="0.3">
      <c r="A879" s="1">
        <v>43995</v>
      </c>
      <c r="B879" t="s">
        <v>7</v>
      </c>
      <c r="C879">
        <v>1142</v>
      </c>
      <c r="D879" s="6">
        <f t="shared" si="335"/>
        <v>3.8658136149757966E-2</v>
      </c>
      <c r="E879" s="7">
        <f t="shared" si="336"/>
        <v>19</v>
      </c>
      <c r="F879" s="6">
        <f t="shared" si="337"/>
        <v>4.5783132530120479E-2</v>
      </c>
      <c r="G879" s="2">
        <v>142</v>
      </c>
      <c r="H879" s="7">
        <f t="shared" si="338"/>
        <v>2</v>
      </c>
      <c r="I879" s="6">
        <f t="shared" si="339"/>
        <v>0.30084745762711862</v>
      </c>
    </row>
    <row r="880" spans="1:9" x14ac:dyDescent="0.3">
      <c r="A880" s="1">
        <v>43995</v>
      </c>
      <c r="B880" t="s">
        <v>25</v>
      </c>
      <c r="C880">
        <v>746</v>
      </c>
      <c r="D880" s="6">
        <f t="shared" si="335"/>
        <v>2.5253038150367287E-2</v>
      </c>
      <c r="E880" s="7">
        <f t="shared" si="336"/>
        <v>5</v>
      </c>
      <c r="F880" s="6">
        <f t="shared" si="337"/>
        <v>1.2048192771084338E-2</v>
      </c>
      <c r="G880" s="2">
        <v>158</v>
      </c>
      <c r="H880" s="7">
        <f t="shared" si="338"/>
        <v>2</v>
      </c>
      <c r="I880" s="6">
        <f t="shared" si="339"/>
        <v>0.3347457627118644</v>
      </c>
    </row>
    <row r="881" spans="1:9" x14ac:dyDescent="0.3">
      <c r="A881" s="1">
        <v>43995</v>
      </c>
      <c r="B881" t="s">
        <v>21</v>
      </c>
      <c r="C881">
        <v>60</v>
      </c>
      <c r="D881" s="6">
        <f t="shared" si="335"/>
        <v>2.0310754544531329E-3</v>
      </c>
      <c r="E881" s="7">
        <f t="shared" si="336"/>
        <v>-52</v>
      </c>
      <c r="F881" s="6">
        <f t="shared" si="337"/>
        <v>-0.12530120481927712</v>
      </c>
      <c r="G881" s="2">
        <v>0</v>
      </c>
      <c r="H881" s="7">
        <f t="shared" si="338"/>
        <v>0</v>
      </c>
      <c r="I881" s="6">
        <f t="shared" si="339"/>
        <v>0</v>
      </c>
    </row>
    <row r="882" spans="1:9" x14ac:dyDescent="0.3">
      <c r="A882" s="1">
        <v>43996</v>
      </c>
      <c r="B882" t="s">
        <v>0</v>
      </c>
      <c r="C882">
        <v>1289</v>
      </c>
      <c r="D882" s="6">
        <f t="shared" ref="D882:D891" si="340">C882/SUMIF(A:A,A882,C:C)</f>
        <v>4.2356729758149317E-2</v>
      </c>
      <c r="E882" s="7">
        <f t="shared" ref="E882:E891" si="341">C882-SUMIFS(C:C,A:A,A882-1,B:B,B882)</f>
        <v>65</v>
      </c>
      <c r="F882" s="6">
        <f t="shared" ref="F882:F891" si="342">E882/SUMIF(A:A,A882,E:E)</f>
        <v>7.2951739618406286E-2</v>
      </c>
      <c r="G882">
        <v>1</v>
      </c>
      <c r="H882" s="7">
        <f t="shared" ref="H882:H891" si="343">G882-SUMIFS(G:G,A:A,A882-1,B:B,B882)</f>
        <v>0</v>
      </c>
      <c r="I882" s="6">
        <f t="shared" ref="I882:I891" si="344">G882/SUMIF(A:A,A882,G:G)</f>
        <v>2.1052631578947368E-3</v>
      </c>
    </row>
    <row r="883" spans="1:9" x14ac:dyDescent="0.3">
      <c r="A883" s="1">
        <v>43996</v>
      </c>
      <c r="B883" t="s">
        <v>1</v>
      </c>
      <c r="C883">
        <v>2652</v>
      </c>
      <c r="D883" s="6">
        <f t="shared" si="340"/>
        <v>8.7145110410094637E-2</v>
      </c>
      <c r="E883" s="7">
        <f t="shared" si="341"/>
        <v>101</v>
      </c>
      <c r="F883" s="6">
        <f t="shared" si="342"/>
        <v>0.11335578002244669</v>
      </c>
      <c r="G883">
        <v>1</v>
      </c>
      <c r="H883" s="7">
        <f t="shared" si="343"/>
        <v>0</v>
      </c>
      <c r="I883" s="6">
        <f t="shared" si="344"/>
        <v>2.1052631578947368E-3</v>
      </c>
    </row>
    <row r="884" spans="1:9" x14ac:dyDescent="0.3">
      <c r="A884" s="1">
        <v>43996</v>
      </c>
      <c r="B884" t="s">
        <v>2</v>
      </c>
      <c r="C884">
        <v>6480</v>
      </c>
      <c r="D884" s="6">
        <f t="shared" si="340"/>
        <v>0.21293375394321767</v>
      </c>
      <c r="E884" s="7">
        <f t="shared" si="341"/>
        <v>217</v>
      </c>
      <c r="F884" s="6">
        <f t="shared" si="342"/>
        <v>0.24354657687991021</v>
      </c>
      <c r="G884">
        <v>3</v>
      </c>
      <c r="H884" s="7">
        <f t="shared" si="343"/>
        <v>0</v>
      </c>
      <c r="I884" s="6">
        <f t="shared" si="344"/>
        <v>6.3157894736842104E-3</v>
      </c>
    </row>
    <row r="885" spans="1:9" x14ac:dyDescent="0.3">
      <c r="A885" s="1">
        <v>43996</v>
      </c>
      <c r="B885" t="s">
        <v>3</v>
      </c>
      <c r="C885">
        <v>6327</v>
      </c>
      <c r="D885" s="6">
        <f t="shared" si="340"/>
        <v>0.20790615141955837</v>
      </c>
      <c r="E885" s="7">
        <f t="shared" si="341"/>
        <v>185</v>
      </c>
      <c r="F885" s="6">
        <f t="shared" si="342"/>
        <v>0.20763187429854096</v>
      </c>
      <c r="G885">
        <v>10</v>
      </c>
      <c r="H885" s="7">
        <f t="shared" si="343"/>
        <v>0</v>
      </c>
      <c r="I885" s="6">
        <f t="shared" si="344"/>
        <v>2.1052631578947368E-2</v>
      </c>
    </row>
    <row r="886" spans="1:9" x14ac:dyDescent="0.3">
      <c r="A886" s="1">
        <v>43996</v>
      </c>
      <c r="B886" t="s">
        <v>4</v>
      </c>
      <c r="C886">
        <v>5185</v>
      </c>
      <c r="D886" s="6">
        <f t="shared" si="340"/>
        <v>0.17037986330178759</v>
      </c>
      <c r="E886" s="7">
        <f t="shared" si="341"/>
        <v>143</v>
      </c>
      <c r="F886" s="6">
        <f t="shared" si="342"/>
        <v>0.16049382716049382</v>
      </c>
      <c r="G886">
        <v>23</v>
      </c>
      <c r="H886" s="7">
        <f t="shared" si="343"/>
        <v>1</v>
      </c>
      <c r="I886" s="6">
        <f t="shared" si="344"/>
        <v>4.8421052631578948E-2</v>
      </c>
    </row>
    <row r="887" spans="1:9" x14ac:dyDescent="0.3">
      <c r="A887" s="1">
        <v>43996</v>
      </c>
      <c r="B887" t="s">
        <v>5</v>
      </c>
      <c r="C887">
        <v>4170</v>
      </c>
      <c r="D887" s="6">
        <f t="shared" si="340"/>
        <v>0.13702681388012619</v>
      </c>
      <c r="E887" s="7">
        <f t="shared" si="341"/>
        <v>102</v>
      </c>
      <c r="F887" s="6">
        <f t="shared" si="342"/>
        <v>0.11447811447811448</v>
      </c>
      <c r="G887">
        <v>41</v>
      </c>
      <c r="H887" s="7">
        <f t="shared" si="343"/>
        <v>0</v>
      </c>
      <c r="I887" s="6">
        <f t="shared" si="344"/>
        <v>8.6315789473684207E-2</v>
      </c>
    </row>
    <row r="888" spans="1:9" x14ac:dyDescent="0.3">
      <c r="A888" s="1">
        <v>43996</v>
      </c>
      <c r="B888" t="s">
        <v>6</v>
      </c>
      <c r="C888">
        <v>2352</v>
      </c>
      <c r="D888" s="6">
        <f t="shared" si="340"/>
        <v>7.7287066246056788E-2</v>
      </c>
      <c r="E888" s="7">
        <f t="shared" si="341"/>
        <v>49</v>
      </c>
      <c r="F888" s="6">
        <f t="shared" si="342"/>
        <v>5.4994388327721661E-2</v>
      </c>
      <c r="G888">
        <v>94</v>
      </c>
      <c r="H888" s="7">
        <f t="shared" si="343"/>
        <v>0</v>
      </c>
      <c r="I888" s="6">
        <f t="shared" si="344"/>
        <v>0.19789473684210526</v>
      </c>
    </row>
    <row r="889" spans="1:9" x14ac:dyDescent="0.3">
      <c r="A889" s="1">
        <v>43996</v>
      </c>
      <c r="B889" t="s">
        <v>7</v>
      </c>
      <c r="C889">
        <v>1167</v>
      </c>
      <c r="D889" s="6">
        <f t="shared" si="340"/>
        <v>3.8347791798107253E-2</v>
      </c>
      <c r="E889" s="7">
        <f t="shared" si="341"/>
        <v>25</v>
      </c>
      <c r="F889" s="6">
        <f t="shared" si="342"/>
        <v>2.8058361391694726E-2</v>
      </c>
      <c r="G889">
        <v>143</v>
      </c>
      <c r="H889" s="7">
        <f t="shared" si="343"/>
        <v>1</v>
      </c>
      <c r="I889" s="6">
        <f t="shared" si="344"/>
        <v>0.30105263157894735</v>
      </c>
    </row>
    <row r="890" spans="1:9" x14ac:dyDescent="0.3">
      <c r="A890" s="1">
        <v>43996</v>
      </c>
      <c r="B890" t="s">
        <v>25</v>
      </c>
      <c r="C890">
        <v>753</v>
      </c>
      <c r="D890" s="6">
        <f t="shared" si="340"/>
        <v>2.4743690851735015E-2</v>
      </c>
      <c r="E890" s="7">
        <f t="shared" si="341"/>
        <v>7</v>
      </c>
      <c r="F890" s="6">
        <f t="shared" si="342"/>
        <v>7.8563411896745237E-3</v>
      </c>
      <c r="G890">
        <v>159</v>
      </c>
      <c r="H890" s="7">
        <f t="shared" si="343"/>
        <v>1</v>
      </c>
      <c r="I890" s="6">
        <f t="shared" si="344"/>
        <v>0.33473684210526317</v>
      </c>
    </row>
    <row r="891" spans="1:9" x14ac:dyDescent="0.3">
      <c r="A891" s="1">
        <v>43996</v>
      </c>
      <c r="B891" t="s">
        <v>21</v>
      </c>
      <c r="C891">
        <v>57</v>
      </c>
      <c r="D891" s="6">
        <f t="shared" si="340"/>
        <v>1.8730283911671925E-3</v>
      </c>
      <c r="E891" s="7">
        <f t="shared" si="341"/>
        <v>-3</v>
      </c>
      <c r="F891" s="6">
        <f t="shared" si="342"/>
        <v>-3.3670033670033669E-3</v>
      </c>
      <c r="G891">
        <v>0</v>
      </c>
      <c r="H891" s="7">
        <f t="shared" si="343"/>
        <v>0</v>
      </c>
      <c r="I891" s="6">
        <f t="shared" si="344"/>
        <v>0</v>
      </c>
    </row>
    <row r="892" spans="1:9" x14ac:dyDescent="0.3">
      <c r="A892" s="1">
        <v>43997</v>
      </c>
      <c r="B892" t="s">
        <v>0</v>
      </c>
      <c r="C892">
        <v>1334</v>
      </c>
      <c r="D892" s="6">
        <f t="shared" ref="D892:D901" si="345">C892/SUMIF(A:A,A892,C:C)</f>
        <v>4.2811296534017974E-2</v>
      </c>
      <c r="E892" s="7">
        <f t="shared" ref="E892:E901" si="346">C892-SUMIFS(C:C,A:A,A892-1,B:B,B892)</f>
        <v>45</v>
      </c>
      <c r="F892" s="6">
        <f t="shared" ref="F892:F901" si="347">E892/SUMIF(A:A,A892,E:E)</f>
        <v>6.1813186813186816E-2</v>
      </c>
      <c r="G892">
        <v>1</v>
      </c>
      <c r="H892" s="7">
        <f t="shared" ref="H892:H901" si="348">G892-SUMIFS(G:G,A:A,A892-1,B:B,B892)</f>
        <v>0</v>
      </c>
      <c r="I892" s="6">
        <f t="shared" ref="I892:I901" si="349">G892/SUMIF(A:A,A892,G:G)</f>
        <v>2.070393374741201E-3</v>
      </c>
    </row>
    <row r="893" spans="1:9" x14ac:dyDescent="0.3">
      <c r="A893" s="1">
        <v>43997</v>
      </c>
      <c r="B893" t="s">
        <v>1</v>
      </c>
      <c r="C893">
        <v>2740</v>
      </c>
      <c r="D893" s="6">
        <f t="shared" si="345"/>
        <v>8.7933247753530161E-2</v>
      </c>
      <c r="E893" s="7">
        <f t="shared" si="346"/>
        <v>88</v>
      </c>
      <c r="F893" s="6">
        <f t="shared" si="347"/>
        <v>0.12087912087912088</v>
      </c>
      <c r="G893">
        <v>1</v>
      </c>
      <c r="H893" s="7">
        <f t="shared" si="348"/>
        <v>0</v>
      </c>
      <c r="I893" s="6">
        <f t="shared" si="349"/>
        <v>2.070393374741201E-3</v>
      </c>
    </row>
    <row r="894" spans="1:9" x14ac:dyDescent="0.3">
      <c r="A894" s="1">
        <v>43997</v>
      </c>
      <c r="B894" t="s">
        <v>2</v>
      </c>
      <c r="C894">
        <v>6638</v>
      </c>
      <c r="D894" s="6">
        <f t="shared" si="345"/>
        <v>0.21302952503209244</v>
      </c>
      <c r="E894" s="7">
        <f t="shared" si="346"/>
        <v>158</v>
      </c>
      <c r="F894" s="6">
        <f t="shared" si="347"/>
        <v>0.21703296703296704</v>
      </c>
      <c r="G894">
        <v>3</v>
      </c>
      <c r="H894" s="7">
        <f t="shared" si="348"/>
        <v>0</v>
      </c>
      <c r="I894" s="6">
        <f t="shared" si="349"/>
        <v>6.2111801242236021E-3</v>
      </c>
    </row>
    <row r="895" spans="1:9" x14ac:dyDescent="0.3">
      <c r="A895" s="1">
        <v>43997</v>
      </c>
      <c r="B895" t="s">
        <v>3</v>
      </c>
      <c r="C895">
        <v>6505</v>
      </c>
      <c r="D895" s="6">
        <f t="shared" si="345"/>
        <v>0.2087612323491656</v>
      </c>
      <c r="E895" s="7">
        <f t="shared" si="346"/>
        <v>178</v>
      </c>
      <c r="F895" s="6">
        <f t="shared" si="347"/>
        <v>0.2445054945054945</v>
      </c>
      <c r="G895">
        <v>10</v>
      </c>
      <c r="H895" s="7">
        <f t="shared" si="348"/>
        <v>0</v>
      </c>
      <c r="I895" s="6">
        <f t="shared" si="349"/>
        <v>2.0703933747412008E-2</v>
      </c>
    </row>
    <row r="896" spans="1:9" x14ac:dyDescent="0.3">
      <c r="A896" s="1">
        <v>43997</v>
      </c>
      <c r="B896" t="s">
        <v>4</v>
      </c>
      <c r="C896">
        <v>5309</v>
      </c>
      <c r="D896" s="6">
        <f t="shared" si="345"/>
        <v>0.17037869062901156</v>
      </c>
      <c r="E896" s="7">
        <f t="shared" si="346"/>
        <v>124</v>
      </c>
      <c r="F896" s="6">
        <f t="shared" si="347"/>
        <v>0.17032967032967034</v>
      </c>
      <c r="G896">
        <v>24</v>
      </c>
      <c r="H896" s="7">
        <f t="shared" si="348"/>
        <v>1</v>
      </c>
      <c r="I896" s="6">
        <f t="shared" si="349"/>
        <v>4.9689440993788817E-2</v>
      </c>
    </row>
    <row r="897" spans="1:9" x14ac:dyDescent="0.3">
      <c r="A897" s="1">
        <v>43997</v>
      </c>
      <c r="B897" t="s">
        <v>5</v>
      </c>
      <c r="C897">
        <v>4246</v>
      </c>
      <c r="D897" s="6">
        <f t="shared" si="345"/>
        <v>0.13626444159178433</v>
      </c>
      <c r="E897" s="7">
        <f t="shared" si="346"/>
        <v>76</v>
      </c>
      <c r="F897" s="6">
        <f t="shared" si="347"/>
        <v>0.1043956043956044</v>
      </c>
      <c r="G897">
        <v>42</v>
      </c>
      <c r="H897" s="7">
        <f t="shared" si="348"/>
        <v>1</v>
      </c>
      <c r="I897" s="6">
        <f t="shared" si="349"/>
        <v>8.6956521739130432E-2</v>
      </c>
    </row>
    <row r="898" spans="1:9" x14ac:dyDescent="0.3">
      <c r="A898" s="1">
        <v>43997</v>
      </c>
      <c r="B898" t="s">
        <v>6</v>
      </c>
      <c r="C898">
        <v>2385</v>
      </c>
      <c r="D898" s="6">
        <f t="shared" si="345"/>
        <v>7.6540436456996153E-2</v>
      </c>
      <c r="E898" s="7">
        <f t="shared" si="346"/>
        <v>33</v>
      </c>
      <c r="F898" s="6">
        <f t="shared" si="347"/>
        <v>4.5329670329670328E-2</v>
      </c>
      <c r="G898">
        <v>96</v>
      </c>
      <c r="H898" s="7">
        <f t="shared" si="348"/>
        <v>2</v>
      </c>
      <c r="I898" s="6">
        <f t="shared" si="349"/>
        <v>0.19875776397515527</v>
      </c>
    </row>
    <row r="899" spans="1:9" x14ac:dyDescent="0.3">
      <c r="A899" s="1">
        <v>43997</v>
      </c>
      <c r="B899" t="s">
        <v>7</v>
      </c>
      <c r="C899">
        <v>1181</v>
      </c>
      <c r="D899" s="6">
        <f t="shared" si="345"/>
        <v>3.7901155327342749E-2</v>
      </c>
      <c r="E899" s="7">
        <f t="shared" si="346"/>
        <v>14</v>
      </c>
      <c r="F899" s="6">
        <f t="shared" si="347"/>
        <v>1.9230769230769232E-2</v>
      </c>
      <c r="G899">
        <v>146</v>
      </c>
      <c r="H899" s="7">
        <f t="shared" si="348"/>
        <v>3</v>
      </c>
      <c r="I899" s="6">
        <f t="shared" si="349"/>
        <v>0.3022774327122153</v>
      </c>
    </row>
    <row r="900" spans="1:9" x14ac:dyDescent="0.3">
      <c r="A900" s="1">
        <v>43997</v>
      </c>
      <c r="B900" t="s">
        <v>25</v>
      </c>
      <c r="C900">
        <v>764</v>
      </c>
      <c r="D900" s="6">
        <f t="shared" si="345"/>
        <v>2.4518613607188704E-2</v>
      </c>
      <c r="E900" s="7">
        <f t="shared" si="346"/>
        <v>11</v>
      </c>
      <c r="F900" s="6">
        <f t="shared" si="347"/>
        <v>1.510989010989011E-2</v>
      </c>
      <c r="G900">
        <v>160</v>
      </c>
      <c r="H900" s="7">
        <f t="shared" si="348"/>
        <v>1</v>
      </c>
      <c r="I900" s="6">
        <f t="shared" si="349"/>
        <v>0.33126293995859213</v>
      </c>
    </row>
    <row r="901" spans="1:9" x14ac:dyDescent="0.3">
      <c r="A901" s="1">
        <v>43997</v>
      </c>
      <c r="B901" t="s">
        <v>21</v>
      </c>
      <c r="C901">
        <v>58</v>
      </c>
      <c r="D901" s="6">
        <f t="shared" si="345"/>
        <v>1.8613607188703466E-3</v>
      </c>
      <c r="E901" s="7">
        <f t="shared" si="346"/>
        <v>1</v>
      </c>
      <c r="F901" s="6">
        <f t="shared" si="347"/>
        <v>1.3736263736263737E-3</v>
      </c>
      <c r="G901">
        <v>0</v>
      </c>
      <c r="H901" s="7">
        <f t="shared" si="348"/>
        <v>0</v>
      </c>
      <c r="I901" s="6">
        <f t="shared" si="349"/>
        <v>0</v>
      </c>
    </row>
    <row r="902" spans="1:9" x14ac:dyDescent="0.3">
      <c r="A902" s="1">
        <v>43998</v>
      </c>
      <c r="B902" t="s">
        <v>0</v>
      </c>
      <c r="C902">
        <v>1391</v>
      </c>
      <c r="D902" s="6">
        <f t="shared" ref="D902:D911" si="350">C902/SUMIF(A:A,A902,C:C)</f>
        <v>4.3700911090166508E-2</v>
      </c>
      <c r="E902" s="7">
        <f t="shared" ref="E902:E911" si="351">C902-SUMIFS(C:C,A:A,A902-1,B:B,B902)</f>
        <v>57</v>
      </c>
      <c r="F902" s="6">
        <f t="shared" ref="F902:F911" si="352">E902/SUMIF(A:A,A902,E:E)</f>
        <v>8.5074626865671646E-2</v>
      </c>
      <c r="G902">
        <v>1</v>
      </c>
      <c r="H902" s="7">
        <f t="shared" ref="H902:H911" si="353">G902-SUMIFS(G:G,A:A,A902-1,B:B,B902)</f>
        <v>0</v>
      </c>
      <c r="I902" s="6">
        <f t="shared" ref="I902:I911" si="354">G902/SUMIF(A:A,A902,G:G)</f>
        <v>2.0283975659229209E-3</v>
      </c>
    </row>
    <row r="903" spans="1:9" x14ac:dyDescent="0.3">
      <c r="A903" s="1">
        <v>43998</v>
      </c>
      <c r="B903" t="s">
        <v>1</v>
      </c>
      <c r="C903">
        <v>2819</v>
      </c>
      <c r="D903" s="6">
        <f t="shared" si="350"/>
        <v>8.8564247565190074E-2</v>
      </c>
      <c r="E903" s="7">
        <f t="shared" si="351"/>
        <v>79</v>
      </c>
      <c r="F903" s="6">
        <f t="shared" si="352"/>
        <v>0.11791044776119403</v>
      </c>
      <c r="G903">
        <v>1</v>
      </c>
      <c r="H903" s="7">
        <f t="shared" si="353"/>
        <v>0</v>
      </c>
      <c r="I903" s="6">
        <f t="shared" si="354"/>
        <v>2.0283975659229209E-3</v>
      </c>
    </row>
    <row r="904" spans="1:9" x14ac:dyDescent="0.3">
      <c r="A904" s="1">
        <v>43998</v>
      </c>
      <c r="B904" t="s">
        <v>2</v>
      </c>
      <c r="C904">
        <v>6779</v>
      </c>
      <c r="D904" s="6">
        <f t="shared" si="350"/>
        <v>0.21297518064718818</v>
      </c>
      <c r="E904" s="7">
        <f t="shared" si="351"/>
        <v>141</v>
      </c>
      <c r="F904" s="6">
        <f t="shared" si="352"/>
        <v>0.21044776119402986</v>
      </c>
      <c r="G904">
        <v>3</v>
      </c>
      <c r="H904" s="7">
        <f t="shared" si="353"/>
        <v>0</v>
      </c>
      <c r="I904" s="6">
        <f t="shared" si="354"/>
        <v>6.0851926977687626E-3</v>
      </c>
    </row>
    <row r="905" spans="1:9" x14ac:dyDescent="0.3">
      <c r="A905" s="1">
        <v>43998</v>
      </c>
      <c r="B905" t="s">
        <v>3</v>
      </c>
      <c r="C905">
        <v>6646</v>
      </c>
      <c r="D905" s="6">
        <f t="shared" si="350"/>
        <v>0.20879673264216148</v>
      </c>
      <c r="E905" s="7">
        <f t="shared" si="351"/>
        <v>141</v>
      </c>
      <c r="F905" s="6">
        <f t="shared" si="352"/>
        <v>0.21044776119402986</v>
      </c>
      <c r="G905">
        <v>11</v>
      </c>
      <c r="H905" s="7">
        <f t="shared" si="353"/>
        <v>1</v>
      </c>
      <c r="I905" s="6">
        <f t="shared" si="354"/>
        <v>2.231237322515213E-2</v>
      </c>
    </row>
    <row r="906" spans="1:9" x14ac:dyDescent="0.3">
      <c r="A906" s="1">
        <v>43998</v>
      </c>
      <c r="B906" t="s">
        <v>4</v>
      </c>
      <c r="C906">
        <v>5420</v>
      </c>
      <c r="D906" s="6">
        <f t="shared" si="350"/>
        <v>0.17027961043041157</v>
      </c>
      <c r="E906" s="7">
        <f t="shared" si="351"/>
        <v>111</v>
      </c>
      <c r="F906" s="6">
        <f t="shared" si="352"/>
        <v>0.16567164179104477</v>
      </c>
      <c r="G906">
        <v>24</v>
      </c>
      <c r="H906" s="7">
        <f t="shared" si="353"/>
        <v>0</v>
      </c>
      <c r="I906" s="6">
        <f t="shared" si="354"/>
        <v>4.8681541582150101E-2</v>
      </c>
    </row>
    <row r="907" spans="1:9" x14ac:dyDescent="0.3">
      <c r="A907" s="1">
        <v>43998</v>
      </c>
      <c r="B907" t="s">
        <v>5</v>
      </c>
      <c r="C907">
        <v>4317</v>
      </c>
      <c r="D907" s="6">
        <f t="shared" si="350"/>
        <v>0.13562676720075401</v>
      </c>
      <c r="E907" s="7">
        <f t="shared" si="351"/>
        <v>71</v>
      </c>
      <c r="F907" s="6">
        <f t="shared" si="352"/>
        <v>0.10597014925373134</v>
      </c>
      <c r="G907">
        <v>45</v>
      </c>
      <c r="H907" s="7">
        <f t="shared" si="353"/>
        <v>3</v>
      </c>
      <c r="I907" s="6">
        <f t="shared" si="354"/>
        <v>9.1277890466531439E-2</v>
      </c>
    </row>
    <row r="908" spans="1:9" x14ac:dyDescent="0.3">
      <c r="A908" s="1">
        <v>43998</v>
      </c>
      <c r="B908" t="s">
        <v>6</v>
      </c>
      <c r="C908">
        <v>2434</v>
      </c>
      <c r="D908" s="6">
        <f t="shared" si="350"/>
        <v>7.646874018221804E-2</v>
      </c>
      <c r="E908" s="7">
        <f t="shared" si="351"/>
        <v>49</v>
      </c>
      <c r="F908" s="6">
        <f t="shared" si="352"/>
        <v>7.3134328358208961E-2</v>
      </c>
      <c r="G908">
        <v>96</v>
      </c>
      <c r="H908" s="7">
        <f t="shared" si="353"/>
        <v>0</v>
      </c>
      <c r="I908" s="6">
        <f t="shared" si="354"/>
        <v>0.1947261663286004</v>
      </c>
    </row>
    <row r="909" spans="1:9" x14ac:dyDescent="0.3">
      <c r="A909" s="1">
        <v>43998</v>
      </c>
      <c r="B909" t="s">
        <v>7</v>
      </c>
      <c r="C909">
        <v>1198</v>
      </c>
      <c r="D909" s="6">
        <f t="shared" si="350"/>
        <v>3.7637448947533771E-2</v>
      </c>
      <c r="E909" s="7">
        <f t="shared" si="351"/>
        <v>17</v>
      </c>
      <c r="F909" s="6">
        <f t="shared" si="352"/>
        <v>2.5373134328358207E-2</v>
      </c>
      <c r="G909">
        <v>149</v>
      </c>
      <c r="H909" s="7">
        <f t="shared" si="353"/>
        <v>3</v>
      </c>
      <c r="I909" s="6">
        <f t="shared" si="354"/>
        <v>0.30223123732251522</v>
      </c>
    </row>
    <row r="910" spans="1:9" x14ac:dyDescent="0.3">
      <c r="A910" s="1">
        <v>43998</v>
      </c>
      <c r="B910" t="s">
        <v>25</v>
      </c>
      <c r="C910">
        <v>770</v>
      </c>
      <c r="D910" s="6">
        <f t="shared" si="350"/>
        <v>2.4191014765944079E-2</v>
      </c>
      <c r="E910" s="7">
        <f t="shared" si="351"/>
        <v>6</v>
      </c>
      <c r="F910" s="6">
        <f t="shared" si="352"/>
        <v>8.9552238805970154E-3</v>
      </c>
      <c r="G910">
        <v>163</v>
      </c>
      <c r="H910" s="7">
        <f t="shared" si="353"/>
        <v>3</v>
      </c>
      <c r="I910" s="6">
        <f t="shared" si="354"/>
        <v>0.33062880324543609</v>
      </c>
    </row>
    <row r="911" spans="1:9" x14ac:dyDescent="0.3">
      <c r="A911" s="1">
        <v>43998</v>
      </c>
      <c r="B911" t="s">
        <v>21</v>
      </c>
      <c r="C911">
        <v>56</v>
      </c>
      <c r="D911" s="6">
        <f t="shared" si="350"/>
        <v>1.7593465284322966E-3</v>
      </c>
      <c r="E911" s="7">
        <f t="shared" si="351"/>
        <v>-2</v>
      </c>
      <c r="F911" s="6">
        <f t="shared" si="352"/>
        <v>-2.9850746268656717E-3</v>
      </c>
      <c r="G911">
        <v>0</v>
      </c>
      <c r="H911" s="7">
        <f t="shared" si="353"/>
        <v>0</v>
      </c>
      <c r="I911" s="6">
        <f t="shared" si="354"/>
        <v>0</v>
      </c>
    </row>
    <row r="912" spans="1:9" x14ac:dyDescent="0.3">
      <c r="A912" s="1">
        <v>43999</v>
      </c>
      <c r="B912" t="s">
        <v>0</v>
      </c>
      <c r="C912">
        <v>1397</v>
      </c>
      <c r="D912" s="6">
        <f t="shared" ref="D912:D921" si="355">C912/SUMIF(A:A,A912,C:C)</f>
        <v>4.3462029057648635E-2</v>
      </c>
      <c r="E912" s="7">
        <f t="shared" ref="E912:E921" si="356">C912-SUMIFS(C:C,A:A,A912-1,B:B,B912)</f>
        <v>6</v>
      </c>
      <c r="F912" s="6">
        <f t="shared" ref="F912:F921" si="357">E912/SUMIF(A:A,A912,E:E)</f>
        <v>1.9169329073482427E-2</v>
      </c>
      <c r="G912" s="2">
        <v>2</v>
      </c>
      <c r="H912" s="7">
        <f t="shared" ref="H912:H921" si="358">G912-SUMIFS(G:G,A:A,A912-1,B:B,B912)</f>
        <v>1</v>
      </c>
      <c r="I912" s="6">
        <f t="shared" ref="I912:I921" si="359">G912/SUMIF(A:A,A912,G:G)</f>
        <v>4.0241448692152921E-3</v>
      </c>
    </row>
    <row r="913" spans="1:9" x14ac:dyDescent="0.3">
      <c r="A913" s="1">
        <v>43999</v>
      </c>
      <c r="B913" t="s">
        <v>1</v>
      </c>
      <c r="C913">
        <v>2863</v>
      </c>
      <c r="D913" s="6">
        <f t="shared" si="355"/>
        <v>8.9070715241265599E-2</v>
      </c>
      <c r="E913" s="7">
        <f t="shared" si="356"/>
        <v>44</v>
      </c>
      <c r="F913" s="6">
        <f t="shared" si="357"/>
        <v>0.14057507987220447</v>
      </c>
      <c r="G913" s="2">
        <v>1</v>
      </c>
      <c r="H913" s="7">
        <f t="shared" si="358"/>
        <v>0</v>
      </c>
      <c r="I913" s="6">
        <f t="shared" si="359"/>
        <v>2.012072434607646E-3</v>
      </c>
    </row>
    <row r="914" spans="1:9" x14ac:dyDescent="0.3">
      <c r="A914" s="1">
        <v>43999</v>
      </c>
      <c r="B914" t="s">
        <v>2</v>
      </c>
      <c r="C914">
        <v>6860</v>
      </c>
      <c r="D914" s="6">
        <f t="shared" si="355"/>
        <v>0.21342127368322808</v>
      </c>
      <c r="E914" s="7">
        <f t="shared" si="356"/>
        <v>81</v>
      </c>
      <c r="F914" s="6">
        <f t="shared" si="357"/>
        <v>0.25878594249201275</v>
      </c>
      <c r="G914" s="2">
        <v>4</v>
      </c>
      <c r="H914" s="7">
        <f t="shared" si="358"/>
        <v>1</v>
      </c>
      <c r="I914" s="6">
        <f t="shared" si="359"/>
        <v>8.0482897384305842E-3</v>
      </c>
    </row>
    <row r="915" spans="1:9" x14ac:dyDescent="0.3">
      <c r="A915" s="1">
        <v>43999</v>
      </c>
      <c r="B915" t="s">
        <v>3</v>
      </c>
      <c r="C915">
        <v>6702</v>
      </c>
      <c r="D915" s="6">
        <f t="shared" si="355"/>
        <v>0.20850573997448901</v>
      </c>
      <c r="E915" s="7">
        <f t="shared" si="356"/>
        <v>56</v>
      </c>
      <c r="F915" s="6">
        <f t="shared" si="357"/>
        <v>0.17891373801916932</v>
      </c>
      <c r="G915" s="2">
        <v>10</v>
      </c>
      <c r="H915" s="7">
        <f t="shared" si="358"/>
        <v>-1</v>
      </c>
      <c r="I915" s="6">
        <f t="shared" si="359"/>
        <v>2.0120724346076459E-2</v>
      </c>
    </row>
    <row r="916" spans="1:9" x14ac:dyDescent="0.3">
      <c r="A916" s="1">
        <v>43999</v>
      </c>
      <c r="B916" t="s">
        <v>4</v>
      </c>
      <c r="C916">
        <v>5477</v>
      </c>
      <c r="D916" s="6">
        <f t="shared" si="355"/>
        <v>0.17039479824534112</v>
      </c>
      <c r="E916" s="7">
        <f t="shared" si="356"/>
        <v>57</v>
      </c>
      <c r="F916" s="6">
        <f t="shared" si="357"/>
        <v>0.18210862619808307</v>
      </c>
      <c r="G916" s="2">
        <v>24</v>
      </c>
      <c r="H916" s="7">
        <f t="shared" si="358"/>
        <v>0</v>
      </c>
      <c r="I916" s="6">
        <f t="shared" si="359"/>
        <v>4.8289738430583498E-2</v>
      </c>
    </row>
    <row r="917" spans="1:9" x14ac:dyDescent="0.3">
      <c r="A917" s="1">
        <v>43999</v>
      </c>
      <c r="B917" t="s">
        <v>5</v>
      </c>
      <c r="C917">
        <v>4349</v>
      </c>
      <c r="D917" s="6">
        <f t="shared" si="355"/>
        <v>0.13530162088168496</v>
      </c>
      <c r="E917" s="7">
        <f t="shared" si="356"/>
        <v>32</v>
      </c>
      <c r="F917" s="6">
        <f t="shared" si="357"/>
        <v>0.10223642172523961</v>
      </c>
      <c r="G917" s="2">
        <v>46</v>
      </c>
      <c r="H917" s="7">
        <f t="shared" si="358"/>
        <v>1</v>
      </c>
      <c r="I917" s="6">
        <f t="shared" si="359"/>
        <v>9.2555331991951706E-2</v>
      </c>
    </row>
    <row r="918" spans="1:9" x14ac:dyDescent="0.3">
      <c r="A918" s="1">
        <v>43999</v>
      </c>
      <c r="B918" t="s">
        <v>6</v>
      </c>
      <c r="C918">
        <v>2452</v>
      </c>
      <c r="D918" s="6">
        <f t="shared" si="355"/>
        <v>7.6284105403975982E-2</v>
      </c>
      <c r="E918" s="7">
        <f t="shared" si="356"/>
        <v>18</v>
      </c>
      <c r="F918" s="6">
        <f t="shared" si="357"/>
        <v>5.7507987220447282E-2</v>
      </c>
      <c r="G918" s="2">
        <v>96</v>
      </c>
      <c r="H918" s="7">
        <f t="shared" si="358"/>
        <v>0</v>
      </c>
      <c r="I918" s="6">
        <f t="shared" si="359"/>
        <v>0.19315895372233399</v>
      </c>
    </row>
    <row r="919" spans="1:9" x14ac:dyDescent="0.3">
      <c r="A919" s="1">
        <v>43999</v>
      </c>
      <c r="B919" t="s">
        <v>7</v>
      </c>
      <c r="C919">
        <v>1207</v>
      </c>
      <c r="D919" s="6">
        <f t="shared" si="355"/>
        <v>3.7550944218025697E-2</v>
      </c>
      <c r="E919" s="7">
        <f t="shared" si="356"/>
        <v>9</v>
      </c>
      <c r="F919" s="6">
        <f t="shared" si="357"/>
        <v>2.8753993610223641E-2</v>
      </c>
      <c r="G919" s="2">
        <v>151</v>
      </c>
      <c r="H919" s="7">
        <f t="shared" si="358"/>
        <v>2</v>
      </c>
      <c r="I919" s="6">
        <f t="shared" si="359"/>
        <v>0.30382293762575452</v>
      </c>
    </row>
    <row r="920" spans="1:9" x14ac:dyDescent="0.3">
      <c r="A920" s="1">
        <v>43999</v>
      </c>
      <c r="B920" t="s">
        <v>25</v>
      </c>
      <c r="C920">
        <v>781</v>
      </c>
      <c r="D920" s="6">
        <f t="shared" si="355"/>
        <v>2.4297669788134274E-2</v>
      </c>
      <c r="E920" s="7">
        <f t="shared" si="356"/>
        <v>11</v>
      </c>
      <c r="F920" s="6">
        <f t="shared" si="357"/>
        <v>3.5143769968051117E-2</v>
      </c>
      <c r="G920" s="2">
        <v>163</v>
      </c>
      <c r="H920" s="7">
        <f t="shared" si="358"/>
        <v>0</v>
      </c>
      <c r="I920" s="6">
        <f t="shared" si="359"/>
        <v>0.32796780684104626</v>
      </c>
    </row>
    <row r="921" spans="1:9" x14ac:dyDescent="0.3">
      <c r="A921" s="1">
        <v>43999</v>
      </c>
      <c r="B921" t="s">
        <v>21</v>
      </c>
      <c r="C921">
        <v>55</v>
      </c>
      <c r="D921" s="6">
        <f t="shared" si="355"/>
        <v>1.7111035062066392E-3</v>
      </c>
      <c r="E921" s="7">
        <f t="shared" si="356"/>
        <v>-1</v>
      </c>
      <c r="F921" s="6">
        <f t="shared" si="357"/>
        <v>-3.1948881789137379E-3</v>
      </c>
      <c r="G921" s="2">
        <v>0</v>
      </c>
      <c r="H921" s="7">
        <f t="shared" si="358"/>
        <v>0</v>
      </c>
      <c r="I921" s="6">
        <f t="shared" si="359"/>
        <v>0</v>
      </c>
    </row>
    <row r="922" spans="1:9" x14ac:dyDescent="0.3">
      <c r="A922" s="1">
        <v>44000</v>
      </c>
      <c r="B922" t="s">
        <v>0</v>
      </c>
      <c r="C922">
        <v>1441</v>
      </c>
      <c r="D922" s="6">
        <f t="shared" ref="D922:D931" si="360">C922/SUMIF(A:A,A922,C:C)</f>
        <v>4.3894118005422034E-2</v>
      </c>
      <c r="E922" s="7">
        <f t="shared" ref="E922:E931" si="361">C922-SUMIFS(C:C,A:A,A922-1,B:B,B922)</f>
        <v>44</v>
      </c>
      <c r="F922" s="6">
        <f t="shared" ref="F922:F931" si="362">E922/SUMIF(A:A,A922,E:E)</f>
        <v>6.4139941690962099E-2</v>
      </c>
      <c r="G922">
        <v>2</v>
      </c>
      <c r="H922" s="7">
        <f t="shared" ref="H922:H931" si="363">G922-SUMIFS(G:G,A:A,A922-1,B:B,B922)</f>
        <v>0</v>
      </c>
      <c r="I922" s="6">
        <f t="shared" ref="I922:I931" si="364">G922/SUMIF(A:A,A922,G:G)</f>
        <v>3.929273084479371E-3</v>
      </c>
    </row>
    <row r="923" spans="1:9" x14ac:dyDescent="0.3">
      <c r="A923" s="1">
        <v>44000</v>
      </c>
      <c r="B923" t="s">
        <v>1</v>
      </c>
      <c r="C923">
        <v>2944</v>
      </c>
      <c r="D923" s="6">
        <f t="shared" si="360"/>
        <v>8.9676810137378535E-2</v>
      </c>
      <c r="E923" s="7">
        <f t="shared" si="361"/>
        <v>81</v>
      </c>
      <c r="F923" s="6">
        <f t="shared" si="362"/>
        <v>0.11807580174927114</v>
      </c>
      <c r="G923">
        <v>1</v>
      </c>
      <c r="H923" s="7">
        <f t="shared" si="363"/>
        <v>0</v>
      </c>
      <c r="I923" s="6">
        <f t="shared" si="364"/>
        <v>1.9646365422396855E-3</v>
      </c>
    </row>
    <row r="924" spans="1:9" x14ac:dyDescent="0.3">
      <c r="A924" s="1">
        <v>44000</v>
      </c>
      <c r="B924" t="s">
        <v>2</v>
      </c>
      <c r="C924">
        <v>7004</v>
      </c>
      <c r="D924" s="6">
        <f t="shared" si="360"/>
        <v>0.21334795455237748</v>
      </c>
      <c r="E924" s="7">
        <f t="shared" si="361"/>
        <v>144</v>
      </c>
      <c r="F924" s="6">
        <f t="shared" si="362"/>
        <v>0.2099125364431487</v>
      </c>
      <c r="G924">
        <v>4</v>
      </c>
      <c r="H924" s="7">
        <f t="shared" si="363"/>
        <v>0</v>
      </c>
      <c r="I924" s="6">
        <f t="shared" si="364"/>
        <v>7.8585461689587421E-3</v>
      </c>
    </row>
    <row r="925" spans="1:9" x14ac:dyDescent="0.3">
      <c r="A925" s="1">
        <v>44000</v>
      </c>
      <c r="B925" t="s">
        <v>3</v>
      </c>
      <c r="C925">
        <v>6819</v>
      </c>
      <c r="D925" s="6">
        <f t="shared" si="360"/>
        <v>0.20771269304578269</v>
      </c>
      <c r="E925" s="7">
        <f t="shared" si="361"/>
        <v>117</v>
      </c>
      <c r="F925" s="6">
        <f t="shared" si="362"/>
        <v>0.17055393586005832</v>
      </c>
      <c r="G925">
        <v>10</v>
      </c>
      <c r="H925" s="7">
        <f t="shared" si="363"/>
        <v>0</v>
      </c>
      <c r="I925" s="6">
        <f t="shared" si="364"/>
        <v>1.9646365422396856E-2</v>
      </c>
    </row>
    <row r="926" spans="1:9" x14ac:dyDescent="0.3">
      <c r="A926" s="1">
        <v>44000</v>
      </c>
      <c r="B926" t="s">
        <v>4</v>
      </c>
      <c r="C926">
        <v>5596</v>
      </c>
      <c r="D926" s="6">
        <f t="shared" si="360"/>
        <v>0.1704590453562399</v>
      </c>
      <c r="E926" s="7">
        <f t="shared" si="361"/>
        <v>119</v>
      </c>
      <c r="F926" s="6">
        <f t="shared" si="362"/>
        <v>0.17346938775510204</v>
      </c>
      <c r="G926">
        <v>25</v>
      </c>
      <c r="H926" s="7">
        <f t="shared" si="363"/>
        <v>1</v>
      </c>
      <c r="I926" s="6">
        <f t="shared" si="364"/>
        <v>4.9115913555992138E-2</v>
      </c>
    </row>
    <row r="927" spans="1:9" x14ac:dyDescent="0.3">
      <c r="A927" s="1">
        <v>44000</v>
      </c>
      <c r="B927" t="s">
        <v>5</v>
      </c>
      <c r="C927">
        <v>4432</v>
      </c>
      <c r="D927" s="6">
        <f t="shared" si="360"/>
        <v>0.13500258917420574</v>
      </c>
      <c r="E927" s="7">
        <f t="shared" si="361"/>
        <v>83</v>
      </c>
      <c r="F927" s="6">
        <f t="shared" si="362"/>
        <v>0.12099125364431487</v>
      </c>
      <c r="G927">
        <v>46</v>
      </c>
      <c r="H927" s="7">
        <f t="shared" si="363"/>
        <v>0</v>
      </c>
      <c r="I927" s="6">
        <f t="shared" si="364"/>
        <v>9.0373280943025547E-2</v>
      </c>
    </row>
    <row r="928" spans="1:9" x14ac:dyDescent="0.3">
      <c r="A928" s="1">
        <v>44000</v>
      </c>
      <c r="B928" t="s">
        <v>6</v>
      </c>
      <c r="C928">
        <v>2493</v>
      </c>
      <c r="D928" s="6">
        <f t="shared" si="360"/>
        <v>7.5938956410490727E-2</v>
      </c>
      <c r="E928" s="7">
        <f t="shared" si="361"/>
        <v>41</v>
      </c>
      <c r="F928" s="6">
        <f t="shared" si="362"/>
        <v>5.9766763848396499E-2</v>
      </c>
      <c r="G928">
        <v>101</v>
      </c>
      <c r="H928" s="7">
        <f t="shared" si="363"/>
        <v>5</v>
      </c>
      <c r="I928" s="6">
        <f t="shared" si="364"/>
        <v>0.19842829076620824</v>
      </c>
    </row>
    <row r="929" spans="1:9" x14ac:dyDescent="0.3">
      <c r="A929" s="1">
        <v>44000</v>
      </c>
      <c r="B929" t="s">
        <v>7</v>
      </c>
      <c r="C929">
        <v>1240</v>
      </c>
      <c r="D929" s="6">
        <f t="shared" si="360"/>
        <v>3.7771482530689328E-2</v>
      </c>
      <c r="E929" s="7">
        <f t="shared" si="361"/>
        <v>33</v>
      </c>
      <c r="F929" s="6">
        <f t="shared" si="362"/>
        <v>4.8104956268221574E-2</v>
      </c>
      <c r="G929">
        <v>153</v>
      </c>
      <c r="H929" s="7">
        <f t="shared" si="363"/>
        <v>2</v>
      </c>
      <c r="I929" s="6">
        <f t="shared" si="364"/>
        <v>0.3005893909626719</v>
      </c>
    </row>
    <row r="930" spans="1:9" x14ac:dyDescent="0.3">
      <c r="A930" s="1">
        <v>44000</v>
      </c>
      <c r="B930" t="s">
        <v>25</v>
      </c>
      <c r="C930">
        <v>805</v>
      </c>
      <c r="D930" s="6">
        <f t="shared" si="360"/>
        <v>2.4521002771939443E-2</v>
      </c>
      <c r="E930" s="7">
        <f t="shared" si="361"/>
        <v>24</v>
      </c>
      <c r="F930" s="6">
        <f t="shared" si="362"/>
        <v>3.4985422740524783E-2</v>
      </c>
      <c r="G930">
        <v>167</v>
      </c>
      <c r="H930" s="7">
        <f t="shared" si="363"/>
        <v>4</v>
      </c>
      <c r="I930" s="6">
        <f t="shared" si="364"/>
        <v>0.32809430255402749</v>
      </c>
    </row>
    <row r="931" spans="1:9" x14ac:dyDescent="0.3">
      <c r="A931" s="1">
        <v>44000</v>
      </c>
      <c r="B931" t="s">
        <v>21</v>
      </c>
      <c r="C931">
        <v>55</v>
      </c>
      <c r="D931" s="6">
        <f t="shared" si="360"/>
        <v>1.6753480154741234E-3</v>
      </c>
      <c r="E931" s="7">
        <f t="shared" si="361"/>
        <v>0</v>
      </c>
      <c r="F931" s="6">
        <f t="shared" si="362"/>
        <v>0</v>
      </c>
      <c r="G931">
        <v>0</v>
      </c>
      <c r="H931" s="7">
        <f t="shared" si="363"/>
        <v>0</v>
      </c>
      <c r="I931" s="6">
        <f t="shared" si="364"/>
        <v>0</v>
      </c>
    </row>
    <row r="932" spans="1:9" x14ac:dyDescent="0.3">
      <c r="A932" s="1">
        <v>44001</v>
      </c>
      <c r="B932" t="s">
        <v>0</v>
      </c>
      <c r="C932">
        <v>1512</v>
      </c>
      <c r="D932" s="6">
        <f t="shared" ref="D932:D941" si="365">C932/SUMIF(A:A,A932,C:C)</f>
        <v>4.4448364053267485E-2</v>
      </c>
      <c r="E932" s="7">
        <f t="shared" ref="E932:E942" si="366">C932-SUMIFS(C:C,A:A,A932-1,B:B,B932)</f>
        <v>71</v>
      </c>
      <c r="F932" s="6">
        <f t="shared" ref="F932:F941" si="367">E932/SUMIF(A:A,A932,E:E)</f>
        <v>5.9764309764309763E-2</v>
      </c>
      <c r="G932">
        <v>2</v>
      </c>
      <c r="H932" s="7">
        <f t="shared" ref="H932:H941" si="368">G932-SUMIFS(G:G,A:A,A932-1,B:B,B932)</f>
        <v>0</v>
      </c>
      <c r="I932" s="6">
        <f t="shared" ref="I932:I941" si="369">G932/SUMIF(A:A,A932,G:G)</f>
        <v>3.8834951456310678E-3</v>
      </c>
    </row>
    <row r="933" spans="1:9" x14ac:dyDescent="0.3">
      <c r="A933" s="1">
        <v>44001</v>
      </c>
      <c r="B933" t="s">
        <v>1</v>
      </c>
      <c r="C933">
        <v>3094</v>
      </c>
      <c r="D933" s="6">
        <f t="shared" si="365"/>
        <v>9.095452273863068E-2</v>
      </c>
      <c r="E933" s="7">
        <f t="shared" si="366"/>
        <v>150</v>
      </c>
      <c r="F933" s="6">
        <f t="shared" si="367"/>
        <v>0.12626262626262627</v>
      </c>
      <c r="G933">
        <v>1</v>
      </c>
      <c r="H933" s="7">
        <f t="shared" si="368"/>
        <v>0</v>
      </c>
      <c r="I933" s="6">
        <f t="shared" si="369"/>
        <v>1.9417475728155339E-3</v>
      </c>
    </row>
    <row r="934" spans="1:9" x14ac:dyDescent="0.3">
      <c r="A934" s="1">
        <v>44001</v>
      </c>
      <c r="B934" t="s">
        <v>2</v>
      </c>
      <c r="C934">
        <v>7258</v>
      </c>
      <c r="D934" s="6">
        <f t="shared" si="365"/>
        <v>0.21336390628215304</v>
      </c>
      <c r="E934" s="7">
        <f t="shared" si="366"/>
        <v>254</v>
      </c>
      <c r="F934" s="6">
        <f t="shared" si="367"/>
        <v>0.2138047138047138</v>
      </c>
      <c r="G934">
        <v>4</v>
      </c>
      <c r="H934" s="7">
        <f t="shared" si="368"/>
        <v>0</v>
      </c>
      <c r="I934" s="6">
        <f t="shared" si="369"/>
        <v>7.7669902912621356E-3</v>
      </c>
    </row>
    <row r="935" spans="1:9" x14ac:dyDescent="0.3">
      <c r="A935" s="1">
        <v>44001</v>
      </c>
      <c r="B935" t="s">
        <v>3</v>
      </c>
      <c r="C935">
        <v>7067</v>
      </c>
      <c r="D935" s="6">
        <f t="shared" si="365"/>
        <v>0.20774906664314902</v>
      </c>
      <c r="E935" s="7">
        <f t="shared" si="366"/>
        <v>248</v>
      </c>
      <c r="F935" s="6">
        <f t="shared" si="367"/>
        <v>0.20875420875420875</v>
      </c>
      <c r="G935">
        <v>11</v>
      </c>
      <c r="H935" s="7">
        <f t="shared" si="368"/>
        <v>1</v>
      </c>
      <c r="I935" s="6">
        <f t="shared" si="369"/>
        <v>2.1359223300970873E-2</v>
      </c>
    </row>
    <row r="936" spans="1:9" x14ac:dyDescent="0.3">
      <c r="A936" s="1">
        <v>44001</v>
      </c>
      <c r="B936" t="s">
        <v>4</v>
      </c>
      <c r="C936">
        <v>5792</v>
      </c>
      <c r="D936" s="6">
        <f t="shared" si="365"/>
        <v>0.17026780727283417</v>
      </c>
      <c r="E936" s="7">
        <f t="shared" si="366"/>
        <v>196</v>
      </c>
      <c r="F936" s="6">
        <f t="shared" si="367"/>
        <v>0.16498316498316498</v>
      </c>
      <c r="G936">
        <v>25</v>
      </c>
      <c r="H936" s="7">
        <f t="shared" si="368"/>
        <v>0</v>
      </c>
      <c r="I936" s="6">
        <f t="shared" si="369"/>
        <v>4.8543689320388349E-2</v>
      </c>
    </row>
    <row r="937" spans="1:9" x14ac:dyDescent="0.3">
      <c r="A937" s="1">
        <v>44001</v>
      </c>
      <c r="B937" t="s">
        <v>5</v>
      </c>
      <c r="C937">
        <v>4574</v>
      </c>
      <c r="D937" s="6">
        <f t="shared" si="365"/>
        <v>0.13446218067436869</v>
      </c>
      <c r="E937" s="7">
        <f t="shared" si="366"/>
        <v>142</v>
      </c>
      <c r="F937" s="6">
        <f t="shared" si="367"/>
        <v>0.11952861952861953</v>
      </c>
      <c r="G937">
        <v>46</v>
      </c>
      <c r="H937" s="7">
        <f t="shared" si="368"/>
        <v>0</v>
      </c>
      <c r="I937" s="6">
        <f t="shared" si="369"/>
        <v>8.9320388349514557E-2</v>
      </c>
    </row>
    <row r="938" spans="1:9" x14ac:dyDescent="0.3">
      <c r="A938" s="1">
        <v>44001</v>
      </c>
      <c r="B938" t="s">
        <v>6</v>
      </c>
      <c r="C938">
        <v>2563</v>
      </c>
      <c r="D938" s="6">
        <f t="shared" si="365"/>
        <v>7.5344680600876027E-2</v>
      </c>
      <c r="E938" s="7">
        <f t="shared" si="366"/>
        <v>70</v>
      </c>
      <c r="F938" s="6">
        <f t="shared" si="367"/>
        <v>5.8922558922558925E-2</v>
      </c>
      <c r="G938">
        <v>103</v>
      </c>
      <c r="H938" s="7">
        <f t="shared" si="368"/>
        <v>2</v>
      </c>
      <c r="I938" s="6">
        <f t="shared" si="369"/>
        <v>0.2</v>
      </c>
    </row>
    <row r="939" spans="1:9" x14ac:dyDescent="0.3">
      <c r="A939" s="1">
        <v>44001</v>
      </c>
      <c r="B939" t="s">
        <v>7</v>
      </c>
      <c r="C939">
        <v>1280</v>
      </c>
      <c r="D939" s="6">
        <f t="shared" si="365"/>
        <v>3.7628244701178822E-2</v>
      </c>
      <c r="E939" s="7">
        <f t="shared" si="366"/>
        <v>40</v>
      </c>
      <c r="F939" s="6">
        <f t="shared" si="367"/>
        <v>3.3670033670033669E-2</v>
      </c>
      <c r="G939">
        <v>156</v>
      </c>
      <c r="H939" s="7">
        <f t="shared" si="368"/>
        <v>3</v>
      </c>
      <c r="I939" s="6">
        <f t="shared" si="369"/>
        <v>0.30291262135922331</v>
      </c>
    </row>
    <row r="940" spans="1:9" x14ac:dyDescent="0.3">
      <c r="A940" s="1">
        <v>44001</v>
      </c>
      <c r="B940" t="s">
        <v>25</v>
      </c>
      <c r="C940">
        <v>816</v>
      </c>
      <c r="D940" s="6">
        <f t="shared" si="365"/>
        <v>2.3988005997001498E-2</v>
      </c>
      <c r="E940" s="7">
        <f t="shared" si="366"/>
        <v>11</v>
      </c>
      <c r="F940" s="6">
        <f t="shared" si="367"/>
        <v>9.2592592592592587E-3</v>
      </c>
      <c r="G940">
        <v>167</v>
      </c>
      <c r="H940" s="7">
        <f t="shared" si="368"/>
        <v>0</v>
      </c>
      <c r="I940" s="6">
        <f t="shared" si="369"/>
        <v>0.32427184466019415</v>
      </c>
    </row>
    <row r="941" spans="1:9" x14ac:dyDescent="0.3">
      <c r="A941" s="1">
        <v>44001</v>
      </c>
      <c r="B941" t="s">
        <v>21</v>
      </c>
      <c r="C941">
        <v>61</v>
      </c>
      <c r="D941" s="6">
        <f t="shared" si="365"/>
        <v>1.7932210365405534E-3</v>
      </c>
      <c r="E941" s="7">
        <f t="shared" si="366"/>
        <v>6</v>
      </c>
      <c r="F941" s="6">
        <f t="shared" si="367"/>
        <v>5.0505050505050509E-3</v>
      </c>
      <c r="G941">
        <v>0</v>
      </c>
      <c r="H941" s="7">
        <f t="shared" si="368"/>
        <v>0</v>
      </c>
      <c r="I941" s="6">
        <f t="shared" si="369"/>
        <v>0</v>
      </c>
    </row>
    <row r="942" spans="1:9" x14ac:dyDescent="0.3">
      <c r="A942" s="1">
        <v>44002</v>
      </c>
      <c r="B942" t="s">
        <v>0</v>
      </c>
      <c r="C942">
        <v>1542</v>
      </c>
      <c r="D942" s="6">
        <f t="shared" ref="D942:D951" si="370">C942/SUMIF(A:A,A942,C:C)</f>
        <v>4.4765720257794808E-2</v>
      </c>
      <c r="E942" s="7">
        <f t="shared" si="366"/>
        <v>30</v>
      </c>
      <c r="F942" s="6">
        <f t="shared" ref="F942:F951" si="371">E942/SUMIF(A:A,A942,E:E)</f>
        <v>6.9930069930069935E-2</v>
      </c>
      <c r="G942">
        <v>2</v>
      </c>
      <c r="H942" s="7">
        <f t="shared" ref="H942:H951" si="372">G942-SUMIFS(G:G,A:A,A942-1,B:B,B942)</f>
        <v>0</v>
      </c>
      <c r="I942" s="6">
        <f t="shared" ref="I942:I951" si="373">G942/SUMIF(A:A,A942,G:G)</f>
        <v>3.8167938931297708E-3</v>
      </c>
    </row>
    <row r="943" spans="1:9" x14ac:dyDescent="0.3">
      <c r="A943" s="1">
        <v>44002</v>
      </c>
      <c r="B943" t="s">
        <v>1</v>
      </c>
      <c r="C943">
        <v>3145</v>
      </c>
      <c r="D943" s="6">
        <f t="shared" si="370"/>
        <v>9.1302328281948564E-2</v>
      </c>
      <c r="E943" s="7">
        <f t="shared" ref="E943:E951" si="374">C943-SUMIFS(C:C,A:A,A943-1,B:B,B943)</f>
        <v>51</v>
      </c>
      <c r="F943" s="6">
        <f t="shared" si="371"/>
        <v>0.11888111888111888</v>
      </c>
      <c r="G943">
        <v>1</v>
      </c>
      <c r="H943" s="7">
        <f t="shared" si="372"/>
        <v>0</v>
      </c>
      <c r="I943" s="6">
        <f t="shared" si="373"/>
        <v>1.9083969465648854E-3</v>
      </c>
    </row>
    <row r="944" spans="1:9" x14ac:dyDescent="0.3">
      <c r="A944" s="1">
        <v>44002</v>
      </c>
      <c r="B944" t="s">
        <v>2</v>
      </c>
      <c r="C944">
        <v>7350</v>
      </c>
      <c r="D944" s="6">
        <f t="shared" si="370"/>
        <v>0.21337746037275737</v>
      </c>
      <c r="E944" s="7">
        <f t="shared" si="374"/>
        <v>92</v>
      </c>
      <c r="F944" s="6">
        <f t="shared" si="371"/>
        <v>0.21445221445221446</v>
      </c>
      <c r="G944">
        <v>4</v>
      </c>
      <c r="H944" s="7">
        <f t="shared" si="372"/>
        <v>0</v>
      </c>
      <c r="I944" s="6">
        <f t="shared" si="373"/>
        <v>7.6335877862595417E-3</v>
      </c>
    </row>
    <row r="945" spans="1:9" x14ac:dyDescent="0.3">
      <c r="A945" s="1">
        <v>44002</v>
      </c>
      <c r="B945" t="s">
        <v>3</v>
      </c>
      <c r="C945">
        <v>7150</v>
      </c>
      <c r="D945" s="6">
        <f t="shared" si="370"/>
        <v>0.2075712709748592</v>
      </c>
      <c r="E945" s="7">
        <f t="shared" si="374"/>
        <v>83</v>
      </c>
      <c r="F945" s="6">
        <f t="shared" si="371"/>
        <v>0.19347319347319347</v>
      </c>
      <c r="G945">
        <v>10</v>
      </c>
      <c r="H945" s="7">
        <f t="shared" si="372"/>
        <v>-1</v>
      </c>
      <c r="I945" s="6">
        <f t="shared" si="373"/>
        <v>1.9083969465648856E-2</v>
      </c>
    </row>
    <row r="946" spans="1:9" x14ac:dyDescent="0.3">
      <c r="A946" s="1">
        <v>44002</v>
      </c>
      <c r="B946" t="s">
        <v>4</v>
      </c>
      <c r="C946">
        <v>5853</v>
      </c>
      <c r="D946" s="6">
        <f t="shared" si="370"/>
        <v>0.16991813272948963</v>
      </c>
      <c r="E946" s="7">
        <f t="shared" si="374"/>
        <v>61</v>
      </c>
      <c r="F946" s="6">
        <f t="shared" si="371"/>
        <v>0.14219114219114218</v>
      </c>
      <c r="G946">
        <v>25</v>
      </c>
      <c r="H946" s="7">
        <f t="shared" si="372"/>
        <v>0</v>
      </c>
      <c r="I946" s="6">
        <f t="shared" si="373"/>
        <v>4.7709923664122141E-2</v>
      </c>
    </row>
    <row r="947" spans="1:9" x14ac:dyDescent="0.3">
      <c r="A947" s="1">
        <v>44002</v>
      </c>
      <c r="B947" t="s">
        <v>5</v>
      </c>
      <c r="C947">
        <v>4635</v>
      </c>
      <c r="D947" s="6">
        <f t="shared" si="370"/>
        <v>0.13455843929628986</v>
      </c>
      <c r="E947" s="7">
        <f t="shared" si="374"/>
        <v>61</v>
      </c>
      <c r="F947" s="6">
        <f t="shared" si="371"/>
        <v>0.14219114219114218</v>
      </c>
      <c r="G947">
        <v>47</v>
      </c>
      <c r="H947" s="7">
        <f t="shared" si="372"/>
        <v>1</v>
      </c>
      <c r="I947" s="6">
        <f t="shared" si="373"/>
        <v>8.9694656488549615E-2</v>
      </c>
    </row>
    <row r="948" spans="1:9" x14ac:dyDescent="0.3">
      <c r="A948" s="1">
        <v>44002</v>
      </c>
      <c r="B948" t="s">
        <v>6</v>
      </c>
      <c r="C948">
        <v>2593</v>
      </c>
      <c r="D948" s="6">
        <f t="shared" si="370"/>
        <v>7.5277245543749635E-2</v>
      </c>
      <c r="E948" s="7">
        <f t="shared" si="374"/>
        <v>30</v>
      </c>
      <c r="F948" s="6">
        <f t="shared" si="371"/>
        <v>6.9930069930069935E-2</v>
      </c>
      <c r="G948">
        <v>104</v>
      </c>
      <c r="H948" s="7">
        <f t="shared" si="372"/>
        <v>1</v>
      </c>
      <c r="I948" s="6">
        <f t="shared" si="373"/>
        <v>0.19847328244274809</v>
      </c>
    </row>
    <row r="949" spans="1:9" x14ac:dyDescent="0.3">
      <c r="A949" s="1">
        <v>44002</v>
      </c>
      <c r="B949" t="s">
        <v>7</v>
      </c>
      <c r="C949">
        <v>1294</v>
      </c>
      <c r="D949" s="6">
        <f t="shared" si="370"/>
        <v>3.7566045404401088E-2</v>
      </c>
      <c r="E949" s="7">
        <f t="shared" si="374"/>
        <v>14</v>
      </c>
      <c r="F949" s="6">
        <f t="shared" si="371"/>
        <v>3.2634032634032632E-2</v>
      </c>
      <c r="G949">
        <v>159</v>
      </c>
      <c r="H949" s="7">
        <f t="shared" si="372"/>
        <v>3</v>
      </c>
      <c r="I949" s="6">
        <f t="shared" si="373"/>
        <v>0.30343511450381677</v>
      </c>
    </row>
    <row r="950" spans="1:9" x14ac:dyDescent="0.3">
      <c r="A950" s="1">
        <v>44002</v>
      </c>
      <c r="B950" t="s">
        <v>25</v>
      </c>
      <c r="C950">
        <v>823</v>
      </c>
      <c r="D950" s="6">
        <f t="shared" si="370"/>
        <v>2.3892469372350927E-2</v>
      </c>
      <c r="E950" s="7">
        <f t="shared" si="374"/>
        <v>7</v>
      </c>
      <c r="F950" s="6">
        <f t="shared" si="371"/>
        <v>1.6317016317016316E-2</v>
      </c>
      <c r="G950">
        <v>172</v>
      </c>
      <c r="H950" s="7">
        <f t="shared" si="372"/>
        <v>5</v>
      </c>
      <c r="I950" s="6">
        <f t="shared" si="373"/>
        <v>0.3282442748091603</v>
      </c>
    </row>
    <row r="951" spans="1:9" x14ac:dyDescent="0.3">
      <c r="A951" s="1">
        <v>44002</v>
      </c>
      <c r="B951" t="s">
        <v>21</v>
      </c>
      <c r="C951">
        <v>61</v>
      </c>
      <c r="D951" s="6">
        <f t="shared" si="370"/>
        <v>1.7708877663589386E-3</v>
      </c>
      <c r="E951" s="7">
        <f t="shared" si="374"/>
        <v>0</v>
      </c>
      <c r="F951" s="6">
        <f t="shared" si="371"/>
        <v>0</v>
      </c>
      <c r="G951">
        <v>0</v>
      </c>
      <c r="H951" s="7">
        <f t="shared" si="372"/>
        <v>0</v>
      </c>
      <c r="I951" s="6">
        <f t="shared" si="373"/>
        <v>0</v>
      </c>
    </row>
    <row r="952" spans="1:9" x14ac:dyDescent="0.3">
      <c r="A952" s="1">
        <v>44003</v>
      </c>
      <c r="B952" t="s">
        <v>0</v>
      </c>
      <c r="C952" s="2">
        <v>1584</v>
      </c>
      <c r="D952" s="6">
        <f t="shared" ref="D952:D961" si="375">C952/SUMIF(A:A,A952,C:C)</f>
        <v>4.5125633867016124E-2</v>
      </c>
      <c r="E952" s="7">
        <f t="shared" ref="E952:E961" si="376">C952-SUMIFS(C:C,A:A,A952-1,B:B,B952)</f>
        <v>42</v>
      </c>
      <c r="F952" s="6">
        <f t="shared" ref="F952:F961" si="377">E952/SUMIF(A:A,A952,E:E)</f>
        <v>6.402439024390244E-2</v>
      </c>
      <c r="G952" s="2">
        <v>2</v>
      </c>
      <c r="H952" s="7">
        <f t="shared" ref="H952:H961" si="378">G952-SUMIFS(G:G,A:A,A952-1,B:B,B952)</f>
        <v>0</v>
      </c>
      <c r="I952" s="6">
        <f t="shared" ref="I952:I961" si="379">G952/SUMIF(A:A,A952,G:G)</f>
        <v>3.8022813688212928E-3</v>
      </c>
    </row>
    <row r="953" spans="1:9" x14ac:dyDescent="0.3">
      <c r="A953" s="1">
        <v>44003</v>
      </c>
      <c r="B953" t="s">
        <v>1</v>
      </c>
      <c r="C953" s="2">
        <v>3223</v>
      </c>
      <c r="D953" s="6">
        <f t="shared" si="375"/>
        <v>9.1818130021081426E-2</v>
      </c>
      <c r="E953" s="7">
        <f t="shared" si="376"/>
        <v>78</v>
      </c>
      <c r="F953" s="6">
        <f t="shared" si="377"/>
        <v>0.11890243902439024</v>
      </c>
      <c r="G953" s="2">
        <v>1</v>
      </c>
      <c r="H953" s="7">
        <f t="shared" si="378"/>
        <v>0</v>
      </c>
      <c r="I953" s="6">
        <f t="shared" si="379"/>
        <v>1.9011406844106464E-3</v>
      </c>
    </row>
    <row r="954" spans="1:9" x14ac:dyDescent="0.3">
      <c r="A954" s="1">
        <v>44003</v>
      </c>
      <c r="B954" t="s">
        <v>2</v>
      </c>
      <c r="C954" s="2">
        <v>7502</v>
      </c>
      <c r="D954" s="6">
        <f t="shared" si="375"/>
        <v>0.21372001595350693</v>
      </c>
      <c r="E954" s="7">
        <f t="shared" si="376"/>
        <v>152</v>
      </c>
      <c r="F954" s="6">
        <f t="shared" si="377"/>
        <v>0.23170731707317074</v>
      </c>
      <c r="G954" s="2">
        <v>4</v>
      </c>
      <c r="H954" s="7">
        <f t="shared" si="378"/>
        <v>0</v>
      </c>
      <c r="I954" s="6">
        <f t="shared" si="379"/>
        <v>7.6045627376425855E-3</v>
      </c>
    </row>
    <row r="955" spans="1:9" x14ac:dyDescent="0.3">
      <c r="A955" s="1">
        <v>44003</v>
      </c>
      <c r="B955" t="s">
        <v>3</v>
      </c>
      <c r="C955" s="2">
        <v>7267</v>
      </c>
      <c r="D955" s="6">
        <f t="shared" si="375"/>
        <v>0.20702524072702411</v>
      </c>
      <c r="E955" s="7">
        <f t="shared" si="376"/>
        <v>117</v>
      </c>
      <c r="F955" s="6">
        <f t="shared" si="377"/>
        <v>0.17835365853658536</v>
      </c>
      <c r="G955" s="2">
        <v>10</v>
      </c>
      <c r="H955" s="7">
        <f t="shared" si="378"/>
        <v>0</v>
      </c>
      <c r="I955" s="6">
        <f t="shared" si="379"/>
        <v>1.9011406844106463E-2</v>
      </c>
    </row>
    <row r="956" spans="1:9" x14ac:dyDescent="0.3">
      <c r="A956" s="1">
        <v>44003</v>
      </c>
      <c r="B956" t="s">
        <v>4</v>
      </c>
      <c r="C956" s="2">
        <v>5957</v>
      </c>
      <c r="D956" s="6">
        <f t="shared" si="375"/>
        <v>0.16970542989003476</v>
      </c>
      <c r="E956" s="7">
        <f t="shared" si="376"/>
        <v>104</v>
      </c>
      <c r="F956" s="6">
        <f t="shared" si="377"/>
        <v>0.15853658536585366</v>
      </c>
      <c r="G956" s="2">
        <v>25</v>
      </c>
      <c r="H956" s="7">
        <f t="shared" si="378"/>
        <v>0</v>
      </c>
      <c r="I956" s="6">
        <f t="shared" si="379"/>
        <v>4.7528517110266157E-2</v>
      </c>
    </row>
    <row r="957" spans="1:9" x14ac:dyDescent="0.3">
      <c r="A957" s="1">
        <v>44003</v>
      </c>
      <c r="B957" t="s">
        <v>5</v>
      </c>
      <c r="C957" s="2">
        <v>4712</v>
      </c>
      <c r="D957" s="6">
        <f t="shared" si="375"/>
        <v>0.13423736539228534</v>
      </c>
      <c r="E957" s="7">
        <f t="shared" si="376"/>
        <v>77</v>
      </c>
      <c r="F957" s="6">
        <f t="shared" si="377"/>
        <v>0.1173780487804878</v>
      </c>
      <c r="G957" s="2">
        <v>47</v>
      </c>
      <c r="H957" s="7">
        <f t="shared" si="378"/>
        <v>0</v>
      </c>
      <c r="I957" s="6">
        <f t="shared" si="379"/>
        <v>8.9353612167300381E-2</v>
      </c>
    </row>
    <row r="958" spans="1:9" x14ac:dyDescent="0.3">
      <c r="A958" s="1">
        <v>44003</v>
      </c>
      <c r="B958" t="s">
        <v>6</v>
      </c>
      <c r="C958" s="2">
        <v>2626</v>
      </c>
      <c r="D958" s="6">
        <f t="shared" si="375"/>
        <v>7.4810552105293152E-2</v>
      </c>
      <c r="E958" s="7">
        <f t="shared" si="376"/>
        <v>33</v>
      </c>
      <c r="F958" s="6">
        <f t="shared" si="377"/>
        <v>5.0304878048780491E-2</v>
      </c>
      <c r="G958" s="2">
        <v>105</v>
      </c>
      <c r="H958" s="7">
        <f t="shared" si="378"/>
        <v>1</v>
      </c>
      <c r="I958" s="6">
        <f t="shared" si="379"/>
        <v>0.19961977186311788</v>
      </c>
    </row>
    <row r="959" spans="1:9" x14ac:dyDescent="0.3">
      <c r="A959" s="1">
        <v>44003</v>
      </c>
      <c r="B959" t="s">
        <v>7</v>
      </c>
      <c r="C959" s="2">
        <v>1327</v>
      </c>
      <c r="D959" s="6">
        <f t="shared" si="375"/>
        <v>3.7804113725713635E-2</v>
      </c>
      <c r="E959" s="7">
        <f t="shared" si="376"/>
        <v>33</v>
      </c>
      <c r="F959" s="6">
        <f t="shared" si="377"/>
        <v>5.0304878048780491E-2</v>
      </c>
      <c r="G959" s="2">
        <v>159</v>
      </c>
      <c r="H959" s="7">
        <f t="shared" si="378"/>
        <v>0</v>
      </c>
      <c r="I959" s="6">
        <f t="shared" si="379"/>
        <v>0.30228136882129275</v>
      </c>
    </row>
    <row r="960" spans="1:9" x14ac:dyDescent="0.3">
      <c r="A960" s="1">
        <v>44003</v>
      </c>
      <c r="B960" t="s">
        <v>25</v>
      </c>
      <c r="C960" s="2">
        <v>840</v>
      </c>
      <c r="D960" s="6">
        <f t="shared" si="375"/>
        <v>2.3930260384023704E-2</v>
      </c>
      <c r="E960" s="7">
        <f t="shared" si="376"/>
        <v>17</v>
      </c>
      <c r="F960" s="6">
        <f t="shared" si="377"/>
        <v>2.5914634146341462E-2</v>
      </c>
      <c r="G960" s="2">
        <v>173</v>
      </c>
      <c r="H960" s="7">
        <f t="shared" si="378"/>
        <v>1</v>
      </c>
      <c r="I960" s="6">
        <f t="shared" si="379"/>
        <v>0.32889733840304181</v>
      </c>
    </row>
    <row r="961" spans="1:9" x14ac:dyDescent="0.3">
      <c r="A961" s="1">
        <v>44003</v>
      </c>
      <c r="B961" t="s">
        <v>21</v>
      </c>
      <c r="C961" s="2">
        <v>64</v>
      </c>
      <c r="D961" s="6">
        <f t="shared" si="375"/>
        <v>1.8232579340208535E-3</v>
      </c>
      <c r="E961" s="7">
        <f t="shared" si="376"/>
        <v>3</v>
      </c>
      <c r="F961" s="6">
        <f t="shared" si="377"/>
        <v>4.5731707317073168E-3</v>
      </c>
      <c r="G961" s="2">
        <v>0</v>
      </c>
      <c r="H961" s="7">
        <f t="shared" si="378"/>
        <v>0</v>
      </c>
      <c r="I961" s="6">
        <f t="shared" si="379"/>
        <v>0</v>
      </c>
    </row>
    <row r="962" spans="1:9" x14ac:dyDescent="0.3">
      <c r="A962" s="1">
        <v>44004</v>
      </c>
      <c r="B962" t="s">
        <v>0</v>
      </c>
      <c r="C962" s="2">
        <v>1605</v>
      </c>
      <c r="D962" s="6">
        <f t="shared" ref="D962:D971" si="380">C962/SUMIF(A:A,A962,C:C)</f>
        <v>4.5143869715635811E-2</v>
      </c>
      <c r="E962" s="7">
        <f t="shared" ref="E962:E971" si="381">C962-SUMIFS(C:C,A:A,A962-1,B:B,B962)</f>
        <v>21</v>
      </c>
      <c r="F962" s="6">
        <f t="shared" ref="F962:F971" si="382">E962/SUMIF(A:A,A962,E:E)</f>
        <v>4.6563192904656318E-2</v>
      </c>
      <c r="G962">
        <v>2</v>
      </c>
      <c r="H962" s="7">
        <f t="shared" ref="H962:H971" si="383">G962-SUMIFS(G:G,A:A,A962-1,B:B,B962)</f>
        <v>0</v>
      </c>
      <c r="I962" s="6">
        <f t="shared" ref="I962:I971" si="384">G962/SUMIF(A:A,A962,G:G)</f>
        <v>3.766478342749529E-3</v>
      </c>
    </row>
    <row r="963" spans="1:9" x14ac:dyDescent="0.3">
      <c r="A963" s="1">
        <v>44004</v>
      </c>
      <c r="B963" t="s">
        <v>1</v>
      </c>
      <c r="C963" s="2">
        <v>3280</v>
      </c>
      <c r="D963" s="6">
        <f t="shared" si="380"/>
        <v>9.2256630945349194E-2</v>
      </c>
      <c r="E963" s="7">
        <f t="shared" si="381"/>
        <v>57</v>
      </c>
      <c r="F963" s="6">
        <f t="shared" si="382"/>
        <v>0.12638580931263857</v>
      </c>
      <c r="G963">
        <v>1</v>
      </c>
      <c r="H963" s="7">
        <f t="shared" si="383"/>
        <v>0</v>
      </c>
      <c r="I963" s="6">
        <f t="shared" si="384"/>
        <v>1.8832391713747645E-3</v>
      </c>
    </row>
    <row r="964" spans="1:9" x14ac:dyDescent="0.3">
      <c r="A964" s="1">
        <v>44004</v>
      </c>
      <c r="B964" t="s">
        <v>2</v>
      </c>
      <c r="C964" s="2">
        <v>7637</v>
      </c>
      <c r="D964" s="6">
        <f t="shared" si="380"/>
        <v>0.21480606418586337</v>
      </c>
      <c r="E964" s="7">
        <f t="shared" si="381"/>
        <v>135</v>
      </c>
      <c r="F964" s="6">
        <f t="shared" si="382"/>
        <v>0.29933481152993346</v>
      </c>
      <c r="G964">
        <v>4</v>
      </c>
      <c r="H964" s="7">
        <f t="shared" si="383"/>
        <v>0</v>
      </c>
      <c r="I964" s="6">
        <f t="shared" si="384"/>
        <v>7.5329566854990581E-3</v>
      </c>
    </row>
    <row r="965" spans="1:9" x14ac:dyDescent="0.3">
      <c r="A965" s="1">
        <v>44004</v>
      </c>
      <c r="B965" t="s">
        <v>3</v>
      </c>
      <c r="C965" s="2">
        <v>7341</v>
      </c>
      <c r="D965" s="6">
        <f t="shared" si="380"/>
        <v>0.2064804657834782</v>
      </c>
      <c r="E965" s="7">
        <f t="shared" si="381"/>
        <v>74</v>
      </c>
      <c r="F965" s="6">
        <f t="shared" si="382"/>
        <v>0.16407982261640799</v>
      </c>
      <c r="G965">
        <v>11</v>
      </c>
      <c r="H965" s="7">
        <f t="shared" si="383"/>
        <v>1</v>
      </c>
      <c r="I965" s="6">
        <f t="shared" si="384"/>
        <v>2.0715630885122412E-2</v>
      </c>
    </row>
    <row r="966" spans="1:9" x14ac:dyDescent="0.3">
      <c r="A966" s="1">
        <v>44004</v>
      </c>
      <c r="B966" t="s">
        <v>4</v>
      </c>
      <c r="C966" s="2">
        <v>6025</v>
      </c>
      <c r="D966" s="6">
        <f t="shared" si="380"/>
        <v>0.16946530531881979</v>
      </c>
      <c r="E966" s="7">
        <f t="shared" si="381"/>
        <v>68</v>
      </c>
      <c r="F966" s="6">
        <f t="shared" si="382"/>
        <v>0.15077605321507762</v>
      </c>
      <c r="G966">
        <v>25</v>
      </c>
      <c r="H966" s="7">
        <f t="shared" si="383"/>
        <v>0</v>
      </c>
      <c r="I966" s="6">
        <f t="shared" si="384"/>
        <v>4.7080979284369114E-2</v>
      </c>
    </row>
    <row r="967" spans="1:9" x14ac:dyDescent="0.3">
      <c r="A967" s="1">
        <v>44004</v>
      </c>
      <c r="B967" t="s">
        <v>5</v>
      </c>
      <c r="C967" s="2">
        <v>4763</v>
      </c>
      <c r="D967" s="6">
        <f t="shared" si="380"/>
        <v>0.13396900402216411</v>
      </c>
      <c r="E967" s="7">
        <f t="shared" si="381"/>
        <v>51</v>
      </c>
      <c r="F967" s="6">
        <f t="shared" si="382"/>
        <v>0.1130820399113082</v>
      </c>
      <c r="G967">
        <v>49</v>
      </c>
      <c r="H967" s="7">
        <f t="shared" si="383"/>
        <v>2</v>
      </c>
      <c r="I967" s="6">
        <f t="shared" si="384"/>
        <v>9.2278719397363471E-2</v>
      </c>
    </row>
    <row r="968" spans="1:9" x14ac:dyDescent="0.3">
      <c r="A968" s="1">
        <v>44004</v>
      </c>
      <c r="B968" t="s">
        <v>6</v>
      </c>
      <c r="C968" s="2">
        <v>2656</v>
      </c>
      <c r="D968" s="6">
        <f t="shared" si="380"/>
        <v>7.4705369448429107E-2</v>
      </c>
      <c r="E968" s="7">
        <f t="shared" si="381"/>
        <v>30</v>
      </c>
      <c r="F968" s="6">
        <f t="shared" si="382"/>
        <v>6.6518847006651879E-2</v>
      </c>
      <c r="G968">
        <v>107</v>
      </c>
      <c r="H968" s="7">
        <f t="shared" si="383"/>
        <v>2</v>
      </c>
      <c r="I968" s="6">
        <f t="shared" si="384"/>
        <v>0.20150659133709981</v>
      </c>
    </row>
    <row r="969" spans="1:9" x14ac:dyDescent="0.3">
      <c r="A969" s="1">
        <v>44004</v>
      </c>
      <c r="B969" t="s">
        <v>7</v>
      </c>
      <c r="C969" s="2">
        <v>1336</v>
      </c>
      <c r="D969" s="6">
        <f t="shared" si="380"/>
        <v>3.7577700897251987E-2</v>
      </c>
      <c r="E969" s="7">
        <f t="shared" si="381"/>
        <v>9</v>
      </c>
      <c r="F969" s="6">
        <f t="shared" si="382"/>
        <v>1.9955654101995565E-2</v>
      </c>
      <c r="G969">
        <v>159</v>
      </c>
      <c r="H969" s="7">
        <f t="shared" si="383"/>
        <v>0</v>
      </c>
      <c r="I969" s="6">
        <f t="shared" si="384"/>
        <v>0.29943502824858759</v>
      </c>
    </row>
    <row r="970" spans="1:9" x14ac:dyDescent="0.3">
      <c r="A970" s="1">
        <v>44004</v>
      </c>
      <c r="B970" t="s">
        <v>25</v>
      </c>
      <c r="C970" s="2">
        <v>846</v>
      </c>
      <c r="D970" s="6">
        <f t="shared" si="380"/>
        <v>2.3795460298708968E-2</v>
      </c>
      <c r="E970" s="7">
        <f t="shared" si="381"/>
        <v>6</v>
      </c>
      <c r="F970" s="6">
        <f t="shared" si="382"/>
        <v>1.3303769401330377E-2</v>
      </c>
      <c r="G970">
        <v>173</v>
      </c>
      <c r="H970" s="7">
        <f t="shared" si="383"/>
        <v>0</v>
      </c>
      <c r="I970" s="6">
        <f t="shared" si="384"/>
        <v>0.32580037664783429</v>
      </c>
    </row>
    <row r="971" spans="1:9" x14ac:dyDescent="0.3">
      <c r="A971" s="1">
        <v>44004</v>
      </c>
      <c r="B971" t="s">
        <v>21</v>
      </c>
      <c r="C971" s="2">
        <v>64</v>
      </c>
      <c r="D971" s="6">
        <f t="shared" si="380"/>
        <v>1.8001293842994964E-3</v>
      </c>
      <c r="E971" s="7">
        <f t="shared" si="381"/>
        <v>0</v>
      </c>
      <c r="F971" s="6">
        <f t="shared" si="382"/>
        <v>0</v>
      </c>
      <c r="G971">
        <v>0</v>
      </c>
      <c r="H971" s="7">
        <f t="shared" si="383"/>
        <v>0</v>
      </c>
      <c r="I971" s="6">
        <f t="shared" si="384"/>
        <v>0</v>
      </c>
    </row>
    <row r="972" spans="1:9" x14ac:dyDescent="0.3">
      <c r="A972" s="1">
        <v>44005</v>
      </c>
      <c r="B972" t="s">
        <v>0</v>
      </c>
      <c r="C972" s="2">
        <v>1649</v>
      </c>
      <c r="D972" s="6">
        <f t="shared" ref="D972:D981" si="385">C972/SUMIF(A:A,A972,C:C)</f>
        <v>4.5423243258132934E-2</v>
      </c>
      <c r="E972" s="7">
        <f t="shared" ref="E972:E981" si="386">C972-SUMIFS(C:C,A:A,A972-1,B:B,B972)</f>
        <v>44</v>
      </c>
      <c r="F972" s="6">
        <f t="shared" ref="F972:F981" si="387">E972/SUMIF(A:A,A972,E:E)</f>
        <v>5.8666666666666666E-2</v>
      </c>
      <c r="G972" s="2">
        <v>2</v>
      </c>
      <c r="H972" s="7">
        <f t="shared" ref="H972:H981" si="388">G972-SUMIFS(G:G,A:A,A972-1,B:B,B972)</f>
        <v>0</v>
      </c>
      <c r="I972" s="6">
        <f t="shared" ref="I972:I981" si="389">G972/SUMIF(A:A,A972,G:G)</f>
        <v>3.6900369003690036E-3</v>
      </c>
    </row>
    <row r="973" spans="1:9" x14ac:dyDescent="0.3">
      <c r="A973" s="1">
        <v>44005</v>
      </c>
      <c r="B973" t="s">
        <v>1</v>
      </c>
      <c r="C973" s="2">
        <v>3405</v>
      </c>
      <c r="D973" s="6">
        <f t="shared" si="385"/>
        <v>9.3793901330468554E-2</v>
      </c>
      <c r="E973" s="7">
        <f t="shared" si="386"/>
        <v>125</v>
      </c>
      <c r="F973" s="6">
        <f t="shared" si="387"/>
        <v>0.16666666666666666</v>
      </c>
      <c r="G973" s="2">
        <v>1</v>
      </c>
      <c r="H973" s="7">
        <f t="shared" si="388"/>
        <v>0</v>
      </c>
      <c r="I973" s="6">
        <f t="shared" si="389"/>
        <v>1.8450184501845018E-3</v>
      </c>
    </row>
    <row r="974" spans="1:9" x14ac:dyDescent="0.3">
      <c r="A974" s="1">
        <v>44005</v>
      </c>
      <c r="B974" t="s">
        <v>2</v>
      </c>
      <c r="C974" s="2">
        <v>7794</v>
      </c>
      <c r="D974" s="6">
        <f t="shared" si="385"/>
        <v>0.21469300057846458</v>
      </c>
      <c r="E974" s="7">
        <f t="shared" si="386"/>
        <v>157</v>
      </c>
      <c r="F974" s="6">
        <f t="shared" si="387"/>
        <v>0.20933333333333334</v>
      </c>
      <c r="G974" s="2">
        <v>4</v>
      </c>
      <c r="H974" s="7">
        <f t="shared" si="388"/>
        <v>0</v>
      </c>
      <c r="I974" s="6">
        <f t="shared" si="389"/>
        <v>7.3800738007380072E-3</v>
      </c>
    </row>
    <row r="975" spans="1:9" x14ac:dyDescent="0.3">
      <c r="A975" s="1">
        <v>44005</v>
      </c>
      <c r="B975" t="s">
        <v>3</v>
      </c>
      <c r="C975" s="2">
        <v>7488</v>
      </c>
      <c r="D975" s="6">
        <f t="shared" si="385"/>
        <v>0.20626394512850177</v>
      </c>
      <c r="E975" s="7">
        <f t="shared" si="386"/>
        <v>147</v>
      </c>
      <c r="F975" s="6">
        <f t="shared" si="387"/>
        <v>0.19600000000000001</v>
      </c>
      <c r="G975" s="2">
        <v>11</v>
      </c>
      <c r="H975" s="7">
        <f t="shared" si="388"/>
        <v>0</v>
      </c>
      <c r="I975" s="6">
        <f t="shared" si="389"/>
        <v>2.0295202952029519E-2</v>
      </c>
    </row>
    <row r="976" spans="1:9" x14ac:dyDescent="0.3">
      <c r="A976" s="1">
        <v>44005</v>
      </c>
      <c r="B976" t="s">
        <v>4</v>
      </c>
      <c r="C976" s="2">
        <v>6136</v>
      </c>
      <c r="D976" s="6">
        <f t="shared" si="385"/>
        <v>0.16902184392474451</v>
      </c>
      <c r="E976" s="7">
        <f t="shared" si="386"/>
        <v>111</v>
      </c>
      <c r="F976" s="6">
        <f t="shared" si="387"/>
        <v>0.14799999999999999</v>
      </c>
      <c r="G976" s="2">
        <v>26</v>
      </c>
      <c r="H976" s="7">
        <f t="shared" si="388"/>
        <v>1</v>
      </c>
      <c r="I976" s="6">
        <f t="shared" si="389"/>
        <v>4.797047970479705E-2</v>
      </c>
    </row>
    <row r="977" spans="1:9" x14ac:dyDescent="0.3">
      <c r="A977" s="1">
        <v>44005</v>
      </c>
      <c r="B977" t="s">
        <v>5</v>
      </c>
      <c r="C977" s="2">
        <v>4849</v>
      </c>
      <c r="D977" s="6">
        <f t="shared" si="385"/>
        <v>0.13357022835578328</v>
      </c>
      <c r="E977" s="7">
        <f t="shared" si="386"/>
        <v>86</v>
      </c>
      <c r="F977" s="6">
        <f t="shared" si="387"/>
        <v>0.11466666666666667</v>
      </c>
      <c r="G977" s="2">
        <v>50</v>
      </c>
      <c r="H977" s="7">
        <f t="shared" si="388"/>
        <v>1</v>
      </c>
      <c r="I977" s="6">
        <f t="shared" si="389"/>
        <v>9.2250922509225092E-2</v>
      </c>
    </row>
    <row r="978" spans="1:9" x14ac:dyDescent="0.3">
      <c r="A978" s="1">
        <v>44005</v>
      </c>
      <c r="B978" t="s">
        <v>6</v>
      </c>
      <c r="C978" s="2">
        <v>2692</v>
      </c>
      <c r="D978" s="6">
        <f t="shared" si="385"/>
        <v>7.4153651213398342E-2</v>
      </c>
      <c r="E978" s="7">
        <f t="shared" si="386"/>
        <v>36</v>
      </c>
      <c r="F978" s="6">
        <f t="shared" si="387"/>
        <v>4.8000000000000001E-2</v>
      </c>
      <c r="G978" s="2">
        <v>108</v>
      </c>
      <c r="H978" s="7">
        <f t="shared" si="388"/>
        <v>1</v>
      </c>
      <c r="I978" s="6">
        <f t="shared" si="389"/>
        <v>0.19926199261992619</v>
      </c>
    </row>
    <row r="979" spans="1:9" x14ac:dyDescent="0.3">
      <c r="A979" s="1">
        <v>44005</v>
      </c>
      <c r="B979" t="s">
        <v>7</v>
      </c>
      <c r="C979" s="2">
        <v>1368</v>
      </c>
      <c r="D979" s="6">
        <f t="shared" si="385"/>
        <v>3.7682836129245514E-2</v>
      </c>
      <c r="E979" s="7">
        <f t="shared" si="386"/>
        <v>32</v>
      </c>
      <c r="F979" s="6">
        <f t="shared" si="387"/>
        <v>4.2666666666666665E-2</v>
      </c>
      <c r="G979" s="2">
        <v>164</v>
      </c>
      <c r="H979" s="7">
        <f t="shared" si="388"/>
        <v>5</v>
      </c>
      <c r="I979" s="6">
        <f t="shared" si="389"/>
        <v>0.30258302583025831</v>
      </c>
    </row>
    <row r="980" spans="1:9" x14ac:dyDescent="0.3">
      <c r="A980" s="1">
        <v>44005</v>
      </c>
      <c r="B980" t="s">
        <v>25</v>
      </c>
      <c r="C980" s="2">
        <v>857</v>
      </c>
      <c r="D980" s="6">
        <f t="shared" si="385"/>
        <v>2.3606864446464478E-2</v>
      </c>
      <c r="E980" s="7">
        <f t="shared" si="386"/>
        <v>11</v>
      </c>
      <c r="F980" s="6">
        <f t="shared" si="387"/>
        <v>1.4666666666666666E-2</v>
      </c>
      <c r="G980" s="2">
        <v>176</v>
      </c>
      <c r="H980" s="7">
        <f t="shared" si="388"/>
        <v>3</v>
      </c>
      <c r="I980" s="6">
        <f t="shared" si="389"/>
        <v>0.32472324723247231</v>
      </c>
    </row>
    <row r="981" spans="1:9" x14ac:dyDescent="0.3">
      <c r="A981" s="1">
        <v>44005</v>
      </c>
      <c r="B981" t="s">
        <v>21</v>
      </c>
      <c r="C981" s="2">
        <v>65</v>
      </c>
      <c r="D981" s="6">
        <f t="shared" si="385"/>
        <v>1.7904856347960225E-3</v>
      </c>
      <c r="E981" s="7">
        <f t="shared" si="386"/>
        <v>1</v>
      </c>
      <c r="F981" s="6">
        <f t="shared" si="387"/>
        <v>1.3333333333333333E-3</v>
      </c>
      <c r="G981" s="2">
        <v>0</v>
      </c>
      <c r="H981" s="7">
        <f t="shared" si="388"/>
        <v>0</v>
      </c>
      <c r="I981" s="6">
        <f t="shared" si="389"/>
        <v>0</v>
      </c>
    </row>
    <row r="982" spans="1:9" x14ac:dyDescent="0.3">
      <c r="A982" s="1">
        <v>44006</v>
      </c>
      <c r="B982" t="s">
        <v>0</v>
      </c>
      <c r="C982">
        <v>1700</v>
      </c>
      <c r="D982" s="6">
        <f t="shared" ref="D982:D991" si="390">C982/SUMIF(A:A,A982,C:C)</f>
        <v>4.5655968846515377E-2</v>
      </c>
      <c r="E982" s="7">
        <f t="shared" ref="E982:E991" si="391">C982-SUMIFS(C:C,A:A,A982-1,B:B,B982)</f>
        <v>51</v>
      </c>
      <c r="F982" s="6">
        <f t="shared" ref="F982:F991" si="392">E982/SUMIF(A:A,A982,E:E)</f>
        <v>5.4721030042918457E-2</v>
      </c>
      <c r="G982">
        <v>3</v>
      </c>
      <c r="H982" s="7">
        <f t="shared" ref="H982:H991" si="393">G982-SUMIFS(G:G,A:A,A982-1,B:B,B982)</f>
        <v>1</v>
      </c>
      <c r="I982" s="6">
        <f t="shared" ref="I982:I991" si="394">G982/SUMIF(A:A,A982,G:G)</f>
        <v>5.3956834532374104E-3</v>
      </c>
    </row>
    <row r="983" spans="1:9" x14ac:dyDescent="0.3">
      <c r="A983" s="1">
        <v>44006</v>
      </c>
      <c r="B983" t="s">
        <v>1</v>
      </c>
      <c r="C983">
        <v>3523</v>
      </c>
      <c r="D983" s="6">
        <f t="shared" si="390"/>
        <v>9.4615281321337452E-2</v>
      </c>
      <c r="E983" s="7">
        <f t="shared" si="391"/>
        <v>118</v>
      </c>
      <c r="F983" s="6">
        <f t="shared" si="392"/>
        <v>0.12660944206008584</v>
      </c>
      <c r="G983">
        <v>1</v>
      </c>
      <c r="H983" s="7">
        <f t="shared" si="393"/>
        <v>0</v>
      </c>
      <c r="I983" s="6">
        <f t="shared" si="394"/>
        <v>1.7985611510791368E-3</v>
      </c>
    </row>
    <row r="984" spans="1:9" x14ac:dyDescent="0.3">
      <c r="A984" s="1">
        <v>44006</v>
      </c>
      <c r="B984" t="s">
        <v>2</v>
      </c>
      <c r="C984">
        <v>8023</v>
      </c>
      <c r="D984" s="6">
        <f t="shared" si="390"/>
        <v>0.2154693165032899</v>
      </c>
      <c r="E984" s="7">
        <f t="shared" si="391"/>
        <v>229</v>
      </c>
      <c r="F984" s="6">
        <f t="shared" si="392"/>
        <v>0.24570815450643776</v>
      </c>
      <c r="G984">
        <v>4</v>
      </c>
      <c r="H984" s="7">
        <f t="shared" si="393"/>
        <v>0</v>
      </c>
      <c r="I984" s="6">
        <f t="shared" si="394"/>
        <v>7.1942446043165471E-3</v>
      </c>
    </row>
    <row r="985" spans="1:9" x14ac:dyDescent="0.3">
      <c r="A985" s="1">
        <v>44006</v>
      </c>
      <c r="B985" t="s">
        <v>3</v>
      </c>
      <c r="C985">
        <v>7663</v>
      </c>
      <c r="D985" s="6">
        <f t="shared" si="390"/>
        <v>0.20580099368873372</v>
      </c>
      <c r="E985" s="7">
        <f t="shared" si="391"/>
        <v>175</v>
      </c>
      <c r="F985" s="6">
        <f t="shared" si="392"/>
        <v>0.18776824034334763</v>
      </c>
      <c r="G985">
        <v>12</v>
      </c>
      <c r="H985" s="7">
        <f t="shared" si="393"/>
        <v>1</v>
      </c>
      <c r="I985" s="6">
        <f t="shared" si="394"/>
        <v>2.1582733812949641E-2</v>
      </c>
    </row>
    <row r="986" spans="1:9" x14ac:dyDescent="0.3">
      <c r="A986" s="1">
        <v>44006</v>
      </c>
      <c r="B986" t="s">
        <v>4</v>
      </c>
      <c r="C986">
        <v>6306</v>
      </c>
      <c r="D986" s="6">
        <f t="shared" si="390"/>
        <v>0.16935678796830939</v>
      </c>
      <c r="E986" s="7">
        <f t="shared" si="391"/>
        <v>170</v>
      </c>
      <c r="F986" s="6">
        <f t="shared" si="392"/>
        <v>0.18240343347639484</v>
      </c>
      <c r="G986">
        <v>26</v>
      </c>
      <c r="H986" s="7">
        <f t="shared" si="393"/>
        <v>0</v>
      </c>
      <c r="I986" s="6">
        <f t="shared" si="394"/>
        <v>4.6762589928057555E-2</v>
      </c>
    </row>
    <row r="987" spans="1:9" x14ac:dyDescent="0.3">
      <c r="A987" s="1">
        <v>44006</v>
      </c>
      <c r="B987" t="s">
        <v>5</v>
      </c>
      <c r="C987">
        <v>4940</v>
      </c>
      <c r="D987" s="6">
        <f t="shared" si="390"/>
        <v>0.13267087417752116</v>
      </c>
      <c r="E987" s="7">
        <f t="shared" si="391"/>
        <v>91</v>
      </c>
      <c r="F987" s="6">
        <f t="shared" si="392"/>
        <v>9.7639484978540775E-2</v>
      </c>
      <c r="G987">
        <v>51</v>
      </c>
      <c r="H987" s="7">
        <f t="shared" si="393"/>
        <v>1</v>
      </c>
      <c r="I987" s="6">
        <f t="shared" si="394"/>
        <v>9.172661870503597E-2</v>
      </c>
    </row>
    <row r="988" spans="1:9" x14ac:dyDescent="0.3">
      <c r="A988" s="1">
        <v>44006</v>
      </c>
      <c r="B988" t="s">
        <v>6</v>
      </c>
      <c r="C988">
        <v>2749</v>
      </c>
      <c r="D988" s="6">
        <f t="shared" si="390"/>
        <v>7.3828387270041623E-2</v>
      </c>
      <c r="E988" s="7">
        <f t="shared" si="391"/>
        <v>57</v>
      </c>
      <c r="F988" s="6">
        <f t="shared" si="392"/>
        <v>6.1158798283261803E-2</v>
      </c>
      <c r="G988">
        <v>109</v>
      </c>
      <c r="H988" s="7">
        <f t="shared" si="393"/>
        <v>1</v>
      </c>
      <c r="I988" s="6">
        <f t="shared" si="394"/>
        <v>0.1960431654676259</v>
      </c>
    </row>
    <row r="989" spans="1:9" x14ac:dyDescent="0.3">
      <c r="A989" s="1">
        <v>44006</v>
      </c>
      <c r="B989" t="s">
        <v>7</v>
      </c>
      <c r="C989">
        <v>1401</v>
      </c>
      <c r="D989" s="6">
        <f t="shared" si="390"/>
        <v>3.7625889619981201E-2</v>
      </c>
      <c r="E989" s="7">
        <f t="shared" si="391"/>
        <v>33</v>
      </c>
      <c r="F989" s="6">
        <f t="shared" si="392"/>
        <v>3.5407725321888413E-2</v>
      </c>
      <c r="G989">
        <v>169</v>
      </c>
      <c r="H989" s="7">
        <f t="shared" si="393"/>
        <v>5</v>
      </c>
      <c r="I989" s="6">
        <f t="shared" si="394"/>
        <v>0.3039568345323741</v>
      </c>
    </row>
    <row r="990" spans="1:9" x14ac:dyDescent="0.3">
      <c r="A990" s="1">
        <v>44006</v>
      </c>
      <c r="B990" t="s">
        <v>25</v>
      </c>
      <c r="C990">
        <v>866</v>
      </c>
      <c r="D990" s="6">
        <f t="shared" si="390"/>
        <v>2.3257687659460187E-2</v>
      </c>
      <c r="E990" s="7">
        <f t="shared" si="391"/>
        <v>9</v>
      </c>
      <c r="F990" s="6">
        <f t="shared" si="392"/>
        <v>9.6566523605150223E-3</v>
      </c>
      <c r="G990">
        <v>181</v>
      </c>
      <c r="H990" s="7">
        <f t="shared" si="393"/>
        <v>5</v>
      </c>
      <c r="I990" s="6">
        <f t="shared" si="394"/>
        <v>0.32553956834532372</v>
      </c>
    </row>
    <row r="991" spans="1:9" x14ac:dyDescent="0.3">
      <c r="A991" s="1">
        <v>44006</v>
      </c>
      <c r="B991" t="s">
        <v>21</v>
      </c>
      <c r="C991">
        <v>64</v>
      </c>
      <c r="D991" s="6">
        <f t="shared" si="390"/>
        <v>1.7188129448099906E-3</v>
      </c>
      <c r="E991" s="7">
        <f t="shared" si="391"/>
        <v>-1</v>
      </c>
      <c r="F991" s="6">
        <f t="shared" si="392"/>
        <v>-1.0729613733905579E-3</v>
      </c>
      <c r="G991">
        <v>0</v>
      </c>
      <c r="H991" s="7">
        <f t="shared" si="393"/>
        <v>0</v>
      </c>
      <c r="I991" s="6">
        <f t="shared" si="39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2020-06-24T19:26:29Z</dcterms:modified>
</cp:coreProperties>
</file>