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81" i="1" l="1"/>
  <c r="K3081" i="1"/>
  <c r="J3081" i="1"/>
  <c r="L3080" i="1"/>
  <c r="K3080" i="1"/>
  <c r="J3080" i="1"/>
  <c r="L3079" i="1"/>
  <c r="K3079" i="1"/>
  <c r="J3079" i="1"/>
  <c r="L3078" i="1"/>
  <c r="K3078" i="1"/>
  <c r="J3078" i="1"/>
  <c r="L3077" i="1"/>
  <c r="K3077" i="1"/>
  <c r="J3077" i="1"/>
  <c r="L3076" i="1"/>
  <c r="K3076" i="1"/>
  <c r="J3076" i="1"/>
  <c r="L3075" i="1"/>
  <c r="K3075" i="1"/>
  <c r="J3075" i="1"/>
  <c r="L3074" i="1"/>
  <c r="K3074" i="1"/>
  <c r="J3074" i="1"/>
  <c r="L3073" i="1"/>
  <c r="K3073" i="1"/>
  <c r="J3073" i="1"/>
  <c r="L3072" i="1"/>
  <c r="K3072" i="1"/>
  <c r="J3072" i="1"/>
  <c r="E3081" i="1"/>
  <c r="F3081" i="1" s="1"/>
  <c r="D3081" i="1"/>
  <c r="E3080" i="1"/>
  <c r="D3080" i="1"/>
  <c r="E3079" i="1"/>
  <c r="F3079" i="1" s="1"/>
  <c r="D3079" i="1"/>
  <c r="E3078" i="1"/>
  <c r="F3078" i="1" s="1"/>
  <c r="D3078" i="1"/>
  <c r="E3077" i="1"/>
  <c r="F3077" i="1" s="1"/>
  <c r="D3077" i="1"/>
  <c r="E3076" i="1"/>
  <c r="D3076" i="1"/>
  <c r="E3075" i="1"/>
  <c r="F3076" i="1" s="1"/>
  <c r="D3075" i="1"/>
  <c r="E3074" i="1"/>
  <c r="F3074" i="1" s="1"/>
  <c r="D3074" i="1"/>
  <c r="E3073" i="1"/>
  <c r="D3073" i="1"/>
  <c r="F3072" i="1"/>
  <c r="E3072" i="1"/>
  <c r="F3073" i="1" s="1"/>
  <c r="D3072" i="1"/>
  <c r="F3080" i="1" l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D3070" i="1"/>
  <c r="E3069" i="1"/>
  <c r="D3069" i="1"/>
  <c r="E3068" i="1"/>
  <c r="D3068" i="1"/>
  <c r="E3067" i="1"/>
  <c r="D3067" i="1"/>
  <c r="E3066" i="1"/>
  <c r="F3062" i="1" s="1"/>
  <c r="D3066" i="1"/>
  <c r="E3065" i="1"/>
  <c r="D3065" i="1"/>
  <c r="E3064" i="1"/>
  <c r="D3064" i="1"/>
  <c r="E3063" i="1"/>
  <c r="D3063" i="1"/>
  <c r="E3062" i="1"/>
  <c r="D3062" i="1"/>
  <c r="F3068" i="1" l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F3052" i="1"/>
  <c r="E3052" i="1"/>
  <c r="D3052" i="1"/>
  <c r="F3060" i="1" l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F3028" i="1" s="1"/>
  <c r="D3022" i="1"/>
  <c r="F3030" i="1" l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F301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4" i="1" l="1"/>
  <c r="F3013" i="1"/>
  <c r="F3017" i="1"/>
  <c r="F3019" i="1"/>
  <c r="F3021" i="1"/>
  <c r="F3015" i="1"/>
  <c r="F3018" i="1"/>
  <c r="F3016" i="1"/>
  <c r="F3020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K3020" i="1" s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12" i="1" l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<sst xmlns="http://schemas.openxmlformats.org/spreadsheetml/2006/main" count="3119" uniqueCount="36">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</sst>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5"/>
      <queryTableField id="2" name="AGE_RANGE" tableColumnId="6"/>
      <queryTableField id="3" name="AR_CASECOUNT" tableColumnId="7"/>
      <queryTableField id="4" name="AR_TOTALDEATH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5" uniqueName="5" name="DATE" queryTableFieldId="1" dataDxfId="3"/>
    <tableColumn id="6" uniqueName="6" name="AGE_RANGE" queryTableFieldId="2" dataDxfId="2"/>
    <tableColumn id="7" uniqueName="7" name="AR_CASECOUNT" queryTableFieldId="3" dataDxfId="1"/>
    <tableColumn id="8" uniqueName="8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1"/>
  <sheetViews>
    <sheetView tabSelected="1" workbookViewId="0">
      <pane ySplit="1" topLeftCell="A3059" activePane="bottomLeft" state="frozen"/>
      <selection pane="bottomLeft" activeCell="A3082" sqref="A308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8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ref="D2872:D2881" si="631">C2872/SUMIF(A:A,A2872,C:C)</f>
        <v>5.103765835835597E-2</v>
      </c>
      <c r="E2872" s="7">
        <f t="shared" si="627"/>
        <v>314</v>
      </c>
      <c r="F2872" s="6">
        <f t="shared" ref="F2872:F2881" si="632">E2872/SUMIF(A:A,A2872,E:E)</f>
        <v>5.2394460203570831E-2</v>
      </c>
      <c r="G2872" s="101">
        <v>4</v>
      </c>
      <c r="H2872" s="7">
        <f t="shared" ref="H2872:H2881" si="633">G2872-SUMIFS(G:G,A:A,A2872-1,B:B,B2872)</f>
        <v>0</v>
      </c>
      <c r="I2872" s="6">
        <f t="shared" ref="I2872:I2881" si="634">G2872/SUMIF(A:A,A2872,G:G)</f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631"/>
        <v>0.12754898585894389</v>
      </c>
      <c r="E2873" s="7">
        <f t="shared" si="627"/>
        <v>548</v>
      </c>
      <c r="F2873" s="6">
        <f t="shared" si="632"/>
        <v>9.1440013348907057E-2</v>
      </c>
      <c r="G2873" s="101">
        <v>3</v>
      </c>
      <c r="H2873" s="7">
        <f t="shared" si="633"/>
        <v>0</v>
      </c>
      <c r="I2873" s="6">
        <f t="shared" si="634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631"/>
        <v>0.18336338321955276</v>
      </c>
      <c r="E2874" s="7">
        <f t="shared" si="627"/>
        <v>1030</v>
      </c>
      <c r="F2874" s="6">
        <f t="shared" si="632"/>
        <v>0.17186717837477056</v>
      </c>
      <c r="G2874" s="101">
        <v>41</v>
      </c>
      <c r="H2874" s="7">
        <f t="shared" si="633"/>
        <v>0</v>
      </c>
      <c r="I2874" s="6">
        <f t="shared" si="634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631"/>
        <v>0.1563116690127164</v>
      </c>
      <c r="E2875" s="7">
        <f t="shared" si="627"/>
        <v>1006</v>
      </c>
      <c r="F2875" s="6">
        <f t="shared" si="632"/>
        <v>0.16786250625730018</v>
      </c>
      <c r="G2875" s="101">
        <v>69</v>
      </c>
      <c r="H2875" s="7">
        <f t="shared" si="633"/>
        <v>0</v>
      </c>
      <c r="I2875" s="6">
        <f t="shared" si="634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631"/>
        <v>0.15013241263663041</v>
      </c>
      <c r="E2876" s="7">
        <f t="shared" si="627"/>
        <v>929</v>
      </c>
      <c r="F2876" s="6">
        <f t="shared" si="632"/>
        <v>0.15501418321374938</v>
      </c>
      <c r="G2876" s="101">
        <v>224</v>
      </c>
      <c r="H2876" s="7">
        <f t="shared" si="633"/>
        <v>6</v>
      </c>
      <c r="I2876" s="6">
        <f t="shared" si="634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631"/>
        <v>0.13944567332763011</v>
      </c>
      <c r="E2877" s="7">
        <f t="shared" si="627"/>
        <v>933</v>
      </c>
      <c r="F2877" s="6">
        <f t="shared" si="632"/>
        <v>0.1556816285666611</v>
      </c>
      <c r="G2877" s="101">
        <v>595</v>
      </c>
      <c r="H2877" s="7">
        <f t="shared" si="633"/>
        <v>15</v>
      </c>
      <c r="I2877" s="6">
        <f t="shared" si="634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631"/>
        <v>9.9374235261638508E-2</v>
      </c>
      <c r="E2878" s="7">
        <f t="shared" si="627"/>
        <v>646</v>
      </c>
      <c r="F2878" s="6">
        <f t="shared" si="632"/>
        <v>0.10779242449524445</v>
      </c>
      <c r="G2878" s="101">
        <v>1250</v>
      </c>
      <c r="H2878" s="7">
        <f t="shared" si="633"/>
        <v>15</v>
      </c>
      <c r="I2878" s="6">
        <f t="shared" si="634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631"/>
        <v>5.9423792011615503E-2</v>
      </c>
      <c r="E2879" s="7">
        <f t="shared" si="627"/>
        <v>409</v>
      </c>
      <c r="F2879" s="6">
        <f t="shared" si="632"/>
        <v>6.8246287335224434E-2</v>
      </c>
      <c r="G2879" s="101">
        <v>2094</v>
      </c>
      <c r="H2879" s="7">
        <f t="shared" si="633"/>
        <v>34</v>
      </c>
      <c r="I2879" s="6">
        <f t="shared" si="634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631"/>
        <v>3.1528522397674175E-2</v>
      </c>
      <c r="E2880" s="7">
        <f t="shared" si="627"/>
        <v>246</v>
      </c>
      <c r="F2880" s="6">
        <f t="shared" si="632"/>
        <v>4.1047889204071417E-2</v>
      </c>
      <c r="G2880" s="101">
        <v>2626</v>
      </c>
      <c r="H2880" s="7">
        <f t="shared" si="633"/>
        <v>27</v>
      </c>
      <c r="I2880" s="6">
        <f t="shared" si="634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631"/>
        <v>1.8336679152422793E-3</v>
      </c>
      <c r="E2881" s="7">
        <f t="shared" si="627"/>
        <v>-68</v>
      </c>
      <c r="F2881" s="6">
        <f t="shared" si="632"/>
        <v>-1.1346570999499416E-2</v>
      </c>
      <c r="G2881" s="101">
        <v>1</v>
      </c>
      <c r="H2881" s="7">
        <f t="shared" si="633"/>
        <v>0</v>
      </c>
      <c r="I2881" s="6">
        <f t="shared" si="634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5">C2882/SUMIF(A:A,A2882,C:C)</f>
        <v>5.1097917667088662E-2</v>
      </c>
      <c r="E2882" s="7">
        <f>C2882-SUMIFS(C:C,A:A,A2882-1,B:B,B2882)</f>
        <v>484</v>
      </c>
      <c r="F2882" s="6">
        <f t="shared" ref="F2882:F2901" si="636">E2882/SUMIF(A:A,A2882,E:E)</f>
        <v>5.5125284738041E-2</v>
      </c>
      <c r="G2882" s="101">
        <v>4</v>
      </c>
      <c r="H2882" s="7">
        <f t="shared" ref="H2882:H2901" si="637">G2882-SUMIFS(G:G,A:A,A2882-1,B:B,B2882)</f>
        <v>0</v>
      </c>
      <c r="I2882" s="6">
        <f t="shared" ref="I2882:I2901" si="638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5"/>
        <v>0.12731748105214732</v>
      </c>
      <c r="E2883" s="7">
        <f t="shared" ref="E2883:E2901" si="639">C2883-SUMIFS(C:C,A:A,A2883-1,B:B,B2883)</f>
        <v>982</v>
      </c>
      <c r="F2883" s="6">
        <f t="shared" si="636"/>
        <v>0.11184510250569477</v>
      </c>
      <c r="G2883" s="101">
        <v>3</v>
      </c>
      <c r="H2883" s="7">
        <f t="shared" si="637"/>
        <v>0</v>
      </c>
      <c r="I2883" s="6">
        <f t="shared" si="638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5"/>
        <v>0.183140188924447</v>
      </c>
      <c r="E2884" s="7">
        <f t="shared" si="639"/>
        <v>1477</v>
      </c>
      <c r="F2884" s="6">
        <f t="shared" si="636"/>
        <v>0.16822323462414579</v>
      </c>
      <c r="G2884" s="101">
        <v>41</v>
      </c>
      <c r="H2884" s="7">
        <f t="shared" si="637"/>
        <v>0</v>
      </c>
      <c r="I2884" s="6">
        <f t="shared" si="638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5"/>
        <v>0.15607254752494198</v>
      </c>
      <c r="E2885" s="7">
        <f t="shared" si="639"/>
        <v>1230</v>
      </c>
      <c r="F2885" s="6">
        <f t="shared" si="636"/>
        <v>0.14009111617312073</v>
      </c>
      <c r="G2885" s="101">
        <v>70</v>
      </c>
      <c r="H2885" s="7">
        <f t="shared" si="637"/>
        <v>1</v>
      </c>
      <c r="I2885" s="6">
        <f t="shared" si="638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5"/>
        <v>0.14997598987209151</v>
      </c>
      <c r="E2886" s="7">
        <f t="shared" si="639"/>
        <v>1225</v>
      </c>
      <c r="F2886" s="6">
        <f t="shared" si="636"/>
        <v>0.13952164009111617</v>
      </c>
      <c r="G2886" s="101">
        <v>227</v>
      </c>
      <c r="H2886" s="7">
        <f t="shared" si="637"/>
        <v>3</v>
      </c>
      <c r="I2886" s="6">
        <f t="shared" si="638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5"/>
        <v>0.13971711703845985</v>
      </c>
      <c r="E2887" s="7">
        <f t="shared" si="639"/>
        <v>1386</v>
      </c>
      <c r="F2887" s="6">
        <f t="shared" si="636"/>
        <v>0.15785876993166287</v>
      </c>
      <c r="G2887" s="101">
        <v>596</v>
      </c>
      <c r="H2887" s="7">
        <f t="shared" si="637"/>
        <v>1</v>
      </c>
      <c r="I2887" s="6">
        <f t="shared" si="638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5"/>
        <v>9.9694080747907088E-2</v>
      </c>
      <c r="E2888" s="7">
        <f t="shared" si="639"/>
        <v>1063</v>
      </c>
      <c r="F2888" s="6">
        <f t="shared" si="636"/>
        <v>0.12107061503416856</v>
      </c>
      <c r="G2888" s="101">
        <v>1256</v>
      </c>
      <c r="H2888" s="7">
        <f t="shared" si="637"/>
        <v>6</v>
      </c>
      <c r="I2888" s="6">
        <f t="shared" si="638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5"/>
        <v>5.9592130050941765E-2</v>
      </c>
      <c r="E2889" s="7">
        <f t="shared" si="639"/>
        <v>622</v>
      </c>
      <c r="F2889" s="6">
        <f t="shared" si="636"/>
        <v>7.0842824601366747E-2</v>
      </c>
      <c r="G2889" s="101">
        <v>2107</v>
      </c>
      <c r="H2889" s="7">
        <f t="shared" si="637"/>
        <v>13</v>
      </c>
      <c r="I2889" s="6">
        <f t="shared" si="638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5"/>
        <v>3.1582552864257145E-2</v>
      </c>
      <c r="E2890" s="7">
        <f t="shared" si="639"/>
        <v>309</v>
      </c>
      <c r="F2890" s="6">
        <f t="shared" si="636"/>
        <v>3.5193621867881546E-2</v>
      </c>
      <c r="G2890" s="101">
        <v>2650</v>
      </c>
      <c r="H2890" s="7">
        <f t="shared" si="637"/>
        <v>24</v>
      </c>
      <c r="I2890" s="6">
        <f t="shared" si="638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5"/>
        <v>1.8099942577176611E-3</v>
      </c>
      <c r="E2891" s="7">
        <f t="shared" si="639"/>
        <v>2</v>
      </c>
      <c r="F2891" s="6">
        <f t="shared" si="636"/>
        <v>2.2779043280182233E-4</v>
      </c>
      <c r="G2891" s="101">
        <v>1</v>
      </c>
      <c r="H2891" s="7">
        <f t="shared" si="637"/>
        <v>0</v>
      </c>
      <c r="I2891" s="6">
        <f t="shared" si="638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5"/>
        <v>5.1035204226890812E-2</v>
      </c>
      <c r="E2892" s="7">
        <f t="shared" si="639"/>
        <v>399</v>
      </c>
      <c r="F2892" s="6">
        <f t="shared" si="636"/>
        <v>4.6666666666666669E-2</v>
      </c>
      <c r="G2892" s="101">
        <v>4</v>
      </c>
      <c r="H2892" s="7">
        <f t="shared" si="637"/>
        <v>0</v>
      </c>
      <c r="I2892" s="6">
        <f t="shared" si="638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5"/>
        <v>0.12698052743440175</v>
      </c>
      <c r="E2893" s="7">
        <f t="shared" si="639"/>
        <v>885</v>
      </c>
      <c r="F2893" s="6">
        <f t="shared" si="636"/>
        <v>0.10350877192982456</v>
      </c>
      <c r="G2893" s="101">
        <v>3</v>
      </c>
      <c r="H2893" s="7">
        <f t="shared" si="637"/>
        <v>0</v>
      </c>
      <c r="I2893" s="6">
        <f t="shared" si="638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5"/>
        <v>0.1830493998000437</v>
      </c>
      <c r="E2894" s="7">
        <f t="shared" si="639"/>
        <v>1511</v>
      </c>
      <c r="F2894" s="6">
        <f t="shared" si="636"/>
        <v>0.1767251461988304</v>
      </c>
      <c r="G2894" s="101">
        <v>41</v>
      </c>
      <c r="H2894" s="7">
        <f t="shared" si="637"/>
        <v>0</v>
      </c>
      <c r="I2894" s="6">
        <f t="shared" si="638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5"/>
        <v>0.15608840452086631</v>
      </c>
      <c r="E2895" s="7">
        <f t="shared" si="639"/>
        <v>1344</v>
      </c>
      <c r="F2895" s="6">
        <f t="shared" si="636"/>
        <v>0.15719298245614036</v>
      </c>
      <c r="G2895" s="101">
        <v>70</v>
      </c>
      <c r="H2895" s="7">
        <f t="shared" si="637"/>
        <v>0</v>
      </c>
      <c r="I2895" s="6">
        <f t="shared" si="638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5"/>
        <v>0.14988446233604577</v>
      </c>
      <c r="E2896" s="7">
        <f t="shared" si="639"/>
        <v>1227</v>
      </c>
      <c r="F2896" s="6">
        <f t="shared" si="636"/>
        <v>0.14350877192982456</v>
      </c>
      <c r="G2896" s="101">
        <v>228</v>
      </c>
      <c r="H2896" s="7">
        <f t="shared" si="637"/>
        <v>1</v>
      </c>
      <c r="I2896" s="6">
        <f t="shared" si="638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5"/>
        <v>0.13976581276939476</v>
      </c>
      <c r="E2897" s="7">
        <f t="shared" si="639"/>
        <v>1224</v>
      </c>
      <c r="F2897" s="6">
        <f t="shared" si="636"/>
        <v>0.1431578947368421</v>
      </c>
      <c r="G2897" s="101">
        <v>598</v>
      </c>
      <c r="H2897" s="7">
        <f t="shared" si="637"/>
        <v>2</v>
      </c>
      <c r="I2897" s="6">
        <f t="shared" si="638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5"/>
        <v>9.990862923996742E-2</v>
      </c>
      <c r="E2898" s="7">
        <f t="shared" si="639"/>
        <v>982</v>
      </c>
      <c r="F2898" s="6">
        <f t="shared" si="636"/>
        <v>0.11485380116959064</v>
      </c>
      <c r="G2898" s="101">
        <v>1258</v>
      </c>
      <c r="H2898" s="7">
        <f t="shared" si="637"/>
        <v>2</v>
      </c>
      <c r="I2898" s="6">
        <f t="shared" si="638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5"/>
        <v>5.9869366297431684E-2</v>
      </c>
      <c r="E2899" s="7">
        <f t="shared" si="639"/>
        <v>677</v>
      </c>
      <c r="F2899" s="6">
        <f t="shared" si="636"/>
        <v>7.9181286549707602E-2</v>
      </c>
      <c r="G2899" s="101">
        <v>2111</v>
      </c>
      <c r="H2899" s="7">
        <f t="shared" si="637"/>
        <v>4</v>
      </c>
      <c r="I2899" s="6">
        <f t="shared" si="638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5"/>
        <v>3.1612296650400905E-2</v>
      </c>
      <c r="E2900" s="7">
        <f t="shared" si="639"/>
        <v>288</v>
      </c>
      <c r="F2900" s="6">
        <f t="shared" si="636"/>
        <v>3.3684210526315789E-2</v>
      </c>
      <c r="G2900" s="101">
        <v>2656</v>
      </c>
      <c r="H2900" s="7">
        <f t="shared" si="637"/>
        <v>6</v>
      </c>
      <c r="I2900" s="6">
        <f t="shared" si="638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5"/>
        <v>1.805896724556885E-3</v>
      </c>
      <c r="E2901" s="7">
        <f t="shared" si="639"/>
        <v>13</v>
      </c>
      <c r="F2901" s="6">
        <f t="shared" si="636"/>
        <v>1.5204678362573099E-3</v>
      </c>
      <c r="G2901" s="101">
        <v>1</v>
      </c>
      <c r="H2901" s="7">
        <f t="shared" si="637"/>
        <v>0</v>
      </c>
      <c r="I2901" s="6">
        <f t="shared" si="638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0">C2902/SUMIF(A:A,A2902,C:C)</f>
        <v>5.1030993083970494E-2</v>
      </c>
      <c r="E2902" s="7">
        <f t="shared" ref="E2902:E2911" si="641">C2902-SUMIFS(C:C,A:A,A2902-1,B:B,B2902)</f>
        <v>210</v>
      </c>
      <c r="F2902" s="6">
        <f t="shared" ref="F2902:F2911" si="642">E2902/SUMIF(A:A,A2902,E:E)</f>
        <v>5.0420168067226892E-2</v>
      </c>
      <c r="G2902" s="101">
        <v>4</v>
      </c>
      <c r="H2902" s="7">
        <f t="shared" ref="H2902:H2911" si="643">G2902-SUMIFS(G:G,A:A,A2902-1,B:B,B2902)</f>
        <v>0</v>
      </c>
      <c r="I2902" s="6">
        <f t="shared" ref="I2902:I2911" si="644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0"/>
        <v>0.12667989485399403</v>
      </c>
      <c r="E2903" s="7">
        <f t="shared" si="641"/>
        <v>346</v>
      </c>
      <c r="F2903" s="6">
        <f t="shared" si="642"/>
        <v>8.3073229291716691E-2</v>
      </c>
      <c r="G2903" s="101">
        <v>3</v>
      </c>
      <c r="H2903" s="7">
        <f t="shared" si="643"/>
        <v>0</v>
      </c>
      <c r="I2903" s="6">
        <f t="shared" si="644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0"/>
        <v>0.18288105974548616</v>
      </c>
      <c r="E2904" s="7">
        <f t="shared" si="641"/>
        <v>660</v>
      </c>
      <c r="F2904" s="6">
        <f t="shared" si="642"/>
        <v>0.15846338535414164</v>
      </c>
      <c r="G2904" s="101">
        <v>41</v>
      </c>
      <c r="H2904" s="7">
        <f t="shared" si="643"/>
        <v>0</v>
      </c>
      <c r="I2904" s="6">
        <f t="shared" si="644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0"/>
        <v>0.15608165090408138</v>
      </c>
      <c r="E2905" s="7">
        <f t="shared" si="641"/>
        <v>646</v>
      </c>
      <c r="F2905" s="6">
        <f t="shared" si="642"/>
        <v>0.15510204081632653</v>
      </c>
      <c r="G2905" s="101">
        <v>70</v>
      </c>
      <c r="H2905" s="7">
        <f t="shared" si="643"/>
        <v>0</v>
      </c>
      <c r="I2905" s="6">
        <f t="shared" si="644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0"/>
        <v>0.14989224013927407</v>
      </c>
      <c r="E2906" s="7">
        <f t="shared" si="641"/>
        <v>629</v>
      </c>
      <c r="F2906" s="6">
        <f t="shared" si="642"/>
        <v>0.15102040816326531</v>
      </c>
      <c r="G2906" s="101">
        <v>230</v>
      </c>
      <c r="H2906" s="7">
        <f t="shared" si="643"/>
        <v>2</v>
      </c>
      <c r="I2906" s="6">
        <f t="shared" si="644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0"/>
        <v>0.1398297213367812</v>
      </c>
      <c r="E2907" s="7">
        <f t="shared" si="641"/>
        <v>621</v>
      </c>
      <c r="F2907" s="6">
        <f t="shared" si="642"/>
        <v>0.14909963985594238</v>
      </c>
      <c r="G2907" s="101">
        <v>608</v>
      </c>
      <c r="H2907" s="7">
        <f t="shared" si="643"/>
        <v>10</v>
      </c>
      <c r="I2907" s="6">
        <f t="shared" si="644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0"/>
        <v>0.10011885641388993</v>
      </c>
      <c r="E2908" s="7">
        <f t="shared" si="641"/>
        <v>544</v>
      </c>
      <c r="F2908" s="6">
        <f t="shared" si="642"/>
        <v>0.1306122448979592</v>
      </c>
      <c r="G2908" s="101">
        <v>1264</v>
      </c>
      <c r="H2908" s="7">
        <f t="shared" si="643"/>
        <v>6</v>
      </c>
      <c r="I2908" s="6">
        <f t="shared" si="644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0"/>
        <v>6.0005227709490593E-2</v>
      </c>
      <c r="E2909" s="7">
        <f t="shared" si="641"/>
        <v>332</v>
      </c>
      <c r="F2909" s="6">
        <f t="shared" si="642"/>
        <v>7.9711884753901563E-2</v>
      </c>
      <c r="G2909" s="101">
        <v>2128</v>
      </c>
      <c r="H2909" s="7">
        <f t="shared" si="643"/>
        <v>17</v>
      </c>
      <c r="I2909" s="6">
        <f t="shared" si="644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0"/>
        <v>3.1676960432157321E-2</v>
      </c>
      <c r="E2910" s="7">
        <f t="shared" si="641"/>
        <v>171</v>
      </c>
      <c r="F2910" s="6">
        <f t="shared" si="642"/>
        <v>4.1056422569027612E-2</v>
      </c>
      <c r="G2910" s="101">
        <v>2676</v>
      </c>
      <c r="H2910" s="7">
        <f t="shared" si="643"/>
        <v>20</v>
      </c>
      <c r="I2910" s="6">
        <f t="shared" si="644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0"/>
        <v>1.803395380874803E-3</v>
      </c>
      <c r="E2911" s="7">
        <f t="shared" si="641"/>
        <v>6</v>
      </c>
      <c r="F2911" s="6">
        <f t="shared" si="642"/>
        <v>1.4405762304921968E-3</v>
      </c>
      <c r="G2911" s="101">
        <v>1</v>
      </c>
      <c r="H2911" s="7">
        <f t="shared" si="643"/>
        <v>0</v>
      </c>
      <c r="I2911" s="6">
        <f t="shared" si="644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5">C2912/SUMIF(A:A,A2912,C:C)</f>
        <v>5.1003674969375253E-2</v>
      </c>
      <c r="E2912" s="7">
        <f t="shared" ref="E2912:E2921" si="646">C2912-SUMIFS(C:C,A:A,A2912-1,B:B,B2912)</f>
        <v>185</v>
      </c>
      <c r="F2912" s="6">
        <f t="shared" ref="F2912:F2921" si="647">E2912/SUMIF(A:A,A2912,E:E)</f>
        <v>4.6799898811029597E-2</v>
      </c>
      <c r="G2912" s="101">
        <v>4</v>
      </c>
      <c r="H2912" s="7">
        <f t="shared" ref="H2912:H2921" si="648">G2912-SUMIFS(G:G,A:A,A2912-1,B:B,B2912)</f>
        <v>0</v>
      </c>
      <c r="I2912" s="6">
        <f t="shared" ref="I2912:I2921" si="649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5"/>
        <v>0.12655124540628829</v>
      </c>
      <c r="E2913" s="7">
        <f t="shared" si="646"/>
        <v>422</v>
      </c>
      <c r="F2913" s="6">
        <f t="shared" si="647"/>
        <v>0.10675436377434859</v>
      </c>
      <c r="G2913" s="101">
        <v>3</v>
      </c>
      <c r="H2913" s="7">
        <f t="shared" si="648"/>
        <v>0</v>
      </c>
      <c r="I2913" s="6">
        <f t="shared" si="649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5"/>
        <v>0.18288280930992243</v>
      </c>
      <c r="E2914" s="7">
        <f t="shared" si="646"/>
        <v>724</v>
      </c>
      <c r="F2914" s="6">
        <f t="shared" si="647"/>
        <v>0.18315203642802935</v>
      </c>
      <c r="G2914" s="101">
        <v>41</v>
      </c>
      <c r="H2914" s="7">
        <f t="shared" si="648"/>
        <v>0</v>
      </c>
      <c r="I2914" s="6">
        <f t="shared" si="649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5"/>
        <v>0.15617313189056758</v>
      </c>
      <c r="E2915" s="7">
        <f t="shared" si="646"/>
        <v>673</v>
      </c>
      <c r="F2915" s="6">
        <f t="shared" si="647"/>
        <v>0.1702504427017455</v>
      </c>
      <c r="G2915" s="101">
        <v>71</v>
      </c>
      <c r="H2915" s="7">
        <f t="shared" si="648"/>
        <v>1</v>
      </c>
      <c r="I2915" s="6">
        <f t="shared" si="649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5"/>
        <v>0.14998775010208248</v>
      </c>
      <c r="E2916" s="7">
        <f t="shared" si="646"/>
        <v>651</v>
      </c>
      <c r="F2916" s="6">
        <f t="shared" si="647"/>
        <v>0.16468504932962308</v>
      </c>
      <c r="G2916" s="101">
        <v>233</v>
      </c>
      <c r="H2916" s="7">
        <f t="shared" si="648"/>
        <v>3</v>
      </c>
      <c r="I2916" s="6">
        <f t="shared" si="649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5"/>
        <v>0.13975990200081667</v>
      </c>
      <c r="E2917" s="7">
        <f t="shared" si="646"/>
        <v>510</v>
      </c>
      <c r="F2917" s="6">
        <f t="shared" si="647"/>
        <v>0.12901593726283836</v>
      </c>
      <c r="G2917" s="101">
        <v>620</v>
      </c>
      <c r="H2917" s="7">
        <f t="shared" si="648"/>
        <v>12</v>
      </c>
      <c r="I2917" s="6">
        <f t="shared" si="649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5"/>
        <v>0.10016659861167823</v>
      </c>
      <c r="E2918" s="7">
        <f t="shared" si="646"/>
        <v>425</v>
      </c>
      <c r="F2918" s="6">
        <f t="shared" si="647"/>
        <v>0.10751328105236529</v>
      </c>
      <c r="G2918" s="101">
        <v>1289</v>
      </c>
      <c r="H2918" s="7">
        <f t="shared" si="648"/>
        <v>25</v>
      </c>
      <c r="I2918" s="6">
        <f t="shared" si="649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5"/>
        <v>6.0017966516945694E-2</v>
      </c>
      <c r="E2919" s="7">
        <f t="shared" si="646"/>
        <v>245</v>
      </c>
      <c r="F2919" s="6">
        <f t="shared" si="647"/>
        <v>6.1978244371363518E-2</v>
      </c>
      <c r="G2919" s="101">
        <v>2175</v>
      </c>
      <c r="H2919" s="7">
        <f t="shared" si="648"/>
        <v>47</v>
      </c>
      <c r="I2919" s="6">
        <f t="shared" si="649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5"/>
        <v>3.1665169456921195E-2</v>
      </c>
      <c r="E2920" s="7">
        <f t="shared" si="646"/>
        <v>118</v>
      </c>
      <c r="F2920" s="6">
        <f t="shared" si="647"/>
        <v>2.9850746268656716E-2</v>
      </c>
      <c r="G2920" s="101">
        <v>2731</v>
      </c>
      <c r="H2920" s="7">
        <f t="shared" si="648"/>
        <v>55</v>
      </c>
      <c r="I2920" s="6">
        <f t="shared" si="649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5"/>
        <v>1.7917517354022049E-3</v>
      </c>
      <c r="E2921" s="7">
        <f t="shared" si="646"/>
        <v>0</v>
      </c>
      <c r="F2921" s="6">
        <f t="shared" si="647"/>
        <v>0</v>
      </c>
      <c r="G2921" s="101">
        <v>1</v>
      </c>
      <c r="H2921" s="7">
        <f t="shared" si="648"/>
        <v>0</v>
      </c>
      <c r="I2921" s="6">
        <f t="shared" si="649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0">C2922/SUMIF(A:A,A2922,C:C)</f>
        <v>5.0957744608993133E-2</v>
      </c>
      <c r="E2922" s="7">
        <f t="shared" ref="E2922:E2931" si="651">C2922-SUMIFS(C:C,A:A,A2922-1,B:B,B2922)</f>
        <v>247</v>
      </c>
      <c r="F2922" s="6">
        <f t="shared" ref="F2922:F2931" si="652">E2922/SUMIF(A:A,A2922,E:E)</f>
        <v>4.574921281718837E-2</v>
      </c>
      <c r="G2922" s="101">
        <v>4</v>
      </c>
      <c r="H2922" s="7">
        <f t="shared" ref="H2922:H2931" si="653">G2922-SUMIFS(G:G,A:A,A2922-1,B:B,B2922)</f>
        <v>0</v>
      </c>
      <c r="I2922" s="6">
        <f t="shared" ref="I2922:I2931" si="654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0"/>
        <v>0.12633226962239072</v>
      </c>
      <c r="E2923" s="7">
        <f t="shared" si="651"/>
        <v>548</v>
      </c>
      <c r="F2923" s="6">
        <f t="shared" si="652"/>
        <v>0.10150027782922763</v>
      </c>
      <c r="G2923" s="101">
        <v>3</v>
      </c>
      <c r="H2923" s="7">
        <f t="shared" si="653"/>
        <v>0</v>
      </c>
      <c r="I2923" s="6">
        <f t="shared" si="654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0"/>
        <v>0.18278180649527481</v>
      </c>
      <c r="E2924" s="7">
        <f t="shared" si="651"/>
        <v>925</v>
      </c>
      <c r="F2924" s="6">
        <f t="shared" si="652"/>
        <v>0.17132802370809408</v>
      </c>
      <c r="G2924" s="101">
        <v>41</v>
      </c>
      <c r="H2924" s="7">
        <f t="shared" si="653"/>
        <v>0</v>
      </c>
      <c r="I2924" s="6">
        <f t="shared" si="654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0"/>
        <v>0.156176080589461</v>
      </c>
      <c r="E2925" s="7">
        <f t="shared" si="651"/>
        <v>845</v>
      </c>
      <c r="F2925" s="6">
        <f t="shared" si="652"/>
        <v>0.15651046490090759</v>
      </c>
      <c r="G2925" s="101">
        <v>73</v>
      </c>
      <c r="H2925" s="7">
        <f t="shared" si="653"/>
        <v>2</v>
      </c>
      <c r="I2925" s="6">
        <f t="shared" si="654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0"/>
        <v>0.15005448078115563</v>
      </c>
      <c r="E2926" s="7">
        <f t="shared" si="651"/>
        <v>851</v>
      </c>
      <c r="F2926" s="6">
        <f t="shared" si="652"/>
        <v>0.15762178181144657</v>
      </c>
      <c r="G2926" s="101">
        <v>237</v>
      </c>
      <c r="H2926" s="7">
        <f t="shared" si="653"/>
        <v>4</v>
      </c>
      <c r="I2926" s="6">
        <f t="shared" si="654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0"/>
        <v>0.1398868936888103</v>
      </c>
      <c r="E2927" s="7">
        <f t="shared" si="651"/>
        <v>833</v>
      </c>
      <c r="F2927" s="6">
        <f t="shared" si="652"/>
        <v>0.1542878310798296</v>
      </c>
      <c r="G2927" s="101">
        <v>626</v>
      </c>
      <c r="H2927" s="7">
        <f t="shared" si="653"/>
        <v>6</v>
      </c>
      <c r="I2927" s="6">
        <f t="shared" si="654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0"/>
        <v>0.10028349434711301</v>
      </c>
      <c r="E2928" s="7">
        <f t="shared" si="651"/>
        <v>613</v>
      </c>
      <c r="F2928" s="6">
        <f t="shared" si="652"/>
        <v>0.11353954436006668</v>
      </c>
      <c r="G2928" s="101">
        <v>1307</v>
      </c>
      <c r="H2928" s="7">
        <f t="shared" si="653"/>
        <v>18</v>
      </c>
      <c r="I2928" s="6">
        <f t="shared" si="654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0"/>
        <v>6.0064858843776964E-2</v>
      </c>
      <c r="E2929" s="7">
        <f t="shared" si="651"/>
        <v>353</v>
      </c>
      <c r="F2929" s="6">
        <f t="shared" si="652"/>
        <v>6.5382478236710506E-2</v>
      </c>
      <c r="G2929" s="101">
        <v>2206</v>
      </c>
      <c r="H2929" s="7">
        <f t="shared" si="653"/>
        <v>31</v>
      </c>
      <c r="I2929" s="6">
        <f t="shared" si="654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0"/>
        <v>3.1715424132476536E-2</v>
      </c>
      <c r="E2930" s="7">
        <f t="shared" si="651"/>
        <v>202</v>
      </c>
      <c r="F2930" s="6">
        <f t="shared" si="652"/>
        <v>3.7414335988145954E-2</v>
      </c>
      <c r="G2930" s="101">
        <v>2769</v>
      </c>
      <c r="H2930" s="7">
        <f t="shared" si="653"/>
        <v>38</v>
      </c>
      <c r="I2930" s="6">
        <f t="shared" si="654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0"/>
        <v>1.7469468905478677E-3</v>
      </c>
      <c r="E2931" s="7">
        <f t="shared" si="651"/>
        <v>-18</v>
      </c>
      <c r="F2931" s="6">
        <f t="shared" si="652"/>
        <v>-3.3339507316169662E-3</v>
      </c>
      <c r="G2931" s="101">
        <v>1</v>
      </c>
      <c r="H2931" s="7">
        <f t="shared" si="653"/>
        <v>0</v>
      </c>
      <c r="I2931" s="6">
        <f t="shared" si="654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5">C2932/SUMIF(A:A,A2932,C:C)</f>
        <v>5.0937484505875374E-2</v>
      </c>
      <c r="E2932" s="7">
        <f t="shared" ref="E2932:E2941" si="656">C2932-SUMIFS(C:C,A:A,A2932-1,B:B,B2932)</f>
        <v>374</v>
      </c>
      <c r="F2932" s="6">
        <f t="shared" ref="F2932:F2941" si="657">E2932/SUMIF(A:A,A2932,E:E)</f>
        <v>4.9288350026357404E-2</v>
      </c>
      <c r="G2932" s="101">
        <v>4</v>
      </c>
      <c r="H2932" s="7">
        <f t="shared" ref="H2932:H2941" si="658">G2932-SUMIFS(G:G,A:A,A2932-1,B:B,B2932)</f>
        <v>0</v>
      </c>
      <c r="I2932" s="6">
        <f t="shared" ref="I2932:I2941" si="659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5"/>
        <v>0.12619534672452207</v>
      </c>
      <c r="E2933" s="7">
        <f t="shared" si="656"/>
        <v>873</v>
      </c>
      <c r="F2933" s="6">
        <f t="shared" si="657"/>
        <v>0.1150500790722193</v>
      </c>
      <c r="G2933" s="101">
        <v>3</v>
      </c>
      <c r="H2933" s="7">
        <f t="shared" si="658"/>
        <v>0</v>
      </c>
      <c r="I2933" s="6">
        <f t="shared" si="659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5"/>
        <v>0.18286345817665942</v>
      </c>
      <c r="E2934" s="7">
        <f t="shared" si="656"/>
        <v>1438</v>
      </c>
      <c r="F2934" s="6">
        <f t="shared" si="657"/>
        <v>0.18950975224037955</v>
      </c>
      <c r="G2934" s="101">
        <v>41</v>
      </c>
      <c r="H2934" s="7">
        <f t="shared" si="658"/>
        <v>0</v>
      </c>
      <c r="I2934" s="6">
        <f t="shared" si="659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5"/>
        <v>0.15619357139772599</v>
      </c>
      <c r="E2935" s="7">
        <f t="shared" si="656"/>
        <v>1196</v>
      </c>
      <c r="F2935" s="6">
        <f t="shared" si="657"/>
        <v>0.15761729045861886</v>
      </c>
      <c r="G2935" s="101">
        <v>74</v>
      </c>
      <c r="H2935" s="7">
        <f t="shared" si="658"/>
        <v>1</v>
      </c>
      <c r="I2935" s="6">
        <f t="shared" si="659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5"/>
        <v>0.15004390335184897</v>
      </c>
      <c r="E2936" s="7">
        <f t="shared" si="656"/>
        <v>1132</v>
      </c>
      <c r="F2936" s="6">
        <f t="shared" si="657"/>
        <v>0.14918292040063258</v>
      </c>
      <c r="G2936" s="101">
        <v>241</v>
      </c>
      <c r="H2936" s="7">
        <f t="shared" si="658"/>
        <v>4</v>
      </c>
      <c r="I2936" s="6">
        <f t="shared" si="659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5"/>
        <v>0.13998691696108836</v>
      </c>
      <c r="E2937" s="7">
        <f t="shared" si="656"/>
        <v>1124</v>
      </c>
      <c r="F2937" s="6">
        <f t="shared" si="657"/>
        <v>0.14812862414338429</v>
      </c>
      <c r="G2937" s="101">
        <v>632</v>
      </c>
      <c r="H2937" s="7">
        <f t="shared" si="658"/>
        <v>6</v>
      </c>
      <c r="I2937" s="6">
        <f t="shared" si="659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5"/>
        <v>0.10034754820971888</v>
      </c>
      <c r="E2938" s="7">
        <f t="shared" si="656"/>
        <v>801</v>
      </c>
      <c r="F2938" s="6">
        <f t="shared" si="657"/>
        <v>0.10556141275698472</v>
      </c>
      <c r="G2938" s="101">
        <v>1329</v>
      </c>
      <c r="H2938" s="7">
        <f t="shared" si="658"/>
        <v>22</v>
      </c>
      <c r="I2938" s="6">
        <f t="shared" si="659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5"/>
        <v>6.0063623873827042E-2</v>
      </c>
      <c r="E2939" s="7">
        <f t="shared" si="656"/>
        <v>455</v>
      </c>
      <c r="F2939" s="6">
        <f t="shared" si="657"/>
        <v>5.996309963099631E-2</v>
      </c>
      <c r="G2939" s="101">
        <v>2242</v>
      </c>
      <c r="H2939" s="7">
        <f t="shared" si="658"/>
        <v>36</v>
      </c>
      <c r="I2939" s="6">
        <f t="shared" si="659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5"/>
        <v>3.1704777548353665E-2</v>
      </c>
      <c r="E2940" s="7">
        <f t="shared" si="656"/>
        <v>234</v>
      </c>
      <c r="F2940" s="6">
        <f t="shared" si="657"/>
        <v>3.0838165524512389E-2</v>
      </c>
      <c r="G2940" s="101">
        <v>2814</v>
      </c>
      <c r="H2940" s="7">
        <f t="shared" si="658"/>
        <v>45</v>
      </c>
      <c r="I2940" s="6">
        <f t="shared" si="659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5"/>
        <v>1.6633692503802559E-3</v>
      </c>
      <c r="E2941" s="7">
        <f t="shared" si="656"/>
        <v>-39</v>
      </c>
      <c r="F2941" s="6">
        <f t="shared" si="657"/>
        <v>-5.1396942540853979E-3</v>
      </c>
      <c r="G2941" s="101">
        <v>1</v>
      </c>
      <c r="H2941" s="7">
        <f t="shared" si="658"/>
        <v>0</v>
      </c>
      <c r="I2941" s="6">
        <f t="shared" si="659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0">C2942/SUMIF(A:A,A2942,C:C)</f>
        <v>5.0943101711189979E-2</v>
      </c>
      <c r="E2942" s="7">
        <f t="shared" ref="E2942:E2951" si="661">C2942-SUMIFS(C:C,A:A,A2942-1,B:B,B2942)</f>
        <v>462</v>
      </c>
      <c r="F2942" s="6">
        <f t="shared" ref="F2942:F2951" si="662">E2942/SUMIF(A:A,A2942,E:E)</f>
        <v>5.1333333333333335E-2</v>
      </c>
      <c r="G2942" s="101">
        <v>4</v>
      </c>
      <c r="H2942" s="7">
        <f t="shared" ref="H2942:H2951" si="663">G2942-SUMIFS(G:G,A:A,A2942-1,B:B,B2942)</f>
        <v>0</v>
      </c>
      <c r="I2942" s="6">
        <f t="shared" ref="I2942:I2951" si="664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0"/>
        <v>0.126034904933014</v>
      </c>
      <c r="E2943" s="7">
        <f t="shared" si="661"/>
        <v>1034</v>
      </c>
      <c r="F2943" s="6">
        <f t="shared" si="662"/>
        <v>0.11488888888888889</v>
      </c>
      <c r="G2943" s="101">
        <v>3</v>
      </c>
      <c r="H2943" s="7">
        <f t="shared" si="663"/>
        <v>0</v>
      </c>
      <c r="I2943" s="6">
        <f t="shared" si="664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0"/>
        <v>0.18291111997565579</v>
      </c>
      <c r="E2944" s="7">
        <f t="shared" si="661"/>
        <v>1676</v>
      </c>
      <c r="F2944" s="6">
        <f t="shared" si="662"/>
        <v>0.18622222222222223</v>
      </c>
      <c r="G2944" s="101">
        <v>41</v>
      </c>
      <c r="H2944" s="7">
        <f t="shared" si="663"/>
        <v>0</v>
      </c>
      <c r="I2944" s="6">
        <f t="shared" si="664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0"/>
        <v>0.15609622270539247</v>
      </c>
      <c r="E2945" s="7">
        <f t="shared" si="661"/>
        <v>1344</v>
      </c>
      <c r="F2945" s="6">
        <f t="shared" si="662"/>
        <v>0.14933333333333335</v>
      </c>
      <c r="G2945" s="101">
        <v>76</v>
      </c>
      <c r="H2945" s="7">
        <f t="shared" si="663"/>
        <v>2</v>
      </c>
      <c r="I2945" s="6">
        <f t="shared" si="664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0"/>
        <v>0.14987615039803734</v>
      </c>
      <c r="E2946" s="7">
        <f t="shared" si="661"/>
        <v>1244</v>
      </c>
      <c r="F2946" s="6">
        <f t="shared" si="662"/>
        <v>0.13822222222222222</v>
      </c>
      <c r="G2946" s="101">
        <v>243</v>
      </c>
      <c r="H2946" s="7">
        <f t="shared" si="663"/>
        <v>2</v>
      </c>
      <c r="I2946" s="6">
        <f t="shared" si="664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0"/>
        <v>0.14007224428723017</v>
      </c>
      <c r="E2947" s="7">
        <f t="shared" si="661"/>
        <v>1314</v>
      </c>
      <c r="F2947" s="6">
        <f t="shared" si="662"/>
        <v>0.14599999999999999</v>
      </c>
      <c r="G2947" s="101">
        <v>637</v>
      </c>
      <c r="H2947" s="7">
        <f t="shared" si="663"/>
        <v>5</v>
      </c>
      <c r="I2947" s="6">
        <f t="shared" si="664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0"/>
        <v>0.10055389389140022</v>
      </c>
      <c r="E2948" s="7">
        <f t="shared" si="661"/>
        <v>1034</v>
      </c>
      <c r="F2948" s="6">
        <f t="shared" si="662"/>
        <v>0.11488888888888889</v>
      </c>
      <c r="G2948" s="101">
        <v>1352</v>
      </c>
      <c r="H2948" s="7">
        <f t="shared" si="663"/>
        <v>23</v>
      </c>
      <c r="I2948" s="6">
        <f t="shared" si="664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0"/>
        <v>6.0169936474850881E-2</v>
      </c>
      <c r="E2949" s="7">
        <f t="shared" si="661"/>
        <v>608</v>
      </c>
      <c r="F2949" s="6">
        <f t="shared" si="662"/>
        <v>6.7555555555555549E-2</v>
      </c>
      <c r="G2949" s="101">
        <v>2286</v>
      </c>
      <c r="H2949" s="7">
        <f t="shared" si="663"/>
        <v>44</v>
      </c>
      <c r="I2949" s="6">
        <f t="shared" si="664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0"/>
        <v>3.1740500790713881E-2</v>
      </c>
      <c r="E2950" s="7">
        <f t="shared" si="661"/>
        <v>308</v>
      </c>
      <c r="F2950" s="6">
        <f t="shared" si="662"/>
        <v>3.4222222222222223E-2</v>
      </c>
      <c r="G2950" s="101">
        <v>2849</v>
      </c>
      <c r="H2950" s="7">
        <f t="shared" si="663"/>
        <v>35</v>
      </c>
      <c r="I2950" s="6">
        <f t="shared" si="664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0"/>
        <v>1.60192483251529E-3</v>
      </c>
      <c r="E2951" s="7">
        <f t="shared" si="661"/>
        <v>-24</v>
      </c>
      <c r="F2951" s="6">
        <f t="shared" si="662"/>
        <v>-2.6666666666666666E-3</v>
      </c>
      <c r="G2951" s="101">
        <v>1</v>
      </c>
      <c r="H2951" s="7">
        <f t="shared" si="663"/>
        <v>0</v>
      </c>
      <c r="I2951" s="6">
        <f t="shared" si="664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5">C2952/SUMIF(A:A,A2952,C:C)</f>
        <v>5.0948633013115703E-2</v>
      </c>
      <c r="E2952" s="7">
        <f t="shared" ref="E2952:E2961" si="666">C2952-SUMIFS(C:C,A:A,A2952-1,B:B,B2952)</f>
        <v>328</v>
      </c>
      <c r="F2952" s="6">
        <f t="shared" ref="F2952:F2961" si="667">E2952/SUMIF(A:A,A2952,E:E)</f>
        <v>5.149945046318103E-2</v>
      </c>
      <c r="G2952" s="101">
        <v>4</v>
      </c>
      <c r="H2952" s="7">
        <f t="shared" ref="H2952:H2961" si="668">G2952-SUMIFS(G:G,A:A,A2952-1,B:B,B2952)</f>
        <v>0</v>
      </c>
      <c r="I2952" s="6">
        <f t="shared" ref="I2952:I2961" si="669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5"/>
        <v>0.12596041872851643</v>
      </c>
      <c r="E2953" s="7">
        <f t="shared" si="666"/>
        <v>755</v>
      </c>
      <c r="F2953" s="6">
        <f t="shared" si="667"/>
        <v>0.11854294237713926</v>
      </c>
      <c r="G2953" s="101">
        <v>3</v>
      </c>
      <c r="H2953" s="7">
        <f t="shared" si="668"/>
        <v>0</v>
      </c>
      <c r="I2953" s="6">
        <f t="shared" si="669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5"/>
        <v>0.182862789296385</v>
      </c>
      <c r="E2954" s="7">
        <f t="shared" si="666"/>
        <v>1134</v>
      </c>
      <c r="F2954" s="6">
        <f t="shared" si="667"/>
        <v>0.17804992934526614</v>
      </c>
      <c r="G2954" s="101">
        <v>41</v>
      </c>
      <c r="H2954" s="7">
        <f t="shared" si="668"/>
        <v>0</v>
      </c>
      <c r="I2954" s="6">
        <f t="shared" si="669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5"/>
        <v>0.15595701570075834</v>
      </c>
      <c r="E2955" s="7">
        <f t="shared" si="666"/>
        <v>905</v>
      </c>
      <c r="F2955" s="6">
        <f t="shared" si="667"/>
        <v>0.1420945203328623</v>
      </c>
      <c r="G2955" s="101">
        <v>77</v>
      </c>
      <c r="H2955" s="7">
        <f t="shared" si="668"/>
        <v>1</v>
      </c>
      <c r="I2955" s="6">
        <f t="shared" si="669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5"/>
        <v>0.14979878427613852</v>
      </c>
      <c r="E2956" s="7">
        <f t="shared" si="666"/>
        <v>905</v>
      </c>
      <c r="F2956" s="6">
        <f t="shared" si="667"/>
        <v>0.1420945203328623</v>
      </c>
      <c r="G2956" s="101">
        <v>247</v>
      </c>
      <c r="H2956" s="7">
        <f t="shared" si="668"/>
        <v>4</v>
      </c>
      <c r="I2956" s="6">
        <f t="shared" si="669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5"/>
        <v>0.14016415706378024</v>
      </c>
      <c r="E2957" s="7">
        <f t="shared" si="666"/>
        <v>951</v>
      </c>
      <c r="F2957" s="6">
        <f t="shared" si="667"/>
        <v>0.14931700423928404</v>
      </c>
      <c r="G2957" s="101">
        <v>645</v>
      </c>
      <c r="H2957" s="7">
        <f t="shared" si="668"/>
        <v>8</v>
      </c>
      <c r="I2957" s="6">
        <f t="shared" si="669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5"/>
        <v>0.10061410601836386</v>
      </c>
      <c r="E2958" s="7">
        <f t="shared" si="666"/>
        <v>679</v>
      </c>
      <c r="F2958" s="6">
        <f t="shared" si="667"/>
        <v>0.10661014287957293</v>
      </c>
      <c r="G2958" s="101">
        <v>1378</v>
      </c>
      <c r="H2958" s="7">
        <f t="shared" si="668"/>
        <v>26</v>
      </c>
      <c r="I2958" s="6">
        <f t="shared" si="669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5"/>
        <v>6.0289788106886295E-2</v>
      </c>
      <c r="E2959" s="7">
        <f t="shared" si="666"/>
        <v>460</v>
      </c>
      <c r="F2959" s="6">
        <f t="shared" si="667"/>
        <v>7.2224839064217297E-2</v>
      </c>
      <c r="G2959" s="101">
        <v>2319</v>
      </c>
      <c r="H2959" s="7">
        <f t="shared" si="668"/>
        <v>33</v>
      </c>
      <c r="I2959" s="6">
        <f t="shared" si="669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5"/>
        <v>3.1821431581970823E-2</v>
      </c>
      <c r="E2960" s="7">
        <f t="shared" si="666"/>
        <v>254</v>
      </c>
      <c r="F2960" s="6">
        <f t="shared" si="667"/>
        <v>3.9880672005024334E-2</v>
      </c>
      <c r="G2960" s="101">
        <v>2902</v>
      </c>
      <c r="H2960" s="7">
        <f t="shared" si="668"/>
        <v>53</v>
      </c>
      <c r="I2960" s="6">
        <f t="shared" si="669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5"/>
        <v>1.5828762140847885E-3</v>
      </c>
      <c r="E2961" s="7">
        <f t="shared" si="666"/>
        <v>-2</v>
      </c>
      <c r="F2961" s="6">
        <f t="shared" si="667"/>
        <v>-3.1402103940964042E-4</v>
      </c>
      <c r="G2961" s="101">
        <v>2</v>
      </c>
      <c r="H2961" s="7">
        <f t="shared" si="668"/>
        <v>1</v>
      </c>
      <c r="I2961" s="6">
        <f t="shared" si="669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0">C2962/SUMIF(A:A,A2962,C:C)</f>
        <v>5.1086704308144479E-2</v>
      </c>
      <c r="E2962" s="7">
        <f t="shared" ref="E2962:E2971" si="671">C2962-SUMIFS(C:C,A:A,A2962-1,B:B,B2962)</f>
        <v>387</v>
      </c>
      <c r="F2962" s="6">
        <f t="shared" ref="F2962:F2971" si="672">E2962/SUMIF(A:A,A2962,E:E)</f>
        <v>6.6221765913757696E-2</v>
      </c>
      <c r="G2962" s="101">
        <v>4</v>
      </c>
      <c r="H2962" s="7">
        <f t="shared" ref="H2962:H2971" si="673">G2962-SUMIFS(G:G,A:A,A2962-1,B:B,B2962)</f>
        <v>0</v>
      </c>
      <c r="I2962" s="6">
        <f t="shared" ref="I2962:I2971" si="674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0"/>
        <v>0.12588908654961714</v>
      </c>
      <c r="E2963" s="7">
        <f t="shared" si="671"/>
        <v>690</v>
      </c>
      <c r="F2963" s="6">
        <f t="shared" si="672"/>
        <v>0.11806981519507187</v>
      </c>
      <c r="G2963" s="101">
        <v>3</v>
      </c>
      <c r="H2963" s="7">
        <f t="shared" si="673"/>
        <v>0</v>
      </c>
      <c r="I2963" s="6">
        <f t="shared" si="674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0"/>
        <v>0.18288034650785057</v>
      </c>
      <c r="E2964" s="7">
        <f t="shared" si="671"/>
        <v>1080</v>
      </c>
      <c r="F2964" s="6">
        <f t="shared" si="672"/>
        <v>0.18480492813141683</v>
      </c>
      <c r="G2964" s="101">
        <v>41</v>
      </c>
      <c r="H2964" s="7">
        <f t="shared" si="673"/>
        <v>0</v>
      </c>
      <c r="I2964" s="6">
        <f t="shared" si="674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0"/>
        <v>0.15594554876633923</v>
      </c>
      <c r="E2965" s="7">
        <f t="shared" si="671"/>
        <v>904</v>
      </c>
      <c r="F2965" s="6">
        <f t="shared" si="672"/>
        <v>0.15468856947296372</v>
      </c>
      <c r="G2965" s="101">
        <v>77</v>
      </c>
      <c r="H2965" s="7">
        <f t="shared" si="673"/>
        <v>0</v>
      </c>
      <c r="I2965" s="6">
        <f t="shared" si="674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0"/>
        <v>0.14973006419676696</v>
      </c>
      <c r="E2966" s="7">
        <f t="shared" si="671"/>
        <v>831</v>
      </c>
      <c r="F2966" s="6">
        <f t="shared" si="672"/>
        <v>0.14219712525667352</v>
      </c>
      <c r="G2966" s="101">
        <v>249</v>
      </c>
      <c r="H2966" s="7">
        <f t="shared" si="673"/>
        <v>2</v>
      </c>
      <c r="I2966" s="6">
        <f t="shared" si="674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0"/>
        <v>0.14016861319514271</v>
      </c>
      <c r="E2967" s="7">
        <f t="shared" si="671"/>
        <v>822</v>
      </c>
      <c r="F2967" s="6">
        <f t="shared" si="672"/>
        <v>0.14065708418891171</v>
      </c>
      <c r="G2967" s="101">
        <v>653</v>
      </c>
      <c r="H2967" s="7">
        <f t="shared" si="673"/>
        <v>8</v>
      </c>
      <c r="I2967" s="6">
        <f t="shared" si="674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0"/>
        <v>0.10064970221981592</v>
      </c>
      <c r="E2968" s="7">
        <f t="shared" si="671"/>
        <v>611</v>
      </c>
      <c r="F2968" s="6">
        <f t="shared" si="672"/>
        <v>0.10455167693360712</v>
      </c>
      <c r="G2968" s="101">
        <v>1395</v>
      </c>
      <c r="H2968" s="7">
        <f t="shared" si="673"/>
        <v>17</v>
      </c>
      <c r="I2968" s="6">
        <f t="shared" si="674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0"/>
        <v>6.0320210379766419E-2</v>
      </c>
      <c r="E2969" s="7">
        <f t="shared" si="671"/>
        <v>372</v>
      </c>
      <c r="F2969" s="6">
        <f t="shared" si="672"/>
        <v>6.3655030800821355E-2</v>
      </c>
      <c r="G2969" s="101">
        <v>2350</v>
      </c>
      <c r="H2969" s="7">
        <f t="shared" si="673"/>
        <v>31</v>
      </c>
      <c r="I2969" s="6">
        <f t="shared" si="674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0"/>
        <v>3.1779720009281462E-2</v>
      </c>
      <c r="E2970" s="7">
        <f t="shared" si="671"/>
        <v>159</v>
      </c>
      <c r="F2970" s="6">
        <f t="shared" si="672"/>
        <v>2.7207392197125257E-2</v>
      </c>
      <c r="G2970" s="101">
        <v>2930</v>
      </c>
      <c r="H2970" s="7">
        <f t="shared" si="673"/>
        <v>28</v>
      </c>
      <c r="I2970" s="6">
        <f t="shared" si="674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0"/>
        <v>1.5500038672751179E-3</v>
      </c>
      <c r="E2971" s="7">
        <f t="shared" si="671"/>
        <v>-12</v>
      </c>
      <c r="F2971" s="6">
        <f t="shared" si="672"/>
        <v>-2.0533880903490761E-3</v>
      </c>
      <c r="G2971" s="101">
        <v>2</v>
      </c>
      <c r="H2971" s="7">
        <f t="shared" si="673"/>
        <v>0</v>
      </c>
      <c r="I2971" s="6">
        <f t="shared" si="674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5">C2972/SUMIF(A:A,A2972,C:C)</f>
        <v>5.1166212192350458E-2</v>
      </c>
      <c r="E2972" s="7">
        <f t="shared" ref="E2972:E2981" si="676">C2972-SUMIFS(C:C,A:A,A2972-1,B:B,B2972)</f>
        <v>431</v>
      </c>
      <c r="F2972" s="6">
        <f t="shared" ref="F2972:F2981" si="677">E2972/SUMIF(A:A,A2972,E:E)</f>
        <v>5.8094082760479851E-2</v>
      </c>
      <c r="G2972" s="101">
        <v>4</v>
      </c>
      <c r="H2972" s="7">
        <f t="shared" ref="H2972:H2981" si="678">G2972-SUMIFS(G:G,A:A,A2972-1,B:B,B2972)</f>
        <v>0</v>
      </c>
      <c r="I2972" s="6">
        <f t="shared" ref="I2972:I2981" si="679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5"/>
        <v>0.12597936283873376</v>
      </c>
      <c r="E2973" s="7">
        <f t="shared" si="676"/>
        <v>993</v>
      </c>
      <c r="F2973" s="6">
        <f t="shared" si="677"/>
        <v>0.13384553174282249</v>
      </c>
      <c r="G2973" s="101">
        <v>3</v>
      </c>
      <c r="H2973" s="7">
        <f t="shared" si="678"/>
        <v>0</v>
      </c>
      <c r="I2973" s="6">
        <f t="shared" si="679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5"/>
        <v>0.18282255314137846</v>
      </c>
      <c r="E2974" s="7">
        <f t="shared" si="676"/>
        <v>1319</v>
      </c>
      <c r="F2974" s="6">
        <f t="shared" si="677"/>
        <v>0.17778676371478636</v>
      </c>
      <c r="G2974" s="101">
        <v>41</v>
      </c>
      <c r="H2974" s="7">
        <f t="shared" si="678"/>
        <v>0</v>
      </c>
      <c r="I2974" s="6">
        <f t="shared" si="679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5"/>
        <v>0.15589819979231315</v>
      </c>
      <c r="E2975" s="7">
        <f t="shared" si="676"/>
        <v>1126</v>
      </c>
      <c r="F2975" s="6">
        <f t="shared" si="677"/>
        <v>0.15177247607494271</v>
      </c>
      <c r="G2975" s="101">
        <v>78</v>
      </c>
      <c r="H2975" s="7">
        <f t="shared" si="678"/>
        <v>1</v>
      </c>
      <c r="I2975" s="6">
        <f t="shared" si="679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5"/>
        <v>0.14965382974265487</v>
      </c>
      <c r="E2976" s="7">
        <f t="shared" si="676"/>
        <v>1061</v>
      </c>
      <c r="F2976" s="6">
        <f t="shared" si="677"/>
        <v>0.14301118749157568</v>
      </c>
      <c r="G2976" s="101">
        <v>252</v>
      </c>
      <c r="H2976" s="7">
        <f t="shared" si="678"/>
        <v>3</v>
      </c>
      <c r="I2976" s="6">
        <f t="shared" si="679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5"/>
        <v>0.14009381083978595</v>
      </c>
      <c r="E2977" s="7">
        <f t="shared" si="676"/>
        <v>991</v>
      </c>
      <c r="F2977" s="6">
        <f t="shared" si="677"/>
        <v>0.13357595363256503</v>
      </c>
      <c r="G2977" s="101">
        <v>660</v>
      </c>
      <c r="H2977" s="7">
        <f t="shared" si="678"/>
        <v>7</v>
      </c>
      <c r="I2977" s="6">
        <f t="shared" si="679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5"/>
        <v>0.10068224674973121</v>
      </c>
      <c r="E2978" s="7">
        <f t="shared" si="676"/>
        <v>768</v>
      </c>
      <c r="F2978" s="6">
        <f t="shared" si="677"/>
        <v>0.10351799433885968</v>
      </c>
      <c r="G2978" s="101">
        <v>1409</v>
      </c>
      <c r="H2978" s="7">
        <f t="shared" si="678"/>
        <v>14</v>
      </c>
      <c r="I2978" s="6">
        <f t="shared" si="679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5"/>
        <v>6.0328597930166442E-2</v>
      </c>
      <c r="E2979" s="7">
        <f t="shared" si="676"/>
        <v>453</v>
      </c>
      <c r="F2979" s="6">
        <f t="shared" si="677"/>
        <v>6.105944197331177E-2</v>
      </c>
      <c r="G2979" s="101">
        <v>2371</v>
      </c>
      <c r="H2979" s="7">
        <f t="shared" si="678"/>
        <v>21</v>
      </c>
      <c r="I2979" s="6">
        <f t="shared" si="679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5"/>
        <v>3.1833593579141999E-2</v>
      </c>
      <c r="E2980" s="7">
        <f t="shared" si="676"/>
        <v>271</v>
      </c>
      <c r="F2980" s="6">
        <f t="shared" si="677"/>
        <v>3.6527833939884083E-2</v>
      </c>
      <c r="G2980" s="101">
        <v>2965</v>
      </c>
      <c r="H2980" s="7">
        <f t="shared" si="678"/>
        <v>35</v>
      </c>
      <c r="I2980" s="6">
        <f t="shared" si="679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5"/>
        <v>1.5415931937437009E-3</v>
      </c>
      <c r="E2981" s="7">
        <f t="shared" si="676"/>
        <v>6</v>
      </c>
      <c r="F2981" s="6">
        <f t="shared" si="677"/>
        <v>8.0873433077234124E-4</v>
      </c>
      <c r="G2981" s="101">
        <v>2</v>
      </c>
      <c r="H2981" s="7">
        <f t="shared" si="678"/>
        <v>0</v>
      </c>
      <c r="I2981" s="6">
        <f t="shared" si="679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0">C2982/SUMIF(A:A,A2982,C:C)</f>
        <v>5.1147253710092544E-2</v>
      </c>
      <c r="E2982" s="7">
        <f t="shared" ref="E2982:E2991" si="681">C2982-SUMIFS(C:C,A:A,A2982-1,B:B,B2982)</f>
        <v>168</v>
      </c>
      <c r="F2982" s="6">
        <f t="shared" ref="F2982:F2991" si="682">E2982/SUMIF(A:A,A2982,E:E)</f>
        <v>4.7632548908420752E-2</v>
      </c>
      <c r="G2982" s="101">
        <v>4</v>
      </c>
      <c r="H2982" s="7">
        <f t="shared" ref="H2982:H2991" si="683">G2982-SUMIFS(G:G,A:A,A2982-1,B:B,B2982)</f>
        <v>0</v>
      </c>
      <c r="I2982" s="6">
        <f t="shared" ref="I2982:I2991" si="684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0"/>
        <v>0.12593018515476212</v>
      </c>
      <c r="E2983" s="7">
        <f t="shared" si="681"/>
        <v>412</v>
      </c>
      <c r="F2983" s="6">
        <f t="shared" si="682"/>
        <v>0.11681315565636519</v>
      </c>
      <c r="G2983" s="101">
        <v>4</v>
      </c>
      <c r="H2983" s="7">
        <f t="shared" si="683"/>
        <v>1</v>
      </c>
      <c r="I2983" s="6">
        <f t="shared" si="684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0"/>
        <v>0.18287607469470457</v>
      </c>
      <c r="E2984" s="7">
        <f t="shared" si="681"/>
        <v>680</v>
      </c>
      <c r="F2984" s="6">
        <f t="shared" si="682"/>
        <v>0.19279841224836972</v>
      </c>
      <c r="G2984" s="101">
        <v>42</v>
      </c>
      <c r="H2984" s="7">
        <f t="shared" si="683"/>
        <v>1</v>
      </c>
      <c r="I2984" s="6">
        <f t="shared" si="684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0"/>
        <v>0.15586191580113051</v>
      </c>
      <c r="E2985" s="7">
        <f t="shared" si="681"/>
        <v>526</v>
      </c>
      <c r="F2985" s="6">
        <f t="shared" si="682"/>
        <v>0.14913524241565068</v>
      </c>
      <c r="G2985" s="101">
        <v>79</v>
      </c>
      <c r="H2985" s="7">
        <f t="shared" si="683"/>
        <v>1</v>
      </c>
      <c r="I2985" s="6">
        <f t="shared" si="684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0"/>
        <v>0.14963735708766102</v>
      </c>
      <c r="E2986" s="7">
        <f t="shared" si="681"/>
        <v>517</v>
      </c>
      <c r="F2986" s="6">
        <f t="shared" si="682"/>
        <v>0.14658349872412815</v>
      </c>
      <c r="G2986" s="101">
        <v>255</v>
      </c>
      <c r="H2986" s="7">
        <f t="shared" si="683"/>
        <v>3</v>
      </c>
      <c r="I2986" s="6">
        <f t="shared" si="684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0"/>
        <v>0.14005865566568704</v>
      </c>
      <c r="E2987" s="7">
        <f t="shared" si="681"/>
        <v>471</v>
      </c>
      <c r="F2987" s="6">
        <f t="shared" si="682"/>
        <v>0.1335412531896796</v>
      </c>
      <c r="G2987" s="101">
        <v>663</v>
      </c>
      <c r="H2987" s="7">
        <f t="shared" si="683"/>
        <v>3</v>
      </c>
      <c r="I2987" s="6">
        <f t="shared" si="684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0"/>
        <v>0.10075510042653134</v>
      </c>
      <c r="E2988" s="7">
        <f t="shared" si="681"/>
        <v>403</v>
      </c>
      <c r="F2988" s="6">
        <f t="shared" si="682"/>
        <v>0.11426141196484264</v>
      </c>
      <c r="G2988" s="101">
        <v>1419</v>
      </c>
      <c r="H2988" s="7">
        <f t="shared" si="683"/>
        <v>10</v>
      </c>
      <c r="I2988" s="6">
        <f t="shared" si="684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0"/>
        <v>6.0362399527834058E-2</v>
      </c>
      <c r="E2989" s="7">
        <f t="shared" si="681"/>
        <v>235</v>
      </c>
      <c r="F2989" s="6">
        <f t="shared" si="682"/>
        <v>6.6628863056421891E-2</v>
      </c>
      <c r="G2989" s="101">
        <v>2394</v>
      </c>
      <c r="H2989" s="7">
        <f t="shared" si="683"/>
        <v>23</v>
      </c>
      <c r="I2989" s="6">
        <f t="shared" si="684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0"/>
        <v>3.1843820163189311E-2</v>
      </c>
      <c r="E2990" s="7">
        <f t="shared" si="681"/>
        <v>119</v>
      </c>
      <c r="F2990" s="6">
        <f t="shared" si="682"/>
        <v>3.3739722143464698E-2</v>
      </c>
      <c r="G2990" s="101">
        <v>3003</v>
      </c>
      <c r="H2990" s="7">
        <f t="shared" si="683"/>
        <v>38</v>
      </c>
      <c r="I2990" s="6">
        <f t="shared" si="684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0"/>
        <v>1.5272377684074742E-3</v>
      </c>
      <c r="E2991" s="7">
        <f t="shared" si="681"/>
        <v>-4</v>
      </c>
      <c r="F2991" s="6">
        <f t="shared" si="682"/>
        <v>-1.1341083073433513E-3</v>
      </c>
      <c r="G2991" s="101">
        <v>2</v>
      </c>
      <c r="H2991" s="7">
        <f t="shared" si="683"/>
        <v>0</v>
      </c>
      <c r="I2991" s="6">
        <f t="shared" si="684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5">C2992/SUMIF(A:A,A2992,C:C)</f>
        <v>5.1173143443379525E-2</v>
      </c>
      <c r="E2992" s="7">
        <f t="shared" ref="E2992:E3001" si="686">C2992-SUMIFS(C:C,A:A,A2992-1,B:B,B2992)</f>
        <v>195</v>
      </c>
      <c r="F2992" s="6">
        <f t="shared" ref="F2992:F3001" si="687">E2992/SUMIF(A:A,A2992,E:E)</f>
        <v>5.6066705002875215E-2</v>
      </c>
      <c r="G2992" s="101">
        <v>4</v>
      </c>
      <c r="H2992" s="7">
        <f t="shared" ref="H2992:H3001" si="688">G2992-SUMIFS(G:G,A:A,A2992-1,B:B,B2992)</f>
        <v>0</v>
      </c>
      <c r="I2992" s="6">
        <f t="shared" ref="I2992:I3001" si="689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5"/>
        <v>0.12596803626712505</v>
      </c>
      <c r="E2993" s="7">
        <f t="shared" si="686"/>
        <v>463</v>
      </c>
      <c r="F2993" s="6">
        <f t="shared" si="687"/>
        <v>0.13312248418631398</v>
      </c>
      <c r="G2993" s="101">
        <v>3</v>
      </c>
      <c r="H2993" s="7">
        <f t="shared" si="688"/>
        <v>-1</v>
      </c>
      <c r="I2993" s="6">
        <f t="shared" si="689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5"/>
        <v>0.18288508853427432</v>
      </c>
      <c r="E2994" s="7">
        <f t="shared" si="686"/>
        <v>642</v>
      </c>
      <c r="F2994" s="6">
        <f t="shared" si="687"/>
        <v>0.18458884416331225</v>
      </c>
      <c r="G2994" s="101">
        <v>39</v>
      </c>
      <c r="H2994" s="7">
        <f t="shared" si="688"/>
        <v>-3</v>
      </c>
      <c r="I2994" s="6">
        <f t="shared" si="689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5"/>
        <v>0.15584513840762385</v>
      </c>
      <c r="E2995" s="7">
        <f t="shared" si="686"/>
        <v>531</v>
      </c>
      <c r="F2995" s="6">
        <f t="shared" si="687"/>
        <v>0.15267395054629096</v>
      </c>
      <c r="G2995" s="101">
        <v>81</v>
      </c>
      <c r="H2995" s="7">
        <f t="shared" si="688"/>
        <v>2</v>
      </c>
      <c r="I2995" s="6">
        <f t="shared" si="689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5"/>
        <v>0.14959129879523178</v>
      </c>
      <c r="E2996" s="7">
        <f t="shared" si="686"/>
        <v>490</v>
      </c>
      <c r="F2996" s="6">
        <f t="shared" si="687"/>
        <v>0.14088556641748132</v>
      </c>
      <c r="G2996" s="101">
        <v>259</v>
      </c>
      <c r="H2996" s="7">
        <f t="shared" si="688"/>
        <v>4</v>
      </c>
      <c r="I2996" s="6">
        <f t="shared" si="689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5"/>
        <v>0.14005392858547924</v>
      </c>
      <c r="E2997" s="7">
        <f t="shared" si="686"/>
        <v>484</v>
      </c>
      <c r="F2997" s="6">
        <f t="shared" si="687"/>
        <v>0.13916043703277745</v>
      </c>
      <c r="G2997" s="101">
        <v>675</v>
      </c>
      <c r="H2997" s="7">
        <f t="shared" si="688"/>
        <v>12</v>
      </c>
      <c r="I2997" s="6">
        <f t="shared" si="689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5"/>
        <v>0.10079984989574411</v>
      </c>
      <c r="E2998" s="7">
        <f t="shared" si="686"/>
        <v>380</v>
      </c>
      <c r="F2998" s="6">
        <f t="shared" si="687"/>
        <v>0.10925819436457734</v>
      </c>
      <c r="G2998" s="101">
        <v>1457</v>
      </c>
      <c r="H2998" s="7">
        <f t="shared" si="688"/>
        <v>38</v>
      </c>
      <c r="I2998" s="6">
        <f t="shared" si="689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5"/>
        <v>6.0338279308915166E-2</v>
      </c>
      <c r="E2999" s="7">
        <f t="shared" si="686"/>
        <v>194</v>
      </c>
      <c r="F2999" s="6">
        <f t="shared" si="687"/>
        <v>5.5779183438757908E-2</v>
      </c>
      <c r="G2999" s="101">
        <v>2433</v>
      </c>
      <c r="H2999" s="7">
        <f t="shared" si="688"/>
        <v>39</v>
      </c>
      <c r="I2999" s="6">
        <f t="shared" si="689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5"/>
        <v>3.1841167907952196E-2</v>
      </c>
      <c r="E3000" s="7">
        <f t="shared" si="686"/>
        <v>109</v>
      </c>
      <c r="F3000" s="6">
        <f t="shared" si="687"/>
        <v>3.1339850488786659E-2</v>
      </c>
      <c r="G3000" s="101">
        <v>3058</v>
      </c>
      <c r="H3000" s="7">
        <f t="shared" si="688"/>
        <v>55</v>
      </c>
      <c r="I3000" s="6">
        <f t="shared" si="689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5"/>
        <v>1.5040688542747936E-3</v>
      </c>
      <c r="E3001" s="7">
        <f t="shared" si="686"/>
        <v>-10</v>
      </c>
      <c r="F3001" s="6">
        <f t="shared" si="687"/>
        <v>-2.8752156411730881E-3</v>
      </c>
      <c r="G3001" s="101">
        <v>2</v>
      </c>
      <c r="H3001" s="7">
        <f t="shared" si="688"/>
        <v>0</v>
      </c>
      <c r="I3001" s="6">
        <f t="shared" si="689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ref="D3002:D3011" si="690">C3002/SUMIF(A:A,A3002,C:C)</f>
        <v>5.1184149037038371E-2</v>
      </c>
      <c r="E3002" s="7">
        <f t="shared" ref="E3002:E3011" si="691">C3002-SUMIFS(C:C,A:A,A3002-1,B:B,B3002)</f>
        <v>244</v>
      </c>
      <c r="F3002" s="6">
        <f t="shared" ref="F3002:F3011" si="692">E3002/SUMIF(A:A,A3002,E:E)</f>
        <v>5.2756756756756756E-2</v>
      </c>
      <c r="G3002" s="101">
        <v>4</v>
      </c>
      <c r="H3002" s="7">
        <f t="shared" ref="H3002:H3021" si="693">G3002-SUMIFS(G:G,A:A,A3002-1,B:B,B3002)</f>
        <v>0</v>
      </c>
      <c r="I3002" s="6">
        <f t="shared" ref="I3002:I3021" si="694">G3002/SUMIF(A:A,A3002,G:G)</f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690"/>
        <v>0.12589650773329486</v>
      </c>
      <c r="E3003" s="7">
        <f t="shared" si="691"/>
        <v>535</v>
      </c>
      <c r="F3003" s="6">
        <f t="shared" si="692"/>
        <v>0.11567567567567567</v>
      </c>
      <c r="G3003" s="101">
        <v>3</v>
      </c>
      <c r="H3003" s="7">
        <f t="shared" si="693"/>
        <v>0</v>
      </c>
      <c r="I3003" s="6">
        <f t="shared" si="694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690"/>
        <v>0.18283573679299292</v>
      </c>
      <c r="E3004" s="7">
        <f t="shared" si="691"/>
        <v>813</v>
      </c>
      <c r="F3004" s="6">
        <f t="shared" si="692"/>
        <v>0.17578378378378379</v>
      </c>
      <c r="G3004" s="101">
        <v>39</v>
      </c>
      <c r="H3004" s="7">
        <f t="shared" si="693"/>
        <v>0</v>
      </c>
      <c r="I3004" s="6">
        <f t="shared" si="694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690"/>
        <v>0.15575981331301775</v>
      </c>
      <c r="E3005" s="7">
        <f t="shared" si="691"/>
        <v>664</v>
      </c>
      <c r="F3005" s="6">
        <f t="shared" si="692"/>
        <v>0.14356756756756756</v>
      </c>
      <c r="G3005" s="101">
        <v>82</v>
      </c>
      <c r="H3005" s="7">
        <f t="shared" si="693"/>
        <v>1</v>
      </c>
      <c r="I3005" s="6">
        <f t="shared" si="694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690"/>
        <v>0.14958850426522052</v>
      </c>
      <c r="E3006" s="7">
        <f t="shared" si="691"/>
        <v>690</v>
      </c>
      <c r="F3006" s="6">
        <f t="shared" si="692"/>
        <v>0.14918918918918919</v>
      </c>
      <c r="G3006" s="101">
        <v>267</v>
      </c>
      <c r="H3006" s="7">
        <f t="shared" si="693"/>
        <v>8</v>
      </c>
      <c r="I3006" s="6">
        <f t="shared" si="694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690"/>
        <v>0.14010539459863952</v>
      </c>
      <c r="E3007" s="7">
        <f t="shared" si="691"/>
        <v>682</v>
      </c>
      <c r="F3007" s="6">
        <f t="shared" si="692"/>
        <v>0.14745945945945946</v>
      </c>
      <c r="G3007" s="101">
        <v>689</v>
      </c>
      <c r="H3007" s="7">
        <f t="shared" si="693"/>
        <v>14</v>
      </c>
      <c r="I3007" s="6">
        <f t="shared" si="694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690"/>
        <v>0.10090022674714763</v>
      </c>
      <c r="E3008" s="7">
        <f t="shared" si="691"/>
        <v>533</v>
      </c>
      <c r="F3008" s="6">
        <f t="shared" si="692"/>
        <v>0.11524324324324324</v>
      </c>
      <c r="G3008" s="101">
        <v>1476</v>
      </c>
      <c r="H3008" s="7">
        <f t="shared" si="693"/>
        <v>19</v>
      </c>
      <c r="I3008" s="6">
        <f t="shared" si="694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690"/>
        <v>6.0392277073293872E-2</v>
      </c>
      <c r="E3009" s="7">
        <f t="shared" si="691"/>
        <v>315</v>
      </c>
      <c r="F3009" s="6">
        <f t="shared" si="692"/>
        <v>6.8108108108108106E-2</v>
      </c>
      <c r="G3009" s="101">
        <v>2478</v>
      </c>
      <c r="H3009" s="7">
        <f t="shared" si="693"/>
        <v>45</v>
      </c>
      <c r="I3009" s="6">
        <f t="shared" si="694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si="690"/>
        <v>3.1861805953126904E-2</v>
      </c>
      <c r="E3010" s="7">
        <f t="shared" si="691"/>
        <v>161</v>
      </c>
      <c r="F3010" s="6">
        <f t="shared" si="692"/>
        <v>3.4810810810810812E-2</v>
      </c>
      <c r="G3010" s="101">
        <v>3110</v>
      </c>
      <c r="H3010" s="7">
        <f t="shared" si="693"/>
        <v>52</v>
      </c>
      <c r="I3010" s="6">
        <f t="shared" si="694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690"/>
        <v>1.4755844862276277E-3</v>
      </c>
      <c r="E3011" s="7">
        <f t="shared" si="691"/>
        <v>-12</v>
      </c>
      <c r="F3011" s="6">
        <f t="shared" si="692"/>
        <v>-2.5945945945945945E-3</v>
      </c>
      <c r="G3011" s="101">
        <v>0</v>
      </c>
      <c r="H3011" s="7">
        <f t="shared" si="693"/>
        <v>-2</v>
      </c>
      <c r="I3011" s="6">
        <f t="shared" si="694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ref="D3012:D3021" si="695">C3012/SUMIF(A:A,A3012,C:C)</f>
        <v>5.123180040627489E-2</v>
      </c>
      <c r="E3012" s="7">
        <f t="shared" ref="E3012:E3021" si="696">C3012-SUMIFS(C:C,A:A,A3012-1,B:B,B3012)</f>
        <v>287</v>
      </c>
      <c r="F3012" s="6">
        <f t="shared" ref="F3012:F3021" si="697">E3012/SUMIF(A:A,A3012,E:E)</f>
        <v>5.7595825807746338E-2</v>
      </c>
      <c r="G3012" s="101">
        <v>4</v>
      </c>
      <c r="H3012" s="7">
        <f t="shared" si="693"/>
        <v>0</v>
      </c>
      <c r="I3012" s="6">
        <f t="shared" si="694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695"/>
        <v>0.12584827034879384</v>
      </c>
      <c r="E3013" s="7">
        <f t="shared" si="696"/>
        <v>595</v>
      </c>
      <c r="F3013" s="6">
        <f t="shared" si="697"/>
        <v>0.11940598033313266</v>
      </c>
      <c r="G3013" s="101">
        <v>3</v>
      </c>
      <c r="H3013" s="7">
        <f t="shared" si="693"/>
        <v>0</v>
      </c>
      <c r="I3013" s="6">
        <f t="shared" si="694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695"/>
        <v>0.18270139988843848</v>
      </c>
      <c r="E3014" s="7">
        <f t="shared" si="696"/>
        <v>821</v>
      </c>
      <c r="F3014" s="6">
        <f t="shared" si="697"/>
        <v>0.16476018462773429</v>
      </c>
      <c r="G3014" s="101">
        <v>39</v>
      </c>
      <c r="H3014" s="7">
        <f t="shared" si="693"/>
        <v>0</v>
      </c>
      <c r="I3014" s="6">
        <f t="shared" si="694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695"/>
        <v>0.15575511348552235</v>
      </c>
      <c r="E3015" s="7">
        <f t="shared" si="696"/>
        <v>773</v>
      </c>
      <c r="F3015" s="6">
        <f t="shared" si="697"/>
        <v>0.15512743327312864</v>
      </c>
      <c r="G3015" s="101">
        <v>82</v>
      </c>
      <c r="H3015" s="7">
        <f t="shared" si="693"/>
        <v>0</v>
      </c>
      <c r="I3015" s="6">
        <f t="shared" si="694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695"/>
        <v>0.14962519500896371</v>
      </c>
      <c r="E3016" s="7">
        <f t="shared" si="696"/>
        <v>770</v>
      </c>
      <c r="F3016" s="6">
        <f t="shared" si="697"/>
        <v>0.1545253863134658</v>
      </c>
      <c r="G3016" s="101">
        <v>269</v>
      </c>
      <c r="H3016" s="7">
        <f t="shared" si="693"/>
        <v>2</v>
      </c>
      <c r="I3016" s="6">
        <f t="shared" si="694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695"/>
        <v>0.14018571714080319</v>
      </c>
      <c r="E3017" s="7">
        <f t="shared" si="696"/>
        <v>752</v>
      </c>
      <c r="F3017" s="6">
        <f t="shared" si="697"/>
        <v>0.15091310455548868</v>
      </c>
      <c r="G3017" s="101">
        <v>692</v>
      </c>
      <c r="H3017" s="7">
        <f t="shared" si="693"/>
        <v>3</v>
      </c>
      <c r="I3017" s="6">
        <f t="shared" si="694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695"/>
        <v>0.10089905470989527</v>
      </c>
      <c r="E3018" s="7">
        <f t="shared" si="696"/>
        <v>502</v>
      </c>
      <c r="F3018" s="6">
        <f t="shared" si="697"/>
        <v>0.10074252458358418</v>
      </c>
      <c r="G3018" s="101">
        <v>1496</v>
      </c>
      <c r="H3018" s="7">
        <f t="shared" si="693"/>
        <v>20</v>
      </c>
      <c r="I3018" s="6">
        <f t="shared" si="694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695"/>
        <v>6.042071226371476E-2</v>
      </c>
      <c r="E3019" s="7">
        <f t="shared" si="696"/>
        <v>320</v>
      </c>
      <c r="F3019" s="6">
        <f t="shared" si="697"/>
        <v>6.4218342364037728E-2</v>
      </c>
      <c r="G3019" s="101">
        <v>2499</v>
      </c>
      <c r="H3019" s="7">
        <f t="shared" si="693"/>
        <v>21</v>
      </c>
      <c r="I3019" s="6">
        <f t="shared" si="694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695"/>
        <v>3.1874084613755474E-2</v>
      </c>
      <c r="E3020" s="7">
        <f t="shared" si="696"/>
        <v>167</v>
      </c>
      <c r="F3020" s="6">
        <f t="shared" si="697"/>
        <v>3.351394742123219E-2</v>
      </c>
      <c r="G3020" s="101">
        <v>3148</v>
      </c>
      <c r="H3020" s="7">
        <f t="shared" si="693"/>
        <v>38</v>
      </c>
      <c r="I3020" s="6">
        <f t="shared" si="694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695"/>
        <v>1.4586521338380448E-3</v>
      </c>
      <c r="E3021" s="7">
        <f t="shared" si="696"/>
        <v>-4</v>
      </c>
      <c r="F3021" s="6">
        <f t="shared" si="697"/>
        <v>-8.027292795504716E-4</v>
      </c>
      <c r="G3021" s="101">
        <v>0</v>
      </c>
      <c r="H3021" s="7">
        <f t="shared" si="693"/>
        <v>0</v>
      </c>
      <c r="I3021" s="6">
        <f t="shared" si="694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ref="D3022:D3031" si="698">C3022/SUMIF(A:A,A3022,C:C)</f>
        <v>5.1362421398765457E-2</v>
      </c>
      <c r="E3022" s="7">
        <f t="shared" ref="E3022:E3031" si="699">C3022-SUMIFS(C:C,A:A,A3022-1,B:B,B3022)</f>
        <v>373</v>
      </c>
      <c r="F3022" s="6">
        <f t="shared" ref="F3022:F3031" si="700">E3022/SUMIF(A:A,A3022,E:E)</f>
        <v>6.712254813748425E-2</v>
      </c>
      <c r="G3022" s="101">
        <v>4</v>
      </c>
      <c r="H3022" s="7">
        <f t="shared" ref="H3022:H3031" si="701">G3022-SUMIFS(G:G,A:A,A3022-1,B:B,B3022)</f>
        <v>0</v>
      </c>
      <c r="I3022" s="6">
        <f t="shared" ref="I3022:I3031" si="702">G3022/SUMIF(A:A,A3022,G:G)</f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698"/>
        <v>0.12579155936269948</v>
      </c>
      <c r="E3023" s="7">
        <f t="shared" si="699"/>
        <v>661</v>
      </c>
      <c r="F3023" s="6">
        <f t="shared" si="700"/>
        <v>0.11894907324095735</v>
      </c>
      <c r="G3023" s="101">
        <v>3</v>
      </c>
      <c r="H3023" s="7">
        <f t="shared" si="701"/>
        <v>0</v>
      </c>
      <c r="I3023" s="6">
        <f t="shared" si="702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698"/>
        <v>0.18268916438252822</v>
      </c>
      <c r="E3024" s="7">
        <f t="shared" si="699"/>
        <v>1007</v>
      </c>
      <c r="F3024" s="6">
        <f t="shared" si="700"/>
        <v>0.181212884649991</v>
      </c>
      <c r="G3024" s="101">
        <v>39</v>
      </c>
      <c r="H3024" s="7">
        <f t="shared" si="701"/>
        <v>0</v>
      </c>
      <c r="I3024" s="6">
        <f t="shared" si="702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698"/>
        <v>0.15561972016407338</v>
      </c>
      <c r="E3025" s="7">
        <f t="shared" si="699"/>
        <v>774</v>
      </c>
      <c r="F3025" s="6">
        <f t="shared" si="700"/>
        <v>0.13928378621558396</v>
      </c>
      <c r="G3025" s="101">
        <v>82</v>
      </c>
      <c r="H3025" s="7">
        <f t="shared" si="701"/>
        <v>0</v>
      </c>
      <c r="I3025" s="6">
        <f t="shared" si="702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698"/>
        <v>0.14957421095528511</v>
      </c>
      <c r="E3026" s="7">
        <f t="shared" si="699"/>
        <v>797</v>
      </c>
      <c r="F3026" s="6">
        <f t="shared" si="700"/>
        <v>0.14342271009537519</v>
      </c>
      <c r="G3026" s="101">
        <v>272</v>
      </c>
      <c r="H3026" s="7">
        <f t="shared" si="701"/>
        <v>3</v>
      </c>
      <c r="I3026" s="6">
        <f t="shared" si="702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698"/>
        <v>0.1401871785503499</v>
      </c>
      <c r="E3027" s="7">
        <f t="shared" si="699"/>
        <v>780</v>
      </c>
      <c r="F3027" s="6">
        <f t="shared" si="700"/>
        <v>0.14036350548857296</v>
      </c>
      <c r="G3027" s="101">
        <v>703</v>
      </c>
      <c r="H3027" s="7">
        <f t="shared" si="701"/>
        <v>11</v>
      </c>
      <c r="I3027" s="6">
        <f t="shared" si="702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698"/>
        <v>0.10092021318296726</v>
      </c>
      <c r="E3028" s="7">
        <f t="shared" si="699"/>
        <v>575</v>
      </c>
      <c r="F3028" s="6">
        <f t="shared" si="700"/>
        <v>0.10347309699478136</v>
      </c>
      <c r="G3028" s="101">
        <v>1516</v>
      </c>
      <c r="H3028" s="7">
        <f t="shared" si="701"/>
        <v>20</v>
      </c>
      <c r="I3028" s="6">
        <f t="shared" si="702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698"/>
        <v>6.0465446520097214E-2</v>
      </c>
      <c r="E3029" s="7">
        <f t="shared" si="699"/>
        <v>366</v>
      </c>
      <c r="F3029" s="6">
        <f t="shared" si="700"/>
        <v>6.5862875652330399E-2</v>
      </c>
      <c r="G3029" s="101">
        <v>2522</v>
      </c>
      <c r="H3029" s="7">
        <f t="shared" si="701"/>
        <v>23</v>
      </c>
      <c r="I3029" s="6">
        <f t="shared" si="702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698"/>
        <v>3.1949340200787234E-2</v>
      </c>
      <c r="E3030" s="7">
        <f t="shared" si="699"/>
        <v>228</v>
      </c>
      <c r="F3030" s="6">
        <f t="shared" si="700"/>
        <v>4.1029332373582868E-2</v>
      </c>
      <c r="G3030" s="101">
        <v>3170</v>
      </c>
      <c r="H3030" s="7">
        <f t="shared" si="701"/>
        <v>22</v>
      </c>
      <c r="I3030" s="6">
        <f t="shared" si="702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698"/>
        <v>1.4407452824467227E-3</v>
      </c>
      <c r="E3031" s="7">
        <f t="shared" si="699"/>
        <v>-4</v>
      </c>
      <c r="F3031" s="6">
        <f t="shared" si="700"/>
        <v>-7.1981284865934854E-4</v>
      </c>
      <c r="G3031" s="101">
        <v>0</v>
      </c>
      <c r="H3031" s="7">
        <f t="shared" si="701"/>
        <v>0</v>
      </c>
      <c r="I3031" s="6">
        <f t="shared" si="702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ref="D3032:D3041" si="703">C3032/SUMIF(A:A,A3032,C:C)</f>
        <v>5.1449150837119061E-2</v>
      </c>
      <c r="E3032" s="7">
        <f t="shared" ref="E3032:E3041" si="704">C3032-SUMIFS(C:C,A:A,A3032-1,B:B,B3032)</f>
        <v>306</v>
      </c>
      <c r="F3032" s="6">
        <f t="shared" ref="F3032:F3041" si="705">E3032/SUMIF(A:A,A3032,E:E)</f>
        <v>6.3643926788685523E-2</v>
      </c>
      <c r="G3032" s="101">
        <v>4</v>
      </c>
      <c r="H3032" s="7">
        <f t="shared" ref="H3032:H3041" si="706">G3032-SUMIFS(G:G,A:A,A3032-1,B:B,B3032)</f>
        <v>0</v>
      </c>
      <c r="I3032" s="6">
        <f t="shared" ref="I3032:I3041" si="707">G3032/SUMIF(A:A,A3032,G:G)</f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703"/>
        <v>0.12578743829377231</v>
      </c>
      <c r="E3033" s="7">
        <f t="shared" si="704"/>
        <v>602</v>
      </c>
      <c r="F3033" s="6">
        <f t="shared" si="705"/>
        <v>0.12520798668885191</v>
      </c>
      <c r="G3033" s="101">
        <v>3</v>
      </c>
      <c r="H3033" s="7">
        <f t="shared" si="706"/>
        <v>0</v>
      </c>
      <c r="I3033" s="6">
        <f t="shared" si="707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703"/>
        <v>0.18258727731781149</v>
      </c>
      <c r="E3034" s="7">
        <f t="shared" si="704"/>
        <v>809</v>
      </c>
      <c r="F3034" s="6">
        <f t="shared" si="705"/>
        <v>0.16826123128119799</v>
      </c>
      <c r="G3034" s="101">
        <v>39</v>
      </c>
      <c r="H3034" s="7">
        <f t="shared" si="706"/>
        <v>0</v>
      </c>
      <c r="I3034" s="6">
        <f t="shared" si="707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703"/>
        <v>0.15555036594124672</v>
      </c>
      <c r="E3035" s="7">
        <f t="shared" si="704"/>
        <v>701</v>
      </c>
      <c r="F3035" s="6">
        <f t="shared" si="705"/>
        <v>0.14579866888519136</v>
      </c>
      <c r="G3035" s="101">
        <v>82</v>
      </c>
      <c r="H3035" s="7">
        <f t="shared" si="706"/>
        <v>0</v>
      </c>
      <c r="I3035" s="6">
        <f t="shared" si="707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703"/>
        <v>0.1494476732657998</v>
      </c>
      <c r="E3036" s="7">
        <f t="shared" si="704"/>
        <v>633</v>
      </c>
      <c r="F3036" s="6">
        <f t="shared" si="705"/>
        <v>0.13165557404326123</v>
      </c>
      <c r="G3036" s="101">
        <v>272</v>
      </c>
      <c r="H3036" s="7">
        <f t="shared" si="706"/>
        <v>0</v>
      </c>
      <c r="I3036" s="6">
        <f t="shared" si="707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703"/>
        <v>0.140267930974213</v>
      </c>
      <c r="E3037" s="7">
        <f t="shared" si="704"/>
        <v>729</v>
      </c>
      <c r="F3037" s="6">
        <f t="shared" si="705"/>
        <v>0.15162229617304493</v>
      </c>
      <c r="G3037" s="101">
        <v>707</v>
      </c>
      <c r="H3037" s="7">
        <f t="shared" si="706"/>
        <v>4</v>
      </c>
      <c r="I3037" s="6">
        <f t="shared" si="707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703"/>
        <v>0.10094632127335509</v>
      </c>
      <c r="E3038" s="7">
        <f t="shared" si="704"/>
        <v>503</v>
      </c>
      <c r="F3038" s="6">
        <f t="shared" si="705"/>
        <v>0.10461730449251248</v>
      </c>
      <c r="G3038" s="101">
        <v>1525</v>
      </c>
      <c r="H3038" s="7">
        <f t="shared" si="706"/>
        <v>9</v>
      </c>
      <c r="I3038" s="6">
        <f t="shared" si="707"/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703"/>
        <v>6.0549580155306551E-2</v>
      </c>
      <c r="E3039" s="7">
        <f t="shared" si="704"/>
        <v>348</v>
      </c>
      <c r="F3039" s="6">
        <f t="shared" si="705"/>
        <v>7.2379367720465895E-2</v>
      </c>
      <c r="G3039" s="101">
        <v>2533</v>
      </c>
      <c r="H3039" s="7">
        <f t="shared" si="706"/>
        <v>11</v>
      </c>
      <c r="I3039" s="6">
        <f t="shared" si="707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703"/>
        <v>3.197487835005515E-2</v>
      </c>
      <c r="E3040" s="7">
        <f t="shared" si="704"/>
        <v>171</v>
      </c>
      <c r="F3040" s="6">
        <f t="shared" si="705"/>
        <v>3.5565723793677208E-2</v>
      </c>
      <c r="G3040" s="101">
        <v>3190</v>
      </c>
      <c r="H3040" s="7">
        <f t="shared" si="706"/>
        <v>20</v>
      </c>
      <c r="I3040" s="6">
        <f t="shared" si="707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703"/>
        <v>1.4393835913208107E-3</v>
      </c>
      <c r="E3041" s="7">
        <f t="shared" si="704"/>
        <v>6</v>
      </c>
      <c r="F3041" s="6">
        <f t="shared" si="705"/>
        <v>1.2479201331114808E-3</v>
      </c>
      <c r="G3041" s="101">
        <v>0</v>
      </c>
      <c r="H3041" s="7">
        <f t="shared" si="706"/>
        <v>0</v>
      </c>
      <c r="I3041" s="6">
        <f t="shared" si="707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ref="D3042:D3051" si="708">C3042/SUMIF(A:A,A3042,C:C)</f>
        <v>5.1479525652942199E-2</v>
      </c>
      <c r="E3042" s="7">
        <f t="shared" ref="E3042:E3051" si="709">C3042-SUMIFS(C:C,A:A,A3042-1,B:B,B3042)</f>
        <v>251</v>
      </c>
      <c r="F3042" s="6">
        <f t="shared" ref="F3042:F3051" si="710">E3042/SUMIF(A:A,A3042,E:E)</f>
        <v>5.6101922217255254E-2</v>
      </c>
      <c r="G3042" s="101">
        <v>4</v>
      </c>
      <c r="H3042" s="7">
        <f t="shared" ref="H3042:H3051" si="711">G3042-SUMIFS(G:G,A:A,A3042-1,B:B,B3042)</f>
        <v>0</v>
      </c>
      <c r="I3042" s="6">
        <f t="shared" ref="I3042:I3051" si="712">G3042/SUMIF(A:A,A3042,G:G)</f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708"/>
        <v>0.12576150446287215</v>
      </c>
      <c r="E3043" s="7">
        <f t="shared" si="709"/>
        <v>545</v>
      </c>
      <c r="F3043" s="6">
        <f t="shared" si="710"/>
        <v>0.12181493071077336</v>
      </c>
      <c r="G3043" s="101">
        <v>3</v>
      </c>
      <c r="H3043" s="7">
        <f t="shared" si="711"/>
        <v>0</v>
      </c>
      <c r="I3043" s="6">
        <f t="shared" si="712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708"/>
        <v>0.18255678725735824</v>
      </c>
      <c r="E3044" s="7">
        <f t="shared" si="709"/>
        <v>796</v>
      </c>
      <c r="F3044" s="6">
        <f t="shared" si="710"/>
        <v>0.17791685292802861</v>
      </c>
      <c r="G3044" s="101">
        <v>39</v>
      </c>
      <c r="H3044" s="7">
        <f t="shared" si="711"/>
        <v>0</v>
      </c>
      <c r="I3044" s="6">
        <f t="shared" si="712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708"/>
        <v>0.15555776052390047</v>
      </c>
      <c r="E3045" s="7">
        <f t="shared" si="709"/>
        <v>701</v>
      </c>
      <c r="F3045" s="6">
        <f t="shared" si="710"/>
        <v>0.15668305766651766</v>
      </c>
      <c r="G3045" s="101">
        <v>83</v>
      </c>
      <c r="H3045" s="7">
        <f t="shared" si="711"/>
        <v>1</v>
      </c>
      <c r="I3045" s="6">
        <f t="shared" si="712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708"/>
        <v>0.1493767154369996</v>
      </c>
      <c r="E3046" s="7">
        <f t="shared" si="709"/>
        <v>620</v>
      </c>
      <c r="F3046" s="6">
        <f t="shared" si="710"/>
        <v>0.13857845328565044</v>
      </c>
      <c r="G3046" s="101">
        <v>273</v>
      </c>
      <c r="H3046" s="7">
        <f t="shared" si="711"/>
        <v>1</v>
      </c>
      <c r="I3046" s="6">
        <f t="shared" si="712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708"/>
        <v>0.14031380914928918</v>
      </c>
      <c r="E3047" s="7">
        <f t="shared" si="709"/>
        <v>659</v>
      </c>
      <c r="F3047" s="6">
        <f t="shared" si="710"/>
        <v>0.1472954850245865</v>
      </c>
      <c r="G3047" s="101">
        <v>711</v>
      </c>
      <c r="H3047" s="7">
        <f t="shared" si="711"/>
        <v>4</v>
      </c>
      <c r="I3047" s="6">
        <f t="shared" si="712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708"/>
        <v>0.10094831473134487</v>
      </c>
      <c r="E3048" s="7">
        <f t="shared" si="709"/>
        <v>453</v>
      </c>
      <c r="F3048" s="6">
        <f t="shared" si="710"/>
        <v>0.10125167635225749</v>
      </c>
      <c r="G3048" s="101">
        <v>1533</v>
      </c>
      <c r="H3048" s="7">
        <f t="shared" si="711"/>
        <v>8</v>
      </c>
      <c r="I3048" s="6">
        <f t="shared" si="712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708"/>
        <v>6.057015617498953E-2</v>
      </c>
      <c r="E3049" s="7">
        <f t="shared" si="709"/>
        <v>285</v>
      </c>
      <c r="F3049" s="6">
        <f t="shared" si="710"/>
        <v>6.3701385784532855E-2</v>
      </c>
      <c r="G3049" s="101">
        <v>2542</v>
      </c>
      <c r="H3049" s="7">
        <f t="shared" si="711"/>
        <v>9</v>
      </c>
      <c r="I3049" s="6">
        <f t="shared" si="712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708"/>
        <v>3.195874633930669E-2</v>
      </c>
      <c r="E3050" s="7">
        <f t="shared" si="709"/>
        <v>132</v>
      </c>
      <c r="F3050" s="6">
        <f t="shared" si="710"/>
        <v>2.9503799731783638E-2</v>
      </c>
      <c r="G3050" s="101">
        <v>3203</v>
      </c>
      <c r="H3050" s="7">
        <f t="shared" si="711"/>
        <v>13</v>
      </c>
      <c r="I3050" s="6">
        <f t="shared" si="712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708"/>
        <v>1.4766802709970947E-3</v>
      </c>
      <c r="E3051" s="7">
        <f t="shared" si="709"/>
        <v>32</v>
      </c>
      <c r="F3051" s="6">
        <f t="shared" si="710"/>
        <v>7.1524362986142157E-3</v>
      </c>
      <c r="G3051" s="101">
        <v>0</v>
      </c>
      <c r="H3051" s="7">
        <f t="shared" si="711"/>
        <v>0</v>
      </c>
      <c r="I3051" s="6">
        <f t="shared" si="712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ref="D3052:D3061" si="713">C3052/SUMIF(A:A,A3052,C:C)</f>
        <v>5.1473571103495305E-2</v>
      </c>
      <c r="E3052" s="7">
        <f t="shared" ref="E3052:E3061" si="714">C3052-SUMIFS(C:C,A:A,A3052-1,B:B,B3052)</f>
        <v>121</v>
      </c>
      <c r="F3052" s="6">
        <f t="shared" ref="F3052:F3061" si="715">E3052/SUMIF(A:A,A3052,E:E)</f>
        <v>4.9794238683127573E-2</v>
      </c>
      <c r="G3052" s="101">
        <v>4</v>
      </c>
      <c r="H3052" s="7">
        <v>0</v>
      </c>
      <c r="I3052" s="103">
        <v>0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713"/>
        <v>0.12571846496769906</v>
      </c>
      <c r="E3053" s="7">
        <f t="shared" si="714"/>
        <v>276</v>
      </c>
      <c r="F3053" s="6">
        <f t="shared" si="715"/>
        <v>0.11358024691358025</v>
      </c>
      <c r="G3053" s="101">
        <v>3</v>
      </c>
      <c r="H3053" s="7">
        <v>0</v>
      </c>
      <c r="I3053" s="103">
        <v>0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713"/>
        <v>0.18253699376663937</v>
      </c>
      <c r="E3054" s="7">
        <f t="shared" si="714"/>
        <v>430</v>
      </c>
      <c r="F3054" s="6">
        <f t="shared" si="715"/>
        <v>0.17695473251028807</v>
      </c>
      <c r="G3054" s="101">
        <v>39</v>
      </c>
      <c r="H3054" s="7">
        <v>0</v>
      </c>
      <c r="I3054" s="103">
        <v>0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713"/>
        <v>0.15559846514218081</v>
      </c>
      <c r="E3055" s="7">
        <f t="shared" si="714"/>
        <v>406</v>
      </c>
      <c r="F3055" s="6">
        <f t="shared" si="715"/>
        <v>0.16707818930041152</v>
      </c>
      <c r="G3055" s="101">
        <v>83</v>
      </c>
      <c r="H3055" s="7">
        <v>0</v>
      </c>
      <c r="I3055" s="103">
        <v>0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713"/>
        <v>0.14936219649262597</v>
      </c>
      <c r="E3056" s="7">
        <f t="shared" si="714"/>
        <v>353</v>
      </c>
      <c r="F3056" s="6">
        <f t="shared" si="715"/>
        <v>0.14526748971193415</v>
      </c>
      <c r="G3056" s="101">
        <v>274</v>
      </c>
      <c r="H3056" s="7">
        <v>0</v>
      </c>
      <c r="I3056" s="103">
        <v>0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713"/>
        <v>0.14035021395824943</v>
      </c>
      <c r="E3057" s="7">
        <f t="shared" si="714"/>
        <v>366</v>
      </c>
      <c r="F3057" s="6">
        <f t="shared" si="715"/>
        <v>0.1506172839506173</v>
      </c>
      <c r="G3057" s="101">
        <v>714</v>
      </c>
      <c r="H3057" s="7">
        <v>0</v>
      </c>
      <c r="I3057" s="103">
        <v>0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713"/>
        <v>0.10096822832682177</v>
      </c>
      <c r="E3058" s="7">
        <f t="shared" si="714"/>
        <v>259</v>
      </c>
      <c r="F3058" s="6">
        <f t="shared" si="715"/>
        <v>0.10658436213991769</v>
      </c>
      <c r="G3058" s="101">
        <v>1539</v>
      </c>
      <c r="H3058" s="7">
        <v>0</v>
      </c>
      <c r="I3058" s="103">
        <v>0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713"/>
        <v>6.0597512762613215E-2</v>
      </c>
      <c r="E3059" s="7">
        <f t="shared" si="714"/>
        <v>166</v>
      </c>
      <c r="F3059" s="6">
        <f t="shared" si="715"/>
        <v>6.831275720164609E-2</v>
      </c>
      <c r="G3059" s="101">
        <v>2558</v>
      </c>
      <c r="H3059" s="7">
        <v>0</v>
      </c>
      <c r="I3059" s="103">
        <v>0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713"/>
        <v>3.1949062960286496E-2</v>
      </c>
      <c r="E3060" s="7">
        <f t="shared" si="714"/>
        <v>71</v>
      </c>
      <c r="F3060" s="6">
        <f t="shared" si="715"/>
        <v>2.9218106995884775E-2</v>
      </c>
      <c r="G3060" s="101">
        <v>3216</v>
      </c>
      <c r="H3060" s="7">
        <v>0</v>
      </c>
      <c r="I3060" s="103">
        <v>0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713"/>
        <v>1.4452905193885577E-3</v>
      </c>
      <c r="E3061" s="7">
        <f t="shared" si="714"/>
        <v>-18</v>
      </c>
      <c r="F3061" s="6">
        <f t="shared" si="715"/>
        <v>-7.4074074074074077E-3</v>
      </c>
      <c r="G3061" s="101">
        <v>0</v>
      </c>
      <c r="H3061" s="7">
        <v>0</v>
      </c>
      <c r="I3061" s="103"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ref="D3062:D3071" si="716">C3062/SUMIF(A:A,A3062,C:C)</f>
        <v>5.1495488599726302E-2</v>
      </c>
      <c r="E3062" s="7">
        <f t="shared" ref="E3062:E3071" si="717">C3062-SUMIFS(C:C,A:A,A3062-1,B:B,B3062)</f>
        <v>121</v>
      </c>
      <c r="F3062" s="6">
        <f t="shared" ref="F3062:F3071" si="718">E3062/SUMIF(A:A,A3062,E:E)</f>
        <v>5.8823529411764705E-2</v>
      </c>
      <c r="G3062" s="101">
        <v>4</v>
      </c>
      <c r="H3062" s="7">
        <v>0</v>
      </c>
      <c r="I3062" s="103">
        <v>0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716"/>
        <v>0.12564510704427898</v>
      </c>
      <c r="E3063" s="7">
        <f t="shared" si="717"/>
        <v>208</v>
      </c>
      <c r="F3063" s="6">
        <f t="shared" si="718"/>
        <v>0.1011181332036947</v>
      </c>
      <c r="G3063" s="101">
        <v>3</v>
      </c>
      <c r="H3063" s="7">
        <v>0</v>
      </c>
      <c r="I3063" s="103">
        <v>0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716"/>
        <v>0.18253919931343215</v>
      </c>
      <c r="E3064" s="7">
        <f t="shared" si="717"/>
        <v>377</v>
      </c>
      <c r="F3064" s="6">
        <f t="shared" si="718"/>
        <v>0.18327661643169665</v>
      </c>
      <c r="G3064" s="101">
        <v>39</v>
      </c>
      <c r="H3064" s="7">
        <v>0</v>
      </c>
      <c r="I3064" s="103">
        <v>0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716"/>
        <v>0.15556212743256095</v>
      </c>
      <c r="E3065" s="7">
        <f t="shared" si="717"/>
        <v>295</v>
      </c>
      <c r="F3065" s="6">
        <f t="shared" si="718"/>
        <v>0.14341273699562471</v>
      </c>
      <c r="G3065" s="101">
        <v>83</v>
      </c>
      <c r="H3065" s="7">
        <v>0</v>
      </c>
      <c r="I3065" s="103">
        <v>0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716"/>
        <v>0.14932560944494699</v>
      </c>
      <c r="E3066" s="7">
        <f t="shared" si="717"/>
        <v>282</v>
      </c>
      <c r="F3066" s="6">
        <f t="shared" si="718"/>
        <v>0.13709285367039378</v>
      </c>
      <c r="G3066" s="101">
        <v>274</v>
      </c>
      <c r="H3066" s="7">
        <v>0</v>
      </c>
      <c r="I3066" s="103">
        <v>0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716"/>
        <v>0.14032600375756732</v>
      </c>
      <c r="E3067" s="7">
        <f t="shared" si="717"/>
        <v>272</v>
      </c>
      <c r="F3067" s="6">
        <f t="shared" si="718"/>
        <v>0.13223140495867769</v>
      </c>
      <c r="G3067" s="101">
        <v>721</v>
      </c>
      <c r="H3067" s="7">
        <v>0</v>
      </c>
      <c r="I3067" s="103">
        <v>0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716"/>
        <v>0.10095562823278362</v>
      </c>
      <c r="E3068" s="7">
        <f t="shared" si="717"/>
        <v>199</v>
      </c>
      <c r="F3068" s="6">
        <f t="shared" si="718"/>
        <v>9.6742829363150221E-2</v>
      </c>
      <c r="G3068" s="101">
        <v>1546</v>
      </c>
      <c r="H3068" s="7">
        <v>0</v>
      </c>
      <c r="I3068" s="103">
        <v>0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716"/>
        <v>6.0608169229698701E-2</v>
      </c>
      <c r="E3069" s="7">
        <f t="shared" si="717"/>
        <v>132</v>
      </c>
      <c r="F3069" s="6">
        <f t="shared" si="718"/>
        <v>6.4171122994652413E-2</v>
      </c>
      <c r="G3069" s="101">
        <v>2571</v>
      </c>
      <c r="H3069" s="7">
        <v>0</v>
      </c>
      <c r="I3069" s="103">
        <v>0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716"/>
        <v>3.2042249437524643E-2</v>
      </c>
      <c r="E3070" s="7">
        <f t="shared" si="717"/>
        <v>130</v>
      </c>
      <c r="F3070" s="6">
        <f t="shared" si="718"/>
        <v>6.3198833252309183E-2</v>
      </c>
      <c r="G3070" s="101">
        <v>3229</v>
      </c>
      <c r="H3070" s="7">
        <v>0</v>
      </c>
      <c r="I3070" s="103">
        <v>0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716"/>
        <v>1.5004175074803425E-3</v>
      </c>
      <c r="E3071" s="7">
        <f t="shared" si="717"/>
        <v>41</v>
      </c>
      <c r="F3071" s="6">
        <f t="shared" si="718"/>
        <v>1.9931939718035974E-2</v>
      </c>
      <c r="G3071" s="101">
        <v>0</v>
      </c>
      <c r="H3071" s="7">
        <v>0</v>
      </c>
      <c r="I3071" s="103"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ref="D3072:D3081" si="719">C3072/SUMIF(A:A,A3072,C:C)</f>
        <v>5.1548990264888933E-2</v>
      </c>
      <c r="E3072" s="7">
        <f t="shared" ref="E3072:E3081" si="720">C3072-SUMIFS(C:C,A:A,A3072-1,B:B,B3072)</f>
        <v>268</v>
      </c>
      <c r="F3072" s="6">
        <f t="shared" ref="F3072:F3081" si="721">E3072/SUMIF(A:A,A3072,E:E)</f>
        <v>5.9781396386348426E-2</v>
      </c>
      <c r="G3072" s="101">
        <v>4</v>
      </c>
      <c r="H3072" s="7">
        <v>0</v>
      </c>
      <c r="I3072" s="103">
        <v>0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719"/>
        <v>0.12557126622698553</v>
      </c>
      <c r="E3073" s="7">
        <f t="shared" si="720"/>
        <v>512</v>
      </c>
      <c r="F3073" s="6">
        <f t="shared" si="721"/>
        <v>0.11420923488735223</v>
      </c>
      <c r="G3073" s="101">
        <v>4</v>
      </c>
      <c r="H3073" s="7">
        <v>0</v>
      </c>
      <c r="I3073" s="103">
        <v>0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si="719"/>
        <v>0.18247247911898612</v>
      </c>
      <c r="E3074" s="7">
        <f t="shared" si="720"/>
        <v>772</v>
      </c>
      <c r="F3074" s="6">
        <f t="shared" si="721"/>
        <v>0.17220611197858576</v>
      </c>
      <c r="G3074" s="101">
        <v>39</v>
      </c>
      <c r="H3074" s="7">
        <v>0</v>
      </c>
      <c r="I3074" s="103">
        <v>0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719"/>
        <v>0.15553708747484843</v>
      </c>
      <c r="E3075" s="7">
        <f t="shared" si="720"/>
        <v>680</v>
      </c>
      <c r="F3075" s="6">
        <f t="shared" si="721"/>
        <v>0.15168414008476466</v>
      </c>
      <c r="G3075" s="101">
        <v>85</v>
      </c>
      <c r="H3075" s="7">
        <v>0</v>
      </c>
      <c r="I3075" s="103">
        <v>0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719"/>
        <v>0.149300509440566</v>
      </c>
      <c r="E3076" s="7">
        <f t="shared" si="720"/>
        <v>652</v>
      </c>
      <c r="F3076" s="6">
        <f t="shared" si="721"/>
        <v>0.14543832255186259</v>
      </c>
      <c r="G3076" s="101">
        <v>276</v>
      </c>
      <c r="H3076" s="7">
        <v>0</v>
      </c>
      <c r="I3076" s="103">
        <v>0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719"/>
        <v>0.14040078295700217</v>
      </c>
      <c r="E3077" s="7">
        <f t="shared" si="720"/>
        <v>681</v>
      </c>
      <c r="F3077" s="6">
        <f t="shared" si="721"/>
        <v>0.15190720499665403</v>
      </c>
      <c r="G3077" s="101">
        <v>729</v>
      </c>
      <c r="H3077" s="7">
        <v>0</v>
      </c>
      <c r="I3077" s="103">
        <v>0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719"/>
        <v>0.1010412060648921</v>
      </c>
      <c r="E3078" s="7">
        <f t="shared" si="720"/>
        <v>512</v>
      </c>
      <c r="F3078" s="6">
        <f t="shared" si="721"/>
        <v>0.11420923488735223</v>
      </c>
      <c r="G3078" s="101">
        <v>1558</v>
      </c>
      <c r="H3078" s="7">
        <v>0</v>
      </c>
      <c r="I3078" s="103">
        <v>0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719"/>
        <v>6.0598509846735732E-2</v>
      </c>
      <c r="E3079" s="7">
        <f t="shared" si="720"/>
        <v>265</v>
      </c>
      <c r="F3079" s="6">
        <f t="shared" si="721"/>
        <v>5.9112201650680346E-2</v>
      </c>
      <c r="G3079" s="101">
        <v>2601</v>
      </c>
      <c r="H3079" s="7">
        <v>0</v>
      </c>
      <c r="I3079" s="103">
        <v>0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719"/>
        <v>3.2039879531781341E-2</v>
      </c>
      <c r="E3080" s="7">
        <f t="shared" si="720"/>
        <v>142</v>
      </c>
      <c r="F3080" s="6">
        <f t="shared" si="721"/>
        <v>3.1675217488289095E-2</v>
      </c>
      <c r="G3080" s="101">
        <v>3260</v>
      </c>
      <c r="H3080" s="7">
        <v>0</v>
      </c>
      <c r="I3080" s="103">
        <v>0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719"/>
        <v>1.4892890733136394E-3</v>
      </c>
      <c r="E3081" s="7">
        <f t="shared" si="720"/>
        <v>-1</v>
      </c>
      <c r="F3081" s="6">
        <f t="shared" si="721"/>
        <v>-2.2306491188935982E-4</v>
      </c>
      <c r="G3081" s="101">
        <v>0</v>
      </c>
      <c r="H3081" s="7">
        <v>0</v>
      </c>
      <c r="I3081" s="103"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44216</v>
      </c>
      <c r="B2" s="102" t="s">
        <v>0</v>
      </c>
      <c r="C2" s="102">
        <v>35790</v>
      </c>
      <c r="D2" s="102">
        <v>4</v>
      </c>
      <c r="E2" s="102"/>
      <c r="F2" s="102"/>
      <c r="G2" s="102"/>
    </row>
    <row r="3" spans="1:7" x14ac:dyDescent="0.3">
      <c r="A3" s="1">
        <v>44216</v>
      </c>
      <c r="B3" s="102" t="s">
        <v>1</v>
      </c>
      <c r="C3" s="102">
        <v>87183</v>
      </c>
      <c r="D3" s="102">
        <v>4</v>
      </c>
      <c r="E3" s="102"/>
      <c r="F3" s="102"/>
      <c r="G3" s="102"/>
    </row>
    <row r="4" spans="1:7" x14ac:dyDescent="0.3">
      <c r="A4" s="1">
        <v>44216</v>
      </c>
      <c r="B4" s="102" t="s">
        <v>2</v>
      </c>
      <c r="C4" s="102">
        <v>126689</v>
      </c>
      <c r="D4" s="102">
        <v>39</v>
      </c>
      <c r="E4" s="102"/>
      <c r="F4" s="102"/>
      <c r="G4" s="102"/>
    </row>
    <row r="5" spans="1:7" x14ac:dyDescent="0.3">
      <c r="A5" s="1">
        <v>44216</v>
      </c>
      <c r="B5" s="102" t="s">
        <v>3</v>
      </c>
      <c r="C5" s="102">
        <v>107988</v>
      </c>
      <c r="D5" s="102">
        <v>85</v>
      </c>
      <c r="E5" s="102"/>
      <c r="F5" s="102"/>
      <c r="G5" s="102"/>
    </row>
    <row r="6" spans="1:7" x14ac:dyDescent="0.3">
      <c r="A6" s="1">
        <v>44216</v>
      </c>
      <c r="B6" s="102" t="s">
        <v>4</v>
      </c>
      <c r="C6" s="102">
        <v>103658</v>
      </c>
      <c r="D6" s="102">
        <v>276</v>
      </c>
      <c r="E6" s="102"/>
      <c r="F6" s="102"/>
      <c r="G6" s="102"/>
    </row>
    <row r="7" spans="1:7" x14ac:dyDescent="0.3">
      <c r="A7" s="1">
        <v>44216</v>
      </c>
      <c r="B7" s="102" t="s">
        <v>5</v>
      </c>
      <c r="C7" s="102">
        <v>97479</v>
      </c>
      <c r="D7" s="102">
        <v>729</v>
      </c>
      <c r="E7" s="102"/>
      <c r="F7" s="102"/>
      <c r="G7" s="102"/>
    </row>
    <row r="8" spans="1:7" x14ac:dyDescent="0.3">
      <c r="A8" s="1">
        <v>44216</v>
      </c>
      <c r="B8" s="102" t="s">
        <v>6</v>
      </c>
      <c r="C8" s="102">
        <v>70152</v>
      </c>
      <c r="D8" s="102">
        <v>1558</v>
      </c>
      <c r="E8" s="102"/>
      <c r="F8" s="102"/>
      <c r="G8" s="102"/>
    </row>
    <row r="9" spans="1:7" x14ac:dyDescent="0.3">
      <c r="A9" s="1">
        <v>44216</v>
      </c>
      <c r="B9" s="102" t="s">
        <v>7</v>
      </c>
      <c r="C9" s="102">
        <v>42073</v>
      </c>
      <c r="D9" s="102">
        <v>2601</v>
      </c>
      <c r="E9" s="102"/>
      <c r="F9" s="102"/>
      <c r="G9" s="102"/>
    </row>
    <row r="10" spans="1:7" x14ac:dyDescent="0.3">
      <c r="A10" s="1">
        <v>44216</v>
      </c>
      <c r="B10" s="102" t="s">
        <v>25</v>
      </c>
      <c r="C10" s="102">
        <v>22245</v>
      </c>
      <c r="D10" s="102">
        <v>3260</v>
      </c>
      <c r="E10" s="102"/>
      <c r="F10" s="102"/>
      <c r="G10" s="102"/>
    </row>
    <row r="11" spans="1:7" x14ac:dyDescent="0.3">
      <c r="A11" s="1">
        <v>44216</v>
      </c>
      <c r="B11" s="102" t="s">
        <v>21</v>
      </c>
      <c r="C11" s="102">
        <v>1034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A F A A B Q S w M E F A A C A A g A b 4 4 0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4 4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O N F I u S M A T 9 w E A A M 4 D A A A T A B w A R m 9 y b X V s Y X M v U 2 V j d G l v b j E u b S C i G A A o o B Q A A A A A A A A A A A A A A A A A A A A A A A A A A A B 1 U e 9 r 4 j A Y / i 7 4 P 4 T s S 4 U o K s f B 3 f B D a e u U E 5 U 2 b g M r J d Z 3 s x g T S d P d R P z f L 7 H d 1 N 0 s h d D 3 e f P 8 a g 6 p z q R A U X l 2 7 u u 1 e i 1 f M w U r 5 I 5 G i f s Q J P 3 h 2 B 2 h H u K g 6 z V k n k g W K g U z C d 5 T 4 K 0 n q T Z L K T d O P + P Q 8 q T Q I H T u Y O 9 3 P M t B 5 b H e F G s R T w T 4 K n s D 1 E Q z Y U 6 V Z 3 q P 5 A u i I A T k O U D s T R 6 H f t L 5 F Q / F r t A x 9 S c D 1 A d Y x d 1 2 t 9 P u d N v x t F j y L G 3 6 T L M c d N N 9 h d b z K H r G D Y J E w T l B W h X Q I K X P q w B J t A b Q x n T p / j A f a t j 2 8 N U O J n 8 y s e r h 0 y p e H O d W Z 1 G x 3 e G p k l u p T T M D Y C v j H x s 2 y p Y m d I V U c + c b Y Y L m 1 Z L L e Z Q y z l T e s 2 Y X j U 9 + 0 5 8 G 2 3 w o / 1 6 Q R 8 D N 3 7 E z 5 x s P B A F L 1 2 j u u z R Y m D t 3 K 6 b B s Y U R Z N 5 u u 3 E W 8 N Z M v J q 7 d L + D M z 9 V T O Q v U m 0 9 y Y u t s K B V u n Z D D g d s J Y y e N g v I q h w J O m C b M 3 T H D 5 + I h n d d I m H i u V H g T W Z j a s C h 0 D 9 / t C z 7 8 X i 2 F M J W v h m R U v s i d Q l U Y + e L d 3 J i H w d P f u D S Q Y S v C H e c p W b x k f E C L v l O 8 9 P U + V + X Y L Q H Z v v E m F S 7 6 u M S N Z H I Z d T b A T q 3 E 3 x x V m a g E + q O p k H o B a e S s M m U u K H t L b K f Z c o P / N i o 1 z J x U / n + H 1 B L A Q I t A B Q A A g A I A G + O N F L G r a w E p w A A A P g A A A A S A A A A A A A A A A A A A A A A A A A A A A B D b 2 5 m a W c v U G F j a 2 F n Z S 5 4 b W x Q S w E C L Q A U A A I A C A B v j j R S D 8 r p q 6 Q A A A D p A A A A E w A A A A A A A A A A A A A A A A D z A A A A W 0 N v b n R l b n R f V H l w Z X N d L n h t b F B L A Q I t A B Q A A g A I A G + O N F I u S M A T 9 w E A A M 4 D A A A T A A A A A A A A A A A A A A A A A O Q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O A A A A A A A A O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U x M X 0 F H R V 9 G S U 5 B T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Y j F i Z D g w O C 1 k M D N k L T Q 0 Z m I t Y W F l O C 0 0 N D N l N j Y z N D F h O T U i I C 8 + P E V u d H J 5 I F R 5 c G U 9 I k Z p b G x F c n J v c k N v d W 5 0 I i B W Y W x 1 Z T 0 i b D A i I C 8 + P E V u d H J 5 I F R 5 c G U 9 I k Z p b G x M Y X N 0 V X B k Y X R l Z C I g V m F s d W U 9 I m Q y M D I x L T A x L T I w V D I y O j U x O j M w L j k 0 O D A y M z J a I i A v P j x F b n R y e S B U e X B l P S J G a W x s R X J y b 3 J D b 2 R l I i B W Y W x 1 Z T 0 i c 1 V u a 2 5 v d 2 4 i I C 8 + P E V u d H J 5 I F R 5 c G U 9 I k Z p b G x D b 2 x 1 b W 5 U e X B l c y I g V m F s d W U 9 I n N D U V l E Q U E 9 P S I g L z 4 8 R W 5 0 c n k g V H l w Z T 0 i R m l s b E N v b H V t b k 5 h b W V z I i B W Y W x 1 Z T 0 i c 1 s m c X V v d D t E Q V R F J n F 1 b 3 Q 7 L C Z x d W 9 0 O 0 F H R V 9 S Q U 5 H R S Z x d W 9 0 O y w m c X V v d D t B U l 9 D Q V N F Q 0 9 V T l Q m c X V v d D s s J n F 1 b 3 Q 7 Q V J f V E 9 U Q U x E R U F U S F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F M T F 9 B R 0 V f R k l O Q U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l x + i h + l / x Q q Z d d 1 I Z k 4 Z e A A A A A A I A A A A A A A N m A A D A A A A A E A A A A C 9 L 0 g b k n l 3 W 0 C c H v / C 1 + z Y A A A A A B I A A A K A A A A A Q A A A A 3 S Z E U y d Q k 5 5 d n k M k i 6 q d v l A A A A B G A 4 W M S C W u D P F l P m u Q 0 g 0 d 4 f X 0 c q K W w 3 r Q R H s 7 B z w H m F M 6 b b f e C n 3 D O w t C 3 W i c K c U + K L 7 B 6 K F L v G l 4 G j K Q Q D r L Y e F M o 6 Q k M f Q U 9 K A j J m k 7 1 R Q A A A A S / c z g N F J W A L I 3 3 3 p T p R O + t e + s o g = = < / D a t a M a s h u p > 
</file>

<file path=customXml/itemProps1.xml><?xml version="1.0" encoding="utf-8"?>
<ds:datastoreItem xmlns:ds="http://schemas.openxmlformats.org/officeDocument/2006/customXml" ds:itemID="{8AF7B277-2441-4290-B001-9FD02EFE4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2021-01-20T22:52:38Z</dcterms:modified>
</cp:coreProperties>
</file>