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4"/>
  </bookViews>
  <sheets>
    <sheet name="Оценка2" sheetId="3" r:id="rId1"/>
    <sheet name="ВидыЭкспертиз" sheetId="5" r:id="rId2"/>
    <sheet name="ЛКЭпрофиль" sheetId="6" r:id="rId3"/>
    <sheet name="ЛКЭПроекты" sheetId="7" r:id="rId4"/>
    <sheet name="ЛКАдмНазнЭксп1" sheetId="9" r:id="rId5"/>
  </sheets>
  <calcPr calcId="145621"/>
  <fileRecoveryPr repairLoad="1"/>
</workbook>
</file>

<file path=xl/calcChain.xml><?xml version="1.0" encoding="utf-8"?>
<calcChain xmlns="http://schemas.openxmlformats.org/spreadsheetml/2006/main">
  <c r="E75" i="3" l="1"/>
  <c r="D75" i="3"/>
  <c r="E74" i="3"/>
  <c r="E70" i="3"/>
  <c r="E73" i="3"/>
  <c r="E69" i="3"/>
  <c r="D69" i="3"/>
  <c r="D68" i="3"/>
  <c r="E68" i="3" s="1"/>
  <c r="E63" i="3"/>
  <c r="E64" i="3"/>
  <c r="E62" i="3"/>
  <c r="D65" i="3"/>
  <c r="D57" i="3"/>
  <c r="E57" i="3" s="1"/>
  <c r="D58" i="3"/>
  <c r="E58" i="3" s="1"/>
  <c r="E52" i="3"/>
  <c r="E53" i="3"/>
  <c r="E51" i="3"/>
  <c r="D54" i="3"/>
  <c r="E12" i="3"/>
  <c r="E46" i="3"/>
  <c r="D48" i="3"/>
  <c r="D47" i="3"/>
  <c r="E47" i="3" s="1"/>
  <c r="D46" i="3"/>
  <c r="D43" i="3"/>
  <c r="E41" i="3"/>
  <c r="E42" i="3"/>
  <c r="E40" i="3"/>
  <c r="E34" i="3"/>
  <c r="E33" i="3"/>
  <c r="D34" i="3"/>
  <c r="D33" i="3"/>
  <c r="D32" i="3"/>
  <c r="E32" i="3" s="1"/>
  <c r="D26" i="3"/>
  <c r="E26" i="3" s="1"/>
  <c r="D23" i="3"/>
  <c r="E23" i="3" s="1"/>
  <c r="D24" i="3"/>
  <c r="E24" i="3" s="1"/>
  <c r="D25" i="3"/>
  <c r="E25" i="3" s="1"/>
  <c r="D22" i="3"/>
  <c r="E22" i="3" s="1"/>
  <c r="E13" i="3"/>
  <c r="E14" i="3"/>
  <c r="E15" i="3"/>
  <c r="E16" i="3"/>
  <c r="E17" i="3"/>
  <c r="D70" i="3" l="1"/>
  <c r="E48" i="3"/>
  <c r="E65" i="3"/>
  <c r="D74" i="3"/>
  <c r="D59" i="3"/>
  <c r="E54" i="3"/>
  <c r="E35" i="3"/>
  <c r="E43" i="3"/>
  <c r="D35" i="3"/>
  <c r="E27" i="3"/>
  <c r="E59" i="3"/>
</calcChain>
</file>

<file path=xl/sharedStrings.xml><?xml version="1.0" encoding="utf-8"?>
<sst xmlns="http://schemas.openxmlformats.org/spreadsheetml/2006/main" count="491" uniqueCount="190">
  <si>
    <t>Экспертоне сопровождение</t>
  </si>
  <si>
    <r>
      <rPr>
        <b/>
        <sz val="11"/>
        <color theme="1"/>
        <rFont val="Calibri"/>
        <family val="2"/>
        <charset val="204"/>
        <scheme val="minor"/>
      </rPr>
      <t>Этап 0 Описание проекта</t>
    </r>
    <r>
      <rPr>
        <sz val="11"/>
        <color theme="1"/>
        <rFont val="Calibri"/>
        <family val="2"/>
        <charset val="204"/>
        <scheme val="minor"/>
      </rPr>
      <t>:</t>
    </r>
  </si>
  <si>
    <t>Этап 1 Сегментация</t>
  </si>
  <si>
    <t>Этап 2 Валидация Сегмента</t>
  </si>
  <si>
    <t>Потребность разработчика:</t>
  </si>
  <si>
    <t>Этап 3 Генерация ГПС</t>
  </si>
  <si>
    <t>Этап 4 Валидация ГПС</t>
  </si>
  <si>
    <t>Этап 5 Генерация ГЦП</t>
  </si>
  <si>
    <t>Этап 6 Валидация ГЦП</t>
  </si>
  <si>
    <t>Этап 7 Генерация MVP</t>
  </si>
  <si>
    <t>Этап 8 Валидация MVP</t>
  </si>
  <si>
    <t>трекер</t>
  </si>
  <si>
    <t>Разработчик - программист</t>
  </si>
  <si>
    <t>Разработчик-конструктор</t>
  </si>
  <si>
    <t>спецалист по коммуникациям</t>
  </si>
  <si>
    <t>Специалист по регистрации ИС</t>
  </si>
  <si>
    <t>Образование</t>
  </si>
  <si>
    <t>Объект ИС отсутствует. Идея не оригинальна</t>
  </si>
  <si>
    <t>Объект ИС отсутствует. Оригинальность идеи средняя</t>
  </si>
  <si>
    <t>Объект ИС отсутствует. Идея оригинальна</t>
  </si>
  <si>
    <t>Используется базовая технология университета</t>
  </si>
  <si>
    <t>Наличие собственного продуктового объекта ИС</t>
  </si>
  <si>
    <t>Наличие собственного базового и продуктового объекта ИС</t>
  </si>
  <si>
    <t>A</t>
  </si>
  <si>
    <t>B</t>
  </si>
  <si>
    <t>G</t>
  </si>
  <si>
    <t>F1</t>
  </si>
  <si>
    <t>F2</t>
  </si>
  <si>
    <t>Сегмент 1</t>
  </si>
  <si>
    <t>Сегмент 2</t>
  </si>
  <si>
    <t>Сегмент 3</t>
  </si>
  <si>
    <t>Сегмент 4</t>
  </si>
  <si>
    <t>Экспертная оценка этапа</t>
  </si>
  <si>
    <t>Итог</t>
  </si>
  <si>
    <t>Пример</t>
  </si>
  <si>
    <t>Оценка дастижения цели этапа</t>
  </si>
  <si>
    <t xml:space="preserve">Оценка завершенности  этапа </t>
  </si>
  <si>
    <t>Сегмент 5 pivot1</t>
  </si>
  <si>
    <t>Оценка за каждые 5 респондентов</t>
  </si>
  <si>
    <t xml:space="preserve">Количество проведенных интервью </t>
  </si>
  <si>
    <t>F3</t>
  </si>
  <si>
    <t>Количество выводов (формальн инсайт)</t>
  </si>
  <si>
    <t>Количество подтвержденных сегментов</t>
  </si>
  <si>
    <t>Проблема 1</t>
  </si>
  <si>
    <t>Проблема1 Р</t>
  </si>
  <si>
    <t>Проблема2 Р</t>
  </si>
  <si>
    <t>F4</t>
  </si>
  <si>
    <t>F5</t>
  </si>
  <si>
    <t>Количество подтвержденных проблем</t>
  </si>
  <si>
    <t>1 - есть, 0 - нет</t>
  </si>
  <si>
    <t>величина оценки</t>
  </si>
  <si>
    <t>F6</t>
  </si>
  <si>
    <t>Сгенерирована ГЦП1</t>
  </si>
  <si>
    <t>Сгенерирована ГЦП2</t>
  </si>
  <si>
    <t>Сгенерирована ГЦП3</t>
  </si>
  <si>
    <t>F7</t>
  </si>
  <si>
    <t>Сгенерирована MVP1</t>
  </si>
  <si>
    <t>Сгенерирована MVP2</t>
  </si>
  <si>
    <t>Сгенерирована MVP3</t>
  </si>
  <si>
    <t xml:space="preserve">Количество проведенных интервью/презентаций </t>
  </si>
  <si>
    <t>Количество подтвержденных ГЦП</t>
  </si>
  <si>
    <t>Количество подтвержденных ГПС</t>
  </si>
  <si>
    <t>F8</t>
  </si>
  <si>
    <t>F9</t>
  </si>
  <si>
    <t>Этап 9 Создание бизнес-модели</t>
  </si>
  <si>
    <t>F10</t>
  </si>
  <si>
    <t>Создана</t>
  </si>
  <si>
    <t>Итоговый бал для рейтинга от одного эксперта</t>
  </si>
  <si>
    <t>Оценка проработанности дорожной карты</t>
  </si>
  <si>
    <t>Оценка качества проработки рэтапов</t>
  </si>
  <si>
    <t>Q1</t>
  </si>
  <si>
    <t>ученый - эксперт в научной сфере</t>
  </si>
  <si>
    <t>Отраслевой спец по маркетингу</t>
  </si>
  <si>
    <r>
      <t>Этап 0 Описание проекта</t>
    </r>
    <r>
      <rPr>
        <sz val="14"/>
        <color theme="1"/>
        <rFont val="Calibri"/>
        <family val="2"/>
        <charset val="204"/>
        <scheme val="minor"/>
      </rPr>
      <t>:</t>
    </r>
  </si>
  <si>
    <t>Эксперты</t>
  </si>
  <si>
    <t>Объект оценки</t>
  </si>
  <si>
    <t>Наличие экспертизы</t>
  </si>
  <si>
    <t>Качество заполнения</t>
  </si>
  <si>
    <t>Перспективность используемой технологии</t>
  </si>
  <si>
    <t>Реализуемость идеи (PoC)</t>
  </si>
  <si>
    <t>Оригинальность идеи бизнеса, поставленной цели проекта</t>
  </si>
  <si>
    <t>Оценка патентоспособности</t>
  </si>
  <si>
    <t>Не оригинально /невыполнимо/ бесперспективно</t>
  </si>
  <si>
    <t>Не оригинально /выполнимо/ имеет рыночный потенциал</t>
  </si>
  <si>
    <t>Оригинально /выполнимо/ имеет рыночную перспективу</t>
  </si>
  <si>
    <t>В наст время через мессенджер</t>
  </si>
  <si>
    <t>Да+мессендер</t>
  </si>
  <si>
    <t xml:space="preserve">Оценка </t>
  </si>
  <si>
    <t>Необходимость окна коментариев (2000 знаков)</t>
  </si>
  <si>
    <t>Вместо профильного эесперта (ученого, разработчика или отр спеца по маркетингу) организация может использовать универсального эксперта. Для этого эта организация должна это принять.</t>
  </si>
  <si>
    <t>Подход по выборке сегмента</t>
  </si>
  <si>
    <t>Качество проведенного интервью</t>
  </si>
  <si>
    <t>Качество выводов</t>
  </si>
  <si>
    <t>Оценка предложения ГЦП</t>
  </si>
  <si>
    <t>Оценка предложения MVP</t>
  </si>
  <si>
    <t>Личный кабинер эксперта</t>
  </si>
  <si>
    <t>Сфера профессиональной компетенции</t>
  </si>
  <si>
    <t>Публикации</t>
  </si>
  <si>
    <t>Степень</t>
  </si>
  <si>
    <t>Кандидат наук</t>
  </si>
  <si>
    <t>физмат</t>
  </si>
  <si>
    <t>технических</t>
  </si>
  <si>
    <t>Экономических</t>
  </si>
  <si>
    <t>и т.д. пусть сами пишут</t>
  </si>
  <si>
    <t>Реализованные проекты</t>
  </si>
  <si>
    <t>Роль в проекте</t>
  </si>
  <si>
    <t>Должность, звание</t>
  </si>
  <si>
    <t>Контакты - как у всех</t>
  </si>
  <si>
    <t>Функциональная часть (может вскрывать при нажатии кнопки)</t>
  </si>
  <si>
    <t>Дополнительный комментарий</t>
  </si>
  <si>
    <t>Оценка</t>
  </si>
  <si>
    <t>Оценочное замечание</t>
  </si>
  <si>
    <t>Видит проектант</t>
  </si>
  <si>
    <t>Профиль</t>
  </si>
  <si>
    <t>Проекты</t>
  </si>
  <si>
    <t>Сообщения</t>
  </si>
  <si>
    <t>Проект 1</t>
  </si>
  <si>
    <t>Дата проекта</t>
  </si>
  <si>
    <t>Краткое наименование</t>
  </si>
  <si>
    <t>Краткое описание проекта</t>
  </si>
  <si>
    <t>Руководитель</t>
  </si>
  <si>
    <t>Проект 2</t>
  </si>
  <si>
    <t>Бла бла</t>
  </si>
  <si>
    <t>хрю хрю</t>
  </si>
  <si>
    <t>Петров</t>
  </si>
  <si>
    <t>Сидоров</t>
  </si>
  <si>
    <t>Алексей, предлагаю верхнее меню не изменять. Изменения буду при нажатии кнопок: профиль/проекты/сообщения</t>
  </si>
  <si>
    <t>Изменения в Профиле:</t>
  </si>
  <si>
    <t>Добавляется профиль Специализация / Квалификация см слева</t>
  </si>
  <si>
    <t>Личный кабинет эксперта</t>
  </si>
  <si>
    <t>Остаются: фио, контакты и др. как есть</t>
  </si>
  <si>
    <t>Перспективность продуктового РИД</t>
  </si>
  <si>
    <t>Проработанность проблематики</t>
  </si>
  <si>
    <t xml:space="preserve">
Здесь представлены виды экспертиз и оценок каждого эксперта. Указаны те экспертизы, которые должны эксперты конкретно делать, по которым должны писать рекомендации на каждом этапе. Думаю, что администратор при выборе эксперта на проект, он назначает ему роли эксперта в проекте. Какую роль эксперта присваивает администратор? Это дело администратора. Т.е. он может зарегистрированного как конструктора назначить маркетером, или коммуникатором. Это зависит от локальный условий организации. (Значит им так надо). 
Кроме рекомендации эксперт должен поставить оценку из:  1, 2 или 3. Критерии выбора цифровой оценки см ниже
Таким образом, каждый эксперт ставить цифровую оценку и свое мнение оценка/рекомендация в поле против каждого обозначенного вида оценок. Фразы должны быть короткие, не  более 1000 в каждом поле. Например (см ниже), Этап 0 ученый - эксперт в научной сфере пишет три вида рекомендаций / оценок:   1 Перспективность используемой технологии; 2.Реализуемость идеи (PoC); 3. Перспективность продуктового РИД. Но при этом ставит только одну цифровую оценку.
При этом если адм назначает научника, то он делает все три (в данном случае) оценки текстом.
Также администратор может назначить более одного однотипного эксперта на один проект.</t>
  </si>
  <si>
    <t>Все как в табличке эксперта</t>
  </si>
  <si>
    <t>Это при нажатии кнопки "Профиль"</t>
  </si>
  <si>
    <t>Руководители проектов</t>
  </si>
  <si>
    <t>Эта страница ЛК эксперта открывается по умолчанию при при входе эксперта в свой ЛК</t>
  </si>
  <si>
    <t>Список с проектами с возможностью просмотра. Список проектов составляется в соответствии с назначением администратора</t>
  </si>
  <si>
    <t>Последовательно открывая проект кликом из списка предоставленных проектов для экспертизы эксперт заполняет поля замечаний и рекомендаций (см ниже)</t>
  </si>
  <si>
    <t>Методичка</t>
  </si>
  <si>
    <t>не видит проектант</t>
  </si>
  <si>
    <t>Идея начинает приобретать тренд, не новая, но может иметь большую перспективу. Над целью стоит еще поработать и посмотреть шире, это может заинтересовать потребителей Китая.</t>
  </si>
  <si>
    <t xml:space="preserve">При выборе проекта должен показаться </t>
  </si>
  <si>
    <t xml:space="preserve">Другой вариант (и он мне больше нравится): здесь показать фрагмент сводной таблицы проектОВ, которые назначены эксперту. И он выбирает проект и стадию где он должен провести экспертизу. Нужно подумать над тем, что те стадии и проекты, которые еще не просмотрены должны быть помечены одним цветом, а те которые закончены - другим. Конечно, можно включиться в канитель: эксперт дал экспертизу, проектант сделал мероприятия, эксперт сделал еще экспертизу, проектант еще отреагировал. Это засада. Это может быть реализовано, когда эксперту платят засопровождение проекта, но не здесь и не сейчас. Короче: сделал эксперт оценку, нажал кнопку "выполнил" - все! Экспертиза закончена. Зафиксировались в отчетах его балы (от 1 до 3) и появились где надо комментарии.
Когда эксперт нажал то место в таблице проектов. где ему нужно сделать оценку он попадает в то место проекта где он должен видеть объект оценки и иметь некий интерфейс, куда он должен записывать свои комментарии в соответствии со структурой специализации.  
</t>
  </si>
  <si>
    <t>Стадия 0</t>
  </si>
  <si>
    <t xml:space="preserve"> В строке соответствующего проекта, значек экспертиза за "глазом". Для эксперта от крывается форма внесения оценок. Когда он будет писать оценку, информация о проекте будет исчезать? Если да, то ему придется писвть и опять глаз нажимать. 
Для проектанта там же "за глазом" значек экспертизы и когда экспертиза сделана, но не просмотрена проектантом, там должен быть значек красный о том, что можно эту оценку посмотреть. Как только оценка просмотрена первый раз значек пропадает. Но экспертиза не пропадает ее в любой момент можно посмотреть еще раз.</t>
  </si>
  <si>
    <t>Стадия 1</t>
  </si>
  <si>
    <t>Здесь та же логика как в проектах</t>
  </si>
  <si>
    <t>Стадия 2</t>
  </si>
  <si>
    <t>Остальные стадии по аналогии</t>
  </si>
  <si>
    <t>Там шаг 4 это экспертиза. Шага то нет на самом деле. На мой взгляд у эксперта открывается форма внесения рекомендаций / оценок текстовых и балов. Таким образом, чтобы можно было открывать последовательно шаги с 1 по 3, а вкладка Эксперт была открыта и туда можно было вписывать рекомендаций / оценок. Может можно данные проекта поджать в левую сторону? мне кажется место есть. Или сделать прокрутку влево-вправо. При этом нужно подумать, может из строк про респондентов убрать колонку с результатом вывода о возможной проблеме, т.к. в строке все равно ничего не видно. Просто поставить значек, что интервью выполнено, вывод сделан. А смотреть это можно, открыв глаз.
Для проектанта также будет открытым постоянное поле эксперт, а данные появятся, когда эксперт сделает  рекомендации / оценки и нажмет кнопку выполнено.</t>
  </si>
  <si>
    <t>Назначение экспертов</t>
  </si>
  <si>
    <t>Наименование</t>
  </si>
  <si>
    <t>Статус</t>
  </si>
  <si>
    <t>Дата генер.</t>
  </si>
  <si>
    <t>Дата подтв.</t>
  </si>
  <si>
    <t>Обознач.</t>
  </si>
  <si>
    <t>Сегмент</t>
  </si>
  <si>
    <t>Проблемы сегмента</t>
  </si>
  <si>
    <t>Ценностные предложения</t>
  </si>
  <si>
    <t>Дата подтв</t>
  </si>
  <si>
    <t>MVP (продукт)</t>
  </si>
  <si>
    <t>Бизнес-модель</t>
  </si>
  <si>
    <t>Проект: spaccel</t>
  </si>
  <si>
    <t>Автор: Федотов</t>
  </si>
  <si>
    <t>Сегмент 1: Разработчики инновационных продуктов, включая IT, механизмы</t>
  </si>
  <si>
    <t>Сегмент 2: Акселератор университета</t>
  </si>
  <si>
    <t>ГПС 2.1</t>
  </si>
  <si>
    <t>ГПС 2.2</t>
  </si>
  <si>
    <t>ГЦП 2.2.1</t>
  </si>
  <si>
    <t>Проект: Нейроконструктор</t>
  </si>
  <si>
    <t>Автор: Малышев</t>
  </si>
  <si>
    <t>…</t>
  </si>
  <si>
    <t>Личный кабинер администратора</t>
  </si>
  <si>
    <t>выделено</t>
  </si>
  <si>
    <t>Он назначен раньше, но можено и рассмотреть здесь</t>
  </si>
  <si>
    <t>Иванов</t>
  </si>
  <si>
    <t xml:space="preserve">Петров </t>
  </si>
  <si>
    <t>Закрепление функции эксперта</t>
  </si>
  <si>
    <t>Подтвердить</t>
  </si>
  <si>
    <t>После подтверждения у эксперта появляются проекты, которые они должны</t>
  </si>
  <si>
    <t>проэкспертировать</t>
  </si>
  <si>
    <t>Есть вопросы: сколько времени на это, что будет потом</t>
  </si>
  <si>
    <t>А если они не сделали экспертизу их нужно отозвать</t>
  </si>
  <si>
    <t>А если ошиблись</t>
  </si>
  <si>
    <t>Предложение релевантных экспертов из БДЭ</t>
  </si>
  <si>
    <t>Тип экспертов</t>
  </si>
  <si>
    <r>
      <t xml:space="preserve">Здесь вываливается куча или не куча экспертов (сколько есть в БДЭ), в данном случае, ученый - эксперт в научной сфере. А вываливаются они по наличию в базе по специальности и по сфере деятельности </t>
    </r>
    <r>
      <rPr>
        <b/>
        <i/>
        <u/>
        <sz val="11"/>
        <color rgb="FFFF0000"/>
        <rFont val="Calibri"/>
        <family val="2"/>
        <charset val="204"/>
        <scheme val="minor"/>
      </rPr>
      <t>Проекта!,</t>
    </r>
    <r>
      <rPr>
        <sz val="11"/>
        <color rgb="FFFF0000"/>
        <rFont val="Calibri"/>
        <family val="2"/>
        <charset val="204"/>
        <scheme val="minor"/>
      </rPr>
      <t xml:space="preserve"> который есть в описании.</t>
    </r>
  </si>
  <si>
    <t xml:space="preserve">Администратор выделяет курсором проект и в форме Назначение Экспертов (НЭ) появляется список типов экспертов в левой колонке, для которых нужно назначить реальных экспертов из имеющейся и заранее наполненной базы данных экспертов - БДЭ. Последовательно выделяя курсором каждый тип эксперта в левой колонке Администратор видит всех экспертов имеющихся в БДЭ, которые соответствуют конкретной специализации и конкретной сфере деятельности. 
1. Админ должен выбрать драфтовый (предвартительный) список экспертов, которые по мнению Админ соответствуют ожиданиям нужного уровня результата и должен всем им направить запрос о предложении выполнить экспертизу по конкретному проекту в соотв со специал-цией и сферой деятельности. И получить подтверждение о готовности от них.
2. Из списка кто прислал подтверждение о готовности к выполнению экспертизы Админ выбирает финальный список экспертов (может несколько на одну специализацию) и информирует о своем решении экспертов - кого выбрали.
3. При запросе о готовности выполнить экспертизу Админ должен указать время выполнения экспертизы, виды необходимой экспертизы и дать предв доступ к проекту, а также указать срок на ответ о подтверждении. Нет ответа - запрос автоматически аннулируется.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</si>
</sst>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7" x14ac:knownFonts="1">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b/>
      <sz val="10"/>
      <color theme="1"/>
      <name val="Calibri"/>
      <family val="2"/>
      <charset val="204"/>
      <scheme val="minor"/>
    </font>
    <font>
      <sz val="9"/>
      <color theme="1"/>
      <name val="Calibri"/>
      <family val="2"/>
      <charset val="204"/>
      <scheme val="minor"/>
    </font>
    <font>
      <b/>
      <sz val="14"/>
      <color theme="1"/>
      <name val="Calibri"/>
      <family val="2"/>
      <charset val="204"/>
      <scheme val="minor"/>
    </font>
    <font>
      <b/>
      <sz val="9"/>
      <color theme="1"/>
      <name val="Calibri"/>
      <family val="2"/>
      <charset val="204"/>
      <scheme val="minor"/>
    </font>
    <font>
      <sz val="14"/>
      <color theme="1"/>
      <name val="Calibri"/>
      <family val="2"/>
      <charset val="204"/>
      <scheme val="minor"/>
    </font>
    <font>
      <sz val="12"/>
      <color theme="1"/>
      <name val="Calibri"/>
      <family val="2"/>
      <charset val="204"/>
      <scheme val="minor"/>
    </font>
    <font>
      <b/>
      <sz val="16"/>
      <color theme="1"/>
      <name val="Calibri"/>
      <family val="2"/>
      <charset val="204"/>
      <scheme val="minor"/>
    </font>
    <font>
      <sz val="16"/>
      <color theme="1"/>
      <name val="Calibri"/>
      <family val="2"/>
      <charset val="204"/>
      <scheme val="minor"/>
    </font>
    <font>
      <sz val="11"/>
      <color rgb="FFFF0000"/>
      <name val="Calibri"/>
      <family val="2"/>
      <charset val="204"/>
      <scheme val="minor"/>
    </font>
    <font>
      <b/>
      <sz val="11"/>
      <color rgb="FFFF0000"/>
      <name val="Calibri"/>
      <family val="2"/>
      <charset val="204"/>
      <scheme val="minor"/>
    </font>
    <font>
      <sz val="12"/>
      <color rgb="FFFF0000"/>
      <name val="Calibri"/>
      <family val="2"/>
      <charset val="204"/>
      <scheme val="minor"/>
    </font>
    <font>
      <b/>
      <sz val="12"/>
      <color rgb="FFFF0000"/>
      <name val="Calibri"/>
      <family val="2"/>
      <charset val="204"/>
      <scheme val="minor"/>
    </font>
    <font>
      <sz val="11"/>
      <color rgb="FF00B050"/>
      <name val="Calibri"/>
      <family val="2"/>
      <charset val="204"/>
      <scheme val="minor"/>
    </font>
    <font>
      <b/>
      <sz val="14"/>
      <color rgb="FFFF0000"/>
      <name val="Calibri"/>
      <family val="2"/>
      <charset val="204"/>
      <scheme val="minor"/>
    </font>
    <font>
      <b/>
      <sz val="11"/>
      <color rgb="FF333333"/>
      <name val="Times New Roman"/>
      <family val="1"/>
      <charset val="204"/>
    </font>
    <font>
      <u/>
      <sz val="11"/>
      <color theme="10"/>
      <name val="Calibri"/>
      <family val="2"/>
      <charset val="204"/>
      <scheme val="minor"/>
    </font>
    <font>
      <sz val="9"/>
      <color rgb="FF333333"/>
      <name val="Times New Roman"/>
      <family val="1"/>
      <charset val="204"/>
    </font>
    <font>
      <b/>
      <sz val="14"/>
      <color rgb="FF0070C0"/>
      <name val="Calibri"/>
      <family val="2"/>
      <charset val="204"/>
      <scheme val="minor"/>
    </font>
    <font>
      <sz val="10"/>
      <color rgb="FF000000"/>
      <name val="Times New Roman"/>
      <family val="1"/>
      <charset val="204"/>
    </font>
    <font>
      <sz val="10"/>
      <color theme="1"/>
      <name val="Calibri"/>
      <family val="2"/>
      <charset val="204"/>
      <scheme val="minor"/>
    </font>
    <font>
      <sz val="48"/>
      <color theme="1"/>
      <name val="Calibri"/>
      <family val="2"/>
      <charset val="204"/>
      <scheme val="minor"/>
    </font>
    <font>
      <b/>
      <sz val="16"/>
      <color rgb="FFFF0000"/>
      <name val="Calibri"/>
      <family val="2"/>
      <charset val="204"/>
      <scheme val="minor"/>
    </font>
    <font>
      <sz val="14"/>
      <color rgb="FFFF0000"/>
      <name val="Calibri"/>
      <family val="2"/>
      <charset val="204"/>
      <scheme val="minor"/>
    </font>
    <font>
      <b/>
      <i/>
      <u/>
      <sz val="11"/>
      <color rgb="FFFF0000"/>
      <name val="Calibri"/>
      <family val="2"/>
      <charset val="204"/>
      <scheme val="minor"/>
    </font>
  </fonts>
  <fills count="11">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7" tint="0.79998168889431442"/>
        <bgColor indexed="64"/>
      </patternFill>
    </fill>
    <fill>
      <patternFill patternType="solid">
        <fgColor rgb="FF92D050"/>
        <bgColor indexed="64"/>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s>
  <cellStyleXfs count="2">
    <xf numFmtId="0" fontId="0" fillId="0" borderId="0"/>
    <xf numFmtId="0" fontId="18" fillId="0" borderId="0" applyNumberFormat="0" applyFill="0" applyBorder="0" applyAlignment="0" applyProtection="0"/>
  </cellStyleXfs>
  <cellXfs count="185">
    <xf numFmtId="0" fontId="0" fillId="0" borderId="0" xfId="0"/>
    <xf numFmtId="0" fontId="0" fillId="0" borderId="0" xfId="0" applyAlignment="1">
      <alignment vertical="top"/>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1" fillId="0" borderId="0" xfId="0" applyFont="1" applyAlignment="1">
      <alignment horizontal="left" vertical="top"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1" fillId="0" borderId="0" xfId="0" applyFont="1" applyAlignment="1">
      <alignment horizontal="center" vertical="center"/>
    </xf>
    <xf numFmtId="0" fontId="1" fillId="0" borderId="0" xfId="0" applyFont="1"/>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left" vertical="top" wrapText="1"/>
    </xf>
    <xf numFmtId="0" fontId="0" fillId="0" borderId="6" xfId="0" applyBorder="1" applyAlignment="1">
      <alignment horizontal="center" vertical="top" wrapText="1"/>
    </xf>
    <xf numFmtId="0" fontId="0" fillId="0" borderId="6" xfId="0" applyBorder="1"/>
    <xf numFmtId="0" fontId="4" fillId="0" borderId="6" xfId="0" applyFont="1" applyBorder="1" applyAlignment="1">
      <alignment horizontal="center" vertical="center" wrapText="1"/>
    </xf>
    <xf numFmtId="0" fontId="0" fillId="0" borderId="9" xfId="0" applyBorder="1" applyAlignment="1">
      <alignment horizontal="left" vertical="top" wrapText="1"/>
    </xf>
    <xf numFmtId="0" fontId="0" fillId="0" borderId="9" xfId="0" applyBorder="1" applyAlignment="1">
      <alignment horizontal="center" vertical="top" wrapText="1"/>
    </xf>
    <xf numFmtId="0" fontId="0" fillId="0" borderId="9" xfId="0" applyBorder="1"/>
    <xf numFmtId="0" fontId="1" fillId="0" borderId="10" xfId="0" applyFont="1" applyBorder="1" applyAlignment="1">
      <alignment horizontal="right" vertical="top" wrapText="1"/>
    </xf>
    <xf numFmtId="0" fontId="0" fillId="0" borderId="11" xfId="0" applyBorder="1" applyAlignment="1">
      <alignment horizontal="center" vertical="top" wrapText="1"/>
    </xf>
    <xf numFmtId="0" fontId="1" fillId="0" borderId="9" xfId="0" applyFont="1" applyBorder="1" applyAlignment="1">
      <alignment horizontal="right" vertical="top" wrapText="1"/>
    </xf>
    <xf numFmtId="0" fontId="5" fillId="2" borderId="10" xfId="0" applyFont="1" applyFill="1" applyBorder="1" applyAlignment="1">
      <alignment horizontal="left" vertical="top" wrapText="1"/>
    </xf>
    <xf numFmtId="0" fontId="0" fillId="0" borderId="13" xfId="0" applyBorder="1" applyAlignment="1">
      <alignment horizontal="center" vertical="top" wrapText="1"/>
    </xf>
    <xf numFmtId="0" fontId="5" fillId="2" borderId="11"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15" xfId="0" applyBorder="1" applyAlignment="1">
      <alignment horizontal="left" vertical="top" wrapText="1"/>
    </xf>
    <xf numFmtId="0" fontId="0" fillId="0" borderId="16" xfId="0" applyBorder="1" applyAlignment="1">
      <alignment horizontal="center"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center" vertical="top" wrapText="1"/>
    </xf>
    <xf numFmtId="0" fontId="0" fillId="0" borderId="0" xfId="0" applyBorder="1"/>
    <xf numFmtId="0" fontId="0" fillId="0" borderId="0" xfId="0" applyBorder="1" applyAlignment="1">
      <alignment horizontal="center" vertical="top" wrapText="1"/>
    </xf>
    <xf numFmtId="0" fontId="6" fillId="0" borderId="11" xfId="0" applyFont="1" applyBorder="1" applyAlignment="1">
      <alignment horizontal="center" vertical="center" wrapText="1"/>
    </xf>
    <xf numFmtId="2" fontId="1" fillId="0" borderId="11"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1" fillId="0" borderId="0" xfId="0" applyFont="1" applyBorder="1" applyAlignment="1">
      <alignment horizontal="right" vertical="top" wrapText="1"/>
    </xf>
    <xf numFmtId="0" fontId="6" fillId="0" borderId="13" xfId="0" applyFont="1" applyBorder="1" applyAlignment="1">
      <alignment horizontal="center" vertical="center" wrapText="1"/>
    </xf>
    <xf numFmtId="2" fontId="1" fillId="0" borderId="13" xfId="0" applyNumberFormat="1" applyFont="1" applyBorder="1" applyAlignment="1">
      <alignment horizontal="center" vertical="center"/>
    </xf>
    <xf numFmtId="2" fontId="1" fillId="0" borderId="14" xfId="0" applyNumberFormat="1" applyFont="1" applyBorder="1" applyAlignment="1">
      <alignment horizontal="center" vertical="center"/>
    </xf>
    <xf numFmtId="0" fontId="6" fillId="0" borderId="0" xfId="0" applyFont="1" applyBorder="1" applyAlignment="1">
      <alignment horizontal="center" vertical="center" wrapText="1"/>
    </xf>
    <xf numFmtId="2" fontId="1" fillId="0" borderId="0" xfId="0" applyNumberFormat="1" applyFont="1" applyBorder="1" applyAlignment="1">
      <alignment horizontal="center" vertical="center"/>
    </xf>
    <xf numFmtId="0" fontId="9" fillId="2" borderId="10" xfId="0" applyFont="1" applyFill="1" applyBorder="1" applyAlignment="1">
      <alignment horizontal="left" vertical="top" wrapText="1"/>
    </xf>
    <xf numFmtId="0" fontId="10" fillId="0" borderId="11" xfId="0" applyFont="1" applyBorder="1" applyAlignment="1">
      <alignment horizontal="center" vertical="top" wrapText="1"/>
    </xf>
    <xf numFmtId="0" fontId="9" fillId="0" borderId="11" xfId="0" applyFont="1" applyBorder="1" applyAlignment="1">
      <alignment horizontal="center" vertical="center" wrapText="1"/>
    </xf>
    <xf numFmtId="2" fontId="9" fillId="0" borderId="11"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0" fillId="0" borderId="6" xfId="0" applyBorder="1" applyAlignment="1">
      <alignment horizontal="right" vertical="top" wrapText="1"/>
    </xf>
    <xf numFmtId="0" fontId="5" fillId="2" borderId="21" xfId="0" applyFont="1" applyFill="1" applyBorder="1" applyAlignment="1">
      <alignment horizontal="center" vertical="top" wrapText="1"/>
    </xf>
    <xf numFmtId="2" fontId="1" fillId="0" borderId="21" xfId="0" applyNumberFormat="1" applyFont="1" applyBorder="1" applyAlignment="1">
      <alignment horizontal="center" vertical="center"/>
    </xf>
    <xf numFmtId="0" fontId="1" fillId="0" borderId="0" xfId="0" applyFont="1" applyBorder="1" applyAlignment="1">
      <alignment horizontal="left" vertical="top" wrapText="1"/>
    </xf>
    <xf numFmtId="0" fontId="0" fillId="0" borderId="6" xfId="0" applyBorder="1" applyAlignment="1">
      <alignment horizontal="center"/>
    </xf>
    <xf numFmtId="0" fontId="1" fillId="0" borderId="0" xfId="0" applyFont="1" applyBorder="1" applyAlignment="1">
      <alignment horizontal="center" vertical="top" wrapText="1"/>
    </xf>
    <xf numFmtId="0" fontId="0" fillId="0" borderId="6" xfId="0" applyBorder="1" applyAlignment="1">
      <alignment horizontal="left"/>
    </xf>
    <xf numFmtId="0" fontId="0" fillId="0" borderId="0" xfId="0" applyBorder="1" applyAlignment="1">
      <alignment horizontal="left" vertical="top" wrapText="1"/>
    </xf>
    <xf numFmtId="0" fontId="5" fillId="0" borderId="0" xfId="0" applyFont="1"/>
    <xf numFmtId="0" fontId="0" fillId="0" borderId="6" xfId="0" applyFill="1" applyBorder="1" applyAlignment="1">
      <alignment horizontal="left" vertical="top" wrapText="1"/>
    </xf>
    <xf numFmtId="0" fontId="0" fillId="0" borderId="7" xfId="0" applyBorder="1"/>
    <xf numFmtId="0" fontId="0" fillId="0" borderId="25" xfId="0" applyBorder="1"/>
    <xf numFmtId="0" fontId="0" fillId="0" borderId="26" xfId="0" applyBorder="1"/>
    <xf numFmtId="0" fontId="0" fillId="0" borderId="8" xfId="0" applyBorder="1"/>
    <xf numFmtId="0" fontId="0" fillId="0" borderId="27" xfId="0" applyBorder="1"/>
    <xf numFmtId="0" fontId="0" fillId="0" borderId="28" xfId="0" applyBorder="1"/>
    <xf numFmtId="0" fontId="0" fillId="0" borderId="29" xfId="0" applyBorder="1"/>
    <xf numFmtId="0" fontId="8" fillId="0" borderId="0" xfId="0" applyFont="1"/>
    <xf numFmtId="0" fontId="2" fillId="0" borderId="6" xfId="0" applyFont="1" applyBorder="1" applyAlignment="1">
      <alignment horizontal="center" vertical="center"/>
    </xf>
    <xf numFmtId="0" fontId="2" fillId="0" borderId="0" xfId="0" applyFont="1" applyAlignment="1">
      <alignment horizontal="center" vertical="center"/>
    </xf>
    <xf numFmtId="0" fontId="0" fillId="0" borderId="7" xfId="0" applyBorder="1" applyAlignment="1"/>
    <xf numFmtId="0" fontId="0" fillId="0" borderId="25" xfId="0" applyBorder="1" applyAlignment="1"/>
    <xf numFmtId="0" fontId="0" fillId="0" borderId="8" xfId="0" applyBorder="1" applyAlignment="1"/>
    <xf numFmtId="0" fontId="0" fillId="0" borderId="27" xfId="0" applyBorder="1" applyAlignment="1"/>
    <xf numFmtId="0" fontId="2" fillId="0" borderId="30" xfId="0" applyFont="1" applyBorder="1" applyAlignment="1">
      <alignment horizontal="center" vertical="center"/>
    </xf>
    <xf numFmtId="0" fontId="0" fillId="0" borderId="24" xfId="0" applyBorder="1" applyAlignment="1"/>
    <xf numFmtId="0" fontId="0" fillId="0" borderId="26" xfId="0" applyBorder="1" applyAlignment="1"/>
    <xf numFmtId="0" fontId="0" fillId="3" borderId="0" xfId="0" applyFill="1"/>
    <xf numFmtId="0" fontId="0" fillId="3" borderId="22" xfId="0" applyFill="1" applyBorder="1"/>
    <xf numFmtId="0" fontId="0" fillId="3" borderId="23" xfId="0" applyFill="1" applyBorder="1"/>
    <xf numFmtId="0" fontId="1" fillId="0" borderId="31" xfId="0" applyFont="1" applyBorder="1" applyAlignment="1">
      <alignment horizontal="center"/>
    </xf>
    <xf numFmtId="0" fontId="1" fillId="4" borderId="31" xfId="0" applyFont="1" applyFill="1" applyBorder="1" applyAlignment="1">
      <alignment horizontal="center"/>
    </xf>
    <xf numFmtId="0" fontId="0" fillId="0" borderId="32" xfId="0" applyBorder="1"/>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4" borderId="6" xfId="0" applyFill="1" applyBorder="1"/>
    <xf numFmtId="0" fontId="13" fillId="0" borderId="0" xfId="0" applyFont="1" applyAlignment="1">
      <alignment horizontal="left" vertical="top" wrapText="1"/>
    </xf>
    <xf numFmtId="0" fontId="11" fillId="0" borderId="0" xfId="0" applyFont="1"/>
    <xf numFmtId="0" fontId="12" fillId="0" borderId="0" xfId="0" applyFont="1"/>
    <xf numFmtId="0" fontId="11" fillId="0" borderId="0" xfId="0" applyFont="1" applyAlignment="1">
      <alignment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8" fillId="0" borderId="0"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11" fillId="5" borderId="0" xfId="0" applyFont="1" applyFill="1"/>
    <xf numFmtId="0" fontId="11" fillId="0" borderId="0" xfId="0" applyFont="1" applyAlignment="1">
      <alignment horizontal="left" vertical="top" wrapText="1"/>
    </xf>
    <xf numFmtId="0" fontId="1" fillId="4" borderId="31" xfId="0" applyFont="1" applyFill="1" applyBorder="1" applyAlignment="1">
      <alignment horizontal="left" vertical="top" wrapText="1"/>
    </xf>
    <xf numFmtId="0" fontId="1" fillId="0" borderId="31" xfId="0" applyFont="1" applyBorder="1" applyAlignment="1">
      <alignment horizontal="left" vertical="top" wrapText="1"/>
    </xf>
    <xf numFmtId="0" fontId="1" fillId="5" borderId="31" xfId="0" applyFont="1" applyFill="1" applyBorder="1" applyAlignment="1">
      <alignment horizontal="center" vertical="top" wrapText="1"/>
    </xf>
    <xf numFmtId="0" fontId="1" fillId="0" borderId="31" xfId="0" applyFont="1" applyBorder="1" applyAlignment="1">
      <alignment horizontal="center" vertical="top" wrapText="1"/>
    </xf>
    <xf numFmtId="0" fontId="14" fillId="0" borderId="0" xfId="0" applyFont="1"/>
    <xf numFmtId="0" fontId="0" fillId="0" borderId="10" xfId="0" applyBorder="1"/>
    <xf numFmtId="0" fontId="0" fillId="0" borderId="11" xfId="0" applyBorder="1"/>
    <xf numFmtId="0" fontId="0" fillId="0" borderId="12" xfId="0" applyBorder="1"/>
    <xf numFmtId="0" fontId="0" fillId="0" borderId="0" xfId="0" applyBorder="1" applyAlignment="1">
      <alignment vertical="top"/>
    </xf>
    <xf numFmtId="0" fontId="0" fillId="6" borderId="0" xfId="0" applyFill="1" applyBorder="1" applyAlignment="1">
      <alignment vertical="top"/>
    </xf>
    <xf numFmtId="0" fontId="0" fillId="6" borderId="0" xfId="0" applyFill="1" applyBorder="1" applyAlignment="1">
      <alignment horizontal="center" vertical="center" wrapText="1"/>
    </xf>
    <xf numFmtId="0" fontId="14" fillId="0" borderId="0" xfId="0" applyFont="1" applyAlignment="1">
      <alignment horizontal="left" vertical="top" wrapText="1"/>
    </xf>
    <xf numFmtId="0" fontId="16" fillId="0" borderId="31" xfId="0" applyFont="1" applyBorder="1" applyAlignment="1">
      <alignment horizontal="center"/>
    </xf>
    <xf numFmtId="0" fontId="16" fillId="0" borderId="0" xfId="0" applyFont="1" applyAlignment="1">
      <alignment horizontal="left" vertical="top" wrapText="1"/>
    </xf>
    <xf numFmtId="0" fontId="20" fillId="7" borderId="0" xfId="0" applyFont="1" applyFill="1"/>
    <xf numFmtId="0" fontId="0" fillId="7" borderId="0" xfId="0" applyFill="1"/>
    <xf numFmtId="0" fontId="20" fillId="8" borderId="0" xfId="0" applyFont="1" applyFill="1"/>
    <xf numFmtId="0" fontId="0" fillId="8" borderId="0" xfId="0" applyFill="1"/>
    <xf numFmtId="0" fontId="18" fillId="0" borderId="6" xfId="1" applyBorder="1" applyAlignment="1">
      <alignment horizontal="left" vertical="top" wrapText="1"/>
    </xf>
    <xf numFmtId="164" fontId="19" fillId="0" borderId="6" xfId="0" applyNumberFormat="1" applyFont="1" applyBorder="1" applyAlignment="1">
      <alignment horizontal="center" vertical="center"/>
    </xf>
    <xf numFmtId="164" fontId="0" fillId="0" borderId="6" xfId="0" applyNumberFormat="1" applyBorder="1" applyAlignment="1">
      <alignment horizontal="center" vertical="center"/>
    </xf>
    <xf numFmtId="14" fontId="19" fillId="0" borderId="6" xfId="0" applyNumberFormat="1" applyFont="1" applyBorder="1" applyAlignment="1">
      <alignment horizontal="center" vertical="center" wrapText="1"/>
    </xf>
    <xf numFmtId="0" fontId="0" fillId="0" borderId="2" xfId="0" applyBorder="1"/>
    <xf numFmtId="0" fontId="0" fillId="0" borderId="3" xfId="0" applyBorder="1"/>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2" fillId="0" borderId="38" xfId="0" applyFont="1" applyBorder="1"/>
    <xf numFmtId="0" fontId="23" fillId="0" borderId="0" xfId="0" applyFont="1"/>
    <xf numFmtId="0" fontId="21" fillId="0" borderId="40"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42" xfId="0" applyFont="1" applyBorder="1" applyAlignment="1">
      <alignment horizontal="center" vertical="center" wrapText="1"/>
    </xf>
    <xf numFmtId="0" fontId="17" fillId="0" borderId="1" xfId="0" applyFont="1" applyBorder="1"/>
    <xf numFmtId="0" fontId="17" fillId="0" borderId="39" xfId="0" applyFont="1" applyBorder="1"/>
    <xf numFmtId="0" fontId="22" fillId="0" borderId="40" xfId="0" applyFont="1" applyBorder="1"/>
    <xf numFmtId="0" fontId="18" fillId="0" borderId="6" xfId="1" applyBorder="1" applyAlignment="1">
      <alignment horizontal="left" vertical="top"/>
    </xf>
    <xf numFmtId="0" fontId="0" fillId="0" borderId="6" xfId="0" applyBorder="1" applyAlignment="1">
      <alignment horizontal="left" vertical="top"/>
    </xf>
    <xf numFmtId="0" fontId="20" fillId="9" borderId="0" xfId="0" applyFont="1" applyFill="1"/>
    <xf numFmtId="0" fontId="0" fillId="9" borderId="0" xfId="0" applyFill="1"/>
    <xf numFmtId="0" fontId="24" fillId="0" borderId="0" xfId="0" applyFont="1"/>
    <xf numFmtId="0" fontId="0" fillId="0" borderId="0" xfId="0" applyBorder="1" applyAlignment="1">
      <alignment horizontal="right" vertical="top" wrapText="1"/>
    </xf>
    <xf numFmtId="0" fontId="0" fillId="0" borderId="6" xfId="0" applyBorder="1" applyAlignment="1">
      <alignment vertical="center"/>
    </xf>
    <xf numFmtId="0" fontId="0" fillId="10" borderId="0" xfId="0" applyFill="1" applyAlignment="1">
      <alignment horizontal="center"/>
    </xf>
    <xf numFmtId="0" fontId="8" fillId="0" borderId="6" xfId="0" applyFont="1" applyBorder="1" applyAlignment="1">
      <alignment horizontal="center" vertical="center" wrapText="1"/>
    </xf>
    <xf numFmtId="0" fontId="1" fillId="0" borderId="20" xfId="0" applyFont="1" applyBorder="1" applyAlignment="1">
      <alignment horizontal="left" vertical="top" wrapText="1"/>
    </xf>
    <xf numFmtId="0" fontId="14" fillId="0" borderId="7" xfId="0" applyFont="1"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15" fillId="0" borderId="24" xfId="0" applyFont="1" applyBorder="1" applyAlignment="1">
      <alignment horizontal="left" vertical="top" wrapText="1"/>
    </xf>
    <xf numFmtId="0" fontId="15" fillId="0" borderId="7" xfId="0" applyFont="1" applyBorder="1" applyAlignment="1">
      <alignment horizontal="left" vertical="top" wrapText="1"/>
    </xf>
    <xf numFmtId="0" fontId="15" fillId="0" borderId="26" xfId="0" applyFont="1" applyBorder="1" applyAlignment="1">
      <alignment horizontal="left" vertical="top" wrapText="1"/>
    </xf>
    <xf numFmtId="0" fontId="15" fillId="0" borderId="8" xfId="0" applyFont="1" applyBorder="1" applyAlignment="1">
      <alignment horizontal="left" vertical="top" wrapText="1"/>
    </xf>
    <xf numFmtId="0" fontId="1" fillId="0" borderId="28" xfId="0" applyFont="1" applyBorder="1" applyAlignment="1">
      <alignment horizontal="center"/>
    </xf>
    <xf numFmtId="0" fontId="1" fillId="0" borderId="29" xfId="0" applyFont="1" applyBorder="1" applyAlignment="1">
      <alignment horizontal="center"/>
    </xf>
    <xf numFmtId="0" fontId="14" fillId="0" borderId="0" xfId="0" applyFont="1" applyAlignment="1">
      <alignment horizontal="left" vertical="top" wrapText="1"/>
    </xf>
    <xf numFmtId="0" fontId="11" fillId="0" borderId="0" xfId="0" applyFont="1" applyFill="1" applyBorder="1" applyAlignment="1">
      <alignment horizontal="left" vertical="top" wrapText="1"/>
    </xf>
    <xf numFmtId="0" fontId="16" fillId="0" borderId="0" xfId="0" applyFont="1" applyAlignment="1">
      <alignment horizontal="left" vertical="top" wrapText="1"/>
    </xf>
    <xf numFmtId="0" fontId="7" fillId="0" borderId="0" xfId="0" applyFont="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5" borderId="30" xfId="0" applyFill="1" applyBorder="1" applyAlignment="1">
      <alignment horizontal="center" vertical="top" wrapText="1"/>
    </xf>
    <xf numFmtId="0" fontId="0" fillId="5" borderId="36" xfId="0" applyFill="1" applyBorder="1" applyAlignment="1">
      <alignment horizontal="center" vertical="top" wrapText="1"/>
    </xf>
    <xf numFmtId="0" fontId="0" fillId="5" borderId="37" xfId="0" applyFill="1" applyBorder="1" applyAlignment="1">
      <alignment horizontal="center" vertical="top" wrapText="1"/>
    </xf>
    <xf numFmtId="0" fontId="17" fillId="0" borderId="1"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1" fillId="0" borderId="39" xfId="0" applyFont="1" applyBorder="1" applyAlignment="1">
      <alignment horizontal="center"/>
    </xf>
    <xf numFmtId="0" fontId="1" fillId="0" borderId="2" xfId="0" applyFont="1" applyBorder="1" applyAlignment="1">
      <alignment horizontal="center"/>
    </xf>
    <xf numFmtId="0" fontId="1" fillId="0" borderId="41"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0" fillId="5" borderId="6" xfId="0" applyFill="1" applyBorder="1" applyAlignment="1">
      <alignment horizontal="left" vertical="top" wrapText="1"/>
    </xf>
    <xf numFmtId="0" fontId="0" fillId="9" borderId="6" xfId="0" applyFill="1" applyBorder="1" applyAlignment="1">
      <alignment horizontal="left" vertical="top" wrapText="1"/>
    </xf>
    <xf numFmtId="0" fontId="16" fillId="0" borderId="0" xfId="0" applyFont="1" applyAlignment="1">
      <alignment horizontal="center" vertical="top" wrapText="1"/>
    </xf>
    <xf numFmtId="0" fontId="16" fillId="0" borderId="43" xfId="0" applyFont="1" applyBorder="1" applyAlignment="1">
      <alignment horizontal="center" vertical="top" wrapText="1"/>
    </xf>
    <xf numFmtId="0" fontId="11" fillId="0" borderId="6" xfId="0" applyFont="1" applyBorder="1" applyAlignment="1">
      <alignment horizontal="left" vertical="top" wrapText="1"/>
    </xf>
    <xf numFmtId="0" fontId="25" fillId="0" borderId="0" xfId="0" applyFo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12</xdr:row>
      <xdr:rowOff>457200</xdr:rowOff>
    </xdr:from>
    <xdr:to>
      <xdr:col>2</xdr:col>
      <xdr:colOff>428625</xdr:colOff>
      <xdr:row>12</xdr:row>
      <xdr:rowOff>761999</xdr:rowOff>
    </xdr:to>
    <xdr:pic>
      <xdr:nvPicPr>
        <xdr:cNvPr id="2" name="Рисунок 1" descr="https://spaccel.ru/images/icons/danger-offer.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1524000"/>
          <a:ext cx="314325" cy="304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114299</xdr:colOff>
      <xdr:row>14</xdr:row>
      <xdr:rowOff>161925</xdr:rowOff>
    </xdr:from>
    <xdr:to>
      <xdr:col>2</xdr:col>
      <xdr:colOff>447674</xdr:colOff>
      <xdr:row>14</xdr:row>
      <xdr:rowOff>504825</xdr:rowOff>
    </xdr:to>
    <xdr:pic>
      <xdr:nvPicPr>
        <xdr:cNvPr id="3" name="Рисунок 2" descr="https://spaccel.ru/images/icons/positive-off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49" y="2781300"/>
          <a:ext cx="3333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152400</xdr:colOff>
      <xdr:row>14</xdr:row>
      <xdr:rowOff>161925</xdr:rowOff>
    </xdr:from>
    <xdr:ext cx="314325" cy="304799"/>
    <xdr:pic>
      <xdr:nvPicPr>
        <xdr:cNvPr id="7" name="Рисунок 6" descr="https://spaccel.ru/images/icons/danger-offer.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0" y="2781300"/>
          <a:ext cx="314325" cy="3047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133349</xdr:colOff>
      <xdr:row>14</xdr:row>
      <xdr:rowOff>523875</xdr:rowOff>
    </xdr:from>
    <xdr:ext cx="333375" cy="342900"/>
    <xdr:pic>
      <xdr:nvPicPr>
        <xdr:cNvPr id="9" name="Рисунок 8" descr="https://spaccel.ru/images/icons/positive-off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699" y="3143250"/>
          <a:ext cx="333375"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133349</xdr:colOff>
      <xdr:row>14</xdr:row>
      <xdr:rowOff>523875</xdr:rowOff>
    </xdr:from>
    <xdr:ext cx="333375" cy="342900"/>
    <xdr:pic>
      <xdr:nvPicPr>
        <xdr:cNvPr id="11" name="Рисунок 10" descr="https://spaccel.ru/images/icons/positive-offe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699" y="3143250"/>
          <a:ext cx="333375"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495300</xdr:colOff>
      <xdr:row>24</xdr:row>
      <xdr:rowOff>76200</xdr:rowOff>
    </xdr:from>
    <xdr:ext cx="257175" cy="266700"/>
    <xdr:pic>
      <xdr:nvPicPr>
        <xdr:cNvPr id="14" name="Рисунок 13" descr="https://spaccel.ru/images/icons/positive-offer.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49150" y="7019925"/>
          <a:ext cx="257175"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485775</xdr:colOff>
      <xdr:row>26</xdr:row>
      <xdr:rowOff>38100</xdr:rowOff>
    </xdr:from>
    <xdr:ext cx="257175" cy="266700"/>
    <xdr:pic>
      <xdr:nvPicPr>
        <xdr:cNvPr id="19" name="Рисунок 18" descr="https://spaccel.ru/images/icons/positive-offer.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39625" y="7534275"/>
          <a:ext cx="257175"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spaccel.ru/problems/index?id=96" TargetMode="External"/><Relationship Id="rId2" Type="http://schemas.openxmlformats.org/officeDocument/2006/relationships/hyperlink" Target="https://spaccel.ru/segments/index?id=60" TargetMode="External"/><Relationship Id="rId1" Type="http://schemas.openxmlformats.org/officeDocument/2006/relationships/hyperlink" Target="https://spaccel.ru/segments/index?id=60"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spaccel.ru/gcps/index?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5"/>
  <sheetViews>
    <sheetView topLeftCell="A7" zoomScale="140" zoomScaleNormal="140" workbookViewId="0">
      <selection activeCell="A15" sqref="A15"/>
    </sheetView>
  </sheetViews>
  <sheetFormatPr defaultRowHeight="15" x14ac:dyDescent="0.25"/>
  <cols>
    <col min="1" max="1" width="48" customWidth="1"/>
    <col min="2" max="2" width="14.85546875" style="4" customWidth="1"/>
    <col min="3" max="3" width="19.42578125" style="4" customWidth="1"/>
    <col min="4" max="4" width="12.140625" customWidth="1"/>
    <col min="5" max="5" width="14.5703125" customWidth="1"/>
  </cols>
  <sheetData>
    <row r="2" spans="1:10" ht="15.75" x14ac:dyDescent="0.25">
      <c r="A2" s="2" t="s">
        <v>0</v>
      </c>
    </row>
    <row r="5" spans="1:10" x14ac:dyDescent="0.25">
      <c r="A5" t="s">
        <v>68</v>
      </c>
    </row>
    <row r="6" spans="1:10" ht="15.75" thickBot="1" x14ac:dyDescent="0.3"/>
    <row r="7" spans="1:10" s="16" customFormat="1" ht="38.25" x14ac:dyDescent="0.25">
      <c r="A7" s="7" t="s">
        <v>4</v>
      </c>
      <c r="B7" s="6" t="s">
        <v>32</v>
      </c>
      <c r="C7" s="6" t="s">
        <v>35</v>
      </c>
      <c r="D7" s="6" t="s">
        <v>34</v>
      </c>
      <c r="E7" s="6" t="s">
        <v>36</v>
      </c>
    </row>
    <row r="8" spans="1:10" s="17" customFormat="1" ht="15.75" thickBot="1" x14ac:dyDescent="0.3">
      <c r="A8" s="8" t="s">
        <v>23</v>
      </c>
      <c r="B8" s="9" t="s">
        <v>24</v>
      </c>
      <c r="C8" s="9" t="s">
        <v>25</v>
      </c>
    </row>
    <row r="9" spans="1:10" s="11" customFormat="1" ht="15.75" thickBot="1" x14ac:dyDescent="0.3">
      <c r="A9" s="12"/>
      <c r="B9" s="13"/>
      <c r="C9" s="13"/>
    </row>
    <row r="10" spans="1:10" ht="19.5" thickBot="1" x14ac:dyDescent="0.3">
      <c r="A10" s="28" t="s">
        <v>1</v>
      </c>
      <c r="B10" s="30" t="s">
        <v>26</v>
      </c>
      <c r="C10" s="31">
        <v>1</v>
      </c>
      <c r="D10" s="30"/>
      <c r="E10" s="31">
        <v>1</v>
      </c>
    </row>
    <row r="11" spans="1:10" ht="33" customHeight="1" x14ac:dyDescent="0.25">
      <c r="A11" s="18"/>
      <c r="B11" s="19" t="s">
        <v>50</v>
      </c>
      <c r="C11" s="19" t="s">
        <v>49</v>
      </c>
      <c r="D11" s="20"/>
      <c r="E11" s="20"/>
      <c r="G11" s="40"/>
      <c r="H11" s="40"/>
      <c r="I11" s="40"/>
      <c r="J11" s="40"/>
    </row>
    <row r="12" spans="1:10" x14ac:dyDescent="0.25">
      <c r="A12" s="18" t="s">
        <v>17</v>
      </c>
      <c r="B12" s="19">
        <v>1</v>
      </c>
      <c r="C12" s="19"/>
      <c r="D12" s="19">
        <v>0</v>
      </c>
      <c r="E12" s="19">
        <f>D12*$E$10</f>
        <v>0</v>
      </c>
    </row>
    <row r="13" spans="1:10" ht="30" x14ac:dyDescent="0.25">
      <c r="A13" s="18" t="s">
        <v>18</v>
      </c>
      <c r="B13" s="19">
        <v>2</v>
      </c>
      <c r="C13" s="21"/>
      <c r="D13" s="19">
        <v>0</v>
      </c>
      <c r="E13" s="19">
        <f t="shared" ref="E13:E17" si="0">D13*$E$10</f>
        <v>0</v>
      </c>
    </row>
    <row r="14" spans="1:10" x14ac:dyDescent="0.25">
      <c r="A14" s="18" t="s">
        <v>19</v>
      </c>
      <c r="B14" s="19">
        <v>3</v>
      </c>
      <c r="C14" s="21"/>
      <c r="D14" s="19">
        <v>0</v>
      </c>
      <c r="E14" s="19">
        <f t="shared" si="0"/>
        <v>0</v>
      </c>
    </row>
    <row r="15" spans="1:10" x14ac:dyDescent="0.25">
      <c r="A15" s="18" t="s">
        <v>20</v>
      </c>
      <c r="B15" s="19">
        <v>4</v>
      </c>
      <c r="C15" s="21"/>
      <c r="D15" s="19">
        <v>4</v>
      </c>
      <c r="E15" s="19">
        <f t="shared" si="0"/>
        <v>4</v>
      </c>
    </row>
    <row r="16" spans="1:10" x14ac:dyDescent="0.25">
      <c r="A16" s="18" t="s">
        <v>21</v>
      </c>
      <c r="B16" s="19">
        <v>5</v>
      </c>
      <c r="C16" s="21"/>
      <c r="D16" s="19">
        <v>0</v>
      </c>
      <c r="E16" s="19">
        <f t="shared" si="0"/>
        <v>0</v>
      </c>
    </row>
    <row r="17" spans="1:10" ht="30.75" thickBot="1" x14ac:dyDescent="0.3">
      <c r="A17" s="18" t="s">
        <v>22</v>
      </c>
      <c r="B17" s="19">
        <v>8</v>
      </c>
      <c r="D17" s="19">
        <v>0</v>
      </c>
      <c r="E17" s="19">
        <f t="shared" si="0"/>
        <v>0</v>
      </c>
    </row>
    <row r="18" spans="1:10" ht="15.75" thickBot="1" x14ac:dyDescent="0.3">
      <c r="A18" s="25" t="s">
        <v>33</v>
      </c>
      <c r="B18" s="26"/>
      <c r="C18" s="42"/>
      <c r="D18" s="43">
        <v>4</v>
      </c>
      <c r="E18" s="44">
        <v>4</v>
      </c>
    </row>
    <row r="19" spans="1:10" ht="15.75" thickBot="1" x14ac:dyDescent="0.3">
      <c r="A19" s="27"/>
      <c r="B19" s="23"/>
      <c r="C19" s="21"/>
      <c r="D19" s="23"/>
      <c r="E19" s="23"/>
    </row>
    <row r="20" spans="1:10" ht="19.5" thickBot="1" x14ac:dyDescent="0.3">
      <c r="A20" s="28" t="s">
        <v>2</v>
      </c>
      <c r="B20" s="30" t="s">
        <v>27</v>
      </c>
      <c r="C20" s="30"/>
      <c r="D20" s="30"/>
      <c r="E20" s="31">
        <v>2</v>
      </c>
    </row>
    <row r="21" spans="1:10" ht="33" customHeight="1" thickBot="1" x14ac:dyDescent="0.3">
      <c r="A21" s="18"/>
      <c r="B21" s="19" t="s">
        <v>50</v>
      </c>
      <c r="C21" s="19" t="s">
        <v>49</v>
      </c>
      <c r="D21" s="20"/>
      <c r="E21" s="20"/>
      <c r="G21" s="40"/>
      <c r="H21" s="40"/>
      <c r="I21" s="40"/>
      <c r="J21" s="40"/>
    </row>
    <row r="22" spans="1:10" x14ac:dyDescent="0.25">
      <c r="A22" s="32" t="s">
        <v>28</v>
      </c>
      <c r="B22" s="33">
        <v>1</v>
      </c>
      <c r="C22" s="33">
        <v>1</v>
      </c>
      <c r="D22" s="33">
        <f>B22*C22</f>
        <v>1</v>
      </c>
      <c r="E22" s="34">
        <f>D22*$E$20</f>
        <v>2</v>
      </c>
    </row>
    <row r="23" spans="1:10" x14ac:dyDescent="0.25">
      <c r="A23" s="35" t="s">
        <v>29</v>
      </c>
      <c r="B23" s="19">
        <v>1</v>
      </c>
      <c r="C23" s="19">
        <v>1</v>
      </c>
      <c r="D23" s="19">
        <f t="shared" ref="D23:D26" si="1">B23*C23</f>
        <v>1</v>
      </c>
      <c r="E23" s="36">
        <f t="shared" ref="E23:E26" si="2">D23*$E$20</f>
        <v>2</v>
      </c>
    </row>
    <row r="24" spans="1:10" x14ac:dyDescent="0.25">
      <c r="A24" s="35" t="s">
        <v>30</v>
      </c>
      <c r="B24" s="19">
        <v>1</v>
      </c>
      <c r="C24" s="19">
        <v>0</v>
      </c>
      <c r="D24" s="19">
        <f t="shared" si="1"/>
        <v>0</v>
      </c>
      <c r="E24" s="36">
        <f t="shared" si="2"/>
        <v>0</v>
      </c>
    </row>
    <row r="25" spans="1:10" x14ac:dyDescent="0.25">
      <c r="A25" s="37" t="s">
        <v>31</v>
      </c>
      <c r="B25" s="23">
        <v>1</v>
      </c>
      <c r="C25" s="23">
        <v>0</v>
      </c>
      <c r="D25" s="19">
        <f t="shared" si="1"/>
        <v>0</v>
      </c>
      <c r="E25" s="36">
        <f t="shared" si="2"/>
        <v>0</v>
      </c>
    </row>
    <row r="26" spans="1:10" ht="15.75" thickBot="1" x14ac:dyDescent="0.3">
      <c r="A26" s="38" t="s">
        <v>37</v>
      </c>
      <c r="B26" s="29">
        <v>2</v>
      </c>
      <c r="C26" s="29">
        <v>1</v>
      </c>
      <c r="D26" s="29">
        <f t="shared" si="1"/>
        <v>2</v>
      </c>
      <c r="E26" s="39">
        <f t="shared" si="2"/>
        <v>4</v>
      </c>
    </row>
    <row r="27" spans="1:10" ht="15.75" thickBot="1" x14ac:dyDescent="0.3">
      <c r="A27" s="25" t="s">
        <v>33</v>
      </c>
      <c r="B27" s="26"/>
      <c r="C27" s="42"/>
      <c r="D27" s="43">
        <v>4</v>
      </c>
      <c r="E27" s="44">
        <f>SUM(E22:E26)</f>
        <v>8</v>
      </c>
    </row>
    <row r="28" spans="1:10" ht="15.75" thickBot="1" x14ac:dyDescent="0.3">
      <c r="A28" s="3"/>
    </row>
    <row r="29" spans="1:10" ht="19.5" thickBot="1" x14ac:dyDescent="0.3">
      <c r="A29" s="28" t="s">
        <v>3</v>
      </c>
      <c r="B29" s="30" t="s">
        <v>40</v>
      </c>
      <c r="C29" s="30"/>
      <c r="D29" s="30"/>
      <c r="E29" s="31">
        <v>3</v>
      </c>
    </row>
    <row r="30" spans="1:10" ht="15" customHeight="1" x14ac:dyDescent="0.25">
      <c r="A30" s="3"/>
      <c r="B30" s="151" t="s">
        <v>38</v>
      </c>
      <c r="C30" s="151"/>
      <c r="D30" s="151"/>
      <c r="E30" s="14">
        <v>1</v>
      </c>
    </row>
    <row r="31" spans="1:10" ht="33" customHeight="1" x14ac:dyDescent="0.25">
      <c r="A31" s="18"/>
      <c r="B31" s="19" t="s">
        <v>50</v>
      </c>
      <c r="C31" s="19" t="s">
        <v>49</v>
      </c>
      <c r="D31" s="20"/>
      <c r="E31" s="20"/>
      <c r="G31" s="40"/>
      <c r="H31" s="40"/>
      <c r="I31" s="40"/>
      <c r="J31" s="40"/>
    </row>
    <row r="32" spans="1:10" x14ac:dyDescent="0.25">
      <c r="A32" s="3" t="s">
        <v>39</v>
      </c>
      <c r="B32" s="19">
        <v>10</v>
      </c>
      <c r="C32" s="19">
        <v>1</v>
      </c>
      <c r="D32" s="19">
        <f>B32/5</f>
        <v>2</v>
      </c>
      <c r="E32" s="36">
        <f>D32*$E$29</f>
        <v>6</v>
      </c>
    </row>
    <row r="33" spans="1:10" x14ac:dyDescent="0.25">
      <c r="A33" s="3" t="s">
        <v>41</v>
      </c>
      <c r="B33" s="19">
        <v>3</v>
      </c>
      <c r="C33" s="19">
        <v>1</v>
      </c>
      <c r="D33" s="19">
        <f>B33*C33</f>
        <v>3</v>
      </c>
      <c r="E33" s="36">
        <f>D33*$E$29</f>
        <v>9</v>
      </c>
      <c r="G33" s="40"/>
      <c r="H33" s="40"/>
      <c r="I33" s="40"/>
      <c r="J33" s="40"/>
    </row>
    <row r="34" spans="1:10" ht="15.75" thickBot="1" x14ac:dyDescent="0.3">
      <c r="A34" s="3" t="s">
        <v>42</v>
      </c>
      <c r="B34" s="19">
        <v>2</v>
      </c>
      <c r="C34" s="19">
        <v>1</v>
      </c>
      <c r="D34" s="19">
        <f>B34*C34</f>
        <v>2</v>
      </c>
      <c r="E34" s="36">
        <f>D34*$E$29</f>
        <v>6</v>
      </c>
      <c r="G34" s="41"/>
      <c r="H34" s="41"/>
      <c r="I34" s="41"/>
      <c r="J34" s="41"/>
    </row>
    <row r="35" spans="1:10" ht="15.75" thickBot="1" x14ac:dyDescent="0.3">
      <c r="A35" s="25" t="s">
        <v>33</v>
      </c>
      <c r="B35" s="26"/>
      <c r="C35" s="42"/>
      <c r="D35" s="43">
        <f>SUM(D32:D34)</f>
        <v>7</v>
      </c>
      <c r="E35" s="43">
        <f>SUM(E32:E34)</f>
        <v>21</v>
      </c>
    </row>
    <row r="36" spans="1:10" ht="15.75" thickBot="1" x14ac:dyDescent="0.3">
      <c r="A36" s="45"/>
      <c r="B36" s="29"/>
      <c r="C36" s="46"/>
      <c r="D36" s="47"/>
      <c r="E36" s="48"/>
    </row>
    <row r="37" spans="1:10" ht="19.5" thickBot="1" x14ac:dyDescent="0.3">
      <c r="A37" s="28" t="s">
        <v>5</v>
      </c>
      <c r="B37" s="30" t="s">
        <v>46</v>
      </c>
      <c r="C37" s="30"/>
      <c r="D37" s="30"/>
      <c r="E37" s="31">
        <v>4</v>
      </c>
      <c r="G37" s="41"/>
      <c r="H37" s="41"/>
      <c r="I37" s="41"/>
      <c r="J37" s="41"/>
    </row>
    <row r="38" spans="1:10" ht="7.5" customHeight="1" x14ac:dyDescent="0.25">
      <c r="A38" s="3"/>
      <c r="G38" s="40"/>
      <c r="H38" s="40"/>
      <c r="I38" s="40"/>
      <c r="J38" s="40"/>
    </row>
    <row r="39" spans="1:10" ht="33" customHeight="1" x14ac:dyDescent="0.25">
      <c r="A39" s="18"/>
      <c r="B39" s="19" t="s">
        <v>50</v>
      </c>
      <c r="C39" s="19" t="s">
        <v>49</v>
      </c>
      <c r="D39" s="20"/>
      <c r="E39" s="20"/>
      <c r="G39" s="40"/>
      <c r="H39" s="40"/>
      <c r="I39" s="40"/>
      <c r="J39" s="40"/>
    </row>
    <row r="40" spans="1:10" ht="14.25" customHeight="1" x14ac:dyDescent="0.25">
      <c r="A40" s="18" t="s">
        <v>43</v>
      </c>
      <c r="B40" s="19">
        <v>1</v>
      </c>
      <c r="C40" s="19">
        <v>1</v>
      </c>
      <c r="D40" s="20">
        <v>1</v>
      </c>
      <c r="E40" s="19">
        <f>D40*$E$37</f>
        <v>4</v>
      </c>
      <c r="G40" s="40"/>
      <c r="H40" s="40"/>
      <c r="I40" s="40"/>
      <c r="J40" s="40"/>
    </row>
    <row r="41" spans="1:10" x14ac:dyDescent="0.25">
      <c r="A41" s="18" t="s">
        <v>44</v>
      </c>
      <c r="B41" s="19">
        <v>1</v>
      </c>
      <c r="C41" s="19">
        <v>0</v>
      </c>
      <c r="D41" s="20"/>
      <c r="E41" s="19">
        <f t="shared" ref="E41:E42" si="3">D41*$E$37</f>
        <v>0</v>
      </c>
      <c r="G41" s="40"/>
      <c r="H41" s="40"/>
      <c r="I41" s="40"/>
      <c r="J41" s="40"/>
    </row>
    <row r="42" spans="1:10" ht="15.75" thickBot="1" x14ac:dyDescent="0.3">
      <c r="A42" s="22" t="s">
        <v>45</v>
      </c>
      <c r="B42" s="23">
        <v>1</v>
      </c>
      <c r="C42" s="23">
        <v>1</v>
      </c>
      <c r="D42" s="24">
        <v>1</v>
      </c>
      <c r="E42" s="23">
        <f t="shared" si="3"/>
        <v>4</v>
      </c>
      <c r="G42" s="40"/>
      <c r="H42" s="40"/>
      <c r="I42" s="40"/>
      <c r="J42" s="40"/>
    </row>
    <row r="43" spans="1:10" ht="15.75" thickBot="1" x14ac:dyDescent="0.3">
      <c r="A43" s="25" t="s">
        <v>33</v>
      </c>
      <c r="B43" s="26"/>
      <c r="C43" s="42"/>
      <c r="D43" s="43">
        <f>SUM(D40:D42)</f>
        <v>2</v>
      </c>
      <c r="E43" s="44">
        <f>SUM(E40:E42)</f>
        <v>8</v>
      </c>
    </row>
    <row r="44" spans="1:10" ht="15.75" thickBot="1" x14ac:dyDescent="0.3">
      <c r="A44" s="3"/>
    </row>
    <row r="45" spans="1:10" ht="19.5" thickBot="1" x14ac:dyDescent="0.3">
      <c r="A45" s="28" t="s">
        <v>6</v>
      </c>
      <c r="B45" s="30" t="s">
        <v>47</v>
      </c>
      <c r="C45" s="30"/>
      <c r="D45" s="30"/>
      <c r="E45" s="31">
        <v>5</v>
      </c>
    </row>
    <row r="46" spans="1:10" x14ac:dyDescent="0.25">
      <c r="A46" s="3" t="s">
        <v>39</v>
      </c>
      <c r="B46" s="19">
        <v>10</v>
      </c>
      <c r="C46" s="19">
        <v>1</v>
      </c>
      <c r="D46" s="19">
        <f>B46/5</f>
        <v>2</v>
      </c>
      <c r="E46" s="19">
        <f>D46*$E$45</f>
        <v>10</v>
      </c>
    </row>
    <row r="47" spans="1:10" ht="15.75" thickBot="1" x14ac:dyDescent="0.3">
      <c r="A47" s="3" t="s">
        <v>61</v>
      </c>
      <c r="B47" s="19">
        <v>2</v>
      </c>
      <c r="C47" s="19">
        <v>1</v>
      </c>
      <c r="D47" s="19">
        <f>B47*C47</f>
        <v>2</v>
      </c>
      <c r="E47" s="19">
        <f>D47*$E$45</f>
        <v>10</v>
      </c>
      <c r="G47" s="41"/>
      <c r="H47" s="41"/>
      <c r="I47" s="41"/>
      <c r="J47" s="41"/>
    </row>
    <row r="48" spans="1:10" ht="15.75" thickBot="1" x14ac:dyDescent="0.3">
      <c r="A48" s="25" t="s">
        <v>33</v>
      </c>
      <c r="B48" s="26"/>
      <c r="C48" s="42"/>
      <c r="D48" s="43">
        <f>SUM(D45:D47)</f>
        <v>4</v>
      </c>
      <c r="E48" s="44">
        <f>SUM(E45:E47)</f>
        <v>25</v>
      </c>
    </row>
    <row r="49" spans="1:10" ht="15.75" thickBot="1" x14ac:dyDescent="0.3">
      <c r="A49" s="3"/>
    </row>
    <row r="50" spans="1:10" ht="19.5" thickBot="1" x14ac:dyDescent="0.3">
      <c r="A50" s="28" t="s">
        <v>7</v>
      </c>
      <c r="B50" s="30" t="s">
        <v>51</v>
      </c>
      <c r="C50" s="30"/>
      <c r="D50" s="30"/>
      <c r="E50" s="31">
        <v>6</v>
      </c>
    </row>
    <row r="51" spans="1:10" ht="14.25" customHeight="1" x14ac:dyDescent="0.25">
      <c r="A51" s="18" t="s">
        <v>52</v>
      </c>
      <c r="B51" s="19">
        <v>1</v>
      </c>
      <c r="C51" s="19">
        <v>1</v>
      </c>
      <c r="D51" s="20">
        <v>1</v>
      </c>
      <c r="E51" s="19">
        <f>D51*$E$50</f>
        <v>6</v>
      </c>
      <c r="G51" s="40"/>
      <c r="H51" s="40"/>
      <c r="I51" s="40"/>
      <c r="J51" s="40"/>
    </row>
    <row r="52" spans="1:10" x14ac:dyDescent="0.25">
      <c r="A52" s="18" t="s">
        <v>53</v>
      </c>
      <c r="B52" s="19">
        <v>1</v>
      </c>
      <c r="C52" s="19">
        <v>1</v>
      </c>
      <c r="D52" s="20">
        <v>1</v>
      </c>
      <c r="E52" s="19">
        <f t="shared" ref="E52:E53" si="4">D52*$E$50</f>
        <v>6</v>
      </c>
      <c r="G52" s="40"/>
      <c r="H52" s="40"/>
      <c r="I52" s="40"/>
      <c r="J52" s="40"/>
    </row>
    <row r="53" spans="1:10" ht="15.75" thickBot="1" x14ac:dyDescent="0.3">
      <c r="A53" s="18" t="s">
        <v>54</v>
      </c>
      <c r="B53" s="23">
        <v>1</v>
      </c>
      <c r="C53" s="23">
        <v>1</v>
      </c>
      <c r="D53" s="24">
        <v>1</v>
      </c>
      <c r="E53" s="19">
        <f t="shared" si="4"/>
        <v>6</v>
      </c>
      <c r="G53" s="40"/>
      <c r="H53" s="40"/>
      <c r="I53" s="40"/>
      <c r="J53" s="40"/>
    </row>
    <row r="54" spans="1:10" ht="15.75" thickBot="1" x14ac:dyDescent="0.3">
      <c r="A54" s="25" t="s">
        <v>33</v>
      </c>
      <c r="B54" s="26"/>
      <c r="C54" s="42"/>
      <c r="D54" s="43">
        <f>SUM(D51:D53)</f>
        <v>3</v>
      </c>
      <c r="E54" s="44">
        <f>SUM(E51:E53)</f>
        <v>18</v>
      </c>
    </row>
    <row r="55" spans="1:10" ht="15.75" thickBot="1" x14ac:dyDescent="0.3">
      <c r="A55" s="3"/>
    </row>
    <row r="56" spans="1:10" ht="19.5" thickBot="1" x14ac:dyDescent="0.3">
      <c r="A56" s="28" t="s">
        <v>8</v>
      </c>
      <c r="B56" s="30" t="s">
        <v>55</v>
      </c>
      <c r="C56" s="30"/>
      <c r="D56" s="30"/>
      <c r="E56" s="31">
        <v>7</v>
      </c>
    </row>
    <row r="57" spans="1:10" x14ac:dyDescent="0.25">
      <c r="A57" s="3" t="s">
        <v>39</v>
      </c>
      <c r="B57" s="19">
        <v>10</v>
      </c>
      <c r="C57" s="19">
        <v>1</v>
      </c>
      <c r="D57" s="19">
        <f>B57/5</f>
        <v>2</v>
      </c>
      <c r="E57" s="19">
        <f>D57*$E$56</f>
        <v>14</v>
      </c>
    </row>
    <row r="58" spans="1:10" ht="15.75" thickBot="1" x14ac:dyDescent="0.3">
      <c r="A58" s="3" t="s">
        <v>60</v>
      </c>
      <c r="B58" s="19">
        <v>2</v>
      </c>
      <c r="C58" s="19">
        <v>1</v>
      </c>
      <c r="D58" s="19">
        <f>B58*C58</f>
        <v>2</v>
      </c>
      <c r="E58" s="19">
        <f>D58*$E$56</f>
        <v>14</v>
      </c>
      <c r="G58" s="41"/>
      <c r="H58" s="41"/>
      <c r="I58" s="41"/>
      <c r="J58" s="41"/>
    </row>
    <row r="59" spans="1:10" ht="15.75" thickBot="1" x14ac:dyDescent="0.3">
      <c r="A59" s="25" t="s">
        <v>33</v>
      </c>
      <c r="B59" s="26"/>
      <c r="C59" s="42"/>
      <c r="D59" s="43">
        <f>SUM(D56:D58)</f>
        <v>4</v>
      </c>
      <c r="E59" s="44">
        <f>SUM(E56:E58)</f>
        <v>35</v>
      </c>
    </row>
    <row r="60" spans="1:10" ht="15.75" thickBot="1" x14ac:dyDescent="0.3">
      <c r="A60" s="3"/>
    </row>
    <row r="61" spans="1:10" ht="19.5" thickBot="1" x14ac:dyDescent="0.3">
      <c r="A61" s="28" t="s">
        <v>9</v>
      </c>
      <c r="B61" s="30" t="s">
        <v>62</v>
      </c>
      <c r="C61" s="30"/>
      <c r="D61" s="30"/>
      <c r="E61" s="31">
        <v>8</v>
      </c>
    </row>
    <row r="62" spans="1:10" ht="14.25" customHeight="1" x14ac:dyDescent="0.25">
      <c r="A62" s="18" t="s">
        <v>56</v>
      </c>
      <c r="B62" s="19">
        <v>1</v>
      </c>
      <c r="C62" s="19">
        <v>1</v>
      </c>
      <c r="D62" s="20">
        <v>1</v>
      </c>
      <c r="E62" s="19">
        <f>D62*$E$61</f>
        <v>8</v>
      </c>
      <c r="G62" s="40"/>
      <c r="H62" s="40"/>
      <c r="I62" s="40"/>
      <c r="J62" s="40"/>
    </row>
    <row r="63" spans="1:10" x14ac:dyDescent="0.25">
      <c r="A63" s="18" t="s">
        <v>57</v>
      </c>
      <c r="B63" s="19">
        <v>1</v>
      </c>
      <c r="C63" s="19">
        <v>1</v>
      </c>
      <c r="D63" s="20">
        <v>1</v>
      </c>
      <c r="E63" s="19">
        <f t="shared" ref="E63:E64" si="5">D63*$E$61</f>
        <v>8</v>
      </c>
      <c r="G63" s="40"/>
      <c r="H63" s="40"/>
      <c r="I63" s="40"/>
      <c r="J63" s="40"/>
    </row>
    <row r="64" spans="1:10" ht="15.75" thickBot="1" x14ac:dyDescent="0.3">
      <c r="A64" s="18" t="s">
        <v>58</v>
      </c>
      <c r="B64" s="23">
        <v>1</v>
      </c>
      <c r="C64" s="23">
        <v>1</v>
      </c>
      <c r="D64" s="24">
        <v>1</v>
      </c>
      <c r="E64" s="19">
        <f t="shared" si="5"/>
        <v>8</v>
      </c>
      <c r="G64" s="40"/>
      <c r="H64" s="40"/>
      <c r="I64" s="40"/>
      <c r="J64" s="40"/>
    </row>
    <row r="65" spans="1:10" ht="15.75" thickBot="1" x14ac:dyDescent="0.3">
      <c r="A65" s="25" t="s">
        <v>33</v>
      </c>
      <c r="B65" s="26"/>
      <c r="C65" s="42"/>
      <c r="D65" s="43">
        <f>SUM(D62:D64)</f>
        <v>3</v>
      </c>
      <c r="E65" s="44">
        <f>SUM(E62:E64)</f>
        <v>24</v>
      </c>
    </row>
    <row r="66" spans="1:10" ht="15.75" thickBot="1" x14ac:dyDescent="0.3">
      <c r="A66" s="3"/>
    </row>
    <row r="67" spans="1:10" ht="19.5" thickBot="1" x14ac:dyDescent="0.3">
      <c r="A67" s="28" t="s">
        <v>10</v>
      </c>
      <c r="B67" s="30" t="s">
        <v>63</v>
      </c>
      <c r="C67" s="30"/>
      <c r="D67" s="30"/>
      <c r="E67" s="31">
        <v>9</v>
      </c>
    </row>
    <row r="68" spans="1:10" x14ac:dyDescent="0.25">
      <c r="A68" s="3" t="s">
        <v>59</v>
      </c>
      <c r="B68" s="19">
        <v>10</v>
      </c>
      <c r="C68" s="19">
        <v>1</v>
      </c>
      <c r="D68" s="19">
        <f>B68/5</f>
        <v>2</v>
      </c>
      <c r="E68" s="19">
        <f>D68*$E$67</f>
        <v>18</v>
      </c>
    </row>
    <row r="69" spans="1:10" ht="15.75" thickBot="1" x14ac:dyDescent="0.3">
      <c r="A69" s="3" t="s">
        <v>48</v>
      </c>
      <c r="B69" s="19">
        <v>2</v>
      </c>
      <c r="C69" s="19">
        <v>1</v>
      </c>
      <c r="D69" s="19">
        <f>B69*C69</f>
        <v>2</v>
      </c>
      <c r="E69" s="19">
        <f>D69*$E$67</f>
        <v>18</v>
      </c>
      <c r="G69" s="41"/>
      <c r="H69" s="41"/>
      <c r="I69" s="41"/>
      <c r="J69" s="41"/>
    </row>
    <row r="70" spans="1:10" ht="15.75" thickBot="1" x14ac:dyDescent="0.3">
      <c r="A70" s="25" t="s">
        <v>33</v>
      </c>
      <c r="B70" s="26"/>
      <c r="C70" s="42"/>
      <c r="D70" s="43">
        <f>SUM(D67:D69)</f>
        <v>4</v>
      </c>
      <c r="E70" s="44">
        <f>SUM(E68:E69)</f>
        <v>36</v>
      </c>
    </row>
    <row r="71" spans="1:10" ht="15.75" thickBot="1" x14ac:dyDescent="0.3">
      <c r="A71" s="3"/>
    </row>
    <row r="72" spans="1:10" ht="19.5" thickBot="1" x14ac:dyDescent="0.3">
      <c r="A72" s="28" t="s">
        <v>64</v>
      </c>
      <c r="B72" s="30" t="s">
        <v>65</v>
      </c>
      <c r="C72" s="30"/>
      <c r="D72" s="30"/>
      <c r="E72" s="31">
        <v>10</v>
      </c>
    </row>
    <row r="73" spans="1:10" ht="15.75" thickBot="1" x14ac:dyDescent="0.3">
      <c r="A73" s="3" t="s">
        <v>66</v>
      </c>
      <c r="B73" s="19">
        <v>1</v>
      </c>
      <c r="C73" s="19">
        <v>1</v>
      </c>
      <c r="D73" s="19">
        <v>1</v>
      </c>
      <c r="E73" s="19">
        <f>D73*$E$72</f>
        <v>10</v>
      </c>
    </row>
    <row r="74" spans="1:10" ht="15.75" thickBot="1" x14ac:dyDescent="0.3">
      <c r="A74" s="25" t="s">
        <v>33</v>
      </c>
      <c r="B74" s="26"/>
      <c r="C74" s="42"/>
      <c r="D74" s="43">
        <f>SUM(D72:D73)</f>
        <v>1</v>
      </c>
      <c r="E74" s="44">
        <f>SUM(E73)</f>
        <v>10</v>
      </c>
    </row>
    <row r="75" spans="1:10" ht="42.75" thickBot="1" x14ac:dyDescent="0.3">
      <c r="A75" s="51" t="s">
        <v>67</v>
      </c>
      <c r="B75" s="52"/>
      <c r="C75" s="53"/>
      <c r="D75" s="54">
        <f>SUM(D73:D74)</f>
        <v>2</v>
      </c>
      <c r="E75" s="55">
        <f>E74+E70+E65+E59+E54+E48+E43+E35+E27+E18</f>
        <v>189</v>
      </c>
    </row>
    <row r="76" spans="1:10" x14ac:dyDescent="0.25">
      <c r="A76" s="49"/>
      <c r="B76" s="41"/>
      <c r="C76" s="49"/>
      <c r="D76" s="50"/>
      <c r="E76" s="50"/>
    </row>
    <row r="77" spans="1:10" x14ac:dyDescent="0.25">
      <c r="A77" s="5"/>
    </row>
    <row r="78" spans="1:10" x14ac:dyDescent="0.25">
      <c r="A78" s="3"/>
    </row>
    <row r="79" spans="1:10" x14ac:dyDescent="0.25">
      <c r="A79" s="3"/>
    </row>
    <row r="80" spans="1:10" x14ac:dyDescent="0.25">
      <c r="A80" s="3"/>
    </row>
    <row r="81" spans="1:1" customFormat="1" x14ac:dyDescent="0.25">
      <c r="A81" s="3"/>
    </row>
    <row r="82" spans="1:1" customFormat="1" x14ac:dyDescent="0.25">
      <c r="A82" s="3"/>
    </row>
    <row r="83" spans="1:1" customFormat="1" x14ac:dyDescent="0.25">
      <c r="A83" s="5"/>
    </row>
    <row r="84" spans="1:1" customFormat="1" x14ac:dyDescent="0.25">
      <c r="A84" s="3"/>
    </row>
    <row r="85" spans="1:1" customFormat="1" x14ac:dyDescent="0.25">
      <c r="A85" s="3"/>
    </row>
    <row r="86" spans="1:1" customFormat="1" x14ac:dyDescent="0.25">
      <c r="A86" s="3"/>
    </row>
    <row r="87" spans="1:1" customFormat="1" x14ac:dyDescent="0.25">
      <c r="A87" s="3"/>
    </row>
    <row r="88" spans="1:1" customFormat="1" x14ac:dyDescent="0.25">
      <c r="A88" s="3"/>
    </row>
    <row r="89" spans="1:1" customFormat="1" x14ac:dyDescent="0.25">
      <c r="A89" s="3"/>
    </row>
    <row r="90" spans="1:1" customFormat="1" x14ac:dyDescent="0.25">
      <c r="A90" s="3"/>
    </row>
    <row r="91" spans="1:1" customFormat="1" x14ac:dyDescent="0.25">
      <c r="A91" s="5"/>
    </row>
    <row r="92" spans="1:1" customFormat="1" x14ac:dyDescent="0.25">
      <c r="A92" s="3"/>
    </row>
    <row r="93" spans="1:1" customFormat="1" x14ac:dyDescent="0.25">
      <c r="A93" s="3"/>
    </row>
    <row r="94" spans="1:1" customFormat="1" x14ac:dyDescent="0.25">
      <c r="A94" s="3"/>
    </row>
    <row r="95" spans="1:1" customFormat="1" x14ac:dyDescent="0.25">
      <c r="A95" s="3"/>
    </row>
    <row r="96" spans="1:1" customFormat="1" x14ac:dyDescent="0.25">
      <c r="A96" s="3"/>
    </row>
    <row r="97" spans="1:1" customFormat="1" x14ac:dyDescent="0.25">
      <c r="A97" s="3"/>
    </row>
    <row r="98" spans="1:1" customFormat="1" x14ac:dyDescent="0.25">
      <c r="A98" s="3"/>
    </row>
    <row r="99" spans="1:1" customFormat="1" x14ac:dyDescent="0.25">
      <c r="A99" s="3"/>
    </row>
    <row r="100" spans="1:1" customFormat="1" x14ac:dyDescent="0.25">
      <c r="A100" s="3"/>
    </row>
    <row r="101" spans="1:1" customFormat="1" x14ac:dyDescent="0.25">
      <c r="A101" s="1"/>
    </row>
    <row r="102" spans="1:1" customFormat="1" x14ac:dyDescent="0.25">
      <c r="A102" s="5"/>
    </row>
    <row r="103" spans="1:1" customFormat="1" x14ac:dyDescent="0.25">
      <c r="A103" s="3"/>
    </row>
    <row r="104" spans="1:1" customFormat="1" x14ac:dyDescent="0.25">
      <c r="A104" s="3"/>
    </row>
    <row r="105" spans="1:1" customFormat="1" x14ac:dyDescent="0.25">
      <c r="A105" s="3"/>
    </row>
  </sheetData>
  <mergeCells count="1">
    <mergeCell ref="B30:D30"/>
  </mergeCell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2"/>
  <sheetViews>
    <sheetView topLeftCell="A92" zoomScale="120" zoomScaleNormal="120" workbookViewId="0">
      <selection activeCell="A93" sqref="A93:XFD103"/>
    </sheetView>
  </sheetViews>
  <sheetFormatPr defaultRowHeight="15" x14ac:dyDescent="0.25"/>
  <cols>
    <col min="1" max="1" width="36.42578125" customWidth="1"/>
    <col min="2" max="2" width="14.85546875" style="4" customWidth="1"/>
    <col min="3" max="3" width="34.28515625" customWidth="1"/>
    <col min="4" max="4" width="14" style="10" hidden="1" customWidth="1"/>
    <col min="5" max="5" width="26.42578125" customWidth="1"/>
    <col min="6" max="6" width="19" customWidth="1"/>
    <col min="7" max="7" width="14.5703125" customWidth="1"/>
  </cols>
  <sheetData>
    <row r="2" spans="1:12" ht="18.75" x14ac:dyDescent="0.3">
      <c r="A2" s="64" t="s">
        <v>0</v>
      </c>
    </row>
    <row r="4" spans="1:12" x14ac:dyDescent="0.25">
      <c r="A4" t="s">
        <v>69</v>
      </c>
    </row>
    <row r="5" spans="1:12" x14ac:dyDescent="0.25">
      <c r="A5" s="15" t="s">
        <v>89</v>
      </c>
    </row>
    <row r="6" spans="1:12" ht="15.75" thickBot="1" x14ac:dyDescent="0.3"/>
    <row r="7" spans="1:12" s="99" customFormat="1" ht="63.75" thickBot="1" x14ac:dyDescent="0.3">
      <c r="A7" s="100" t="s">
        <v>4</v>
      </c>
      <c r="B7" s="101" t="s">
        <v>32</v>
      </c>
      <c r="C7" s="101" t="s">
        <v>74</v>
      </c>
      <c r="D7" s="101" t="s">
        <v>76</v>
      </c>
      <c r="E7" s="101" t="s">
        <v>75</v>
      </c>
      <c r="F7" s="101" t="s">
        <v>88</v>
      </c>
      <c r="G7" s="102" t="s">
        <v>87</v>
      </c>
    </row>
    <row r="8" spans="1:12" s="103" customFormat="1" ht="15.75" thickBot="1" x14ac:dyDescent="0.3">
      <c r="A8" s="97" t="s">
        <v>23</v>
      </c>
      <c r="B8" s="98" t="s">
        <v>24</v>
      </c>
      <c r="C8" s="104"/>
      <c r="D8" s="104"/>
      <c r="E8" s="104"/>
      <c r="F8" s="104"/>
      <c r="G8" s="105"/>
    </row>
    <row r="9" spans="1:12" s="103" customFormat="1" x14ac:dyDescent="0.25">
      <c r="A9" s="152" t="s">
        <v>133</v>
      </c>
      <c r="B9" s="153"/>
      <c r="C9" s="153"/>
      <c r="D9" s="153"/>
      <c r="E9" s="153"/>
      <c r="F9" s="153"/>
      <c r="G9" s="153"/>
    </row>
    <row r="10" spans="1:12" s="103" customFormat="1" x14ac:dyDescent="0.25">
      <c r="A10" s="154"/>
      <c r="B10" s="154"/>
      <c r="C10" s="154"/>
      <c r="D10" s="154"/>
      <c r="E10" s="154"/>
      <c r="F10" s="154"/>
      <c r="G10" s="154"/>
    </row>
    <row r="11" spans="1:12" s="103" customFormat="1" x14ac:dyDescent="0.25">
      <c r="A11" s="154"/>
      <c r="B11" s="154"/>
      <c r="C11" s="154"/>
      <c r="D11" s="154"/>
      <c r="E11" s="154"/>
      <c r="F11" s="154"/>
      <c r="G11" s="154"/>
    </row>
    <row r="12" spans="1:12" s="11" customFormat="1" ht="156" customHeight="1" thickBot="1" x14ac:dyDescent="0.3">
      <c r="A12" s="155"/>
      <c r="B12" s="155"/>
      <c r="C12" s="155"/>
      <c r="D12" s="155"/>
      <c r="E12" s="155"/>
      <c r="F12" s="155"/>
      <c r="G12" s="155"/>
    </row>
    <row r="13" spans="1:12" ht="19.5" thickBot="1" x14ac:dyDescent="0.3">
      <c r="A13" s="28" t="s">
        <v>73</v>
      </c>
      <c r="B13" s="30" t="s">
        <v>70</v>
      </c>
      <c r="C13" s="30"/>
      <c r="D13" s="57"/>
      <c r="E13" s="57"/>
      <c r="F13" s="57"/>
      <c r="G13" s="31"/>
    </row>
    <row r="14" spans="1:12" ht="30" x14ac:dyDescent="0.25">
      <c r="A14" s="18"/>
      <c r="B14" s="19"/>
      <c r="C14" s="20"/>
      <c r="D14" s="60"/>
      <c r="E14" s="62"/>
      <c r="F14" s="20"/>
      <c r="G14" s="19" t="s">
        <v>50</v>
      </c>
      <c r="I14" s="40"/>
      <c r="J14" s="40"/>
      <c r="K14" s="40"/>
      <c r="L14" s="40"/>
    </row>
    <row r="15" spans="1:12" ht="30" x14ac:dyDescent="0.25">
      <c r="A15" s="56" t="s">
        <v>82</v>
      </c>
      <c r="B15" s="19"/>
      <c r="C15" s="19"/>
      <c r="D15" s="19"/>
      <c r="E15" s="18"/>
      <c r="F15" s="19"/>
      <c r="G15" s="19">
        <v>1</v>
      </c>
    </row>
    <row r="16" spans="1:12" ht="30" x14ac:dyDescent="0.25">
      <c r="A16" s="56" t="s">
        <v>83</v>
      </c>
      <c r="B16" s="19"/>
      <c r="C16" s="19"/>
      <c r="D16" s="19"/>
      <c r="E16" s="18"/>
      <c r="F16" s="19"/>
      <c r="G16" s="19">
        <v>2</v>
      </c>
    </row>
    <row r="17" spans="1:7" ht="30" x14ac:dyDescent="0.25">
      <c r="A17" s="56" t="s">
        <v>84</v>
      </c>
      <c r="B17" s="19"/>
      <c r="C17" s="20"/>
      <c r="D17" s="60"/>
      <c r="E17" s="62"/>
      <c r="F17" s="19"/>
      <c r="G17" s="19">
        <v>3</v>
      </c>
    </row>
    <row r="18" spans="1:7" ht="30" x14ac:dyDescent="0.25">
      <c r="A18" s="56"/>
      <c r="B18" s="19"/>
      <c r="C18" s="18" t="s">
        <v>11</v>
      </c>
      <c r="D18" s="19">
        <v>1</v>
      </c>
      <c r="E18" s="18" t="s">
        <v>77</v>
      </c>
      <c r="F18" s="19" t="s">
        <v>85</v>
      </c>
      <c r="G18" s="19"/>
    </row>
    <row r="19" spans="1:7" ht="30" x14ac:dyDescent="0.25">
      <c r="A19" s="18"/>
      <c r="B19" s="19"/>
      <c r="C19" s="18" t="s">
        <v>71</v>
      </c>
      <c r="D19" s="19">
        <v>1</v>
      </c>
      <c r="E19" s="18" t="s">
        <v>78</v>
      </c>
      <c r="F19" s="19" t="s">
        <v>86</v>
      </c>
      <c r="G19" s="19"/>
    </row>
    <row r="20" spans="1:7" x14ac:dyDescent="0.25">
      <c r="A20" s="18"/>
      <c r="B20" s="19"/>
      <c r="C20" s="18"/>
      <c r="D20" s="19"/>
      <c r="E20" s="18" t="s">
        <v>79</v>
      </c>
      <c r="F20" s="19" t="s">
        <v>86</v>
      </c>
      <c r="G20" s="19"/>
    </row>
    <row r="21" spans="1:7" ht="30" x14ac:dyDescent="0.25">
      <c r="A21" s="18"/>
      <c r="B21" s="19"/>
      <c r="C21" s="18"/>
      <c r="D21" s="19"/>
      <c r="E21" s="18" t="s">
        <v>131</v>
      </c>
      <c r="F21" s="19" t="s">
        <v>86</v>
      </c>
      <c r="G21" s="19"/>
    </row>
    <row r="22" spans="1:7" ht="30" x14ac:dyDescent="0.25">
      <c r="A22" s="18"/>
      <c r="B22" s="19"/>
      <c r="C22" s="18" t="s">
        <v>13</v>
      </c>
      <c r="D22" s="19">
        <v>1</v>
      </c>
      <c r="E22" s="18" t="s">
        <v>78</v>
      </c>
      <c r="F22" s="19" t="s">
        <v>86</v>
      </c>
      <c r="G22" s="19"/>
    </row>
    <row r="23" spans="1:7" x14ac:dyDescent="0.25">
      <c r="A23" s="18"/>
      <c r="B23" s="19"/>
      <c r="C23" s="18"/>
      <c r="D23" s="19"/>
      <c r="E23" s="18" t="s">
        <v>79</v>
      </c>
      <c r="F23" s="19" t="s">
        <v>86</v>
      </c>
      <c r="G23" s="19"/>
    </row>
    <row r="24" spans="1:7" ht="30" x14ac:dyDescent="0.25">
      <c r="A24" s="18"/>
      <c r="B24" s="19"/>
      <c r="C24" s="18"/>
      <c r="D24" s="19"/>
      <c r="E24" s="18" t="s">
        <v>131</v>
      </c>
      <c r="F24" s="19" t="s">
        <v>86</v>
      </c>
      <c r="G24" s="19"/>
    </row>
    <row r="25" spans="1:7" ht="30" x14ac:dyDescent="0.25">
      <c r="A25" s="18"/>
      <c r="B25" s="19"/>
      <c r="C25" s="18" t="s">
        <v>12</v>
      </c>
      <c r="D25" s="19">
        <v>1</v>
      </c>
      <c r="E25" s="18" t="s">
        <v>78</v>
      </c>
      <c r="F25" s="19" t="s">
        <v>86</v>
      </c>
      <c r="G25" s="19"/>
    </row>
    <row r="26" spans="1:7" x14ac:dyDescent="0.25">
      <c r="A26" s="18"/>
      <c r="B26" s="19"/>
      <c r="C26" s="18"/>
      <c r="D26" s="19"/>
      <c r="E26" s="18" t="s">
        <v>79</v>
      </c>
      <c r="F26" s="19" t="s">
        <v>86</v>
      </c>
      <c r="G26" s="19"/>
    </row>
    <row r="27" spans="1:7" ht="45" x14ac:dyDescent="0.25">
      <c r="A27" s="18"/>
      <c r="B27" s="19"/>
      <c r="C27" s="18" t="s">
        <v>72</v>
      </c>
      <c r="D27" s="19">
        <v>1</v>
      </c>
      <c r="E27" s="18" t="s">
        <v>80</v>
      </c>
      <c r="F27" s="19" t="s">
        <v>86</v>
      </c>
      <c r="G27" s="19"/>
    </row>
    <row r="28" spans="1:7" x14ac:dyDescent="0.25">
      <c r="A28" s="18"/>
      <c r="B28" s="19"/>
      <c r="C28" s="18"/>
      <c r="D28" s="19"/>
      <c r="E28" s="18"/>
      <c r="F28" s="19"/>
      <c r="G28" s="19"/>
    </row>
    <row r="29" spans="1:7" x14ac:dyDescent="0.25">
      <c r="A29" s="18"/>
      <c r="B29" s="19"/>
      <c r="C29" s="18"/>
      <c r="D29" s="19"/>
      <c r="E29" s="18"/>
      <c r="F29" s="19"/>
      <c r="G29" s="19"/>
    </row>
    <row r="30" spans="1:7" x14ac:dyDescent="0.25">
      <c r="A30" s="18"/>
      <c r="B30" s="19"/>
      <c r="C30" s="18"/>
      <c r="D30" s="19"/>
      <c r="E30" s="18"/>
      <c r="F30" s="19"/>
      <c r="G30" s="19"/>
    </row>
    <row r="31" spans="1:7" x14ac:dyDescent="0.25">
      <c r="A31" s="18"/>
      <c r="B31" s="19"/>
      <c r="C31" s="18"/>
      <c r="D31" s="19"/>
      <c r="E31" s="18"/>
      <c r="F31" s="19"/>
      <c r="G31" s="19"/>
    </row>
    <row r="32" spans="1:7" ht="15.75" thickBot="1" x14ac:dyDescent="0.3">
      <c r="A32" s="27"/>
      <c r="B32" s="23"/>
      <c r="C32" s="23"/>
      <c r="D32" s="23"/>
      <c r="E32" s="22"/>
      <c r="F32" s="23"/>
      <c r="G32" s="23"/>
    </row>
    <row r="33" spans="1:12" ht="19.5" thickBot="1" x14ac:dyDescent="0.3">
      <c r="A33" s="28" t="s">
        <v>2</v>
      </c>
      <c r="B33" s="30" t="s">
        <v>70</v>
      </c>
      <c r="C33" s="30"/>
      <c r="D33" s="57"/>
      <c r="E33" s="57"/>
      <c r="F33" s="57"/>
      <c r="G33" s="31"/>
    </row>
    <row r="34" spans="1:12" x14ac:dyDescent="0.25">
      <c r="A34" s="18"/>
      <c r="B34" s="19"/>
      <c r="C34" s="20"/>
      <c r="D34" s="60"/>
      <c r="E34" s="20"/>
      <c r="F34" s="20"/>
      <c r="G34" s="20"/>
      <c r="I34" s="40"/>
      <c r="J34" s="40"/>
      <c r="K34" s="40"/>
      <c r="L34" s="40"/>
    </row>
    <row r="35" spans="1:12" ht="30" x14ac:dyDescent="0.25">
      <c r="A35" s="56"/>
      <c r="B35" s="19"/>
      <c r="C35" s="18" t="s">
        <v>11</v>
      </c>
      <c r="D35" s="19">
        <v>1</v>
      </c>
      <c r="E35" s="18" t="s">
        <v>77</v>
      </c>
      <c r="F35" s="19" t="s">
        <v>85</v>
      </c>
      <c r="G35" s="19"/>
    </row>
    <row r="36" spans="1:12" hidden="1" x14ac:dyDescent="0.25">
      <c r="A36" s="18"/>
      <c r="B36" s="19"/>
      <c r="C36" s="18" t="s">
        <v>71</v>
      </c>
      <c r="D36" s="19">
        <v>0</v>
      </c>
      <c r="E36" s="18"/>
      <c r="F36" s="19"/>
      <c r="G36" s="19"/>
    </row>
    <row r="37" spans="1:12" hidden="1" x14ac:dyDescent="0.25">
      <c r="A37" s="18"/>
      <c r="B37" s="19"/>
      <c r="C37" s="18"/>
      <c r="D37" s="19"/>
      <c r="E37" s="18"/>
      <c r="F37" s="19"/>
      <c r="G37" s="19"/>
    </row>
    <row r="38" spans="1:12" hidden="1" x14ac:dyDescent="0.25">
      <c r="A38" s="18"/>
      <c r="B38" s="19"/>
      <c r="C38" s="18" t="s">
        <v>13</v>
      </c>
      <c r="D38" s="19">
        <v>0</v>
      </c>
      <c r="E38" s="18"/>
      <c r="F38" s="19"/>
      <c r="G38" s="19"/>
    </row>
    <row r="39" spans="1:12" hidden="1" x14ac:dyDescent="0.25">
      <c r="A39" s="18"/>
      <c r="B39" s="19"/>
      <c r="C39" s="18"/>
      <c r="D39" s="19"/>
      <c r="E39" s="18"/>
      <c r="F39" s="19"/>
      <c r="G39" s="19"/>
    </row>
    <row r="40" spans="1:12" hidden="1" x14ac:dyDescent="0.25">
      <c r="A40" s="18"/>
      <c r="B40" s="19"/>
      <c r="C40" s="18" t="s">
        <v>12</v>
      </c>
      <c r="D40" s="19">
        <v>0</v>
      </c>
      <c r="E40" s="18"/>
      <c r="F40" s="19"/>
      <c r="G40" s="19"/>
    </row>
    <row r="41" spans="1:12" hidden="1" x14ac:dyDescent="0.25">
      <c r="A41" s="18"/>
      <c r="B41" s="19"/>
      <c r="C41" s="18"/>
      <c r="D41" s="19"/>
      <c r="E41" s="18"/>
      <c r="F41" s="19"/>
      <c r="G41" s="19"/>
    </row>
    <row r="42" spans="1:12" ht="45" x14ac:dyDescent="0.25">
      <c r="A42" s="18"/>
      <c r="B42" s="19"/>
      <c r="C42" s="18" t="s">
        <v>72</v>
      </c>
      <c r="D42" s="19">
        <v>1</v>
      </c>
      <c r="E42" s="18" t="s">
        <v>80</v>
      </c>
      <c r="F42" s="19" t="s">
        <v>86</v>
      </c>
      <c r="G42" s="19"/>
    </row>
    <row r="43" spans="1:12" ht="30" x14ac:dyDescent="0.25">
      <c r="A43" s="18"/>
      <c r="B43" s="19"/>
      <c r="C43" s="18"/>
      <c r="D43" s="19"/>
      <c r="E43" s="18" t="s">
        <v>90</v>
      </c>
      <c r="F43" s="19"/>
      <c r="G43" s="19"/>
    </row>
    <row r="44" spans="1:12" x14ac:dyDescent="0.25">
      <c r="A44" s="18"/>
      <c r="B44" s="19"/>
      <c r="C44" s="18" t="s">
        <v>15</v>
      </c>
      <c r="D44" s="19">
        <v>1</v>
      </c>
      <c r="E44" s="18"/>
      <c r="F44" s="19" t="s">
        <v>86</v>
      </c>
      <c r="G44" s="19"/>
    </row>
    <row r="45" spans="1:12" x14ac:dyDescent="0.25">
      <c r="A45" s="18"/>
      <c r="B45" s="19"/>
      <c r="C45" s="18" t="s">
        <v>14</v>
      </c>
      <c r="D45" s="19">
        <v>1</v>
      </c>
      <c r="E45" s="18" t="s">
        <v>79</v>
      </c>
      <c r="F45" s="19" t="s">
        <v>86</v>
      </c>
      <c r="G45" s="19"/>
    </row>
    <row r="46" spans="1:12" ht="15.75" thickBot="1" x14ac:dyDescent="0.3">
      <c r="A46" s="3"/>
    </row>
    <row r="47" spans="1:12" ht="19.5" thickBot="1" x14ac:dyDescent="0.3">
      <c r="A47" s="28" t="s">
        <v>3</v>
      </c>
      <c r="B47" s="30" t="s">
        <v>70</v>
      </c>
      <c r="C47" s="30"/>
      <c r="D47" s="57"/>
      <c r="E47" s="57"/>
      <c r="F47" s="57"/>
      <c r="G47" s="31"/>
    </row>
    <row r="48" spans="1:12" x14ac:dyDescent="0.25">
      <c r="A48" s="3"/>
      <c r="B48" s="151"/>
      <c r="C48" s="151"/>
      <c r="D48" s="61"/>
      <c r="E48" s="59"/>
      <c r="F48" s="59"/>
      <c r="G48" s="14"/>
    </row>
    <row r="49" spans="1:12" ht="30" x14ac:dyDescent="0.25">
      <c r="A49" s="56"/>
      <c r="B49" s="19"/>
      <c r="C49" s="18" t="s">
        <v>11</v>
      </c>
      <c r="D49" s="19">
        <v>1</v>
      </c>
      <c r="E49" s="18" t="s">
        <v>77</v>
      </c>
      <c r="F49" s="19" t="s">
        <v>85</v>
      </c>
      <c r="G49" s="19"/>
    </row>
    <row r="50" spans="1:12" hidden="1" x14ac:dyDescent="0.25">
      <c r="A50" s="18"/>
      <c r="B50" s="19"/>
      <c r="C50" s="18" t="s">
        <v>71</v>
      </c>
      <c r="D50" s="19"/>
      <c r="E50" s="18"/>
      <c r="F50" s="19"/>
      <c r="G50" s="19"/>
    </row>
    <row r="51" spans="1:12" hidden="1" x14ac:dyDescent="0.25">
      <c r="A51" s="18"/>
      <c r="B51" s="19"/>
      <c r="C51" s="18"/>
      <c r="D51" s="19"/>
      <c r="E51" s="18"/>
      <c r="F51" s="19"/>
      <c r="G51" s="19"/>
    </row>
    <row r="52" spans="1:12" hidden="1" x14ac:dyDescent="0.25">
      <c r="A52" s="18"/>
      <c r="B52" s="19"/>
      <c r="C52" s="18" t="s">
        <v>13</v>
      </c>
      <c r="D52" s="19"/>
      <c r="E52" s="18"/>
      <c r="F52" s="19"/>
      <c r="G52" s="19"/>
    </row>
    <row r="53" spans="1:12" hidden="1" x14ac:dyDescent="0.25">
      <c r="A53" s="18"/>
      <c r="B53" s="19"/>
      <c r="C53" s="18"/>
      <c r="D53" s="19"/>
      <c r="E53" s="18"/>
      <c r="F53" s="19"/>
      <c r="G53" s="19"/>
    </row>
    <row r="54" spans="1:12" hidden="1" x14ac:dyDescent="0.25">
      <c r="A54" s="18"/>
      <c r="B54" s="19"/>
      <c r="C54" s="18" t="s">
        <v>12</v>
      </c>
      <c r="D54" s="19"/>
      <c r="E54" s="18"/>
      <c r="F54" s="19"/>
      <c r="G54" s="19"/>
    </row>
    <row r="55" spans="1:12" hidden="1" x14ac:dyDescent="0.25">
      <c r="A55" s="18"/>
      <c r="B55" s="19"/>
      <c r="C55" s="18"/>
      <c r="D55" s="19"/>
      <c r="E55" s="18"/>
      <c r="F55" s="19"/>
      <c r="G55" s="19"/>
    </row>
    <row r="56" spans="1:12" ht="45" x14ac:dyDescent="0.25">
      <c r="A56" s="18"/>
      <c r="B56" s="19"/>
      <c r="C56" s="18" t="s">
        <v>72</v>
      </c>
      <c r="D56" s="19">
        <v>1</v>
      </c>
      <c r="E56" s="18" t="s">
        <v>80</v>
      </c>
      <c r="F56" s="19" t="s">
        <v>86</v>
      </c>
      <c r="G56" s="19"/>
    </row>
    <row r="57" spans="1:12" ht="30" x14ac:dyDescent="0.25">
      <c r="A57" s="18"/>
      <c r="B57" s="19"/>
      <c r="C57" s="18"/>
      <c r="D57" s="19"/>
      <c r="E57" s="18" t="s">
        <v>90</v>
      </c>
      <c r="F57" s="19" t="s">
        <v>86</v>
      </c>
      <c r="G57" s="19"/>
    </row>
    <row r="58" spans="1:12" ht="30" x14ac:dyDescent="0.25">
      <c r="A58" s="18"/>
      <c r="B58" s="19"/>
      <c r="C58" s="18"/>
      <c r="D58" s="19"/>
      <c r="E58" s="18" t="s">
        <v>91</v>
      </c>
      <c r="F58" s="19" t="s">
        <v>86</v>
      </c>
      <c r="G58" s="19"/>
    </row>
    <row r="59" spans="1:12" x14ac:dyDescent="0.25">
      <c r="A59" s="18"/>
      <c r="B59" s="19"/>
      <c r="C59" s="18" t="s">
        <v>15</v>
      </c>
      <c r="D59" s="19"/>
      <c r="E59" s="18"/>
      <c r="F59" s="19"/>
      <c r="G59" s="19"/>
    </row>
    <row r="60" spans="1:12" x14ac:dyDescent="0.25">
      <c r="A60" s="18"/>
      <c r="B60" s="19"/>
      <c r="C60" s="18" t="s">
        <v>14</v>
      </c>
      <c r="D60" s="19">
        <v>1</v>
      </c>
      <c r="E60" s="18" t="s">
        <v>79</v>
      </c>
      <c r="F60" s="19" t="s">
        <v>86</v>
      </c>
      <c r="G60" s="19"/>
    </row>
    <row r="61" spans="1:12" ht="15.75" thickBot="1" x14ac:dyDescent="0.3">
      <c r="A61" s="45"/>
      <c r="B61" s="29"/>
      <c r="C61" s="47"/>
      <c r="D61" s="48"/>
      <c r="E61" s="48"/>
      <c r="F61" s="48"/>
      <c r="G61" s="48"/>
    </row>
    <row r="62" spans="1:12" ht="19.5" thickBot="1" x14ac:dyDescent="0.3">
      <c r="A62" s="28" t="s">
        <v>5</v>
      </c>
      <c r="B62" s="30" t="s">
        <v>70</v>
      </c>
      <c r="C62" s="30"/>
      <c r="D62" s="57"/>
      <c r="E62" s="57"/>
      <c r="F62" s="57"/>
      <c r="G62" s="31"/>
      <c r="I62" s="41"/>
      <c r="J62" s="41"/>
      <c r="K62" s="41"/>
      <c r="L62" s="41"/>
    </row>
    <row r="63" spans="1:12" x14ac:dyDescent="0.25">
      <c r="A63" s="3"/>
      <c r="I63" s="40"/>
      <c r="J63" s="40"/>
      <c r="K63" s="40"/>
      <c r="L63" s="40"/>
    </row>
    <row r="64" spans="1:12" ht="30" x14ac:dyDescent="0.25">
      <c r="A64" s="56"/>
      <c r="B64" s="19"/>
      <c r="C64" s="18" t="s">
        <v>11</v>
      </c>
      <c r="D64" s="19">
        <v>1</v>
      </c>
      <c r="E64" s="18" t="s">
        <v>77</v>
      </c>
      <c r="F64" s="19" t="s">
        <v>85</v>
      </c>
      <c r="G64" s="19"/>
    </row>
    <row r="65" spans="1:7" ht="30" x14ac:dyDescent="0.25">
      <c r="A65" s="18"/>
      <c r="B65" s="19"/>
      <c r="C65" s="18" t="s">
        <v>71</v>
      </c>
      <c r="D65" s="19">
        <v>1</v>
      </c>
      <c r="E65" s="18" t="s">
        <v>132</v>
      </c>
      <c r="F65" s="19" t="s">
        <v>86</v>
      </c>
      <c r="G65" s="19"/>
    </row>
    <row r="66" spans="1:7" ht="45" x14ac:dyDescent="0.25">
      <c r="A66" s="18"/>
      <c r="B66" s="19"/>
      <c r="C66" s="18"/>
      <c r="D66" s="19"/>
      <c r="E66" s="18" t="s">
        <v>80</v>
      </c>
      <c r="F66" s="19" t="s">
        <v>86</v>
      </c>
      <c r="G66" s="19"/>
    </row>
    <row r="67" spans="1:7" ht="30" x14ac:dyDescent="0.25">
      <c r="A67" s="18"/>
      <c r="B67" s="19"/>
      <c r="C67" s="18" t="s">
        <v>13</v>
      </c>
      <c r="D67" s="19">
        <v>1</v>
      </c>
      <c r="E67" s="18" t="s">
        <v>132</v>
      </c>
      <c r="F67" s="19" t="s">
        <v>86</v>
      </c>
      <c r="G67" s="19"/>
    </row>
    <row r="68" spans="1:7" ht="45" x14ac:dyDescent="0.25">
      <c r="A68" s="18"/>
      <c r="B68" s="19"/>
      <c r="C68" s="18"/>
      <c r="D68" s="19"/>
      <c r="E68" s="18" t="s">
        <v>80</v>
      </c>
      <c r="F68" s="19" t="s">
        <v>86</v>
      </c>
      <c r="G68" s="19"/>
    </row>
    <row r="69" spans="1:7" ht="30" x14ac:dyDescent="0.25">
      <c r="A69" s="18"/>
      <c r="B69" s="19"/>
      <c r="C69" s="18" t="s">
        <v>12</v>
      </c>
      <c r="D69" s="19">
        <v>1</v>
      </c>
      <c r="E69" s="18" t="s">
        <v>132</v>
      </c>
      <c r="F69" s="19" t="s">
        <v>86</v>
      </c>
      <c r="G69" s="19"/>
    </row>
    <row r="70" spans="1:7" ht="45" x14ac:dyDescent="0.25">
      <c r="A70" s="18"/>
      <c r="B70" s="19"/>
      <c r="C70" s="18"/>
      <c r="D70" s="19"/>
      <c r="E70" s="18" t="s">
        <v>80</v>
      </c>
      <c r="F70" s="19" t="s">
        <v>86</v>
      </c>
      <c r="G70" s="19"/>
    </row>
    <row r="71" spans="1:7" ht="45" x14ac:dyDescent="0.25">
      <c r="A71" s="18"/>
      <c r="B71" s="19"/>
      <c r="C71" s="18" t="s">
        <v>72</v>
      </c>
      <c r="D71" s="19">
        <v>1</v>
      </c>
      <c r="E71" s="18" t="s">
        <v>80</v>
      </c>
      <c r="F71" s="19" t="s">
        <v>86</v>
      </c>
      <c r="G71" s="19"/>
    </row>
    <row r="72" spans="1:7" ht="30" x14ac:dyDescent="0.25">
      <c r="A72" s="18"/>
      <c r="B72" s="19"/>
      <c r="C72" s="18"/>
      <c r="D72" s="19"/>
      <c r="E72" s="18" t="s">
        <v>132</v>
      </c>
      <c r="F72" s="19" t="s">
        <v>86</v>
      </c>
      <c r="G72" s="19"/>
    </row>
    <row r="73" spans="1:7" ht="30" x14ac:dyDescent="0.25">
      <c r="A73" s="18"/>
      <c r="B73" s="19"/>
      <c r="C73" s="18"/>
      <c r="D73" s="19"/>
      <c r="E73" s="18" t="s">
        <v>90</v>
      </c>
      <c r="F73" s="19" t="s">
        <v>86</v>
      </c>
      <c r="G73" s="19"/>
    </row>
    <row r="74" spans="1:7" ht="30" x14ac:dyDescent="0.25">
      <c r="A74" s="18"/>
      <c r="B74" s="19"/>
      <c r="C74" s="18" t="s">
        <v>15</v>
      </c>
      <c r="D74" s="19">
        <v>1</v>
      </c>
      <c r="E74" s="18" t="s">
        <v>81</v>
      </c>
      <c r="F74" s="19" t="s">
        <v>86</v>
      </c>
      <c r="G74" s="19"/>
    </row>
    <row r="75" spans="1:7" x14ac:dyDescent="0.25">
      <c r="A75" s="18"/>
      <c r="B75" s="19"/>
      <c r="C75" s="18" t="s">
        <v>14</v>
      </c>
      <c r="D75" s="19">
        <v>1</v>
      </c>
      <c r="E75" s="18" t="s">
        <v>79</v>
      </c>
      <c r="F75" s="19" t="s">
        <v>86</v>
      </c>
      <c r="G75" s="19"/>
    </row>
    <row r="76" spans="1:7" ht="15.75" thickBot="1" x14ac:dyDescent="0.3">
      <c r="A76" s="3"/>
    </row>
    <row r="77" spans="1:7" ht="19.5" thickBot="1" x14ac:dyDescent="0.3">
      <c r="A77" s="28" t="s">
        <v>6</v>
      </c>
      <c r="B77" s="30" t="s">
        <v>70</v>
      </c>
      <c r="C77" s="30"/>
      <c r="D77" s="57"/>
      <c r="E77" s="57"/>
      <c r="F77" s="57"/>
      <c r="G77" s="31"/>
    </row>
    <row r="78" spans="1:7" x14ac:dyDescent="0.25">
      <c r="A78" s="3"/>
    </row>
    <row r="79" spans="1:7" ht="30" x14ac:dyDescent="0.25">
      <c r="A79" s="56"/>
      <c r="B79" s="19"/>
      <c r="C79" s="18" t="s">
        <v>11</v>
      </c>
      <c r="D79" s="19">
        <v>1</v>
      </c>
      <c r="E79" s="18" t="s">
        <v>77</v>
      </c>
      <c r="F79" s="19" t="s">
        <v>85</v>
      </c>
      <c r="G79" s="19"/>
    </row>
    <row r="80" spans="1:7" hidden="1" x14ac:dyDescent="0.25">
      <c r="A80" s="18"/>
      <c r="B80" s="19"/>
      <c r="C80" s="18" t="s">
        <v>71</v>
      </c>
      <c r="D80" s="19">
        <v>1</v>
      </c>
      <c r="E80" s="18"/>
      <c r="F80" s="19" t="s">
        <v>86</v>
      </c>
      <c r="G80" s="19"/>
    </row>
    <row r="81" spans="1:7" hidden="1" x14ac:dyDescent="0.25">
      <c r="A81" s="18"/>
      <c r="B81" s="19"/>
      <c r="C81" s="18"/>
      <c r="D81" s="19"/>
      <c r="E81" s="18"/>
      <c r="F81" s="19" t="s">
        <v>86</v>
      </c>
      <c r="G81" s="19"/>
    </row>
    <row r="82" spans="1:7" hidden="1" x14ac:dyDescent="0.25">
      <c r="A82" s="18"/>
      <c r="B82" s="19"/>
      <c r="C82" s="18" t="s">
        <v>13</v>
      </c>
      <c r="D82" s="19">
        <v>1</v>
      </c>
      <c r="E82" s="18"/>
      <c r="F82" s="19" t="s">
        <v>86</v>
      </c>
      <c r="G82" s="19"/>
    </row>
    <row r="83" spans="1:7" hidden="1" x14ac:dyDescent="0.25">
      <c r="A83" s="18"/>
      <c r="B83" s="19"/>
      <c r="C83" s="18"/>
      <c r="D83" s="19"/>
      <c r="E83" s="18"/>
      <c r="F83" s="19" t="s">
        <v>86</v>
      </c>
      <c r="G83" s="19"/>
    </row>
    <row r="84" spans="1:7" hidden="1" x14ac:dyDescent="0.25">
      <c r="A84" s="18"/>
      <c r="B84" s="19"/>
      <c r="C84" s="18" t="s">
        <v>12</v>
      </c>
      <c r="D84" s="19">
        <v>1</v>
      </c>
      <c r="E84" s="18"/>
      <c r="F84" s="19" t="s">
        <v>86</v>
      </c>
      <c r="G84" s="19"/>
    </row>
    <row r="85" spans="1:7" hidden="1" x14ac:dyDescent="0.25">
      <c r="A85" s="18"/>
      <c r="B85" s="19"/>
      <c r="C85" s="18"/>
      <c r="D85" s="19"/>
      <c r="E85" s="18"/>
      <c r="F85" s="19" t="s">
        <v>86</v>
      </c>
      <c r="G85" s="19"/>
    </row>
    <row r="86" spans="1:7" ht="45" x14ac:dyDescent="0.25">
      <c r="A86" s="18"/>
      <c r="B86" s="19"/>
      <c r="C86" s="18" t="s">
        <v>72</v>
      </c>
      <c r="D86" s="19">
        <v>1</v>
      </c>
      <c r="E86" s="18" t="s">
        <v>80</v>
      </c>
      <c r="F86" s="19" t="s">
        <v>86</v>
      </c>
      <c r="G86" s="19"/>
    </row>
    <row r="87" spans="1:7" ht="30" x14ac:dyDescent="0.25">
      <c r="A87" s="18"/>
      <c r="B87" s="19"/>
      <c r="C87" s="18"/>
      <c r="D87" s="19"/>
      <c r="E87" s="18" t="s">
        <v>91</v>
      </c>
      <c r="F87" s="19"/>
      <c r="G87" s="19"/>
    </row>
    <row r="88" spans="1:7" x14ac:dyDescent="0.25">
      <c r="A88" s="18"/>
      <c r="B88" s="19"/>
      <c r="C88" s="18"/>
      <c r="D88" s="19"/>
      <c r="E88" s="18" t="s">
        <v>92</v>
      </c>
      <c r="F88" s="19"/>
      <c r="G88" s="19"/>
    </row>
    <row r="89" spans="1:7" x14ac:dyDescent="0.25">
      <c r="A89" s="18"/>
      <c r="B89" s="19"/>
      <c r="C89" s="18" t="s">
        <v>15</v>
      </c>
      <c r="D89" s="19"/>
      <c r="E89" s="18"/>
      <c r="F89" s="19"/>
      <c r="G89" s="19"/>
    </row>
    <row r="90" spans="1:7" ht="15.75" thickBot="1" x14ac:dyDescent="0.3">
      <c r="A90" s="18"/>
      <c r="B90" s="19"/>
      <c r="C90" s="18" t="s">
        <v>14</v>
      </c>
      <c r="D90" s="19">
        <v>1</v>
      </c>
      <c r="E90" s="18" t="s">
        <v>79</v>
      </c>
      <c r="F90" s="19" t="s">
        <v>86</v>
      </c>
      <c r="G90" s="19"/>
    </row>
    <row r="91" spans="1:7" ht="19.5" thickBot="1" x14ac:dyDescent="0.3">
      <c r="A91" s="28" t="s">
        <v>7</v>
      </c>
      <c r="B91" s="30" t="s">
        <v>51</v>
      </c>
      <c r="C91" s="30"/>
      <c r="D91" s="57"/>
      <c r="E91" s="57"/>
      <c r="F91" s="57"/>
      <c r="G91" s="31"/>
    </row>
    <row r="92" spans="1:7" x14ac:dyDescent="0.25">
      <c r="A92" s="18"/>
      <c r="B92" s="19"/>
      <c r="C92" s="18"/>
      <c r="D92" s="19"/>
      <c r="E92" s="19"/>
      <c r="F92" s="19"/>
      <c r="G92" s="19"/>
    </row>
    <row r="93" spans="1:7" ht="31.5" customHeight="1" x14ac:dyDescent="0.25">
      <c r="A93" s="56"/>
      <c r="B93" s="19"/>
      <c r="C93" s="18" t="s">
        <v>11</v>
      </c>
      <c r="D93" s="19">
        <v>1</v>
      </c>
      <c r="E93" s="18" t="s">
        <v>77</v>
      </c>
      <c r="F93" s="19" t="s">
        <v>85</v>
      </c>
      <c r="G93" s="19"/>
    </row>
    <row r="94" spans="1:7" ht="30" x14ac:dyDescent="0.25">
      <c r="A94" s="18"/>
      <c r="B94" s="19"/>
      <c r="C94" s="18" t="s">
        <v>71</v>
      </c>
      <c r="D94" s="19">
        <v>1</v>
      </c>
      <c r="E94" s="18" t="s">
        <v>78</v>
      </c>
      <c r="F94" s="19" t="s">
        <v>86</v>
      </c>
      <c r="G94" s="19"/>
    </row>
    <row r="95" spans="1:7" x14ac:dyDescent="0.25">
      <c r="A95" s="18"/>
      <c r="B95" s="19"/>
      <c r="C95" s="18"/>
      <c r="D95" s="19"/>
      <c r="E95" s="18" t="s">
        <v>79</v>
      </c>
      <c r="F95" s="19" t="s">
        <v>86</v>
      </c>
      <c r="G95" s="19"/>
    </row>
    <row r="96" spans="1:7" ht="30" x14ac:dyDescent="0.25">
      <c r="A96" s="18"/>
      <c r="B96" s="19"/>
      <c r="C96" s="18" t="s">
        <v>13</v>
      </c>
      <c r="D96" s="19">
        <v>1</v>
      </c>
      <c r="E96" s="18" t="s">
        <v>78</v>
      </c>
      <c r="F96" s="19" t="s">
        <v>86</v>
      </c>
      <c r="G96" s="19"/>
    </row>
    <row r="97" spans="1:7" x14ac:dyDescent="0.25">
      <c r="A97" s="18"/>
      <c r="B97" s="19"/>
      <c r="C97" s="18"/>
      <c r="D97" s="19"/>
      <c r="E97" s="18" t="s">
        <v>79</v>
      </c>
      <c r="F97" s="19" t="s">
        <v>86</v>
      </c>
      <c r="G97" s="19"/>
    </row>
    <row r="98" spans="1:7" ht="30" x14ac:dyDescent="0.25">
      <c r="A98" s="18"/>
      <c r="B98" s="19"/>
      <c r="C98" s="18" t="s">
        <v>12</v>
      </c>
      <c r="D98" s="19">
        <v>1</v>
      </c>
      <c r="E98" s="18" t="s">
        <v>78</v>
      </c>
      <c r="F98" s="19" t="s">
        <v>86</v>
      </c>
      <c r="G98" s="19"/>
    </row>
    <row r="99" spans="1:7" x14ac:dyDescent="0.25">
      <c r="A99" s="18"/>
      <c r="B99" s="19"/>
      <c r="C99" s="18"/>
      <c r="D99" s="19"/>
      <c r="E99" s="18" t="s">
        <v>79</v>
      </c>
      <c r="F99" s="19" t="s">
        <v>86</v>
      </c>
      <c r="G99" s="19"/>
    </row>
    <row r="100" spans="1:7" ht="45" x14ac:dyDescent="0.25">
      <c r="A100" s="18"/>
      <c r="B100" s="19"/>
      <c r="C100" s="18" t="s">
        <v>72</v>
      </c>
      <c r="D100" s="19">
        <v>1</v>
      </c>
      <c r="E100" s="18" t="s">
        <v>80</v>
      </c>
      <c r="F100" s="19" t="s">
        <v>86</v>
      </c>
      <c r="G100" s="19"/>
    </row>
    <row r="101" spans="1:7" x14ac:dyDescent="0.25">
      <c r="A101" s="18"/>
      <c r="B101" s="19"/>
      <c r="C101" s="18"/>
      <c r="D101" s="19"/>
      <c r="E101" s="18" t="s">
        <v>93</v>
      </c>
      <c r="F101" s="19"/>
      <c r="G101" s="19"/>
    </row>
    <row r="102" spans="1:7" ht="30" x14ac:dyDescent="0.25">
      <c r="A102" s="18"/>
      <c r="B102" s="19"/>
      <c r="C102" s="18" t="s">
        <v>15</v>
      </c>
      <c r="D102" s="19">
        <v>1</v>
      </c>
      <c r="E102" s="18" t="s">
        <v>81</v>
      </c>
      <c r="F102" s="19" t="s">
        <v>86</v>
      </c>
      <c r="G102" s="19"/>
    </row>
    <row r="103" spans="1:7" x14ac:dyDescent="0.25">
      <c r="A103" s="18"/>
      <c r="B103" s="19"/>
      <c r="C103" s="18" t="s">
        <v>14</v>
      </c>
      <c r="D103" s="19">
        <v>1</v>
      </c>
      <c r="E103" s="18" t="s">
        <v>79</v>
      </c>
      <c r="F103" s="19" t="s">
        <v>86</v>
      </c>
      <c r="G103" s="19"/>
    </row>
    <row r="104" spans="1:7" ht="15.75" thickBot="1" x14ac:dyDescent="0.3">
      <c r="A104" s="3"/>
    </row>
    <row r="105" spans="1:7" ht="19.5" thickBot="1" x14ac:dyDescent="0.3">
      <c r="A105" s="28" t="s">
        <v>8</v>
      </c>
      <c r="B105" s="30" t="s">
        <v>51</v>
      </c>
      <c r="C105" s="30"/>
      <c r="D105" s="57"/>
      <c r="E105" s="57"/>
      <c r="F105" s="57"/>
      <c r="G105" s="31"/>
    </row>
    <row r="106" spans="1:7" x14ac:dyDescent="0.25">
      <c r="A106" s="18"/>
      <c r="B106" s="19"/>
      <c r="C106" s="18"/>
      <c r="D106" s="19"/>
      <c r="E106" s="19"/>
      <c r="F106" s="19"/>
      <c r="G106" s="19"/>
    </row>
    <row r="107" spans="1:7" ht="30" x14ac:dyDescent="0.25">
      <c r="A107" s="56"/>
      <c r="B107" s="19"/>
      <c r="C107" s="18" t="s">
        <v>11</v>
      </c>
      <c r="D107" s="19">
        <v>1</v>
      </c>
      <c r="E107" s="18" t="s">
        <v>77</v>
      </c>
      <c r="F107" s="19" t="s">
        <v>85</v>
      </c>
      <c r="G107" s="19"/>
    </row>
    <row r="108" spans="1:7" ht="30" x14ac:dyDescent="0.25">
      <c r="A108" s="18"/>
      <c r="B108" s="19"/>
      <c r="C108" s="18" t="s">
        <v>71</v>
      </c>
      <c r="D108" s="19">
        <v>1</v>
      </c>
      <c r="E108" s="18" t="s">
        <v>78</v>
      </c>
      <c r="F108" s="19" t="s">
        <v>86</v>
      </c>
      <c r="G108" s="19"/>
    </row>
    <row r="109" spans="1:7" x14ac:dyDescent="0.25">
      <c r="A109" s="18"/>
      <c r="B109" s="19"/>
      <c r="C109" s="18"/>
      <c r="D109" s="19"/>
      <c r="E109" s="18" t="s">
        <v>79</v>
      </c>
      <c r="F109" s="19" t="s">
        <v>86</v>
      </c>
      <c r="G109" s="19"/>
    </row>
    <row r="110" spans="1:7" ht="30" x14ac:dyDescent="0.25">
      <c r="A110" s="18"/>
      <c r="B110" s="19"/>
      <c r="C110" s="18" t="s">
        <v>13</v>
      </c>
      <c r="D110" s="19">
        <v>1</v>
      </c>
      <c r="E110" s="18" t="s">
        <v>78</v>
      </c>
      <c r="F110" s="19" t="s">
        <v>86</v>
      </c>
      <c r="G110" s="19"/>
    </row>
    <row r="111" spans="1:7" x14ac:dyDescent="0.25">
      <c r="A111" s="18"/>
      <c r="B111" s="19"/>
      <c r="C111" s="18"/>
      <c r="D111" s="19"/>
      <c r="E111" s="18" t="s">
        <v>79</v>
      </c>
      <c r="F111" s="19" t="s">
        <v>86</v>
      </c>
      <c r="G111" s="19"/>
    </row>
    <row r="112" spans="1:7" ht="30" x14ac:dyDescent="0.25">
      <c r="A112" s="18"/>
      <c r="B112" s="19"/>
      <c r="C112" s="18" t="s">
        <v>12</v>
      </c>
      <c r="D112" s="19">
        <v>1</v>
      </c>
      <c r="E112" s="18" t="s">
        <v>78</v>
      </c>
      <c r="F112" s="19" t="s">
        <v>86</v>
      </c>
      <c r="G112" s="19"/>
    </row>
    <row r="113" spans="1:7" x14ac:dyDescent="0.25">
      <c r="A113" s="18"/>
      <c r="B113" s="19"/>
      <c r="C113" s="18"/>
      <c r="D113" s="19"/>
      <c r="E113" s="18" t="s">
        <v>79</v>
      </c>
      <c r="F113" s="19" t="s">
        <v>86</v>
      </c>
      <c r="G113" s="19"/>
    </row>
    <row r="114" spans="1:7" ht="45" x14ac:dyDescent="0.25">
      <c r="A114" s="18"/>
      <c r="B114" s="19"/>
      <c r="C114" s="18" t="s">
        <v>72</v>
      </c>
      <c r="D114" s="19">
        <v>1</v>
      </c>
      <c r="E114" s="18" t="s">
        <v>80</v>
      </c>
      <c r="F114" s="19" t="s">
        <v>86</v>
      </c>
      <c r="G114" s="19"/>
    </row>
    <row r="115" spans="1:7" ht="30" x14ac:dyDescent="0.25">
      <c r="A115" s="18"/>
      <c r="B115" s="19"/>
      <c r="C115" s="18"/>
      <c r="D115" s="19"/>
      <c r="E115" s="18" t="s">
        <v>91</v>
      </c>
      <c r="F115" s="19"/>
      <c r="G115" s="19"/>
    </row>
    <row r="116" spans="1:7" x14ac:dyDescent="0.25">
      <c r="A116" s="18"/>
      <c r="B116" s="19"/>
      <c r="C116" s="18"/>
      <c r="D116" s="19"/>
      <c r="E116" s="18" t="s">
        <v>93</v>
      </c>
      <c r="F116" s="19"/>
      <c r="G116" s="19"/>
    </row>
    <row r="117" spans="1:7" ht="30" x14ac:dyDescent="0.25">
      <c r="A117" s="18"/>
      <c r="B117" s="19"/>
      <c r="C117" s="18" t="s">
        <v>15</v>
      </c>
      <c r="D117" s="19">
        <v>1</v>
      </c>
      <c r="E117" s="18" t="s">
        <v>81</v>
      </c>
      <c r="F117" s="19" t="s">
        <v>86</v>
      </c>
      <c r="G117" s="19"/>
    </row>
    <row r="118" spans="1:7" x14ac:dyDescent="0.25">
      <c r="A118" s="18"/>
      <c r="B118" s="19"/>
      <c r="C118" s="18" t="s">
        <v>14</v>
      </c>
      <c r="D118" s="19">
        <v>1</v>
      </c>
      <c r="E118" s="18" t="s">
        <v>79</v>
      </c>
      <c r="F118" s="19" t="s">
        <v>86</v>
      </c>
      <c r="G118" s="19"/>
    </row>
    <row r="119" spans="1:7" ht="30.75" thickBot="1" x14ac:dyDescent="0.3">
      <c r="A119" s="18"/>
      <c r="B119" s="19"/>
      <c r="C119" s="18"/>
      <c r="D119" s="19"/>
      <c r="E119" s="18" t="s">
        <v>91</v>
      </c>
      <c r="F119" s="19"/>
      <c r="G119" s="19"/>
    </row>
    <row r="120" spans="1:7" ht="19.5" thickBot="1" x14ac:dyDescent="0.3">
      <c r="A120" s="28" t="s">
        <v>9</v>
      </c>
      <c r="B120" s="30" t="s">
        <v>51</v>
      </c>
      <c r="C120" s="30"/>
      <c r="D120" s="57"/>
      <c r="E120" s="57"/>
      <c r="F120" s="57"/>
      <c r="G120" s="31"/>
    </row>
    <row r="121" spans="1:7" x14ac:dyDescent="0.25">
      <c r="A121" s="18"/>
      <c r="B121" s="19"/>
      <c r="C121" s="18"/>
      <c r="D121" s="19"/>
      <c r="E121" s="19"/>
      <c r="F121" s="19"/>
      <c r="G121" s="19"/>
    </row>
    <row r="122" spans="1:7" ht="30" x14ac:dyDescent="0.25">
      <c r="A122" s="56"/>
      <c r="B122" s="19"/>
      <c r="C122" s="18" t="s">
        <v>11</v>
      </c>
      <c r="D122" s="19">
        <v>1</v>
      </c>
      <c r="E122" s="18" t="s">
        <v>77</v>
      </c>
      <c r="F122" s="19" t="s">
        <v>85</v>
      </c>
      <c r="G122" s="19"/>
    </row>
    <row r="123" spans="1:7" ht="30" x14ac:dyDescent="0.25">
      <c r="A123" s="18"/>
      <c r="B123" s="19"/>
      <c r="C123" s="18" t="s">
        <v>71</v>
      </c>
      <c r="D123" s="19">
        <v>1</v>
      </c>
      <c r="E123" s="18" t="s">
        <v>78</v>
      </c>
      <c r="F123" s="19" t="s">
        <v>86</v>
      </c>
      <c r="G123" s="19"/>
    </row>
    <row r="124" spans="1:7" x14ac:dyDescent="0.25">
      <c r="A124" s="18"/>
      <c r="B124" s="19"/>
      <c r="C124" s="18"/>
      <c r="D124" s="19"/>
      <c r="E124" s="18" t="s">
        <v>79</v>
      </c>
      <c r="F124" s="19" t="s">
        <v>86</v>
      </c>
      <c r="G124" s="19"/>
    </row>
    <row r="125" spans="1:7" ht="30" x14ac:dyDescent="0.25">
      <c r="A125" s="18"/>
      <c r="B125" s="19"/>
      <c r="C125" s="18" t="s">
        <v>13</v>
      </c>
      <c r="D125" s="19">
        <v>1</v>
      </c>
      <c r="E125" s="18" t="s">
        <v>78</v>
      </c>
      <c r="F125" s="19" t="s">
        <v>86</v>
      </c>
      <c r="G125" s="19"/>
    </row>
    <row r="126" spans="1:7" x14ac:dyDescent="0.25">
      <c r="A126" s="18"/>
      <c r="B126" s="19"/>
      <c r="C126" s="18"/>
      <c r="D126" s="19"/>
      <c r="E126" s="18" t="s">
        <v>79</v>
      </c>
      <c r="F126" s="19" t="s">
        <v>86</v>
      </c>
      <c r="G126" s="19"/>
    </row>
    <row r="127" spans="1:7" ht="30" x14ac:dyDescent="0.25">
      <c r="A127" s="18"/>
      <c r="B127" s="19"/>
      <c r="C127" s="18" t="s">
        <v>12</v>
      </c>
      <c r="D127" s="19">
        <v>1</v>
      </c>
      <c r="E127" s="18" t="s">
        <v>78</v>
      </c>
      <c r="F127" s="19" t="s">
        <v>86</v>
      </c>
      <c r="G127" s="19"/>
    </row>
    <row r="128" spans="1:7" x14ac:dyDescent="0.25">
      <c r="A128" s="18"/>
      <c r="B128" s="19"/>
      <c r="C128" s="18"/>
      <c r="D128" s="19"/>
      <c r="E128" s="18" t="s">
        <v>79</v>
      </c>
      <c r="F128" s="19" t="s">
        <v>86</v>
      </c>
      <c r="G128" s="19"/>
    </row>
    <row r="129" spans="1:7" ht="45" x14ac:dyDescent="0.25">
      <c r="A129" s="18"/>
      <c r="B129" s="19"/>
      <c r="C129" s="18" t="s">
        <v>72</v>
      </c>
      <c r="D129" s="19">
        <v>1</v>
      </c>
      <c r="E129" s="18" t="s">
        <v>80</v>
      </c>
      <c r="F129" s="19" t="s">
        <v>86</v>
      </c>
      <c r="G129" s="19"/>
    </row>
    <row r="130" spans="1:7" x14ac:dyDescent="0.25">
      <c r="A130" s="18"/>
      <c r="B130" s="19"/>
      <c r="C130" s="18"/>
      <c r="D130" s="19"/>
      <c r="E130" s="18" t="s">
        <v>94</v>
      </c>
      <c r="F130" s="19"/>
      <c r="G130" s="19"/>
    </row>
    <row r="131" spans="1:7" ht="30" x14ac:dyDescent="0.25">
      <c r="A131" s="18"/>
      <c r="B131" s="19"/>
      <c r="C131" s="18" t="s">
        <v>15</v>
      </c>
      <c r="D131" s="19">
        <v>1</v>
      </c>
      <c r="E131" s="18" t="s">
        <v>81</v>
      </c>
      <c r="F131" s="19" t="s">
        <v>86</v>
      </c>
      <c r="G131" s="19"/>
    </row>
    <row r="132" spans="1:7" ht="15.75" thickBot="1" x14ac:dyDescent="0.3">
      <c r="A132" s="18"/>
      <c r="B132" s="19"/>
      <c r="C132" s="18" t="s">
        <v>14</v>
      </c>
      <c r="D132" s="19">
        <v>1</v>
      </c>
      <c r="E132" s="18" t="s">
        <v>79</v>
      </c>
      <c r="F132" s="19" t="s">
        <v>86</v>
      </c>
      <c r="G132" s="19"/>
    </row>
    <row r="133" spans="1:7" ht="19.5" thickBot="1" x14ac:dyDescent="0.3">
      <c r="A133" s="28" t="s">
        <v>10</v>
      </c>
      <c r="B133" s="30" t="s">
        <v>51</v>
      </c>
      <c r="C133" s="30"/>
      <c r="D133" s="57"/>
      <c r="E133" s="57"/>
      <c r="F133" s="57"/>
      <c r="G133" s="31"/>
    </row>
    <row r="134" spans="1:7" x14ac:dyDescent="0.25">
      <c r="A134" s="18"/>
      <c r="B134" s="19"/>
      <c r="C134" s="18"/>
      <c r="D134" s="19"/>
      <c r="E134" s="19"/>
      <c r="F134" s="19"/>
      <c r="G134" s="19"/>
    </row>
    <row r="135" spans="1:7" ht="30" x14ac:dyDescent="0.25">
      <c r="A135" s="56"/>
      <c r="B135" s="19"/>
      <c r="C135" s="18" t="s">
        <v>11</v>
      </c>
      <c r="D135" s="19">
        <v>1</v>
      </c>
      <c r="E135" s="18" t="s">
        <v>77</v>
      </c>
      <c r="F135" s="19" t="s">
        <v>85</v>
      </c>
      <c r="G135" s="19"/>
    </row>
    <row r="136" spans="1:7" ht="30" x14ac:dyDescent="0.25">
      <c r="A136" s="18"/>
      <c r="B136" s="19"/>
      <c r="C136" s="18" t="s">
        <v>71</v>
      </c>
      <c r="D136" s="19">
        <v>1</v>
      </c>
      <c r="E136" s="18" t="s">
        <v>78</v>
      </c>
      <c r="F136" s="19" t="s">
        <v>86</v>
      </c>
      <c r="G136" s="19"/>
    </row>
    <row r="137" spans="1:7" x14ac:dyDescent="0.25">
      <c r="A137" s="18"/>
      <c r="B137" s="19"/>
      <c r="C137" s="18"/>
      <c r="D137" s="19"/>
      <c r="E137" s="18" t="s">
        <v>79</v>
      </c>
      <c r="F137" s="19" t="s">
        <v>86</v>
      </c>
      <c r="G137" s="19"/>
    </row>
    <row r="138" spans="1:7" ht="30" x14ac:dyDescent="0.25">
      <c r="A138" s="18"/>
      <c r="B138" s="19"/>
      <c r="C138" s="18" t="s">
        <v>13</v>
      </c>
      <c r="D138" s="19">
        <v>1</v>
      </c>
      <c r="E138" s="18" t="s">
        <v>78</v>
      </c>
      <c r="F138" s="19" t="s">
        <v>86</v>
      </c>
      <c r="G138" s="19"/>
    </row>
    <row r="139" spans="1:7" x14ac:dyDescent="0.25">
      <c r="A139" s="18"/>
      <c r="B139" s="19"/>
      <c r="C139" s="18"/>
      <c r="D139" s="19"/>
      <c r="E139" s="18" t="s">
        <v>79</v>
      </c>
      <c r="F139" s="19" t="s">
        <v>86</v>
      </c>
      <c r="G139" s="19"/>
    </row>
    <row r="140" spans="1:7" ht="30" x14ac:dyDescent="0.25">
      <c r="A140" s="18"/>
      <c r="B140" s="19"/>
      <c r="C140" s="18" t="s">
        <v>12</v>
      </c>
      <c r="D140" s="19">
        <v>1</v>
      </c>
      <c r="E140" s="18" t="s">
        <v>78</v>
      </c>
      <c r="F140" s="19" t="s">
        <v>86</v>
      </c>
      <c r="G140" s="19"/>
    </row>
    <row r="141" spans="1:7" x14ac:dyDescent="0.25">
      <c r="A141" s="18"/>
      <c r="B141" s="19"/>
      <c r="C141" s="18"/>
      <c r="D141" s="19"/>
      <c r="E141" s="18" t="s">
        <v>79</v>
      </c>
      <c r="F141" s="19" t="s">
        <v>86</v>
      </c>
      <c r="G141" s="19"/>
    </row>
    <row r="142" spans="1:7" ht="45" x14ac:dyDescent="0.25">
      <c r="A142" s="18"/>
      <c r="B142" s="19"/>
      <c r="C142" s="18" t="s">
        <v>72</v>
      </c>
      <c r="D142" s="19">
        <v>1</v>
      </c>
      <c r="E142" s="18" t="s">
        <v>80</v>
      </c>
      <c r="F142" s="19" t="s">
        <v>86</v>
      </c>
      <c r="G142" s="19"/>
    </row>
    <row r="143" spans="1:7" ht="30" x14ac:dyDescent="0.25">
      <c r="A143" s="18"/>
      <c r="B143" s="19"/>
      <c r="C143" s="18"/>
      <c r="D143" s="19"/>
      <c r="E143" s="18" t="s">
        <v>91</v>
      </c>
      <c r="F143" s="19"/>
      <c r="G143" s="19"/>
    </row>
    <row r="144" spans="1:7" x14ac:dyDescent="0.25">
      <c r="A144" s="18"/>
      <c r="B144" s="19"/>
      <c r="C144" s="18"/>
      <c r="D144" s="19"/>
      <c r="E144" s="18" t="s">
        <v>93</v>
      </c>
      <c r="F144" s="19"/>
      <c r="G144" s="19"/>
    </row>
    <row r="145" spans="1:7" ht="30" x14ac:dyDescent="0.25">
      <c r="A145" s="18"/>
      <c r="B145" s="19"/>
      <c r="C145" s="18" t="s">
        <v>15</v>
      </c>
      <c r="D145" s="19">
        <v>1</v>
      </c>
      <c r="E145" s="18" t="s">
        <v>81</v>
      </c>
      <c r="F145" s="19" t="s">
        <v>86</v>
      </c>
      <c r="G145" s="19"/>
    </row>
    <row r="146" spans="1:7" x14ac:dyDescent="0.25">
      <c r="A146" s="18"/>
      <c r="B146" s="19"/>
      <c r="C146" s="18" t="s">
        <v>14</v>
      </c>
      <c r="D146" s="19">
        <v>1</v>
      </c>
      <c r="E146" s="18" t="s">
        <v>79</v>
      </c>
      <c r="F146" s="19" t="s">
        <v>86</v>
      </c>
      <c r="G146" s="19"/>
    </row>
    <row r="147" spans="1:7" ht="30" x14ac:dyDescent="0.25">
      <c r="A147" s="18"/>
      <c r="B147" s="19"/>
      <c r="C147" s="18"/>
      <c r="D147" s="19"/>
      <c r="E147" s="18" t="s">
        <v>91</v>
      </c>
      <c r="F147" s="19"/>
      <c r="G147" s="19"/>
    </row>
    <row r="148" spans="1:7" x14ac:dyDescent="0.25">
      <c r="A148" s="3"/>
    </row>
    <row r="149" spans="1:7" ht="15.75" thickBot="1" x14ac:dyDescent="0.3">
      <c r="A149" s="3"/>
    </row>
    <row r="150" spans="1:7" ht="38.25" thickBot="1" x14ac:dyDescent="0.3">
      <c r="A150" s="28" t="s">
        <v>64</v>
      </c>
      <c r="B150" s="30" t="s">
        <v>65</v>
      </c>
      <c r="C150" s="30"/>
      <c r="D150" s="57"/>
      <c r="E150" s="57"/>
      <c r="F150" s="57"/>
      <c r="G150" s="31"/>
    </row>
    <row r="151" spans="1:7" x14ac:dyDescent="0.25">
      <c r="A151" s="18"/>
      <c r="B151" s="19"/>
      <c r="C151" s="18"/>
      <c r="D151" s="19"/>
      <c r="E151" s="19"/>
      <c r="F151" s="19"/>
      <c r="G151" s="19"/>
    </row>
    <row r="152" spans="1:7" ht="30" x14ac:dyDescent="0.25">
      <c r="A152" s="56"/>
      <c r="B152" s="19"/>
      <c r="C152" s="18" t="s">
        <v>11</v>
      </c>
      <c r="D152" s="19">
        <v>1</v>
      </c>
      <c r="E152" s="18" t="s">
        <v>77</v>
      </c>
      <c r="F152" s="19" t="s">
        <v>85</v>
      </c>
      <c r="G152" s="19"/>
    </row>
    <row r="153" spans="1:7" ht="30" x14ac:dyDescent="0.25">
      <c r="A153" s="18"/>
      <c r="B153" s="19"/>
      <c r="C153" s="18" t="s">
        <v>71</v>
      </c>
      <c r="D153" s="19">
        <v>1</v>
      </c>
      <c r="E153" s="18" t="s">
        <v>78</v>
      </c>
      <c r="F153" s="19" t="s">
        <v>86</v>
      </c>
      <c r="G153" s="19"/>
    </row>
    <row r="154" spans="1:7" x14ac:dyDescent="0.25">
      <c r="A154" s="18"/>
      <c r="B154" s="19"/>
      <c r="C154" s="18"/>
      <c r="D154" s="19"/>
      <c r="E154" s="18" t="s">
        <v>79</v>
      </c>
      <c r="F154" s="19" t="s">
        <v>86</v>
      </c>
      <c r="G154" s="19"/>
    </row>
    <row r="155" spans="1:7" ht="30" x14ac:dyDescent="0.25">
      <c r="A155" s="18"/>
      <c r="B155" s="19"/>
      <c r="C155" s="18" t="s">
        <v>13</v>
      </c>
      <c r="D155" s="19">
        <v>1</v>
      </c>
      <c r="E155" s="18" t="s">
        <v>78</v>
      </c>
      <c r="F155" s="19" t="s">
        <v>86</v>
      </c>
      <c r="G155" s="19"/>
    </row>
    <row r="156" spans="1:7" x14ac:dyDescent="0.25">
      <c r="A156" s="18"/>
      <c r="B156" s="19"/>
      <c r="C156" s="18"/>
      <c r="D156" s="19"/>
      <c r="E156" s="18" t="s">
        <v>79</v>
      </c>
      <c r="F156" s="19" t="s">
        <v>86</v>
      </c>
      <c r="G156" s="19"/>
    </row>
    <row r="157" spans="1:7" ht="30" x14ac:dyDescent="0.25">
      <c r="A157" s="18"/>
      <c r="B157" s="19"/>
      <c r="C157" s="18" t="s">
        <v>12</v>
      </c>
      <c r="D157" s="19">
        <v>1</v>
      </c>
      <c r="E157" s="18" t="s">
        <v>78</v>
      </c>
      <c r="F157" s="19" t="s">
        <v>86</v>
      </c>
      <c r="G157" s="19"/>
    </row>
    <row r="158" spans="1:7" x14ac:dyDescent="0.25">
      <c r="A158" s="18"/>
      <c r="B158" s="19"/>
      <c r="C158" s="18"/>
      <c r="D158" s="19"/>
      <c r="E158" s="18" t="s">
        <v>79</v>
      </c>
      <c r="F158" s="19" t="s">
        <v>86</v>
      </c>
      <c r="G158" s="19"/>
    </row>
    <row r="159" spans="1:7" ht="45" x14ac:dyDescent="0.25">
      <c r="A159" s="18"/>
      <c r="B159" s="19"/>
      <c r="C159" s="18" t="s">
        <v>72</v>
      </c>
      <c r="D159" s="19">
        <v>1</v>
      </c>
      <c r="E159" s="18" t="s">
        <v>80</v>
      </c>
      <c r="F159" s="19" t="s">
        <v>86</v>
      </c>
      <c r="G159" s="19"/>
    </row>
    <row r="160" spans="1:7" ht="30" x14ac:dyDescent="0.25">
      <c r="A160" s="18"/>
      <c r="B160" s="19"/>
      <c r="C160" s="18" t="s">
        <v>15</v>
      </c>
      <c r="D160" s="19">
        <v>1</v>
      </c>
      <c r="E160" s="18" t="s">
        <v>81</v>
      </c>
      <c r="F160" s="19" t="s">
        <v>86</v>
      </c>
      <c r="G160" s="19"/>
    </row>
    <row r="161" spans="1:7" ht="15.75" thickBot="1" x14ac:dyDescent="0.3">
      <c r="A161" s="18"/>
      <c r="B161" s="19"/>
      <c r="C161" s="18" t="s">
        <v>14</v>
      </c>
      <c r="D161" s="19">
        <v>1</v>
      </c>
      <c r="E161" s="18" t="s">
        <v>79</v>
      </c>
      <c r="F161" s="19" t="s">
        <v>86</v>
      </c>
      <c r="G161" s="19"/>
    </row>
    <row r="162" spans="1:7" ht="15.75" thickBot="1" x14ac:dyDescent="0.3">
      <c r="A162" s="25"/>
      <c r="B162" s="26"/>
      <c r="C162" s="43"/>
      <c r="D162" s="58"/>
      <c r="E162" s="58"/>
      <c r="F162" s="58"/>
      <c r="G162" s="44"/>
    </row>
    <row r="163" spans="1:7" x14ac:dyDescent="0.25">
      <c r="A163" s="49"/>
      <c r="B163" s="41"/>
      <c r="C163" s="50"/>
      <c r="D163" s="50"/>
      <c r="E163" s="50"/>
      <c r="F163" s="50"/>
      <c r="G163" s="50"/>
    </row>
    <row r="164" spans="1:7" x14ac:dyDescent="0.25">
      <c r="A164" s="5"/>
    </row>
    <row r="165" spans="1:7" x14ac:dyDescent="0.25">
      <c r="A165" s="3"/>
    </row>
    <row r="166" spans="1:7" x14ac:dyDescent="0.25">
      <c r="A166" s="3"/>
    </row>
    <row r="167" spans="1:7" x14ac:dyDescent="0.25">
      <c r="A167" s="3"/>
    </row>
    <row r="168" spans="1:7" x14ac:dyDescent="0.25">
      <c r="A168" s="3"/>
      <c r="B168"/>
    </row>
    <row r="169" spans="1:7" x14ac:dyDescent="0.25">
      <c r="A169" s="3"/>
      <c r="B169"/>
    </row>
    <row r="170" spans="1:7" x14ac:dyDescent="0.25">
      <c r="A170" s="5"/>
      <c r="B170"/>
    </row>
    <row r="171" spans="1:7" x14ac:dyDescent="0.25">
      <c r="A171" s="3"/>
      <c r="B171"/>
    </row>
    <row r="172" spans="1:7" x14ac:dyDescent="0.25">
      <c r="A172" s="3"/>
      <c r="B172"/>
    </row>
    <row r="173" spans="1:7" x14ac:dyDescent="0.25">
      <c r="A173" s="3"/>
      <c r="B173"/>
    </row>
    <row r="174" spans="1:7" x14ac:dyDescent="0.25">
      <c r="A174" s="3"/>
      <c r="B174"/>
    </row>
    <row r="175" spans="1:7" x14ac:dyDescent="0.25">
      <c r="A175" s="3"/>
      <c r="B175"/>
    </row>
    <row r="176" spans="1:7" x14ac:dyDescent="0.25">
      <c r="A176" s="3"/>
      <c r="B176"/>
    </row>
    <row r="177" spans="1:2" x14ac:dyDescent="0.25">
      <c r="A177" s="3"/>
      <c r="B177"/>
    </row>
    <row r="178" spans="1:2" x14ac:dyDescent="0.25">
      <c r="A178" s="5"/>
      <c r="B178"/>
    </row>
    <row r="179" spans="1:2" x14ac:dyDescent="0.25">
      <c r="A179" s="3"/>
      <c r="B179"/>
    </row>
    <row r="180" spans="1:2" x14ac:dyDescent="0.25">
      <c r="A180" s="3"/>
      <c r="B180"/>
    </row>
    <row r="181" spans="1:2" x14ac:dyDescent="0.25">
      <c r="A181" s="3"/>
      <c r="B181"/>
    </row>
    <row r="182" spans="1:2" x14ac:dyDescent="0.25">
      <c r="A182" s="3"/>
      <c r="B182"/>
    </row>
    <row r="183" spans="1:2" x14ac:dyDescent="0.25">
      <c r="A183" s="3"/>
      <c r="B183"/>
    </row>
    <row r="184" spans="1:2" x14ac:dyDescent="0.25">
      <c r="A184" s="3"/>
      <c r="B184"/>
    </row>
    <row r="185" spans="1:2" x14ac:dyDescent="0.25">
      <c r="A185" s="3"/>
      <c r="B185"/>
    </row>
    <row r="186" spans="1:2" x14ac:dyDescent="0.25">
      <c r="A186" s="3"/>
      <c r="B186"/>
    </row>
    <row r="187" spans="1:2" x14ac:dyDescent="0.25">
      <c r="A187" s="3"/>
      <c r="B187"/>
    </row>
    <row r="188" spans="1:2" x14ac:dyDescent="0.25">
      <c r="A188" s="1"/>
      <c r="B188"/>
    </row>
    <row r="189" spans="1:2" x14ac:dyDescent="0.25">
      <c r="A189" s="5"/>
      <c r="B189"/>
    </row>
    <row r="190" spans="1:2" x14ac:dyDescent="0.25">
      <c r="A190" s="3"/>
      <c r="B190"/>
    </row>
    <row r="191" spans="1:2" x14ac:dyDescent="0.25">
      <c r="A191" s="3"/>
      <c r="B191"/>
    </row>
    <row r="192" spans="1:2" x14ac:dyDescent="0.25">
      <c r="A192" s="3"/>
      <c r="B192"/>
    </row>
  </sheetData>
  <mergeCells count="2">
    <mergeCell ref="B48:C48"/>
    <mergeCell ref="A9:G12"/>
  </mergeCell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I16" sqref="I16"/>
    </sheetView>
  </sheetViews>
  <sheetFormatPr defaultRowHeight="15" x14ac:dyDescent="0.25"/>
  <cols>
    <col min="2" max="2" width="39.85546875" customWidth="1"/>
    <col min="3" max="3" width="14.28515625" bestFit="1" customWidth="1"/>
    <col min="4" max="4" width="40" customWidth="1"/>
    <col min="6" max="6" width="15.85546875" customWidth="1"/>
    <col min="7" max="7" width="13.85546875" customWidth="1"/>
    <col min="8" max="8" width="14.140625" customWidth="1"/>
    <col min="9" max="9" width="49.28515625" customWidth="1"/>
  </cols>
  <sheetData>
    <row r="2" spans="2:9" ht="19.5" thickBot="1" x14ac:dyDescent="0.35">
      <c r="B2" s="64" t="s">
        <v>129</v>
      </c>
    </row>
    <row r="3" spans="2:9" ht="30.75" thickBot="1" x14ac:dyDescent="0.3">
      <c r="B3" s="107" t="s">
        <v>135</v>
      </c>
      <c r="C3" s="3"/>
      <c r="D3" s="3"/>
      <c r="E3" s="108" t="s">
        <v>113</v>
      </c>
      <c r="F3" s="110" t="s">
        <v>136</v>
      </c>
      <c r="G3" s="111" t="s">
        <v>114</v>
      </c>
      <c r="H3" s="109" t="s">
        <v>115</v>
      </c>
    </row>
    <row r="4" spans="2:9" ht="47.25" x14ac:dyDescent="0.25">
      <c r="B4" s="83"/>
      <c r="C4" s="83"/>
      <c r="D4" s="83"/>
      <c r="E4" s="83"/>
      <c r="F4" s="83"/>
      <c r="G4" s="83"/>
      <c r="H4" s="83"/>
      <c r="I4" s="93" t="s">
        <v>126</v>
      </c>
    </row>
    <row r="5" spans="2:9" x14ac:dyDescent="0.25">
      <c r="B5" s="83"/>
      <c r="C5" s="83"/>
      <c r="D5" s="83"/>
      <c r="E5" s="83"/>
      <c r="F5" s="83"/>
      <c r="G5" s="83"/>
      <c r="H5" s="83"/>
    </row>
    <row r="6" spans="2:9" x14ac:dyDescent="0.25">
      <c r="B6" s="83" t="s">
        <v>16</v>
      </c>
      <c r="C6" s="83"/>
      <c r="D6" s="83"/>
      <c r="E6" s="83"/>
      <c r="F6" s="83"/>
      <c r="G6" s="83"/>
      <c r="H6" s="83"/>
      <c r="I6" s="95" t="s">
        <v>127</v>
      </c>
    </row>
    <row r="7" spans="2:9" x14ac:dyDescent="0.25">
      <c r="B7" s="83"/>
      <c r="C7" s="83"/>
      <c r="D7" s="83"/>
      <c r="E7" s="83"/>
      <c r="F7" s="83"/>
      <c r="G7" s="83"/>
      <c r="H7" s="83"/>
      <c r="I7" s="94" t="s">
        <v>130</v>
      </c>
    </row>
    <row r="8" spans="2:9" ht="30" x14ac:dyDescent="0.25">
      <c r="B8" s="83" t="s">
        <v>98</v>
      </c>
      <c r="C8" s="83" t="s">
        <v>99</v>
      </c>
      <c r="D8" s="83" t="s">
        <v>100</v>
      </c>
      <c r="E8" s="83"/>
      <c r="F8" s="83"/>
      <c r="G8" s="83"/>
      <c r="H8" s="83"/>
      <c r="I8" s="96" t="s">
        <v>128</v>
      </c>
    </row>
    <row r="9" spans="2:9" x14ac:dyDescent="0.25">
      <c r="B9" s="83"/>
      <c r="C9" s="83"/>
      <c r="D9" s="83" t="s">
        <v>101</v>
      </c>
      <c r="E9" s="83"/>
      <c r="F9" s="83"/>
      <c r="G9" s="83"/>
      <c r="H9" s="83"/>
    </row>
    <row r="10" spans="2:9" x14ac:dyDescent="0.25">
      <c r="B10" s="83"/>
      <c r="C10" s="83"/>
      <c r="D10" s="83" t="s">
        <v>102</v>
      </c>
      <c r="E10" s="83"/>
      <c r="F10" s="83"/>
      <c r="G10" s="83"/>
      <c r="H10" s="83"/>
    </row>
    <row r="11" spans="2:9" x14ac:dyDescent="0.25">
      <c r="B11" s="83"/>
      <c r="C11" s="83"/>
      <c r="D11" s="83" t="s">
        <v>103</v>
      </c>
      <c r="E11" s="83"/>
      <c r="F11" s="83"/>
      <c r="G11" s="83"/>
      <c r="H11" s="83"/>
    </row>
    <row r="12" spans="2:9" ht="15.75" thickBot="1" x14ac:dyDescent="0.3">
      <c r="B12" s="83"/>
      <c r="C12" s="83"/>
      <c r="D12" s="83"/>
      <c r="E12" s="83"/>
      <c r="F12" s="83"/>
      <c r="G12" s="83"/>
      <c r="H12" s="83"/>
    </row>
    <row r="13" spans="2:9" ht="15.75" thickBot="1" x14ac:dyDescent="0.3">
      <c r="B13" s="83" t="s">
        <v>96</v>
      </c>
      <c r="C13" s="84"/>
      <c r="D13" s="85"/>
      <c r="E13" s="83"/>
      <c r="F13" s="83"/>
      <c r="G13" s="83"/>
      <c r="H13" s="83"/>
    </row>
    <row r="14" spans="2:9" ht="15.75" thickBot="1" x14ac:dyDescent="0.3">
      <c r="B14" s="83"/>
      <c r="C14" s="83"/>
      <c r="D14" s="83"/>
      <c r="E14" s="83"/>
      <c r="F14" s="83"/>
      <c r="G14" s="83"/>
      <c r="H14" s="83"/>
    </row>
    <row r="15" spans="2:9" ht="15.75" thickBot="1" x14ac:dyDescent="0.3">
      <c r="B15" s="83" t="s">
        <v>106</v>
      </c>
      <c r="C15" s="84"/>
      <c r="D15" s="85"/>
      <c r="E15" s="83"/>
      <c r="F15" s="83"/>
      <c r="G15" s="83"/>
      <c r="H15" s="83"/>
    </row>
    <row r="16" spans="2:9" ht="15.75" thickBot="1" x14ac:dyDescent="0.3">
      <c r="B16" s="83"/>
      <c r="C16" s="83"/>
      <c r="D16" s="83"/>
      <c r="E16" s="83"/>
      <c r="F16" s="83"/>
      <c r="G16" s="83"/>
      <c r="H16" s="83"/>
    </row>
    <row r="17" spans="2:9" ht="15.75" thickBot="1" x14ac:dyDescent="0.3">
      <c r="B17" s="83" t="s">
        <v>97</v>
      </c>
      <c r="C17" s="84"/>
      <c r="D17" s="85"/>
      <c r="E17" s="83"/>
      <c r="F17" s="83"/>
      <c r="G17" s="83"/>
      <c r="H17" s="83"/>
      <c r="I17" s="83"/>
    </row>
    <row r="18" spans="2:9" ht="15.75" thickBot="1" x14ac:dyDescent="0.3">
      <c r="B18" s="83"/>
      <c r="C18" s="83"/>
      <c r="D18" s="83"/>
      <c r="E18" s="83"/>
      <c r="F18" s="83"/>
      <c r="G18" s="83"/>
      <c r="H18" s="83"/>
    </row>
    <row r="19" spans="2:9" ht="15.75" thickBot="1" x14ac:dyDescent="0.3">
      <c r="B19" s="83" t="s">
        <v>104</v>
      </c>
      <c r="C19" s="84"/>
      <c r="D19" s="85"/>
      <c r="E19" s="83"/>
      <c r="F19" s="83"/>
      <c r="G19" s="83"/>
      <c r="H19" s="83"/>
    </row>
    <row r="20" spans="2:9" ht="15.75" thickBot="1" x14ac:dyDescent="0.3">
      <c r="B20" s="83"/>
      <c r="C20" s="83"/>
      <c r="D20" s="83"/>
      <c r="E20" s="83"/>
      <c r="F20" s="83"/>
      <c r="G20" s="83"/>
      <c r="H20" s="83"/>
    </row>
    <row r="21" spans="2:9" ht="15.75" thickBot="1" x14ac:dyDescent="0.3">
      <c r="B21" s="83" t="s">
        <v>105</v>
      </c>
      <c r="C21" s="84"/>
      <c r="D21" s="85"/>
      <c r="E21" s="83"/>
      <c r="F21" s="83"/>
      <c r="G21" s="83"/>
      <c r="H21" s="83"/>
    </row>
    <row r="22" spans="2:9" x14ac:dyDescent="0.25">
      <c r="B22" s="83"/>
      <c r="C22" s="83"/>
      <c r="D22" s="83"/>
      <c r="E22" s="83"/>
      <c r="F22" s="83"/>
      <c r="G22" s="83"/>
      <c r="H22" s="83"/>
    </row>
    <row r="23" spans="2:9" x14ac:dyDescent="0.25">
      <c r="B23" s="83"/>
      <c r="C23" s="83"/>
      <c r="D23" s="83"/>
      <c r="E23" s="83"/>
      <c r="F23" s="83"/>
      <c r="G23" s="83"/>
      <c r="H23" s="83"/>
    </row>
    <row r="24" spans="2:9" x14ac:dyDescent="0.25">
      <c r="B24" s="83" t="s">
        <v>107</v>
      </c>
      <c r="C24" s="83"/>
      <c r="D24" s="83"/>
      <c r="E24" s="83"/>
      <c r="F24" s="83"/>
      <c r="G24" s="83"/>
      <c r="H24" s="83"/>
    </row>
    <row r="25" spans="2:9" x14ac:dyDescent="0.25">
      <c r="B25" s="83"/>
      <c r="C25" s="83"/>
      <c r="D25" s="83"/>
      <c r="E25" s="83"/>
      <c r="F25" s="83"/>
      <c r="G25" s="83"/>
      <c r="H25" s="83"/>
    </row>
    <row r="26" spans="2:9" x14ac:dyDescent="0.25">
      <c r="B26" s="106" t="s">
        <v>134</v>
      </c>
      <c r="C26" s="83"/>
      <c r="D26" s="83"/>
      <c r="E26" s="83"/>
      <c r="F26" s="83"/>
      <c r="G26" s="83"/>
      <c r="H26" s="83"/>
    </row>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B2" sqref="B2"/>
    </sheetView>
  </sheetViews>
  <sheetFormatPr defaultRowHeight="15" x14ac:dyDescent="0.25"/>
  <cols>
    <col min="1" max="1" width="11.85546875" customWidth="1"/>
    <col min="2" max="2" width="39.85546875" customWidth="1"/>
    <col min="3" max="3" width="14.28515625" bestFit="1" customWidth="1"/>
    <col min="4" max="4" width="45.28515625" customWidth="1"/>
    <col min="5" max="5" width="19.140625" customWidth="1"/>
    <col min="6" max="6" width="5.7109375" customWidth="1"/>
    <col min="7" max="7" width="27.28515625" customWidth="1"/>
    <col min="8" max="8" width="23" customWidth="1"/>
    <col min="9" max="9" width="26.7109375" customWidth="1"/>
    <col min="10" max="10" width="17.5703125" customWidth="1"/>
    <col min="11" max="11" width="12.42578125" customWidth="1"/>
  </cols>
  <sheetData>
    <row r="1" spans="1:9" ht="15.75" thickBot="1" x14ac:dyDescent="0.3"/>
    <row r="2" spans="1:9" ht="19.5" thickBot="1" x14ac:dyDescent="0.35">
      <c r="B2" s="64" t="s">
        <v>95</v>
      </c>
      <c r="E2" s="160" t="s">
        <v>113</v>
      </c>
      <c r="F2" s="161"/>
      <c r="G2" s="87" t="s">
        <v>114</v>
      </c>
      <c r="H2" s="86" t="s">
        <v>115</v>
      </c>
      <c r="I2" s="120" t="s">
        <v>140</v>
      </c>
    </row>
    <row r="3" spans="1:9" ht="21" customHeight="1" x14ac:dyDescent="0.25">
      <c r="B3" s="112" t="s">
        <v>137</v>
      </c>
    </row>
    <row r="4" spans="1:9" ht="24" customHeight="1" x14ac:dyDescent="0.25">
      <c r="B4" t="s">
        <v>108</v>
      </c>
    </row>
    <row r="5" spans="1:9" ht="15.75" thickBot="1" x14ac:dyDescent="0.3"/>
    <row r="6" spans="1:9" ht="15.75" thickBot="1" x14ac:dyDescent="0.3">
      <c r="B6" s="89" t="s">
        <v>118</v>
      </c>
      <c r="C6" s="90" t="s">
        <v>117</v>
      </c>
      <c r="D6" s="90" t="s">
        <v>119</v>
      </c>
      <c r="E6" s="91" t="s">
        <v>120</v>
      </c>
    </row>
    <row r="7" spans="1:9" x14ac:dyDescent="0.25">
      <c r="B7" s="88"/>
      <c r="C7" s="88"/>
      <c r="D7" s="88"/>
      <c r="E7" s="88"/>
    </row>
    <row r="8" spans="1:9" x14ac:dyDescent="0.25">
      <c r="B8" s="92" t="s">
        <v>116</v>
      </c>
      <c r="C8" s="92"/>
      <c r="D8" s="92" t="s">
        <v>122</v>
      </c>
      <c r="E8" s="92" t="s">
        <v>124</v>
      </c>
    </row>
    <row r="9" spans="1:9" x14ac:dyDescent="0.25">
      <c r="B9" s="20" t="s">
        <v>121</v>
      </c>
      <c r="C9" s="20"/>
      <c r="D9" s="20" t="s">
        <v>123</v>
      </c>
      <c r="E9" s="20" t="s">
        <v>125</v>
      </c>
    </row>
    <row r="10" spans="1:9" x14ac:dyDescent="0.25">
      <c r="B10" s="40"/>
      <c r="C10" s="40"/>
      <c r="D10" s="40"/>
      <c r="E10" s="40"/>
    </row>
    <row r="11" spans="1:9" ht="126.75" customHeight="1" x14ac:dyDescent="0.25">
      <c r="B11" s="163" t="s">
        <v>144</v>
      </c>
      <c r="C11" s="163"/>
      <c r="D11" s="163"/>
      <c r="E11" s="163"/>
      <c r="F11" s="163"/>
      <c r="G11" s="163"/>
      <c r="H11" s="163"/>
      <c r="I11" s="163"/>
    </row>
    <row r="12" spans="1:9" ht="75.75" customHeight="1" x14ac:dyDescent="0.25">
      <c r="A12" s="119" t="s">
        <v>145</v>
      </c>
      <c r="B12" s="162" t="s">
        <v>146</v>
      </c>
      <c r="C12" s="154"/>
      <c r="D12" s="154"/>
      <c r="E12" s="154"/>
      <c r="F12" s="154"/>
      <c r="G12" s="154"/>
      <c r="H12" s="154"/>
      <c r="I12" s="154"/>
    </row>
    <row r="13" spans="1:9" ht="27" customHeight="1" x14ac:dyDescent="0.25">
      <c r="A13" s="119" t="s">
        <v>147</v>
      </c>
      <c r="B13" s="162" t="s">
        <v>148</v>
      </c>
      <c r="C13" s="154"/>
      <c r="D13" s="154"/>
      <c r="E13" s="154"/>
      <c r="F13" s="154"/>
      <c r="G13" s="154"/>
      <c r="H13" s="154"/>
      <c r="I13" s="154"/>
    </row>
    <row r="14" spans="1:9" ht="104.25" customHeight="1" x14ac:dyDescent="0.25">
      <c r="A14" s="119" t="s">
        <v>149</v>
      </c>
      <c r="B14" s="162" t="s">
        <v>151</v>
      </c>
      <c r="C14" s="154"/>
      <c r="D14" s="154"/>
      <c r="E14" s="154"/>
      <c r="F14" s="154"/>
      <c r="G14" s="154"/>
      <c r="H14" s="154"/>
      <c r="I14" s="154"/>
    </row>
    <row r="15" spans="1:9" ht="33.75" customHeight="1" x14ac:dyDescent="0.25">
      <c r="A15" s="119"/>
      <c r="B15" s="164" t="s">
        <v>150</v>
      </c>
      <c r="C15" s="165"/>
      <c r="D15" s="165"/>
      <c r="E15" s="165"/>
      <c r="F15" s="165"/>
      <c r="G15" s="165"/>
      <c r="H15" s="165"/>
      <c r="I15" s="165"/>
    </row>
    <row r="16" spans="1:9" ht="23.25" customHeight="1" x14ac:dyDescent="0.25">
      <c r="B16" s="112" t="s">
        <v>138</v>
      </c>
    </row>
    <row r="17" spans="2:11" ht="15.75" x14ac:dyDescent="0.25">
      <c r="B17" s="162" t="s">
        <v>143</v>
      </c>
      <c r="C17" s="162"/>
      <c r="D17" s="162"/>
      <c r="E17" s="162"/>
      <c r="F17" s="162"/>
      <c r="G17" s="162"/>
      <c r="H17" s="162"/>
      <c r="I17" s="162"/>
    </row>
    <row r="18" spans="2:11" ht="16.5" thickBot="1" x14ac:dyDescent="0.3">
      <c r="B18" s="73" t="s">
        <v>139</v>
      </c>
    </row>
    <row r="19" spans="2:11" ht="15.75" thickBot="1" x14ac:dyDescent="0.3">
      <c r="B19" s="113"/>
      <c r="C19" s="114" t="s">
        <v>110</v>
      </c>
      <c r="D19" s="114" t="s">
        <v>111</v>
      </c>
      <c r="E19" s="114"/>
      <c r="F19" s="114"/>
      <c r="G19" s="114"/>
      <c r="H19" s="114"/>
      <c r="I19" s="115"/>
    </row>
    <row r="20" spans="2:11" ht="4.5" customHeight="1" thickBot="1" x14ac:dyDescent="0.3"/>
    <row r="21" spans="2:11" ht="30" x14ac:dyDescent="0.25">
      <c r="B21" s="18" t="s">
        <v>80</v>
      </c>
      <c r="C21" s="80">
        <v>2</v>
      </c>
      <c r="D21" s="156" t="s">
        <v>142</v>
      </c>
      <c r="E21" s="157"/>
      <c r="F21" s="157"/>
      <c r="G21" s="157"/>
      <c r="H21" s="157"/>
      <c r="I21" s="157"/>
      <c r="J21" s="117" t="s">
        <v>112</v>
      </c>
      <c r="K21" s="116"/>
    </row>
    <row r="22" spans="2:11" ht="30.75" thickBot="1" x14ac:dyDescent="0.3">
      <c r="B22" s="63"/>
      <c r="C22" s="118" t="s">
        <v>141</v>
      </c>
      <c r="D22" s="158"/>
      <c r="E22" s="159"/>
      <c r="F22" s="159"/>
      <c r="G22" s="159"/>
      <c r="H22" s="159"/>
      <c r="I22" s="159"/>
    </row>
    <row r="23" spans="2:11" ht="16.5" thickBot="1" x14ac:dyDescent="0.3">
      <c r="B23" s="63"/>
      <c r="C23" s="75"/>
    </row>
    <row r="24" spans="2:11" ht="15.75" x14ac:dyDescent="0.25">
      <c r="B24" s="18" t="s">
        <v>90</v>
      </c>
      <c r="C24" s="80">
        <v>0</v>
      </c>
      <c r="D24" s="81"/>
      <c r="E24" s="76"/>
      <c r="F24" s="76"/>
      <c r="G24" s="76"/>
      <c r="H24" s="76"/>
      <c r="I24" s="77"/>
      <c r="J24" s="117" t="s">
        <v>112</v>
      </c>
      <c r="K24" s="116"/>
    </row>
    <row r="25" spans="2:11" ht="30.75" thickBot="1" x14ac:dyDescent="0.3">
      <c r="B25" s="63"/>
      <c r="C25" s="118" t="s">
        <v>141</v>
      </c>
      <c r="D25" s="82"/>
      <c r="E25" s="78"/>
      <c r="F25" s="78"/>
      <c r="G25" s="78"/>
      <c r="H25" s="78"/>
      <c r="I25" s="79"/>
      <c r="J25" s="116"/>
      <c r="K25" s="116"/>
    </row>
    <row r="26" spans="2:11" ht="16.5" thickBot="1" x14ac:dyDescent="0.3">
      <c r="B26" s="63"/>
      <c r="C26" s="75"/>
      <c r="D26" s="78"/>
      <c r="E26" s="78"/>
      <c r="F26" s="78"/>
      <c r="G26" s="78"/>
      <c r="H26" s="78"/>
      <c r="I26" s="78"/>
      <c r="J26" s="116"/>
      <c r="K26" s="116"/>
    </row>
    <row r="27" spans="2:11" ht="16.5" thickBot="1" x14ac:dyDescent="0.3">
      <c r="B27" s="63"/>
      <c r="C27" s="75"/>
      <c r="J27" s="116"/>
      <c r="K27" s="116"/>
    </row>
    <row r="28" spans="2:11" ht="15.75" x14ac:dyDescent="0.25">
      <c r="B28" s="18" t="s">
        <v>91</v>
      </c>
      <c r="C28" s="74">
        <v>1</v>
      </c>
      <c r="D28" s="66"/>
      <c r="E28" s="66"/>
      <c r="F28" s="66"/>
      <c r="G28" s="66"/>
      <c r="H28" s="66"/>
      <c r="I28" s="67"/>
      <c r="J28" s="117" t="s">
        <v>112</v>
      </c>
      <c r="K28" s="116"/>
    </row>
    <row r="29" spans="2:11" ht="30" x14ac:dyDescent="0.25">
      <c r="B29" s="63"/>
      <c r="C29" s="118" t="s">
        <v>141</v>
      </c>
      <c r="D29" s="71"/>
      <c r="E29" s="40"/>
      <c r="F29" s="40"/>
      <c r="G29" s="40"/>
      <c r="H29" s="40"/>
      <c r="I29" s="72"/>
      <c r="J29" s="116"/>
      <c r="K29" s="116"/>
    </row>
    <row r="30" spans="2:11" ht="16.5" thickBot="1" x14ac:dyDescent="0.3">
      <c r="B30" s="63"/>
      <c r="C30" s="75"/>
      <c r="D30" s="68"/>
      <c r="E30" s="69"/>
      <c r="F30" s="69"/>
      <c r="G30" s="69"/>
      <c r="H30" s="69"/>
      <c r="I30" s="70"/>
      <c r="J30" s="116"/>
      <c r="K30" s="116"/>
    </row>
    <row r="31" spans="2:11" ht="16.5" thickBot="1" x14ac:dyDescent="0.3">
      <c r="B31" s="63"/>
      <c r="C31" s="75"/>
      <c r="J31" s="116"/>
      <c r="K31" s="116"/>
    </row>
    <row r="32" spans="2:11" ht="15.75" x14ac:dyDescent="0.25">
      <c r="B32" s="65" t="s">
        <v>109</v>
      </c>
      <c r="C32" s="74">
        <v>2</v>
      </c>
      <c r="D32" s="66"/>
      <c r="E32" s="66"/>
      <c r="F32" s="66"/>
      <c r="G32" s="66"/>
      <c r="H32" s="66"/>
      <c r="I32" s="67"/>
      <c r="J32" s="117" t="s">
        <v>112</v>
      </c>
      <c r="K32" s="116"/>
    </row>
    <row r="33" spans="3:9" ht="30" x14ac:dyDescent="0.25">
      <c r="C33" s="118" t="s">
        <v>141</v>
      </c>
      <c r="D33" s="71"/>
      <c r="E33" s="40"/>
      <c r="F33" s="40"/>
      <c r="G33" s="40"/>
      <c r="H33" s="40"/>
      <c r="I33" s="72"/>
    </row>
    <row r="34" spans="3:9" ht="15.75" thickBot="1" x14ac:dyDescent="0.3">
      <c r="D34" s="68"/>
      <c r="E34" s="69"/>
      <c r="F34" s="69"/>
      <c r="G34" s="69"/>
      <c r="H34" s="69"/>
      <c r="I34" s="70"/>
    </row>
  </sheetData>
  <mergeCells count="8">
    <mergeCell ref="D21:I22"/>
    <mergeCell ref="E2:F2"/>
    <mergeCell ref="B17:I17"/>
    <mergeCell ref="B11:I11"/>
    <mergeCell ref="B12:I12"/>
    <mergeCell ref="B13:I13"/>
    <mergeCell ref="B14:I14"/>
    <mergeCell ref="B1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7"/>
  <sheetViews>
    <sheetView tabSelected="1" topLeftCell="A25" workbookViewId="0">
      <selection activeCell="D37" sqref="D37"/>
    </sheetView>
  </sheetViews>
  <sheetFormatPr defaultRowHeight="15" x14ac:dyDescent="0.25"/>
  <cols>
    <col min="1" max="1" width="4.7109375" customWidth="1"/>
    <col min="2" max="2" width="22" customWidth="1"/>
    <col min="4" max="4" width="12.42578125" customWidth="1"/>
    <col min="7" max="7" width="9.140625" customWidth="1"/>
    <col min="18" max="18" width="14.85546875" customWidth="1"/>
    <col min="19" max="19" width="18.85546875" customWidth="1"/>
    <col min="20" max="20" width="29.7109375" customWidth="1"/>
  </cols>
  <sheetData>
    <row r="2" spans="2:19" ht="18.75" x14ac:dyDescent="0.3">
      <c r="B2" s="64" t="s">
        <v>174</v>
      </c>
    </row>
    <row r="3" spans="2:19" ht="18.75" x14ac:dyDescent="0.3">
      <c r="B3" s="64"/>
    </row>
    <row r="4" spans="2:19" ht="18.75" x14ac:dyDescent="0.3">
      <c r="B4" s="64" t="s">
        <v>152</v>
      </c>
    </row>
    <row r="7" spans="2:19" ht="15.75" thickBot="1" x14ac:dyDescent="0.3"/>
    <row r="8" spans="2:19" x14ac:dyDescent="0.25">
      <c r="B8" s="171" t="s">
        <v>158</v>
      </c>
      <c r="C8" s="172"/>
      <c r="D8" s="172"/>
      <c r="E8" s="173"/>
      <c r="F8" s="174" t="s">
        <v>159</v>
      </c>
      <c r="G8" s="175"/>
      <c r="H8" s="175"/>
      <c r="I8" s="176"/>
      <c r="J8" s="139" t="s">
        <v>160</v>
      </c>
      <c r="K8" s="130"/>
      <c r="L8" s="131"/>
      <c r="M8" s="177" t="s">
        <v>162</v>
      </c>
      <c r="N8" s="175"/>
      <c r="O8" s="175"/>
      <c r="P8" s="178"/>
      <c r="Q8" s="140" t="s">
        <v>163</v>
      </c>
      <c r="R8" s="131"/>
    </row>
    <row r="9" spans="2:19" ht="26.25" thickBot="1" x14ac:dyDescent="0.3">
      <c r="B9" s="132" t="s">
        <v>153</v>
      </c>
      <c r="C9" s="133" t="s">
        <v>154</v>
      </c>
      <c r="D9" s="133" t="s">
        <v>155</v>
      </c>
      <c r="E9" s="137" t="s">
        <v>156</v>
      </c>
      <c r="F9" s="136" t="s">
        <v>157</v>
      </c>
      <c r="G9" s="133" t="s">
        <v>155</v>
      </c>
      <c r="H9" s="133" t="s">
        <v>156</v>
      </c>
      <c r="I9" s="138" t="s">
        <v>157</v>
      </c>
      <c r="J9" s="132" t="s">
        <v>154</v>
      </c>
      <c r="K9" s="133" t="s">
        <v>155</v>
      </c>
      <c r="L9" s="137" t="s">
        <v>156</v>
      </c>
      <c r="M9" s="132" t="s">
        <v>157</v>
      </c>
      <c r="N9" s="133" t="s">
        <v>154</v>
      </c>
      <c r="O9" s="133" t="s">
        <v>155</v>
      </c>
      <c r="P9" s="137" t="s">
        <v>161</v>
      </c>
      <c r="Q9" s="141"/>
      <c r="R9" s="134"/>
    </row>
    <row r="11" spans="2:19" ht="21" x14ac:dyDescent="0.35">
      <c r="B11" s="144" t="s">
        <v>164</v>
      </c>
      <c r="C11" s="145"/>
      <c r="D11" s="145"/>
      <c r="E11" s="145"/>
      <c r="F11" s="145"/>
      <c r="G11" s="145"/>
      <c r="H11" s="145"/>
      <c r="I11" s="145"/>
      <c r="J11" s="145"/>
      <c r="K11" s="145"/>
      <c r="L11" s="144" t="s">
        <v>165</v>
      </c>
      <c r="M11" s="145"/>
      <c r="N11" s="145"/>
      <c r="O11" s="145"/>
      <c r="P11" s="145"/>
      <c r="Q11" s="145"/>
      <c r="R11" s="145"/>
      <c r="S11" s="146" t="s">
        <v>175</v>
      </c>
    </row>
    <row r="12" spans="2:19" ht="11.25" customHeight="1" x14ac:dyDescent="0.3">
      <c r="B12" s="144"/>
      <c r="C12" s="145"/>
      <c r="D12" s="145"/>
      <c r="E12" s="145"/>
      <c r="F12" s="145"/>
      <c r="G12" s="145"/>
      <c r="H12" s="145"/>
      <c r="I12" s="145"/>
      <c r="J12" s="145"/>
      <c r="K12" s="145"/>
      <c r="L12" s="144"/>
      <c r="M12" s="145"/>
      <c r="N12" s="145"/>
      <c r="O12" s="145"/>
      <c r="P12" s="145"/>
      <c r="Q12" s="145"/>
      <c r="R12" s="145"/>
    </row>
    <row r="13" spans="2:19" ht="81" customHeight="1" x14ac:dyDescent="0.25">
      <c r="B13" s="126" t="s">
        <v>166</v>
      </c>
      <c r="C13" s="20"/>
      <c r="D13" s="127">
        <v>44376</v>
      </c>
      <c r="E13" s="127">
        <v>44378</v>
      </c>
      <c r="F13" s="20"/>
      <c r="G13" s="20"/>
      <c r="H13" s="20"/>
      <c r="I13" s="20"/>
      <c r="J13" s="20"/>
      <c r="K13" s="20"/>
      <c r="L13" s="20"/>
      <c r="M13" s="20"/>
      <c r="N13" s="20"/>
      <c r="O13" s="20"/>
      <c r="P13" s="20"/>
      <c r="Q13" s="20"/>
      <c r="R13" s="20"/>
    </row>
    <row r="14" spans="2:19" x14ac:dyDescent="0.25">
      <c r="B14" s="20"/>
      <c r="C14" s="20"/>
      <c r="D14" s="128"/>
      <c r="E14" s="128"/>
      <c r="F14" s="20"/>
      <c r="G14" s="20"/>
      <c r="H14" s="20"/>
      <c r="I14" s="20"/>
      <c r="J14" s="20"/>
      <c r="K14" s="20"/>
      <c r="L14" s="20"/>
      <c r="M14" s="20"/>
      <c r="N14" s="20"/>
      <c r="O14" s="20"/>
      <c r="P14" s="20"/>
      <c r="Q14" s="20"/>
      <c r="R14" s="20"/>
    </row>
    <row r="15" spans="2:19" ht="45" x14ac:dyDescent="0.25">
      <c r="B15" s="126" t="s">
        <v>167</v>
      </c>
      <c r="C15" s="20"/>
      <c r="D15" s="127">
        <v>44378</v>
      </c>
      <c r="E15" s="127">
        <v>44378</v>
      </c>
      <c r="F15" s="142" t="s">
        <v>168</v>
      </c>
      <c r="G15" s="20"/>
      <c r="H15" s="129">
        <v>44378</v>
      </c>
      <c r="I15" s="129">
        <v>44379</v>
      </c>
      <c r="J15" s="20"/>
      <c r="K15" s="20"/>
      <c r="L15" s="20"/>
      <c r="M15" s="20"/>
      <c r="N15" s="20"/>
      <c r="O15" s="20"/>
      <c r="P15" s="20"/>
      <c r="Q15" s="20"/>
      <c r="R15" s="20"/>
    </row>
    <row r="16" spans="2:19" ht="27" customHeight="1" x14ac:dyDescent="0.25">
      <c r="B16" s="20"/>
      <c r="C16" s="20"/>
      <c r="D16" s="20"/>
      <c r="E16" s="20"/>
      <c r="F16" s="143" t="s">
        <v>169</v>
      </c>
      <c r="G16" s="20"/>
      <c r="H16" s="129">
        <v>44379</v>
      </c>
      <c r="I16" s="129">
        <v>44380</v>
      </c>
      <c r="J16" s="143" t="s">
        <v>170</v>
      </c>
      <c r="K16" s="20"/>
      <c r="L16" s="129">
        <v>44379</v>
      </c>
      <c r="M16" s="129">
        <v>44379</v>
      </c>
      <c r="N16" s="20"/>
      <c r="O16" s="20"/>
      <c r="P16" s="20"/>
      <c r="Q16" s="20"/>
      <c r="R16" s="20"/>
    </row>
    <row r="17" spans="1:19" x14ac:dyDescent="0.25">
      <c r="B17" s="20"/>
      <c r="C17" s="20"/>
      <c r="D17" s="20"/>
      <c r="E17" s="20"/>
      <c r="F17" s="20"/>
      <c r="G17" s="20"/>
      <c r="H17" s="20"/>
      <c r="I17" s="20"/>
      <c r="J17" s="20"/>
      <c r="K17" s="20"/>
      <c r="L17" s="20"/>
      <c r="M17" s="20"/>
      <c r="N17" s="20"/>
      <c r="O17" s="20"/>
      <c r="P17" s="20"/>
      <c r="Q17" s="20"/>
      <c r="R17" s="20"/>
    </row>
    <row r="18" spans="1:19" ht="18.75" x14ac:dyDescent="0.3">
      <c r="B18" s="122" t="s">
        <v>171</v>
      </c>
      <c r="C18" s="123"/>
      <c r="D18" s="123"/>
      <c r="E18" s="123"/>
      <c r="F18" s="123"/>
      <c r="G18" s="123"/>
      <c r="H18" s="123"/>
      <c r="I18" s="123"/>
      <c r="J18" s="123"/>
      <c r="K18" s="123"/>
      <c r="L18" s="122" t="s">
        <v>172</v>
      </c>
      <c r="M18" s="123"/>
      <c r="N18" s="123"/>
      <c r="O18" s="123"/>
      <c r="P18" s="123"/>
      <c r="Q18" s="123"/>
      <c r="R18" s="123"/>
    </row>
    <row r="19" spans="1:19" ht="11.25" customHeight="1" x14ac:dyDescent="0.3">
      <c r="B19" s="124"/>
      <c r="C19" s="125"/>
      <c r="D19" s="125"/>
      <c r="E19" s="125"/>
      <c r="F19" s="125"/>
      <c r="G19" s="125"/>
      <c r="H19" s="125"/>
      <c r="I19" s="125"/>
      <c r="J19" s="125"/>
      <c r="K19" s="125"/>
      <c r="L19" s="124"/>
      <c r="M19" s="125"/>
      <c r="N19" s="125"/>
      <c r="O19" s="125"/>
      <c r="P19" s="125"/>
      <c r="Q19" s="125"/>
      <c r="R19" s="125"/>
    </row>
    <row r="20" spans="1:19" ht="31.5" customHeight="1" x14ac:dyDescent="0.9">
      <c r="B20" s="135" t="s">
        <v>173</v>
      </c>
    </row>
    <row r="21" spans="1:19" ht="225" customHeight="1" x14ac:dyDescent="0.25">
      <c r="B21" s="164" t="s">
        <v>189</v>
      </c>
      <c r="C21" s="164"/>
      <c r="D21" s="164"/>
      <c r="E21" s="164"/>
      <c r="F21" s="164"/>
      <c r="G21" s="164"/>
      <c r="H21" s="164"/>
      <c r="I21" s="164"/>
      <c r="J21" s="164"/>
      <c r="K21" s="164"/>
      <c r="L21" s="164"/>
      <c r="M21" s="164"/>
      <c r="N21" s="164"/>
      <c r="O21" s="164"/>
      <c r="P21" s="164"/>
      <c r="Q21" s="164"/>
      <c r="R21" s="164"/>
      <c r="S21" s="164"/>
    </row>
    <row r="22" spans="1:19" ht="45.75" customHeight="1" x14ac:dyDescent="0.25">
      <c r="B22" s="182" t="s">
        <v>187</v>
      </c>
      <c r="C22" s="182"/>
      <c r="D22" s="182"/>
      <c r="E22" s="121"/>
      <c r="F22" s="181" t="s">
        <v>186</v>
      </c>
      <c r="G22" s="181"/>
      <c r="H22" s="181"/>
      <c r="I22" s="181"/>
      <c r="J22" s="181"/>
      <c r="K22" s="181"/>
      <c r="L22" s="181"/>
      <c r="M22" s="181"/>
      <c r="N22" s="181"/>
      <c r="O22" s="181"/>
      <c r="P22" s="181"/>
      <c r="Q22" s="181"/>
      <c r="R22" s="150" t="s">
        <v>179</v>
      </c>
    </row>
    <row r="23" spans="1:19" ht="15.75" x14ac:dyDescent="0.25">
      <c r="A23" s="147"/>
      <c r="B23" s="179" t="s">
        <v>11</v>
      </c>
      <c r="C23" s="179"/>
      <c r="D23" s="179"/>
      <c r="E23" s="41"/>
      <c r="F23" s="167" t="s">
        <v>176</v>
      </c>
      <c r="G23" s="167"/>
      <c r="H23" s="167"/>
      <c r="I23" s="167"/>
      <c r="J23" s="167"/>
      <c r="K23" s="167"/>
      <c r="L23" s="167"/>
      <c r="M23" s="167"/>
      <c r="N23" s="167"/>
      <c r="O23" s="167"/>
      <c r="P23" s="167"/>
      <c r="Q23" s="167"/>
      <c r="R23" s="150"/>
    </row>
    <row r="24" spans="1:19" ht="64.5" customHeight="1" x14ac:dyDescent="0.25">
      <c r="A24" s="147"/>
      <c r="B24" s="168"/>
      <c r="C24" s="169"/>
      <c r="D24" s="170"/>
      <c r="E24" s="41"/>
      <c r="F24" s="183" t="s">
        <v>188</v>
      </c>
      <c r="G24" s="183"/>
      <c r="H24" s="183"/>
      <c r="I24" s="183"/>
      <c r="J24" s="183"/>
      <c r="K24" s="183"/>
      <c r="L24" s="183"/>
      <c r="M24" s="183"/>
      <c r="N24" s="183"/>
      <c r="O24" s="183"/>
      <c r="P24" s="183"/>
      <c r="Q24" s="183"/>
      <c r="R24" s="150"/>
    </row>
    <row r="25" spans="1:19" ht="28.5" customHeight="1" x14ac:dyDescent="0.25">
      <c r="A25" s="63"/>
      <c r="B25" s="180" t="s">
        <v>71</v>
      </c>
      <c r="C25" s="180"/>
      <c r="D25" s="180"/>
      <c r="E25" s="41"/>
      <c r="F25" s="166" t="s">
        <v>177</v>
      </c>
      <c r="G25" s="166"/>
      <c r="H25" s="166"/>
      <c r="I25" s="166"/>
      <c r="J25" s="166"/>
      <c r="K25" s="166"/>
      <c r="L25" s="166"/>
      <c r="M25" s="166"/>
      <c r="N25" s="166"/>
      <c r="O25" s="166"/>
      <c r="P25" s="166"/>
      <c r="Q25" s="166"/>
      <c r="R25" s="148"/>
    </row>
    <row r="26" spans="1:19" x14ac:dyDescent="0.25">
      <c r="A26" s="63"/>
      <c r="B26" s="166" t="s">
        <v>13</v>
      </c>
      <c r="C26" s="166"/>
      <c r="D26" s="166"/>
      <c r="E26" s="41"/>
      <c r="F26" s="166" t="s">
        <v>178</v>
      </c>
      <c r="G26" s="166"/>
      <c r="H26" s="166"/>
      <c r="I26" s="166"/>
      <c r="J26" s="166"/>
      <c r="K26" s="166"/>
      <c r="L26" s="166"/>
      <c r="M26" s="166"/>
      <c r="N26" s="166"/>
      <c r="O26" s="166"/>
      <c r="P26" s="166"/>
      <c r="Q26" s="166"/>
      <c r="R26" s="20"/>
    </row>
    <row r="27" spans="1:19" ht="25.5" customHeight="1" x14ac:dyDescent="0.25">
      <c r="A27" s="63"/>
      <c r="B27" s="166" t="s">
        <v>12</v>
      </c>
      <c r="C27" s="166"/>
      <c r="D27" s="166"/>
      <c r="E27" s="41"/>
      <c r="F27" s="166" t="s">
        <v>125</v>
      </c>
      <c r="G27" s="166"/>
      <c r="H27" s="166"/>
      <c r="I27" s="166"/>
      <c r="J27" s="166"/>
      <c r="K27" s="166"/>
      <c r="L27" s="166"/>
      <c r="M27" s="166"/>
      <c r="N27" s="166"/>
      <c r="O27" s="166"/>
      <c r="P27" s="166"/>
      <c r="Q27" s="166"/>
      <c r="R27" s="148"/>
    </row>
    <row r="28" spans="1:19" x14ac:dyDescent="0.25">
      <c r="A28" s="63"/>
      <c r="B28" s="166" t="s">
        <v>72</v>
      </c>
      <c r="C28" s="166"/>
      <c r="D28" s="166"/>
      <c r="E28" s="41"/>
      <c r="F28" s="166"/>
      <c r="G28" s="166"/>
      <c r="H28" s="166"/>
      <c r="I28" s="166"/>
      <c r="J28" s="166"/>
      <c r="K28" s="166"/>
      <c r="L28" s="166"/>
      <c r="M28" s="166"/>
      <c r="N28" s="166"/>
      <c r="O28" s="166"/>
      <c r="P28" s="166"/>
      <c r="Q28" s="166"/>
      <c r="R28" s="20"/>
    </row>
    <row r="29" spans="1:19" x14ac:dyDescent="0.25">
      <c r="A29" s="63"/>
      <c r="B29" s="166" t="s">
        <v>15</v>
      </c>
      <c r="C29" s="166"/>
      <c r="D29" s="166"/>
      <c r="E29" s="41"/>
      <c r="F29" s="166"/>
      <c r="G29" s="166"/>
      <c r="H29" s="166"/>
      <c r="I29" s="166"/>
      <c r="J29" s="166"/>
      <c r="K29" s="166"/>
      <c r="L29" s="166"/>
      <c r="M29" s="166"/>
      <c r="N29" s="166"/>
      <c r="O29" s="166"/>
      <c r="P29" s="166"/>
      <c r="Q29" s="166"/>
      <c r="R29" s="20"/>
    </row>
    <row r="30" spans="1:19" x14ac:dyDescent="0.25">
      <c r="A30" s="63"/>
      <c r="B30" s="166" t="s">
        <v>14</v>
      </c>
      <c r="C30" s="166"/>
      <c r="D30" s="166"/>
      <c r="E30" s="41"/>
      <c r="F30" s="166"/>
      <c r="G30" s="166"/>
      <c r="H30" s="166"/>
      <c r="I30" s="166"/>
      <c r="J30" s="166"/>
      <c r="K30" s="166"/>
      <c r="L30" s="166"/>
      <c r="M30" s="166"/>
      <c r="N30" s="166"/>
      <c r="O30" s="166"/>
      <c r="P30" s="166"/>
      <c r="Q30" s="166"/>
      <c r="R30" s="20"/>
    </row>
    <row r="32" spans="1:19" x14ac:dyDescent="0.25">
      <c r="S32" s="149" t="s">
        <v>180</v>
      </c>
    </row>
    <row r="33" spans="13:13" ht="18.75" x14ac:dyDescent="0.3">
      <c r="M33" s="184" t="s">
        <v>181</v>
      </c>
    </row>
    <row r="34" spans="13:13" ht="18.75" x14ac:dyDescent="0.3">
      <c r="M34" s="184" t="s">
        <v>182</v>
      </c>
    </row>
    <row r="35" spans="13:13" ht="18.75" x14ac:dyDescent="0.3">
      <c r="M35" s="184" t="s">
        <v>183</v>
      </c>
    </row>
    <row r="36" spans="13:13" ht="18.75" x14ac:dyDescent="0.3">
      <c r="M36" s="184" t="s">
        <v>184</v>
      </c>
    </row>
    <row r="37" spans="13:13" ht="18.75" x14ac:dyDescent="0.3">
      <c r="M37" s="184" t="s">
        <v>185</v>
      </c>
    </row>
  </sheetData>
  <mergeCells count="22">
    <mergeCell ref="B8:E8"/>
    <mergeCell ref="F8:I8"/>
    <mergeCell ref="M8:P8"/>
    <mergeCell ref="B23:D23"/>
    <mergeCell ref="B25:D25"/>
    <mergeCell ref="B21:S21"/>
    <mergeCell ref="B22:D22"/>
    <mergeCell ref="F22:Q22"/>
    <mergeCell ref="F23:Q23"/>
    <mergeCell ref="B24:D24"/>
    <mergeCell ref="F25:Q25"/>
    <mergeCell ref="F26:Q26"/>
    <mergeCell ref="F27:Q27"/>
    <mergeCell ref="B26:D26"/>
    <mergeCell ref="F29:Q29"/>
    <mergeCell ref="F30:Q30"/>
    <mergeCell ref="F24:Q24"/>
    <mergeCell ref="B27:D27"/>
    <mergeCell ref="B28:D28"/>
    <mergeCell ref="B29:D29"/>
    <mergeCell ref="B30:D30"/>
    <mergeCell ref="F28:Q28"/>
  </mergeCells>
  <hyperlinks>
    <hyperlink ref="B13" r:id="rId1" display="https://spaccel.ru/segments/index?id=60"/>
    <hyperlink ref="B15" r:id="rId2" display="https://spaccel.ru/segments/index?id=60"/>
    <hyperlink ref="F15" r:id="rId3" tooltip="Менеджеры  университетского акселератора  испытывают сложности в организации поддержки инновационных проектов из-за отсутствия необходимых знаний" display="https://spaccel.ru/problems/index?id=96"/>
    <hyperlink ref="J16" r:id="rId4" tooltip="Наш продукт - Интернет приложение для университетских акселераторов, стартапов, помогает сотрудникам акселератора осуществлять качественную поддержку каждого проекта, нивелирует квалификационные требования к работникам (трекерам) акселератора. Помогает ре" display="https://spaccel.ru/gcps/index?id=88"/>
  </hyperlinks>
  <pageMargins left="0.7" right="0.7" top="0.75" bottom="0.75" header="0.3" footer="0.3"/>
  <pageSetup paperSize="9" orientation="portrait" horizontalDpi="300" verticalDpi="0" copies="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Оценка2</vt:lpstr>
      <vt:lpstr>ВидыЭкспертиз</vt:lpstr>
      <vt:lpstr>ЛКЭпрофиль</vt:lpstr>
      <vt:lpstr>ЛКЭПроекты</vt:lpstr>
      <vt:lpstr>ЛКАдмНазнЭксп1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2021-03-06T18:19:22Z</dcterms:created>
  <dcterms:modified xsi:type="dcterms:W3CDTF">2021-07-17T17:31:05Z</dcterms:modified>
</cp:coreProperties>
</file>