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s\Myanmar\AquaAgri\Analysis\AquaLEWIE_github\GAMS\"/>
    </mc:Choice>
  </mc:AlternateContent>
  <bookViews>
    <workbookView xWindow="0" yWindow="0" windowWidth="19365" windowHeight="119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5" i="1" l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D44" i="1"/>
</calcChain>
</file>

<file path=xl/sharedStrings.xml><?xml version="1.0" encoding="utf-8"?>
<sst xmlns="http://schemas.openxmlformats.org/spreadsheetml/2006/main" count="240" uniqueCount="23">
  <si>
    <t>ACT</t>
  </si>
  <si>
    <t>AqFSm</t>
  </si>
  <si>
    <t>fish</t>
  </si>
  <si>
    <t>prod</t>
  </si>
  <si>
    <t>ret</t>
  </si>
  <si>
    <t>ser</t>
  </si>
  <si>
    <t>AqFBg</t>
  </si>
  <si>
    <t>AqAg</t>
  </si>
  <si>
    <t>crop</t>
  </si>
  <si>
    <t>AqLL</t>
  </si>
  <si>
    <t>AgAg</t>
  </si>
  <si>
    <t>AgLL</t>
  </si>
  <si>
    <t>COMM</t>
  </si>
  <si>
    <t/>
  </si>
  <si>
    <t>meat</t>
  </si>
  <si>
    <t>OUT</t>
  </si>
  <si>
    <t>FACT</t>
  </si>
  <si>
    <t>Land</t>
  </si>
  <si>
    <t>Labor</t>
  </si>
  <si>
    <t>Capital</t>
  </si>
  <si>
    <t>Input</t>
  </si>
  <si>
    <t>INST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</si>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</sst>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quotePrefix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4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K9" sqref="K9"/>
    </sheetView>
  </sheetViews>
  <sheetFormatPr defaultRowHeight="15" x14ac:dyDescent="0.25"/>
  <cols>
    <col min="43" max="43" width="9.140625" style="3"/>
  </cols>
  <sheetData>
    <row r="1" spans="1:46" x14ac:dyDescent="0.25"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12</v>
      </c>
      <c r="AA1" s="1" t="s">
        <v>12</v>
      </c>
      <c r="AB1" s="1" t="s">
        <v>12</v>
      </c>
      <c r="AC1" s="1" t="s">
        <v>12</v>
      </c>
      <c r="AD1" s="1" t="s">
        <v>12</v>
      </c>
      <c r="AE1" s="1" t="s">
        <v>12</v>
      </c>
      <c r="AF1" s="1" t="s">
        <v>12</v>
      </c>
      <c r="AG1" s="1" t="s">
        <v>16</v>
      </c>
      <c r="AH1" s="1" t="s">
        <v>16</v>
      </c>
      <c r="AI1" s="1" t="s">
        <v>16</v>
      </c>
      <c r="AJ1" s="1" t="s">
        <v>16</v>
      </c>
      <c r="AK1" s="1" t="s">
        <v>21</v>
      </c>
      <c r="AL1" s="1" t="s">
        <v>21</v>
      </c>
      <c r="AM1" s="1" t="s">
        <v>21</v>
      </c>
      <c r="AN1" s="1" t="s">
        <v>21</v>
      </c>
      <c r="AO1" s="1" t="s">
        <v>21</v>
      </c>
      <c r="AP1" s="1" t="s">
        <v>21</v>
      </c>
      <c r="AQ1" s="2" t="s">
        <v>22</v>
      </c>
    </row>
    <row r="2" spans="1:46" x14ac:dyDescent="0.25">
      <c r="D2" s="1" t="s">
        <v>1</v>
      </c>
      <c r="E2" s="1" t="s">
        <v>1</v>
      </c>
      <c r="F2" s="1" t="s">
        <v>1</v>
      </c>
      <c r="G2" s="1" t="s">
        <v>1</v>
      </c>
      <c r="H2" s="1" t="s">
        <v>6</v>
      </c>
      <c r="I2" s="1" t="s">
        <v>6</v>
      </c>
      <c r="J2" s="1" t="s">
        <v>6</v>
      </c>
      <c r="K2" s="1" t="s">
        <v>6</v>
      </c>
      <c r="L2" s="1" t="s">
        <v>7</v>
      </c>
      <c r="M2" s="1" t="s">
        <v>7</v>
      </c>
      <c r="N2" s="1" t="s">
        <v>7</v>
      </c>
      <c r="O2" s="1" t="s">
        <v>7</v>
      </c>
      <c r="P2" s="1" t="s">
        <v>9</v>
      </c>
      <c r="Q2" s="1" t="s">
        <v>9</v>
      </c>
      <c r="R2" s="1" t="s">
        <v>9</v>
      </c>
      <c r="S2" s="1" t="s">
        <v>10</v>
      </c>
      <c r="T2" s="1" t="s">
        <v>10</v>
      </c>
      <c r="U2" s="1" t="s">
        <v>10</v>
      </c>
      <c r="V2" s="1" t="s">
        <v>10</v>
      </c>
      <c r="W2" s="1" t="s">
        <v>11</v>
      </c>
      <c r="X2" s="1" t="s">
        <v>11</v>
      </c>
      <c r="Y2" s="1" t="s">
        <v>11</v>
      </c>
      <c r="Z2" s="1" t="s">
        <v>13</v>
      </c>
      <c r="AA2" s="1" t="s">
        <v>13</v>
      </c>
      <c r="AB2" s="1" t="s">
        <v>13</v>
      </c>
      <c r="AC2" s="1" t="s">
        <v>13</v>
      </c>
      <c r="AD2" s="1" t="s">
        <v>13</v>
      </c>
      <c r="AE2" s="1" t="s">
        <v>13</v>
      </c>
      <c r="AF2" s="1" t="s">
        <v>13</v>
      </c>
      <c r="AG2" s="1" t="s">
        <v>13</v>
      </c>
      <c r="AH2" s="1" t="s">
        <v>13</v>
      </c>
      <c r="AI2" s="1" t="s">
        <v>13</v>
      </c>
      <c r="AJ2" s="1" t="s">
        <v>13</v>
      </c>
      <c r="AK2" s="1" t="s">
        <v>13</v>
      </c>
      <c r="AL2" s="1" t="s">
        <v>13</v>
      </c>
      <c r="AM2" s="1" t="s">
        <v>13</v>
      </c>
      <c r="AN2" s="1" t="s">
        <v>13</v>
      </c>
      <c r="AO2" s="1" t="s">
        <v>13</v>
      </c>
      <c r="AP2" s="1" t="s">
        <v>13</v>
      </c>
      <c r="AQ2" s="2" t="s">
        <v>13</v>
      </c>
    </row>
    <row r="3" spans="1:46" x14ac:dyDescent="0.25">
      <c r="D3" s="1" t="s">
        <v>2</v>
      </c>
      <c r="E3" s="1" t="s">
        <v>3</v>
      </c>
      <c r="F3" s="1" t="s">
        <v>4</v>
      </c>
      <c r="G3" s="1" t="s">
        <v>5</v>
      </c>
      <c r="H3" s="1" t="s">
        <v>2</v>
      </c>
      <c r="I3" s="1" t="s">
        <v>3</v>
      </c>
      <c r="J3" s="1" t="s">
        <v>4</v>
      </c>
      <c r="K3" s="1" t="s">
        <v>5</v>
      </c>
      <c r="L3" s="1" t="s">
        <v>8</v>
      </c>
      <c r="M3" s="1" t="s">
        <v>3</v>
      </c>
      <c r="N3" s="1" t="s">
        <v>4</v>
      </c>
      <c r="O3" s="1" t="s">
        <v>5</v>
      </c>
      <c r="P3" s="1" t="s">
        <v>3</v>
      </c>
      <c r="Q3" s="1" t="s">
        <v>4</v>
      </c>
      <c r="R3" s="1" t="s">
        <v>5</v>
      </c>
      <c r="S3" s="1" t="s">
        <v>8</v>
      </c>
      <c r="T3" s="1" t="s">
        <v>3</v>
      </c>
      <c r="U3" s="1" t="s">
        <v>4</v>
      </c>
      <c r="V3" s="1" t="s">
        <v>5</v>
      </c>
      <c r="W3" s="1" t="s">
        <v>3</v>
      </c>
      <c r="X3" s="1" t="s">
        <v>4</v>
      </c>
      <c r="Y3" s="1" t="s">
        <v>5</v>
      </c>
      <c r="Z3" s="1" t="s">
        <v>8</v>
      </c>
      <c r="AA3" s="1" t="s">
        <v>14</v>
      </c>
      <c r="AB3" s="1" t="s">
        <v>2</v>
      </c>
      <c r="AC3" s="1" t="s">
        <v>3</v>
      </c>
      <c r="AD3" s="1" t="s">
        <v>4</v>
      </c>
      <c r="AE3" s="1" t="s">
        <v>5</v>
      </c>
      <c r="AF3" s="1" t="s">
        <v>15</v>
      </c>
      <c r="AG3" s="1" t="s">
        <v>17</v>
      </c>
      <c r="AH3" s="1" t="s">
        <v>18</v>
      </c>
      <c r="AI3" s="1" t="s">
        <v>19</v>
      </c>
      <c r="AJ3" s="1" t="s">
        <v>20</v>
      </c>
      <c r="AK3" s="1" t="s">
        <v>1</v>
      </c>
      <c r="AL3" s="1" t="s">
        <v>6</v>
      </c>
      <c r="AM3" s="1" t="s">
        <v>7</v>
      </c>
      <c r="AN3" s="1" t="s">
        <v>9</v>
      </c>
      <c r="AO3" s="1" t="s">
        <v>10</v>
      </c>
      <c r="AP3" s="1" t="s">
        <v>11</v>
      </c>
      <c r="AQ3" s="2" t="s">
        <v>13</v>
      </c>
    </row>
    <row r="4" spans="1:46" x14ac:dyDescent="0.25">
      <c r="A4" s="1" t="s">
        <v>0</v>
      </c>
      <c r="B4" s="1" t="s">
        <v>1</v>
      </c>
      <c r="C4" s="1" t="s">
        <v>2</v>
      </c>
      <c r="AB4">
        <v>20994.603755950928</v>
      </c>
      <c r="AR4">
        <f>SUM($D4:$AQ4)</f>
        <v>20994.603755950928</v>
      </c>
      <c r="AS4">
        <f>SUM(D$4:D$43)</f>
        <v>20994.603755950928</v>
      </c>
      <c r="AT4">
        <f>AS4-AR4</f>
        <v>0</v>
      </c>
    </row>
    <row r="5" spans="1:46" x14ac:dyDescent="0.25">
      <c r="A5" s="1" t="s">
        <v>0</v>
      </c>
      <c r="B5" s="1" t="s">
        <v>1</v>
      </c>
      <c r="C5" s="1" t="s">
        <v>3</v>
      </c>
      <c r="AC5">
        <v>426.89999389648438</v>
      </c>
      <c r="AR5">
        <f t="shared" ref="AR5:AR42" si="0">SUM($D5:$AQ5)</f>
        <v>426.89999389648438</v>
      </c>
      <c r="AS5">
        <f>SUM(E$4:E$43)</f>
        <v>426.89999389648438</v>
      </c>
      <c r="AT5">
        <f t="shared" ref="AT5:AT42" si="1">AS5-AR5</f>
        <v>0</v>
      </c>
    </row>
    <row r="6" spans="1:46" x14ac:dyDescent="0.25">
      <c r="A6" s="1" t="s">
        <v>0</v>
      </c>
      <c r="B6" s="1" t="s">
        <v>1</v>
      </c>
      <c r="C6" s="1" t="s">
        <v>4</v>
      </c>
      <c r="AD6">
        <v>11361.66015625</v>
      </c>
      <c r="AR6">
        <f t="shared" si="0"/>
        <v>11361.66015625</v>
      </c>
      <c r="AS6">
        <f>SUM(F$4:F$43)</f>
        <v>11361.66015625</v>
      </c>
      <c r="AT6">
        <f t="shared" si="1"/>
        <v>0</v>
      </c>
    </row>
    <row r="7" spans="1:46" x14ac:dyDescent="0.25">
      <c r="A7" s="1" t="s">
        <v>0</v>
      </c>
      <c r="B7" s="1" t="s">
        <v>1</v>
      </c>
      <c r="C7" s="1" t="s">
        <v>5</v>
      </c>
      <c r="AE7">
        <v>448</v>
      </c>
      <c r="AR7">
        <f t="shared" si="0"/>
        <v>448</v>
      </c>
      <c r="AS7">
        <f>SUM(G$4:G$43)</f>
        <v>448</v>
      </c>
      <c r="AT7">
        <f t="shared" si="1"/>
        <v>0</v>
      </c>
    </row>
    <row r="8" spans="1:46" x14ac:dyDescent="0.25">
      <c r="A8" s="1" t="s">
        <v>0</v>
      </c>
      <c r="B8" s="1" t="s">
        <v>6</v>
      </c>
      <c r="C8" s="1" t="s">
        <v>2</v>
      </c>
      <c r="AB8">
        <v>61609.917491912842</v>
      </c>
      <c r="AR8">
        <f t="shared" si="0"/>
        <v>61609.917491912842</v>
      </c>
      <c r="AS8">
        <f>SUM(H$4:H$43)</f>
        <v>61609.917491912835</v>
      </c>
      <c r="AT8">
        <f t="shared" si="1"/>
        <v>0</v>
      </c>
    </row>
    <row r="9" spans="1:46" x14ac:dyDescent="0.25">
      <c r="A9" s="1" t="s">
        <v>0</v>
      </c>
      <c r="B9" s="1" t="s">
        <v>6</v>
      </c>
      <c r="C9" s="1" t="s">
        <v>3</v>
      </c>
      <c r="AC9">
        <v>6</v>
      </c>
      <c r="AR9">
        <f t="shared" si="0"/>
        <v>6</v>
      </c>
      <c r="AS9">
        <f>SUM(I$4:I$43)</f>
        <v>6</v>
      </c>
      <c r="AT9">
        <f t="shared" si="1"/>
        <v>0</v>
      </c>
    </row>
    <row r="10" spans="1:46" x14ac:dyDescent="0.25">
      <c r="A10" s="1" t="s">
        <v>0</v>
      </c>
      <c r="B10" s="1" t="s">
        <v>6</v>
      </c>
      <c r="C10" s="1" t="s">
        <v>4</v>
      </c>
      <c r="AD10">
        <v>911.635986328125</v>
      </c>
      <c r="AR10">
        <f t="shared" si="0"/>
        <v>911.635986328125</v>
      </c>
      <c r="AS10">
        <f>SUM(J$4:J$43)</f>
        <v>911.635986328125</v>
      </c>
      <c r="AT10">
        <f t="shared" si="1"/>
        <v>0</v>
      </c>
    </row>
    <row r="11" spans="1:46" x14ac:dyDescent="0.25">
      <c r="A11" s="1" t="s">
        <v>0</v>
      </c>
      <c r="B11" s="1" t="s">
        <v>6</v>
      </c>
      <c r="C11" s="1" t="s">
        <v>5</v>
      </c>
      <c r="AE11">
        <v>426</v>
      </c>
      <c r="AR11">
        <f t="shared" si="0"/>
        <v>426</v>
      </c>
      <c r="AS11">
        <f>SUM(K$4:K$43)</f>
        <v>426</v>
      </c>
      <c r="AT11">
        <f t="shared" si="1"/>
        <v>0</v>
      </c>
    </row>
    <row r="12" spans="1:46" x14ac:dyDescent="0.25">
      <c r="A12" s="1" t="s">
        <v>0</v>
      </c>
      <c r="B12" s="1" t="s">
        <v>7</v>
      </c>
      <c r="C12" s="1" t="s">
        <v>8</v>
      </c>
      <c r="Z12">
        <v>397.23975270986557</v>
      </c>
      <c r="AR12">
        <f t="shared" si="0"/>
        <v>397.23975270986557</v>
      </c>
      <c r="AS12">
        <f>SUM(L$4:L$43)</f>
        <v>397.23975270986557</v>
      </c>
      <c r="AT12">
        <f t="shared" si="1"/>
        <v>0</v>
      </c>
    </row>
    <row r="13" spans="1:46" x14ac:dyDescent="0.25">
      <c r="A13" s="1" t="s">
        <v>0</v>
      </c>
      <c r="B13" s="1" t="s">
        <v>7</v>
      </c>
      <c r="C13" s="1" t="s">
        <v>3</v>
      </c>
      <c r="AC13">
        <v>267</v>
      </c>
      <c r="AR13">
        <f t="shared" si="0"/>
        <v>267</v>
      </c>
      <c r="AS13">
        <f>SUM(M$4:M$43)</f>
        <v>267</v>
      </c>
      <c r="AT13">
        <f t="shared" si="1"/>
        <v>0</v>
      </c>
    </row>
    <row r="14" spans="1:46" x14ac:dyDescent="0.25">
      <c r="A14" s="1" t="s">
        <v>0</v>
      </c>
      <c r="B14" s="1" t="s">
        <v>7</v>
      </c>
      <c r="C14" s="1" t="s">
        <v>4</v>
      </c>
      <c r="AD14">
        <v>1602.260009765625</v>
      </c>
      <c r="AR14">
        <f t="shared" si="0"/>
        <v>1602.260009765625</v>
      </c>
      <c r="AS14">
        <f>SUM(N$4:N$43)</f>
        <v>1602.260009765625</v>
      </c>
      <c r="AT14">
        <f t="shared" si="1"/>
        <v>0</v>
      </c>
    </row>
    <row r="15" spans="1:46" x14ac:dyDescent="0.25">
      <c r="A15" s="1" t="s">
        <v>0</v>
      </c>
      <c r="B15" s="1" t="s">
        <v>7</v>
      </c>
      <c r="C15" s="1" t="s">
        <v>5</v>
      </c>
      <c r="AE15">
        <v>152.46000671386719</v>
      </c>
      <c r="AR15">
        <f t="shared" si="0"/>
        <v>152.46000671386719</v>
      </c>
      <c r="AS15">
        <f>SUM(O$4:O$43)</f>
        <v>152.46000671386719</v>
      </c>
      <c r="AT15">
        <f t="shared" si="1"/>
        <v>0</v>
      </c>
    </row>
    <row r="16" spans="1:46" x14ac:dyDescent="0.25">
      <c r="A16" s="1" t="s">
        <v>0</v>
      </c>
      <c r="B16" s="1" t="s">
        <v>9</v>
      </c>
      <c r="C16" s="1" t="s">
        <v>3</v>
      </c>
      <c r="AC16">
        <v>1032.199951171875</v>
      </c>
      <c r="AR16">
        <f t="shared" si="0"/>
        <v>1032.199951171875</v>
      </c>
      <c r="AS16">
        <f>SUM(P$4:P$43)</f>
        <v>1032.199951171875</v>
      </c>
      <c r="AT16">
        <f t="shared" si="1"/>
        <v>0</v>
      </c>
    </row>
    <row r="17" spans="1:46" x14ac:dyDescent="0.25">
      <c r="A17" s="1" t="s">
        <v>0</v>
      </c>
      <c r="B17" s="1" t="s">
        <v>9</v>
      </c>
      <c r="C17" s="1" t="s">
        <v>4</v>
      </c>
      <c r="AD17">
        <v>4521.72998046875</v>
      </c>
      <c r="AR17">
        <f t="shared" si="0"/>
        <v>4521.72998046875</v>
      </c>
      <c r="AS17">
        <f>SUM(Q$4:Q$43)</f>
        <v>4521.72998046875</v>
      </c>
      <c r="AT17">
        <f t="shared" si="1"/>
        <v>0</v>
      </c>
    </row>
    <row r="18" spans="1:46" x14ac:dyDescent="0.25">
      <c r="A18" s="1" t="s">
        <v>0</v>
      </c>
      <c r="B18" s="1" t="s">
        <v>9</v>
      </c>
      <c r="C18" s="1" t="s">
        <v>5</v>
      </c>
      <c r="AE18">
        <v>588.8499755859375</v>
      </c>
      <c r="AR18">
        <f t="shared" si="0"/>
        <v>588.8499755859375</v>
      </c>
      <c r="AS18">
        <f>SUM(R$4:R$43)</f>
        <v>588.8499755859375</v>
      </c>
      <c r="AT18">
        <f t="shared" si="1"/>
        <v>0</v>
      </c>
    </row>
    <row r="19" spans="1:46" x14ac:dyDescent="0.25">
      <c r="A19" s="1" t="s">
        <v>0</v>
      </c>
      <c r="B19" s="1" t="s">
        <v>10</v>
      </c>
      <c r="C19" s="1" t="s">
        <v>8</v>
      </c>
      <c r="Z19">
        <v>997.74024230241776</v>
      </c>
      <c r="AR19">
        <f t="shared" si="0"/>
        <v>997.74024230241776</v>
      </c>
      <c r="AS19">
        <f>SUM(S$4:S$43)</f>
        <v>997.74024230241776</v>
      </c>
      <c r="AT19">
        <f t="shared" si="1"/>
        <v>0</v>
      </c>
    </row>
    <row r="20" spans="1:46" x14ac:dyDescent="0.25">
      <c r="A20" s="1" t="s">
        <v>0</v>
      </c>
      <c r="B20" s="1" t="s">
        <v>10</v>
      </c>
      <c r="C20" s="1" t="s">
        <v>3</v>
      </c>
      <c r="AC20">
        <v>276.76654052734375</v>
      </c>
      <c r="AR20">
        <f t="shared" si="0"/>
        <v>276.76654052734375</v>
      </c>
      <c r="AS20">
        <f>SUM(T$4:T$43)</f>
        <v>276.76654052734375</v>
      </c>
      <c r="AT20">
        <f t="shared" si="1"/>
        <v>0</v>
      </c>
    </row>
    <row r="21" spans="1:46" x14ac:dyDescent="0.25">
      <c r="A21" s="1" t="s">
        <v>0</v>
      </c>
      <c r="B21" s="1" t="s">
        <v>10</v>
      </c>
      <c r="C21" s="1" t="s">
        <v>4</v>
      </c>
      <c r="AD21">
        <v>7168.7666015625</v>
      </c>
      <c r="AR21">
        <f t="shared" si="0"/>
        <v>7168.7666015625</v>
      </c>
      <c r="AS21">
        <f>SUM(U$4:U$43)</f>
        <v>7168.7666015625</v>
      </c>
      <c r="AT21">
        <f t="shared" si="1"/>
        <v>0</v>
      </c>
    </row>
    <row r="22" spans="1:46" x14ac:dyDescent="0.25">
      <c r="A22" s="1" t="s">
        <v>0</v>
      </c>
      <c r="B22" s="1" t="s">
        <v>10</v>
      </c>
      <c r="C22" s="1" t="s">
        <v>5</v>
      </c>
      <c r="AE22">
        <v>853.26654052734375</v>
      </c>
      <c r="AR22">
        <f t="shared" si="0"/>
        <v>853.26654052734375</v>
      </c>
      <c r="AS22">
        <f>SUM(V$4:V$43)</f>
        <v>853.26654052734375</v>
      </c>
      <c r="AT22">
        <f t="shared" si="1"/>
        <v>0</v>
      </c>
    </row>
    <row r="23" spans="1:46" x14ac:dyDescent="0.25">
      <c r="A23" s="1" t="s">
        <v>0</v>
      </c>
      <c r="B23" s="1" t="s">
        <v>11</v>
      </c>
      <c r="C23" s="1" t="s">
        <v>3</v>
      </c>
      <c r="AC23">
        <v>285.79000854492188</v>
      </c>
      <c r="AR23">
        <f t="shared" si="0"/>
        <v>285.79000854492188</v>
      </c>
      <c r="AS23">
        <f>SUM(W$4:W$43)</f>
        <v>285.79000854492188</v>
      </c>
      <c r="AT23">
        <f t="shared" si="1"/>
        <v>0</v>
      </c>
    </row>
    <row r="24" spans="1:46" x14ac:dyDescent="0.25">
      <c r="A24" s="1" t="s">
        <v>0</v>
      </c>
      <c r="B24" s="1" t="s">
        <v>11</v>
      </c>
      <c r="C24" s="1" t="s">
        <v>4</v>
      </c>
      <c r="AD24">
        <v>1858.489990234375</v>
      </c>
      <c r="AR24">
        <f t="shared" si="0"/>
        <v>1858.489990234375</v>
      </c>
      <c r="AS24">
        <f>SUM(X$4:X$43)</f>
        <v>1858.489990234375</v>
      </c>
      <c r="AT24">
        <f t="shared" si="1"/>
        <v>0</v>
      </c>
    </row>
    <row r="25" spans="1:46" x14ac:dyDescent="0.25">
      <c r="A25" s="1" t="s">
        <v>0</v>
      </c>
      <c r="B25" s="1" t="s">
        <v>11</v>
      </c>
      <c r="C25" s="1" t="s">
        <v>5</v>
      </c>
      <c r="AE25">
        <v>278.489990234375</v>
      </c>
      <c r="AR25">
        <f t="shared" si="0"/>
        <v>278.489990234375</v>
      </c>
      <c r="AS25">
        <f>SUM(Y$4:Y$43)</f>
        <v>278.489990234375</v>
      </c>
      <c r="AT25">
        <f t="shared" si="1"/>
        <v>0</v>
      </c>
    </row>
    <row r="26" spans="1:46" x14ac:dyDescent="0.25">
      <c r="A26" s="1" t="s">
        <v>12</v>
      </c>
      <c r="B26" s="1" t="s">
        <v>13</v>
      </c>
      <c r="C26" s="1" t="s">
        <v>8</v>
      </c>
      <c r="AK26">
        <v>1311.3893793742172</v>
      </c>
      <c r="AL26">
        <v>379.40227232500911</v>
      </c>
      <c r="AM26">
        <v>903.07366214320052</v>
      </c>
      <c r="AN26">
        <v>2259.8374915728346</v>
      </c>
      <c r="AO26">
        <v>1702.817321832292</v>
      </c>
      <c r="AP26">
        <v>1245.9361386955718</v>
      </c>
      <c r="AR26">
        <f t="shared" si="0"/>
        <v>7802.4562659431249</v>
      </c>
      <c r="AS26">
        <f>SUM(Z$4:Z$43)</f>
        <v>7802.4562659431249</v>
      </c>
      <c r="AT26">
        <f t="shared" si="1"/>
        <v>0</v>
      </c>
    </row>
    <row r="27" spans="1:46" x14ac:dyDescent="0.25">
      <c r="A27" s="1" t="s">
        <v>12</v>
      </c>
      <c r="B27" s="1" t="s">
        <v>13</v>
      </c>
      <c r="C27" s="1" t="s">
        <v>14</v>
      </c>
      <c r="AK27">
        <v>907.71309493854642</v>
      </c>
      <c r="AL27">
        <v>388.27879334613681</v>
      </c>
      <c r="AM27">
        <v>445.05015980452299</v>
      </c>
      <c r="AN27">
        <v>1104.6897650174797</v>
      </c>
      <c r="AO27">
        <v>815.12486981973063</v>
      </c>
      <c r="AP27">
        <v>489.43178911507141</v>
      </c>
      <c r="AR27">
        <f t="shared" si="0"/>
        <v>4150.2884720414877</v>
      </c>
      <c r="AS27">
        <f>SUM(AA$4:AA$43)</f>
        <v>4150.2884720414877</v>
      </c>
      <c r="AT27">
        <f t="shared" si="1"/>
        <v>0</v>
      </c>
    </row>
    <row r="28" spans="1:46" x14ac:dyDescent="0.25">
      <c r="A28" s="1" t="s">
        <v>12</v>
      </c>
      <c r="B28" s="1" t="s">
        <v>13</v>
      </c>
      <c r="C28" s="1" t="s">
        <v>2</v>
      </c>
      <c r="AK28">
        <v>435.30898314155638</v>
      </c>
      <c r="AL28">
        <v>218.64266933500767</v>
      </c>
      <c r="AM28">
        <v>228.88839613460004</v>
      </c>
      <c r="AN28">
        <v>624.47093749418855</v>
      </c>
      <c r="AO28">
        <v>489.93827264569705</v>
      </c>
      <c r="AP28">
        <v>304.19843676080933</v>
      </c>
      <c r="AQ28" s="3">
        <v>80303.073552351911</v>
      </c>
      <c r="AR28">
        <f t="shared" si="0"/>
        <v>82604.52124786377</v>
      </c>
      <c r="AS28">
        <f>SUM(AB$4:AB$43)</f>
        <v>82604.52124786377</v>
      </c>
      <c r="AT28">
        <f t="shared" si="1"/>
        <v>0</v>
      </c>
    </row>
    <row r="29" spans="1:46" x14ac:dyDescent="0.25">
      <c r="A29" s="1" t="s">
        <v>12</v>
      </c>
      <c r="B29" s="1" t="s">
        <v>13</v>
      </c>
      <c r="C29" s="1" t="s">
        <v>3</v>
      </c>
      <c r="F29">
        <v>1771.9957674989148</v>
      </c>
      <c r="J29">
        <v>142.18125582505681</v>
      </c>
      <c r="N29">
        <v>249.89287803821759</v>
      </c>
      <c r="Q29">
        <v>705.22144448722509</v>
      </c>
      <c r="U29">
        <v>1118.060556420397</v>
      </c>
      <c r="X29">
        <v>289.85521053653565</v>
      </c>
      <c r="AK29">
        <v>207.41290932893753</v>
      </c>
      <c r="AL29">
        <v>206.19705295059248</v>
      </c>
      <c r="AM29">
        <v>22.977499477565289</v>
      </c>
      <c r="AN29">
        <v>142.22463167458773</v>
      </c>
      <c r="AO29">
        <v>25.698509089648727</v>
      </c>
      <c r="AP29">
        <v>13.224999964237215</v>
      </c>
      <c r="AR29">
        <f t="shared" si="0"/>
        <v>4894.9427152919161</v>
      </c>
      <c r="AS29">
        <f>SUM(AC$4:AC$43)</f>
        <v>4894.9427152919161</v>
      </c>
      <c r="AT29">
        <f t="shared" si="1"/>
        <v>0</v>
      </c>
    </row>
    <row r="30" spans="1:46" x14ac:dyDescent="0.25">
      <c r="A30" s="1" t="s">
        <v>12</v>
      </c>
      <c r="B30" s="1" t="s">
        <v>13</v>
      </c>
      <c r="C30" s="1" t="s">
        <v>4</v>
      </c>
      <c r="F30">
        <v>5296.2120055640607</v>
      </c>
      <c r="J30">
        <v>424.95703876860534</v>
      </c>
      <c r="N30">
        <v>746.88985439225894</v>
      </c>
      <c r="Q30">
        <v>2107.7941321193125</v>
      </c>
      <c r="U30">
        <v>3341.7042243950882</v>
      </c>
      <c r="X30">
        <v>866.33087622193693</v>
      </c>
      <c r="AK30">
        <v>2790.021649543196</v>
      </c>
      <c r="AL30">
        <v>2711.8061185791157</v>
      </c>
      <c r="AM30">
        <v>1926.6449322747067</v>
      </c>
      <c r="AN30">
        <v>3458.7519965618849</v>
      </c>
      <c r="AO30">
        <v>2982.4510657396172</v>
      </c>
      <c r="AP30">
        <v>1673.4969271477314</v>
      </c>
      <c r="AR30">
        <f t="shared" si="0"/>
        <v>28327.06082130751</v>
      </c>
      <c r="AS30">
        <f>SUM(AD$4:AD$43)</f>
        <v>28327.060821307514</v>
      </c>
      <c r="AT30">
        <f t="shared" si="1"/>
        <v>0</v>
      </c>
    </row>
    <row r="31" spans="1:46" x14ac:dyDescent="0.25">
      <c r="A31" s="1" t="s">
        <v>12</v>
      </c>
      <c r="B31" s="1" t="s">
        <v>13</v>
      </c>
      <c r="C31" s="1" t="s">
        <v>5</v>
      </c>
      <c r="F31">
        <v>2849.9174411812041</v>
      </c>
      <c r="J31">
        <v>228.67144956943255</v>
      </c>
      <c r="N31">
        <v>401.90506355062155</v>
      </c>
      <c r="Q31">
        <v>1134.2142748884278</v>
      </c>
      <c r="U31">
        <v>1798.1872973301006</v>
      </c>
      <c r="X31">
        <v>466.1768583630822</v>
      </c>
      <c r="AK31">
        <v>1412.1290041585453</v>
      </c>
      <c r="AL31">
        <v>851.15732767432928</v>
      </c>
      <c r="AM31">
        <v>379.51016531512141</v>
      </c>
      <c r="AN31">
        <v>890.11190720356535</v>
      </c>
      <c r="AO31">
        <v>970.39383600070153</v>
      </c>
      <c r="AP31">
        <v>544.79375322884891</v>
      </c>
      <c r="AR31">
        <f t="shared" si="0"/>
        <v>11927.168378463979</v>
      </c>
      <c r="AS31">
        <f>SUM(AE$4:AE$43)</f>
        <v>11927.168378463981</v>
      </c>
      <c r="AT31">
        <f t="shared" si="1"/>
        <v>0</v>
      </c>
    </row>
    <row r="32" spans="1:46" x14ac:dyDescent="0.25">
      <c r="A32" s="1" t="s">
        <v>12</v>
      </c>
      <c r="B32" s="1" t="s">
        <v>13</v>
      </c>
      <c r="C32" s="1" t="s">
        <v>15</v>
      </c>
      <c r="AK32">
        <v>3792.4625939256516</v>
      </c>
      <c r="AL32">
        <v>4189.3506350610405</v>
      </c>
      <c r="AM32">
        <v>733.81431847624481</v>
      </c>
      <c r="AN32">
        <v>1985.3449601517057</v>
      </c>
      <c r="AO32">
        <v>2026.9710672302176</v>
      </c>
      <c r="AP32">
        <v>611.66246668633551</v>
      </c>
      <c r="AR32">
        <f t="shared" si="0"/>
        <v>13339.606041531195</v>
      </c>
      <c r="AS32">
        <f>SUM(AF$4:AF$43)</f>
        <v>13339.606041531195</v>
      </c>
      <c r="AT32">
        <f t="shared" si="1"/>
        <v>0</v>
      </c>
    </row>
    <row r="33" spans="1:46" x14ac:dyDescent="0.25">
      <c r="A33" s="1" t="s">
        <v>16</v>
      </c>
      <c r="B33" s="1" t="s">
        <v>13</v>
      </c>
      <c r="C33" s="1" t="s">
        <v>17</v>
      </c>
      <c r="D33">
        <v>10054.140996092767</v>
      </c>
      <c r="H33">
        <v>16661.914502887495</v>
      </c>
      <c r="L33">
        <v>110.55457677839405</v>
      </c>
      <c r="S33">
        <v>158.60476837297716</v>
      </c>
      <c r="AR33">
        <f t="shared" si="0"/>
        <v>26985.214844131635</v>
      </c>
      <c r="AS33">
        <f>SUM(AG$4:AG$43)</f>
        <v>26985.214844131635</v>
      </c>
      <c r="AT33">
        <f t="shared" si="1"/>
        <v>0</v>
      </c>
    </row>
    <row r="34" spans="1:46" x14ac:dyDescent="0.25">
      <c r="A34" s="1" t="s">
        <v>16</v>
      </c>
      <c r="B34" s="1" t="s">
        <v>13</v>
      </c>
      <c r="C34" s="1" t="s">
        <v>18</v>
      </c>
      <c r="D34">
        <v>1970.0026266263692</v>
      </c>
      <c r="E34">
        <v>179.28287315307199</v>
      </c>
      <c r="F34">
        <v>598.44653267131173</v>
      </c>
      <c r="G34">
        <v>184.30289675359319</v>
      </c>
      <c r="H34">
        <v>8270.7683906643706</v>
      </c>
      <c r="I34">
        <v>2.5197874310095898</v>
      </c>
      <c r="J34">
        <v>48.018105415373135</v>
      </c>
      <c r="K34">
        <v>175.25230807372924</v>
      </c>
      <c r="L34">
        <v>36.801567265183557</v>
      </c>
      <c r="M34">
        <v>112.13054067992675</v>
      </c>
      <c r="N34">
        <v>84.394968173262157</v>
      </c>
      <c r="O34">
        <v>62.720582313477657</v>
      </c>
      <c r="P34">
        <v>433.4874105419338</v>
      </c>
      <c r="Q34">
        <v>238.17061866604712</v>
      </c>
      <c r="R34">
        <v>242.24722378073864</v>
      </c>
      <c r="S34">
        <v>161.87206706200377</v>
      </c>
      <c r="T34">
        <v>116.23214169080117</v>
      </c>
      <c r="U34">
        <v>377.59653582623673</v>
      </c>
      <c r="V34">
        <v>351.02565875470242</v>
      </c>
      <c r="W34">
        <v>120.02167857326957</v>
      </c>
      <c r="X34">
        <v>97.891230274853896</v>
      </c>
      <c r="Y34">
        <v>114.56810695775712</v>
      </c>
      <c r="AQ34" s="3">
        <v>13977.753851349022</v>
      </c>
      <c r="AR34">
        <f t="shared" si="0"/>
        <v>27955.507702698043</v>
      </c>
      <c r="AS34">
        <f>SUM(AH$4:AH$43)</f>
        <v>27955.507702698043</v>
      </c>
      <c r="AT34">
        <f t="shared" si="1"/>
        <v>0</v>
      </c>
    </row>
    <row r="35" spans="1:46" x14ac:dyDescent="0.25">
      <c r="A35" s="1" t="s">
        <v>16</v>
      </c>
      <c r="B35" s="1" t="s">
        <v>13</v>
      </c>
      <c r="C35" s="1" t="s">
        <v>19</v>
      </c>
      <c r="D35">
        <v>362.94089424612969</v>
      </c>
      <c r="E35">
        <v>247.61712074341239</v>
      </c>
      <c r="F35">
        <v>845.08840933450938</v>
      </c>
      <c r="G35">
        <v>263.69710324640681</v>
      </c>
      <c r="H35">
        <v>4752.6481028090693</v>
      </c>
      <c r="I35">
        <v>3.4802125689904102</v>
      </c>
      <c r="J35">
        <v>67.808136749657166</v>
      </c>
      <c r="K35">
        <v>250.74769192627076</v>
      </c>
      <c r="L35">
        <v>99.855379410882833</v>
      </c>
      <c r="M35">
        <v>154.86945932007325</v>
      </c>
      <c r="N35">
        <v>119.17724561126471</v>
      </c>
      <c r="O35">
        <v>89.739424400389538</v>
      </c>
      <c r="P35">
        <v>598.71254062994115</v>
      </c>
      <c r="Q35">
        <v>336.32951030773762</v>
      </c>
      <c r="R35">
        <v>346.60275180519886</v>
      </c>
      <c r="S35">
        <v>306.43795562512798</v>
      </c>
      <c r="T35">
        <v>160.53439883654258</v>
      </c>
      <c r="U35">
        <v>533.21798759067758</v>
      </c>
      <c r="V35">
        <v>502.24088177264133</v>
      </c>
      <c r="W35">
        <v>165.76832997165232</v>
      </c>
      <c r="X35">
        <v>138.23581483796639</v>
      </c>
      <c r="Y35">
        <v>163.92188327661788</v>
      </c>
      <c r="AR35">
        <f t="shared" si="0"/>
        <v>10509.671235021158</v>
      </c>
      <c r="AS35">
        <f>SUM(AI$4:AI$43)</f>
        <v>10509.67123502116</v>
      </c>
      <c r="AT35">
        <f t="shared" si="1"/>
        <v>0</v>
      </c>
    </row>
    <row r="36" spans="1:46" x14ac:dyDescent="0.25">
      <c r="A36" s="1" t="s">
        <v>16</v>
      </c>
      <c r="B36" s="1" t="s">
        <v>13</v>
      </c>
      <c r="C36" s="1" t="s">
        <v>20</v>
      </c>
      <c r="D36">
        <v>8607.519238985662</v>
      </c>
      <c r="H36">
        <v>31924.586495551899</v>
      </c>
      <c r="L36">
        <v>150.02822925540511</v>
      </c>
      <c r="S36">
        <v>370.82545124230882</v>
      </c>
      <c r="AR36">
        <f t="shared" si="0"/>
        <v>41052.959415035271</v>
      </c>
      <c r="AS36">
        <f>SUM(AJ$4:AJ$43)</f>
        <v>41052.959415035271</v>
      </c>
      <c r="AT36">
        <f t="shared" si="1"/>
        <v>0</v>
      </c>
    </row>
    <row r="37" spans="1:46" x14ac:dyDescent="0.25">
      <c r="A37" s="1" t="s">
        <v>21</v>
      </c>
      <c r="B37" s="1" t="s">
        <v>13</v>
      </c>
      <c r="C37" s="1" t="s">
        <v>1</v>
      </c>
      <c r="AG37">
        <v>10054.140996092767</v>
      </c>
      <c r="AH37">
        <v>4220.8209396949733</v>
      </c>
      <c r="AI37">
        <v>1719.3435275704583</v>
      </c>
      <c r="AQ37" s="3">
        <v>-5137.8678489475478</v>
      </c>
      <c r="AR37">
        <f t="shared" si="0"/>
        <v>10856.43761441065</v>
      </c>
      <c r="AS37">
        <f>SUM(AK$4:AK$43)</f>
        <v>10856.43761441065</v>
      </c>
      <c r="AT37">
        <f t="shared" si="1"/>
        <v>0</v>
      </c>
    </row>
    <row r="38" spans="1:46" x14ac:dyDescent="0.25">
      <c r="A38" s="1" t="s">
        <v>21</v>
      </c>
      <c r="B38" s="1" t="s">
        <v>13</v>
      </c>
      <c r="C38" s="1" t="s">
        <v>6</v>
      </c>
      <c r="AG38">
        <v>16661.914502887495</v>
      </c>
      <c r="AH38">
        <v>1070.0672804860496</v>
      </c>
      <c r="AI38">
        <v>5074.6841440539874</v>
      </c>
      <c r="AQ38" s="3">
        <v>-13861.831058156298</v>
      </c>
      <c r="AR38">
        <f t="shared" si="0"/>
        <v>8944.8348692712316</v>
      </c>
      <c r="AS38">
        <f>SUM(AL$4:AL$43)</f>
        <v>8944.8348692712316</v>
      </c>
      <c r="AT38">
        <f t="shared" si="1"/>
        <v>0</v>
      </c>
    </row>
    <row r="39" spans="1:46" x14ac:dyDescent="0.25">
      <c r="A39" s="1" t="s">
        <v>21</v>
      </c>
      <c r="B39" s="1" t="s">
        <v>13</v>
      </c>
      <c r="C39" s="1" t="s">
        <v>7</v>
      </c>
      <c r="AG39">
        <v>110.55457677839405</v>
      </c>
      <c r="AH39">
        <v>2377.9272899689995</v>
      </c>
      <c r="AI39">
        <v>463.64150874261031</v>
      </c>
      <c r="AQ39" s="3">
        <v>1687.8357581359578</v>
      </c>
      <c r="AR39">
        <f t="shared" si="0"/>
        <v>4639.9591336259618</v>
      </c>
      <c r="AS39">
        <f>SUM(AM$4:AM$43)</f>
        <v>4639.9591336259618</v>
      </c>
      <c r="AT39">
        <f t="shared" si="1"/>
        <v>0</v>
      </c>
    </row>
    <row r="40" spans="1:46" x14ac:dyDescent="0.25">
      <c r="A40" s="1" t="s">
        <v>21</v>
      </c>
      <c r="B40" s="1" t="s">
        <v>13</v>
      </c>
      <c r="C40" s="1" t="s">
        <v>9</v>
      </c>
      <c r="AH40">
        <v>6308.9383411990011</v>
      </c>
      <c r="AI40">
        <v>1281.6448027428778</v>
      </c>
      <c r="AQ40" s="3">
        <v>2874.8485457343677</v>
      </c>
      <c r="AR40">
        <f t="shared" si="0"/>
        <v>10465.431689676247</v>
      </c>
      <c r="AS40">
        <f>SUM(AN$4:AN$43)</f>
        <v>10465.431689676247</v>
      </c>
      <c r="AT40">
        <f t="shared" si="1"/>
        <v>0</v>
      </c>
    </row>
    <row r="41" spans="1:46" x14ac:dyDescent="0.25">
      <c r="A41" s="1" t="s">
        <v>21</v>
      </c>
      <c r="B41" s="1" t="s">
        <v>13</v>
      </c>
      <c r="C41" s="1" t="s">
        <v>10</v>
      </c>
      <c r="AG41">
        <v>158.60476837297716</v>
      </c>
      <c r="AH41">
        <v>7853.1294763664919</v>
      </c>
      <c r="AI41">
        <v>1502.4312238249895</v>
      </c>
      <c r="AQ41" s="3">
        <v>-500.77052620655559</v>
      </c>
      <c r="AR41">
        <f t="shared" si="0"/>
        <v>9013.3949423579033</v>
      </c>
      <c r="AS41">
        <f>SUM(AO$4:AO$43)</f>
        <v>9013.3949423579052</v>
      </c>
      <c r="AT41">
        <f t="shared" si="1"/>
        <v>0</v>
      </c>
    </row>
    <row r="42" spans="1:46" x14ac:dyDescent="0.25">
      <c r="A42" s="1" t="s">
        <v>21</v>
      </c>
      <c r="B42" s="1" t="s">
        <v>13</v>
      </c>
      <c r="C42" s="1" t="s">
        <v>11</v>
      </c>
      <c r="AH42">
        <v>6124.6243749825317</v>
      </c>
      <c r="AI42">
        <v>467.92602808623656</v>
      </c>
      <c r="AQ42" s="3">
        <v>-1709.8058914701633</v>
      </c>
      <c r="AR42">
        <f t="shared" si="0"/>
        <v>4882.7445115986047</v>
      </c>
      <c r="AS42">
        <f>SUM(AP$4:AP$43)</f>
        <v>4882.7445115986056</v>
      </c>
      <c r="AT42">
        <f t="shared" si="1"/>
        <v>0</v>
      </c>
    </row>
    <row r="43" spans="1:46" s="3" customFormat="1" x14ac:dyDescent="0.25">
      <c r="A43" s="2" t="s">
        <v>22</v>
      </c>
      <c r="B43" s="2" t="s">
        <v>13</v>
      </c>
      <c r="C43" s="2" t="s">
        <v>13</v>
      </c>
      <c r="Z43" s="3">
        <v>6407.4762709308416</v>
      </c>
      <c r="AA43" s="3">
        <v>4150.2884720414877</v>
      </c>
      <c r="AC43" s="3">
        <v>2600.2862211512911</v>
      </c>
      <c r="AD43" s="3">
        <v>902.51809669813906</v>
      </c>
      <c r="AE43" s="3">
        <v>9180.1018654024574</v>
      </c>
      <c r="AF43" s="3">
        <v>13339.606041531195</v>
      </c>
      <c r="AJ43" s="3">
        <v>41052.959415035271</v>
      </c>
    </row>
    <row r="44" spans="1:46" x14ac:dyDescent="0.25">
      <c r="D44">
        <f>SUM(D$4:D$43)</f>
        <v>20994.603755950928</v>
      </c>
      <c r="E44">
        <f t="shared" ref="E44:AP44" si="2">SUM(E$4:E$43)</f>
        <v>426.89999389648438</v>
      </c>
      <c r="F44">
        <f t="shared" si="2"/>
        <v>11361.66015625</v>
      </c>
      <c r="G44">
        <f t="shared" si="2"/>
        <v>448</v>
      </c>
      <c r="H44">
        <f t="shared" si="2"/>
        <v>61609.917491912835</v>
      </c>
      <c r="I44">
        <f t="shared" si="2"/>
        <v>6</v>
      </c>
      <c r="J44">
        <f t="shared" si="2"/>
        <v>911.635986328125</v>
      </c>
      <c r="K44">
        <f t="shared" si="2"/>
        <v>426</v>
      </c>
      <c r="L44">
        <f t="shared" si="2"/>
        <v>397.23975270986557</v>
      </c>
      <c r="M44">
        <f t="shared" si="2"/>
        <v>267</v>
      </c>
      <c r="N44">
        <f t="shared" si="2"/>
        <v>1602.260009765625</v>
      </c>
      <c r="O44">
        <f t="shared" si="2"/>
        <v>152.46000671386719</v>
      </c>
      <c r="P44">
        <f t="shared" si="2"/>
        <v>1032.199951171875</v>
      </c>
      <c r="Q44">
        <f t="shared" si="2"/>
        <v>4521.72998046875</v>
      </c>
      <c r="R44">
        <f t="shared" si="2"/>
        <v>588.8499755859375</v>
      </c>
      <c r="S44">
        <f t="shared" si="2"/>
        <v>997.74024230241776</v>
      </c>
      <c r="T44">
        <f t="shared" si="2"/>
        <v>276.76654052734375</v>
      </c>
      <c r="U44">
        <f t="shared" si="2"/>
        <v>7168.7666015625</v>
      </c>
      <c r="V44">
        <f t="shared" si="2"/>
        <v>853.26654052734375</v>
      </c>
      <c r="W44">
        <f t="shared" si="2"/>
        <v>285.79000854492188</v>
      </c>
      <c r="X44">
        <f t="shared" si="2"/>
        <v>1858.489990234375</v>
      </c>
      <c r="Y44">
        <f t="shared" si="2"/>
        <v>278.489990234375</v>
      </c>
      <c r="Z44">
        <f t="shared" si="2"/>
        <v>7802.4562659431249</v>
      </c>
      <c r="AA44">
        <f t="shared" si="2"/>
        <v>4150.2884720414877</v>
      </c>
      <c r="AB44">
        <f t="shared" si="2"/>
        <v>82604.52124786377</v>
      </c>
      <c r="AC44">
        <f t="shared" si="2"/>
        <v>4894.9427152919161</v>
      </c>
      <c r="AD44">
        <f t="shared" si="2"/>
        <v>28327.060821307514</v>
      </c>
      <c r="AE44">
        <f t="shared" si="2"/>
        <v>11927.168378463981</v>
      </c>
      <c r="AF44">
        <f t="shared" si="2"/>
        <v>13339.606041531195</v>
      </c>
      <c r="AG44">
        <f t="shared" si="2"/>
        <v>26985.214844131635</v>
      </c>
      <c r="AH44">
        <f t="shared" si="2"/>
        <v>27955.507702698043</v>
      </c>
      <c r="AI44">
        <f t="shared" si="2"/>
        <v>10509.67123502116</v>
      </c>
      <c r="AJ44">
        <f t="shared" si="2"/>
        <v>41052.959415035271</v>
      </c>
      <c r="AK44">
        <f t="shared" si="2"/>
        <v>10856.43761441065</v>
      </c>
      <c r="AL44">
        <f t="shared" si="2"/>
        <v>8944.8348692712316</v>
      </c>
      <c r="AM44">
        <f t="shared" si="2"/>
        <v>4639.9591336259618</v>
      </c>
      <c r="AN44">
        <f t="shared" si="2"/>
        <v>10465.431689676247</v>
      </c>
      <c r="AO44">
        <f t="shared" si="2"/>
        <v>9013.3949423579052</v>
      </c>
      <c r="AP44">
        <f t="shared" si="2"/>
        <v>4882.7445115986056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Filipski, Mateusz (IFPRI)</dc:creator>
  <cp:lastModifiedBy>Filipski, Mateusz (IFPRI)</cp:lastModifiedBy>
  <dcterms:created xsi:type="dcterms:W3CDTF">2016-12-15T22:43:34Z</dcterms:created>
  <dcterms:modified xsi:type="dcterms:W3CDTF">2016-12-15T22:57:02Z</dcterms:modified>
</cp:coreProperties>
</file>