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3"/>
  </bookViews>
  <sheets>
    <sheet name="Index" sheetId="10" r:id="rId1"/>
    <sheet name="Index_div_rmj" sheetId="15" r:id="rId2"/>
    <sheet name="Index_div_adj" sheetId="14" r:id="rId3"/>
    <sheet name="Input_new" sheetId="21" r:id="rId4"/>
    <sheet name="Input" sheetId="2" r:id="rId5"/>
    <sheet name="Input_divided" sheetId="17" r:id="rId6"/>
    <sheet name="Fish" sheetId="18" r:id="rId7"/>
    <sheet name="Crop" sheetId="3" r:id="rId8"/>
    <sheet name="ProdSerRet" sheetId="19" r:id="rId9"/>
    <sheet name="Cons" sheetId="20" r:id="rId10"/>
    <sheet name="Live" sheetId="4" r:id="rId11"/>
    <sheet name="Alt" sheetId="12" r:id="rId12"/>
    <sheet name="ret" sheetId="5" r:id="rId13"/>
    <sheet name="ser" sheetId="6" r:id="rId14"/>
    <sheet name="shares" sheetId="7" r:id="rId15"/>
    <sheet name="wages" sheetId="9" r:id="rId16"/>
  </sheets>
  <calcPr calcId="171027"/>
</workbook>
</file>

<file path=xl/calcChain.xml><?xml version="1.0" encoding="utf-8"?>
<calcChain xmlns="http://schemas.openxmlformats.org/spreadsheetml/2006/main">
  <c r="J60" i="21" l="1"/>
  <c r="J59" i="21"/>
  <c r="H60" i="21"/>
  <c r="H59" i="21"/>
  <c r="J43" i="21"/>
  <c r="H43" i="21"/>
  <c r="J56" i="21"/>
  <c r="J57" i="21"/>
  <c r="J58" i="21"/>
  <c r="J55" i="21"/>
  <c r="H56" i="21"/>
  <c r="H57" i="21"/>
  <c r="H58" i="21"/>
  <c r="H55" i="21"/>
  <c r="J52" i="21"/>
  <c r="J53" i="21"/>
  <c r="J54" i="21"/>
  <c r="J51" i="21"/>
  <c r="H52" i="21"/>
  <c r="H53" i="21"/>
  <c r="H54" i="21"/>
  <c r="H51" i="21"/>
  <c r="G42" i="21"/>
  <c r="G41" i="21"/>
  <c r="F42" i="21"/>
  <c r="F41" i="21"/>
  <c r="G38" i="21"/>
  <c r="G39" i="21"/>
  <c r="G40" i="21"/>
  <c r="G37" i="21"/>
  <c r="G34" i="21"/>
  <c r="G35" i="21"/>
  <c r="G36" i="21"/>
  <c r="G33" i="21"/>
  <c r="F38" i="21"/>
  <c r="F39" i="21"/>
  <c r="F40" i="21"/>
  <c r="F37" i="21"/>
  <c r="F34" i="21"/>
  <c r="F35" i="21"/>
  <c r="F36" i="21"/>
  <c r="F33" i="21"/>
  <c r="G25" i="21"/>
  <c r="F25" i="21"/>
  <c r="F5" i="21"/>
  <c r="F12" i="21" s="1"/>
  <c r="G5" i="21"/>
  <c r="G12" i="21" s="1"/>
  <c r="H5" i="21"/>
  <c r="H12" i="21" s="1"/>
  <c r="I5" i="21"/>
  <c r="I12" i="21" s="1"/>
  <c r="J5" i="21"/>
  <c r="J12" i="21" s="1"/>
  <c r="K5" i="21"/>
  <c r="K12" i="21" s="1"/>
  <c r="F6" i="21"/>
  <c r="F13" i="21" s="1"/>
  <c r="G6" i="21"/>
  <c r="G13" i="21" s="1"/>
  <c r="H6" i="21"/>
  <c r="H13" i="21" s="1"/>
  <c r="I6" i="21"/>
  <c r="I13" i="21" s="1"/>
  <c r="J6" i="21"/>
  <c r="J13" i="21" s="1"/>
  <c r="K6" i="21"/>
  <c r="K13" i="21" s="1"/>
  <c r="F7" i="21"/>
  <c r="F14" i="21" s="1"/>
  <c r="G7" i="21"/>
  <c r="G14" i="21" s="1"/>
  <c r="H7" i="21"/>
  <c r="H14" i="21" s="1"/>
  <c r="I7" i="21"/>
  <c r="I14" i="21" s="1"/>
  <c r="J7" i="21"/>
  <c r="J14" i="21" s="1"/>
  <c r="K7" i="21"/>
  <c r="K14" i="21" s="1"/>
  <c r="F8" i="21"/>
  <c r="F15" i="21" s="1"/>
  <c r="G8" i="21"/>
  <c r="G15" i="21" s="1"/>
  <c r="H8" i="21"/>
  <c r="H15" i="21" s="1"/>
  <c r="I8" i="21"/>
  <c r="J8" i="21"/>
  <c r="J15" i="21" s="1"/>
  <c r="K8" i="21"/>
  <c r="K15" i="21" s="1"/>
  <c r="F9" i="21"/>
  <c r="F16" i="21" s="1"/>
  <c r="G9" i="21"/>
  <c r="H9" i="21"/>
  <c r="H16" i="21" s="1"/>
  <c r="I9" i="21"/>
  <c r="I16" i="21" s="1"/>
  <c r="J9" i="21"/>
  <c r="J16" i="21" s="1"/>
  <c r="K9" i="21"/>
  <c r="F10" i="21"/>
  <c r="F17" i="21" s="1"/>
  <c r="G10" i="21"/>
  <c r="G17" i="21" s="1"/>
  <c r="H10" i="21"/>
  <c r="H17" i="21" s="1"/>
  <c r="I10" i="21"/>
  <c r="J10" i="21"/>
  <c r="J17" i="21" s="1"/>
  <c r="K10" i="21"/>
  <c r="K17" i="21" s="1"/>
  <c r="G4" i="21"/>
  <c r="G11" i="21" s="1"/>
  <c r="H4" i="21"/>
  <c r="H11" i="21" s="1"/>
  <c r="I4" i="21"/>
  <c r="I11" i="21" s="1"/>
  <c r="J4" i="21"/>
  <c r="J11" i="21" s="1"/>
  <c r="K4" i="21"/>
  <c r="K11" i="21" s="1"/>
  <c r="F4" i="21"/>
  <c r="F11" i="21" s="1"/>
  <c r="D14" i="20"/>
  <c r="E14" i="20"/>
  <c r="F14" i="20"/>
  <c r="G14" i="20"/>
  <c r="H14" i="20"/>
  <c r="D15" i="20"/>
  <c r="E15" i="20"/>
  <c r="F15" i="20"/>
  <c r="G15" i="20"/>
  <c r="H15" i="20"/>
  <c r="D16" i="20"/>
  <c r="E16" i="20"/>
  <c r="F16" i="20"/>
  <c r="G16" i="20"/>
  <c r="H16" i="20"/>
  <c r="D17" i="20"/>
  <c r="E17" i="20"/>
  <c r="F17" i="20"/>
  <c r="G17" i="20"/>
  <c r="H17" i="20"/>
  <c r="D18" i="20"/>
  <c r="E18" i="20"/>
  <c r="F18" i="20"/>
  <c r="G18" i="20"/>
  <c r="H18" i="20"/>
  <c r="D19" i="20"/>
  <c r="E19" i="20"/>
  <c r="F19" i="20"/>
  <c r="G19" i="20"/>
  <c r="H19" i="20"/>
  <c r="D20" i="20"/>
  <c r="E20" i="20"/>
  <c r="F20" i="20"/>
  <c r="G20" i="20"/>
  <c r="H20" i="20"/>
  <c r="C15" i="20"/>
  <c r="C16" i="20"/>
  <c r="C17" i="20"/>
  <c r="C18" i="20"/>
  <c r="C19" i="20"/>
  <c r="C20" i="20"/>
  <c r="C14" i="20"/>
  <c r="D10" i="20"/>
  <c r="E10" i="20"/>
  <c r="F10" i="20"/>
  <c r="G10" i="20"/>
  <c r="H10" i="20"/>
  <c r="C10" i="20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I59" i="17"/>
  <c r="E59" i="17"/>
  <c r="C59" i="17"/>
  <c r="B59" i="17"/>
  <c r="E58" i="17"/>
  <c r="C58" i="17"/>
  <c r="B58" i="17"/>
  <c r="K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E45" i="17"/>
  <c r="C45" i="17"/>
  <c r="B45" i="17"/>
  <c r="K44" i="17"/>
  <c r="E44" i="17"/>
  <c r="C44" i="17"/>
  <c r="B44" i="17"/>
  <c r="I43" i="17"/>
  <c r="H43" i="17"/>
  <c r="E43" i="17"/>
  <c r="C43" i="17"/>
  <c r="B43" i="17"/>
  <c r="J42" i="17"/>
  <c r="D42" i="17"/>
  <c r="C42" i="17"/>
  <c r="B42" i="17"/>
  <c r="K41" i="17"/>
  <c r="D41" i="17"/>
  <c r="C41" i="17"/>
  <c r="B41" i="17"/>
  <c r="K40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K27" i="17"/>
  <c r="E27" i="17"/>
  <c r="C27" i="17"/>
  <c r="B27" i="17"/>
  <c r="I26" i="17"/>
  <c r="E26" i="17"/>
  <c r="C26" i="17"/>
  <c r="B26" i="17"/>
  <c r="J25" i="17"/>
  <c r="I25" i="17"/>
  <c r="E25" i="17"/>
  <c r="C25" i="17"/>
  <c r="B25" i="17"/>
  <c r="F24" i="17"/>
  <c r="D24" i="17"/>
  <c r="C24" i="17"/>
  <c r="B24" i="17"/>
  <c r="K23" i="17"/>
  <c r="D23" i="17"/>
  <c r="C23" i="17"/>
  <c r="B23" i="17"/>
  <c r="I22" i="17"/>
  <c r="D22" i="17"/>
  <c r="C22" i="17"/>
  <c r="B22" i="17"/>
  <c r="J21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F7" i="17"/>
  <c r="E7" i="17"/>
  <c r="C7" i="17"/>
  <c r="B7" i="17"/>
  <c r="A7" i="17"/>
  <c r="E6" i="17"/>
  <c r="C6" i="17"/>
  <c r="B6" i="17"/>
  <c r="A6" i="17"/>
  <c r="J5" i="17"/>
  <c r="E5" i="17"/>
  <c r="C5" i="17"/>
  <c r="B5" i="17"/>
  <c r="A5" i="17"/>
  <c r="E4" i="17"/>
  <c r="C4" i="17"/>
  <c r="B4" i="17"/>
  <c r="A4" i="17"/>
  <c r="R96" i="2"/>
  <c r="R99" i="2" s="1"/>
  <c r="Q96" i="2"/>
  <c r="Q99" i="2" s="1"/>
  <c r="R94" i="2"/>
  <c r="Q94" i="2"/>
  <c r="P94" i="2"/>
  <c r="O94" i="2"/>
  <c r="R92" i="2"/>
  <c r="R101" i="2" s="1"/>
  <c r="Q92" i="2"/>
  <c r="Q101" i="2" s="1"/>
  <c r="R90" i="2"/>
  <c r="Q90" i="2"/>
  <c r="P90" i="2"/>
  <c r="P92" i="2" s="1"/>
  <c r="O90" i="2"/>
  <c r="O92" i="2" s="1"/>
  <c r="R89" i="2"/>
  <c r="Q89" i="2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N75" i="2"/>
  <c r="K75" i="2"/>
  <c r="K75" i="17" s="1"/>
  <c r="J75" i="2"/>
  <c r="I75" i="2"/>
  <c r="I75" i="17" s="1"/>
  <c r="H75" i="2"/>
  <c r="H75" i="17" s="1"/>
  <c r="S60" i="2"/>
  <c r="K60" i="2" s="1"/>
  <c r="K60" i="17" s="1"/>
  <c r="R60" i="2"/>
  <c r="J60" i="2" s="1"/>
  <c r="J60" i="17" s="1"/>
  <c r="Q60" i="2"/>
  <c r="P60" i="2"/>
  <c r="O60" i="2"/>
  <c r="G60" i="2" s="1"/>
  <c r="G60" i="17" s="1"/>
  <c r="N60" i="2"/>
  <c r="F60" i="2" s="1"/>
  <c r="F60" i="17" s="1"/>
  <c r="I60" i="2"/>
  <c r="I60" i="17" s="1"/>
  <c r="H60" i="2"/>
  <c r="H60" i="17" s="1"/>
  <c r="S59" i="2"/>
  <c r="K59" i="2" s="1"/>
  <c r="K59" i="17" s="1"/>
  <c r="R59" i="2"/>
  <c r="J59" i="2" s="1"/>
  <c r="J59" i="17" s="1"/>
  <c r="Q59" i="2"/>
  <c r="P59" i="2"/>
  <c r="O59" i="2"/>
  <c r="G59" i="2" s="1"/>
  <c r="G59" i="17" s="1"/>
  <c r="N59" i="2"/>
  <c r="F59" i="2" s="1"/>
  <c r="F59" i="17" s="1"/>
  <c r="I59" i="2"/>
  <c r="H59" i="2"/>
  <c r="H59" i="17" s="1"/>
  <c r="S58" i="2"/>
  <c r="K58" i="2" s="1"/>
  <c r="K58" i="17" s="1"/>
  <c r="R58" i="2"/>
  <c r="J58" i="2" s="1"/>
  <c r="J58" i="17" s="1"/>
  <c r="Q58" i="2"/>
  <c r="P58" i="2"/>
  <c r="O58" i="2"/>
  <c r="G58" i="2" s="1"/>
  <c r="G58" i="17" s="1"/>
  <c r="N58" i="2"/>
  <c r="F58" i="2" s="1"/>
  <c r="F58" i="17" s="1"/>
  <c r="I58" i="2"/>
  <c r="I58" i="17" s="1"/>
  <c r="H58" i="2"/>
  <c r="H58" i="17" s="1"/>
  <c r="S57" i="2"/>
  <c r="K57" i="2" s="1"/>
  <c r="R57" i="2"/>
  <c r="J57" i="2" s="1"/>
  <c r="J57" i="17" s="1"/>
  <c r="Q57" i="2"/>
  <c r="P57" i="2"/>
  <c r="O57" i="2"/>
  <c r="G57" i="2" s="1"/>
  <c r="G57" i="17" s="1"/>
  <c r="N57" i="2"/>
  <c r="F57" i="2" s="1"/>
  <c r="F57" i="17" s="1"/>
  <c r="I57" i="2"/>
  <c r="I57" i="17" s="1"/>
  <c r="H57" i="2"/>
  <c r="H57" i="17" s="1"/>
  <c r="W45" i="2"/>
  <c r="V45" i="2"/>
  <c r="P45" i="2" s="1"/>
  <c r="J45" i="2" s="1"/>
  <c r="J45" i="17" s="1"/>
  <c r="U45" i="2"/>
  <c r="T45" i="2"/>
  <c r="Q45" i="2"/>
  <c r="O45" i="2"/>
  <c r="N45" i="2"/>
  <c r="K45" i="2"/>
  <c r="I45" i="2"/>
  <c r="I45" i="17" s="1"/>
  <c r="H45" i="2"/>
  <c r="H45" i="17" s="1"/>
  <c r="G45" i="2"/>
  <c r="G45" i="17" s="1"/>
  <c r="F45" i="2"/>
  <c r="F45" i="17" s="1"/>
  <c r="W44" i="2"/>
  <c r="V44" i="2"/>
  <c r="U44" i="2"/>
  <c r="T44" i="2"/>
  <c r="N44" i="2" s="1"/>
  <c r="Q44" i="2"/>
  <c r="P44" i="2"/>
  <c r="O44" i="2"/>
  <c r="K44" i="2"/>
  <c r="J44" i="2"/>
  <c r="J44" i="17" s="1"/>
  <c r="I44" i="2"/>
  <c r="I44" i="17" s="1"/>
  <c r="H44" i="2"/>
  <c r="H44" i="17" s="1"/>
  <c r="W43" i="2"/>
  <c r="V43" i="2"/>
  <c r="U43" i="2"/>
  <c r="T43" i="2"/>
  <c r="Q43" i="2"/>
  <c r="P43" i="2"/>
  <c r="O43" i="2"/>
  <c r="N43" i="2"/>
  <c r="K43" i="2"/>
  <c r="K43" i="17" s="1"/>
  <c r="J43" i="2"/>
  <c r="J43" i="17" s="1"/>
  <c r="I43" i="2"/>
  <c r="H43" i="2"/>
  <c r="G43" i="2"/>
  <c r="G43" i="17" s="1"/>
  <c r="F43" i="2"/>
  <c r="F43" i="17" s="1"/>
  <c r="W42" i="2"/>
  <c r="V42" i="2"/>
  <c r="U42" i="2"/>
  <c r="T42" i="2"/>
  <c r="Q42" i="2"/>
  <c r="P42" i="2"/>
  <c r="O42" i="2"/>
  <c r="N42" i="2"/>
  <c r="K42" i="2"/>
  <c r="K42" i="17" s="1"/>
  <c r="J42" i="2"/>
  <c r="I42" i="2"/>
  <c r="I42" i="17" s="1"/>
  <c r="H42" i="2"/>
  <c r="H42" i="17" s="1"/>
  <c r="W41" i="2"/>
  <c r="V41" i="2"/>
  <c r="P41" i="2" s="1"/>
  <c r="J41" i="2" s="1"/>
  <c r="J41" i="17" s="1"/>
  <c r="U41" i="2"/>
  <c r="T41" i="2"/>
  <c r="Q41" i="2"/>
  <c r="O41" i="2"/>
  <c r="N41" i="2"/>
  <c r="K41" i="2"/>
  <c r="I41" i="2"/>
  <c r="I41" i="17" s="1"/>
  <c r="H41" i="2"/>
  <c r="H41" i="17" s="1"/>
  <c r="G41" i="2"/>
  <c r="G41" i="17" s="1"/>
  <c r="F41" i="2"/>
  <c r="F41" i="17" s="1"/>
  <c r="W40" i="2"/>
  <c r="V40" i="2"/>
  <c r="U40" i="2"/>
  <c r="T40" i="2"/>
  <c r="N40" i="2" s="1"/>
  <c r="Q40" i="2"/>
  <c r="P40" i="2"/>
  <c r="O40" i="2"/>
  <c r="K40" i="2"/>
  <c r="J40" i="2"/>
  <c r="J40" i="17" s="1"/>
  <c r="I40" i="2"/>
  <c r="I40" i="17" s="1"/>
  <c r="H40" i="2"/>
  <c r="H40" i="17" s="1"/>
  <c r="W39" i="2"/>
  <c r="V39" i="2"/>
  <c r="U39" i="2"/>
  <c r="T39" i="2"/>
  <c r="Q39" i="2"/>
  <c r="P39" i="2"/>
  <c r="O39" i="2"/>
  <c r="H39" i="2" s="1"/>
  <c r="H39" i="17" s="1"/>
  <c r="N39" i="2"/>
  <c r="K39" i="2"/>
  <c r="K39" i="17" s="1"/>
  <c r="J39" i="2"/>
  <c r="J39" i="17" s="1"/>
  <c r="I39" i="2"/>
  <c r="G39" i="2"/>
  <c r="G39" i="17" s="1"/>
  <c r="F39" i="2"/>
  <c r="F39" i="17" s="1"/>
  <c r="Q27" i="2"/>
  <c r="P27" i="2"/>
  <c r="O27" i="2"/>
  <c r="H27" i="2" s="1"/>
  <c r="H27" i="17" s="1"/>
  <c r="N27" i="2"/>
  <c r="K27" i="2"/>
  <c r="J27" i="2"/>
  <c r="J27" i="17" s="1"/>
  <c r="I27" i="2"/>
  <c r="I27" i="17" s="1"/>
  <c r="Q26" i="2"/>
  <c r="P26" i="2"/>
  <c r="O26" i="2"/>
  <c r="H26" i="2" s="1"/>
  <c r="H26" i="17" s="1"/>
  <c r="N26" i="2"/>
  <c r="K26" i="2"/>
  <c r="K26" i="17" s="1"/>
  <c r="J26" i="2"/>
  <c r="J26" i="17" s="1"/>
  <c r="I26" i="2"/>
  <c r="G26" i="2"/>
  <c r="G26" i="17" s="1"/>
  <c r="F26" i="2"/>
  <c r="F26" i="17" s="1"/>
  <c r="Q25" i="2"/>
  <c r="P25" i="2"/>
  <c r="O25" i="2"/>
  <c r="N25" i="2"/>
  <c r="K25" i="2"/>
  <c r="K25" i="17" s="1"/>
  <c r="J25" i="2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P23" i="2"/>
  <c r="O23" i="2"/>
  <c r="N23" i="2"/>
  <c r="K23" i="2"/>
  <c r="J23" i="2"/>
  <c r="J23" i="17" s="1"/>
  <c r="I23" i="2"/>
  <c r="I23" i="17" s="1"/>
  <c r="H23" i="2"/>
  <c r="H23" i="17" s="1"/>
  <c r="W22" i="2"/>
  <c r="Q22" i="2" s="1"/>
  <c r="K22" i="2" s="1"/>
  <c r="K22" i="17" s="1"/>
  <c r="V22" i="2"/>
  <c r="U22" i="2"/>
  <c r="T22" i="2"/>
  <c r="P22" i="2"/>
  <c r="O22" i="2"/>
  <c r="H22" i="2" s="1"/>
  <c r="H22" i="17" s="1"/>
  <c r="N22" i="2"/>
  <c r="J22" i="2"/>
  <c r="J22" i="17" s="1"/>
  <c r="I22" i="2"/>
  <c r="G22" i="2"/>
  <c r="G22" i="17" s="1"/>
  <c r="F22" i="2"/>
  <c r="F22" i="17" s="1"/>
  <c r="W21" i="2"/>
  <c r="V21" i="2"/>
  <c r="U21" i="2"/>
  <c r="T21" i="2"/>
  <c r="Q21" i="2"/>
  <c r="P21" i="2"/>
  <c r="O21" i="2"/>
  <c r="N21" i="2"/>
  <c r="K21" i="2"/>
  <c r="K21" i="17" s="1"/>
  <c r="J21" i="2"/>
  <c r="I21" i="2"/>
  <c r="H21" i="2"/>
  <c r="H21" i="17" s="1"/>
  <c r="S7" i="2"/>
  <c r="K7" i="2" s="1"/>
  <c r="K7" i="17" s="1"/>
  <c r="R7" i="2"/>
  <c r="J7" i="2" s="1"/>
  <c r="J7" i="17" s="1"/>
  <c r="Q7" i="2"/>
  <c r="P7" i="2"/>
  <c r="O7" i="2"/>
  <c r="G7" i="2" s="1"/>
  <c r="G7" i="17" s="1"/>
  <c r="N7" i="2"/>
  <c r="F7" i="2" s="1"/>
  <c r="I7" i="2"/>
  <c r="I7" i="17" s="1"/>
  <c r="H7" i="2"/>
  <c r="H7" i="17" s="1"/>
  <c r="S6" i="2"/>
  <c r="K6" i="2" s="1"/>
  <c r="K6" i="17" s="1"/>
  <c r="R6" i="2"/>
  <c r="J6" i="2" s="1"/>
  <c r="J6" i="17" s="1"/>
  <c r="Q6" i="2"/>
  <c r="P6" i="2"/>
  <c r="O6" i="2"/>
  <c r="G6" i="2" s="1"/>
  <c r="G6" i="17" s="1"/>
  <c r="N6" i="2"/>
  <c r="F6" i="2" s="1"/>
  <c r="F6" i="17" s="1"/>
  <c r="I6" i="2"/>
  <c r="I6" i="17" s="1"/>
  <c r="H6" i="2"/>
  <c r="H6" i="17" s="1"/>
  <c r="S5" i="2"/>
  <c r="K5" i="2" s="1"/>
  <c r="K5" i="17" s="1"/>
  <c r="R5" i="2"/>
  <c r="J5" i="2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K113" i="21"/>
  <c r="J113" i="21"/>
  <c r="I113" i="21"/>
  <c r="H113" i="21"/>
  <c r="G113" i="21"/>
  <c r="F113" i="21"/>
  <c r="I17" i="21" l="1"/>
  <c r="K16" i="21"/>
  <c r="G16" i="21"/>
  <c r="I15" i="21"/>
  <c r="F40" i="2"/>
  <c r="F40" i="17" s="1"/>
  <c r="G40" i="2"/>
  <c r="G40" i="17" s="1"/>
  <c r="F44" i="2"/>
  <c r="F44" i="17" s="1"/>
  <c r="G44" i="2"/>
  <c r="G44" i="17" s="1"/>
  <c r="F21" i="2"/>
  <c r="F21" i="17" s="1"/>
  <c r="G21" i="2"/>
  <c r="G21" i="17" s="1"/>
  <c r="F23" i="2"/>
  <c r="F23" i="17" s="1"/>
  <c r="G23" i="2"/>
  <c r="G23" i="17" s="1"/>
  <c r="P101" i="2"/>
  <c r="P93" i="2"/>
  <c r="P100" i="2" s="1"/>
  <c r="O101" i="2"/>
  <c r="O93" i="2"/>
  <c r="F25" i="2"/>
  <c r="F25" i="17" s="1"/>
  <c r="G25" i="2"/>
  <c r="G25" i="17" s="1"/>
  <c r="F42" i="2"/>
  <c r="F42" i="17" s="1"/>
  <c r="G42" i="2"/>
  <c r="G42" i="17" s="1"/>
  <c r="F75" i="2"/>
  <c r="F75" i="17" s="1"/>
  <c r="G75" i="2"/>
  <c r="G75" i="17" s="1"/>
  <c r="Q93" i="2"/>
  <c r="Q100" i="2" s="1"/>
  <c r="O100" i="2"/>
  <c r="F27" i="2"/>
  <c r="F27" i="17" s="1"/>
  <c r="G27" i="2"/>
  <c r="G27" i="17" s="1"/>
  <c r="R93" i="2"/>
  <c r="R100" i="2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34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125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<sst xmlns="http://schemas.openxmlformats.org/spreadsheetml/2006/main" count="1260" uniqueCount="264">
  <si>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</si>
  <si>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</si>
  <si>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</si>
  <si>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</si>
  <si>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</si>
  <si>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</si>
  <si>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</si>
  <si>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</si>
  <si>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</si>
  <si>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</si>
  <si>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</si>
  <si>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</si>
  <si>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</si>
  <si>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</si>
  <si>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</si>
  <si>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</si>
  <si>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</si>
  <si>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</si>
  <si>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</si>
  <si>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</si>
  <si>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</si>
  <si>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</si>
  <si>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</si>
  <si>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</si>
  <si>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</si>
  <si>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</si>
  <si>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</si>
  <si>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</si>
  <si>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</si>
  <si>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</si>
  <si>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</si>
  <si>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</si>
  <si>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</si>
  <si>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</si>
  <si>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</si>
  <si>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</si>
  <si>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</si>
  <si>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</si>
  <si>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</si>
  <si>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</si>
  <si>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</si>
  <si>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</si>
  <si>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</si>
  <si>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</si>
  <si>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</si>
  <si>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</si>
  <si>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</si>
  <si>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</si>
  <si>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</si>
  <si>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</si>
  <si>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</si>
  <si>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</si>
  <si>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</si>
  <si>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</si>
  <si>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</si>
  <si>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</si>
  <si>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</si>
  <si>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</si>
  <si>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</si>
  <si>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</si>
  <si>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</si>
  <si>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</si>
  <si>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</si>
  <si>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</si>
  <si>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</si>
  <si>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</si>
  <si>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</si>
  <si>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</si>
  <si>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</si>
  <si>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</si>
  <si>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</si>
  <si>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</si>
  <si>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</si>
  <si>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</si>
  <si>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</si>
  <si>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</si>
  <si>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</si>
  <si>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</si>
  <si>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</si>
  <si>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</si>
  <si>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</si>
  <si>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</si>
  <si>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</si>
  <si>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</si>
  <si>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</si>
  <si>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</si>
  <si>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</si>
  <si>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</si>
  <si>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</si>
  <si>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</si>
  <si>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</si>
  <si>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</si>
  <si>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</si>
  <si>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</si>
  <si>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</si>
  <si>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</si>
  <si>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</si>
  <si>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</si>
  <si>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</si>
  <si>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</si>
  <si>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</si>
  <si>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</si>
  <si>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</si>
  <si>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</si>
  <si>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</si>
  <si>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</si>
  <si>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</si>
  <si>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</si>
  <si>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</si>
  <si>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</si>
  <si>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</si>
  <si>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</si>
  <si>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</si>
  <si>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</si>
  <si>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</si>
  <si>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</si>
  <si>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</si>
  <si>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</si>
  <si>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</si>
  <si>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</si>
  <si>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</si>
  <si>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</si>
  <si>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</si>
  <si>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</si>
  <si>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</si>
  <si>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</si>
  <si>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</si>
  <si>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</si>
  <si>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</si>
  <si>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</si>
  <si>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</si>
  <si>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</si>
  <si>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</si>
  <si>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</si>
  <si>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</si>
  <si>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</si>
  <si>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</si>
  <si>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</si>
  <si>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</si>
  <si>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</si>
  <si>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</si>
  <si>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</si>
  <si>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</si>
  <si>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</si>
  <si>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</si>
  <si>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</si>
  <si>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</si>
  <si>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</si>
  <si>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</si>
  <si>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</si>
  <si>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</si>
  <si>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</si>
  <si>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</si>
  <si>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</si>
  <si>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</si>
  <si>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</si>
  <si>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</si>
  <si>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</si>
  <si>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</si>
  <si>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</si>
  <si>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</si>
  <si>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</si>
  <si>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</si>
  <si>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</si>
  <si>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</si>
  <si>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</si>
  <si>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</si>
  <si>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</si>
  <si>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</si>
  <si>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</si>
  <si>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</si>
  <si>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</si>
  <si>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</si>
  <si>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</si>
  <si>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</si>
  <si>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</si>
  <si>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</si>
  <si>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</si>
  <si>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</si>
  <si>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</si>
  <si>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</si>
  <si>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</si>
  <si>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</si>
  <si>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</si>
  <si>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</si>
  <si>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</si>
  <si>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</si>
  <si>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</si>
  <si>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</si>
  <si>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</si>
  <si>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</si>
  <si>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</si>
  <si>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</si>
  <si>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</si>
  <si>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</si>
  <si>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</si>
  <si>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</si>
  <si>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</si>
  <si>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</si>
  <si>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</si>
  <si>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</si>
  <si>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</si>
  <si>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</si>
  <si>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</si>
  <si>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</si>
  <si>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</si>
  <si>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</si>
  <si>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</si>
  <si>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</si>
  <si>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</si>
  <si>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</si>
  <si>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</si>
  <si>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</si>
  <si>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</si>
  <si>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</si>
  <si>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</si>
  <si>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</si>
  <si>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</si>
  <si>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</si>
  <si>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</si>
  <si>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</si>
  <si>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</si>
  <si>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</si>
  <si>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</si>
  <si>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</si>
  <si>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</si>
  <si>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</si>
  <si>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</si>
  <si>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</si>
  <si>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</si>
  <si>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</si>
  <si>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</si>
  <si>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</si>
  <si>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</si>
  <si>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cshare</t>
  </si>
  <si>
    <t>cshare_se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</si>
  <si>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</si>
  <si>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</si>
  <si>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</si>
  <si>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</si>
  <si>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</si>
  <si>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</si>
  <si>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</si>
  <si>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</si>
  <si>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</si>
  <si>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</si>
  <si>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</si>
  <si>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</si>
  <si>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</si>
  <si>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</si>
  <si>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</si>
  <si>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</si>
  <si>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</si>
  <si>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shiftpar</t>
  </si>
  <si>
    <t>shiftpar_se</t>
  </si>
  <si>
    <t>intdsh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</si>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</sst>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83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14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15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0" borderId="1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2" fontId="0" fillId="2" borderId="44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1" fontId="0" fillId="2" borderId="44" xfId="0" applyNumberFormat="1" applyFill="1" applyBorder="1"/>
    <xf numFmtId="1" fontId="0" fillId="2" borderId="46" xfId="0" applyNumberFormat="1" applyFill="1" applyBorder="1"/>
    <xf numFmtId="1" fontId="0" fillId="2" borderId="45" xfId="0" applyNumberFormat="1" applyFill="1" applyBorder="1"/>
    <xf numFmtId="2" fontId="0" fillId="2" borderId="13" xfId="0" applyNumberFormat="1" applyFill="1" applyBorder="1"/>
    <xf numFmtId="1" fontId="0" fillId="2" borderId="13" xfId="0" applyNumberFormat="1" applyFill="1" applyBorder="1"/>
    <xf numFmtId="2" fontId="0" fillId="3" borderId="13" xfId="0" applyNumberFormat="1" applyFill="1" applyBorder="1"/>
    <xf numFmtId="0" fontId="8" fillId="3" borderId="13" xfId="0" applyFont="1" applyFill="1" applyBorder="1"/>
    <xf numFmtId="0" fontId="0" fillId="8" borderId="13" xfId="0" applyFill="1" applyBorder="1"/>
    <xf numFmtId="2" fontId="0" fillId="10" borderId="13" xfId="0" applyNumberFormat="1" applyFill="1" applyBorder="1"/>
    <xf numFmtId="166" fontId="0" fillId="10" borderId="13" xfId="0" applyNumberFormat="1" applyFill="1" applyBorder="1"/>
    <xf numFmtId="2" fontId="0" fillId="7" borderId="13" xfId="0" applyNumberFormat="1" applyFill="1" applyBorder="1"/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47" xfId="0" applyNumberFormat="1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1" fontId="0" fillId="2" borderId="47" xfId="0" applyNumberFormat="1" applyFill="1" applyBorder="1"/>
    <xf numFmtId="1" fontId="0" fillId="2" borderId="48" xfId="0" applyNumberFormat="1" applyFill="1" applyBorder="1"/>
    <xf numFmtId="1" fontId="6" fillId="2" borderId="13" xfId="0" applyNumberFormat="1" applyFont="1" applyFill="1" applyBorder="1" applyAlignment="1">
      <alignment horizontal="right" vertical="center"/>
    </xf>
    <xf numFmtId="4" fontId="0" fillId="0" borderId="13" xfId="0" applyNumberFormat="1" applyFill="1" applyBorder="1"/>
    <xf numFmtId="164" fontId="0" fillId="0" borderId="13" xfId="1" applyNumberFormat="1" applyFont="1" applyFill="1" applyBorder="1"/>
    <xf numFmtId="1" fontId="0" fillId="2" borderId="47" xfId="1" applyNumberFormat="1" applyFont="1" applyFill="1" applyBorder="1"/>
    <xf numFmtId="1" fontId="0" fillId="2" borderId="13" xfId="1" applyNumberFormat="1" applyFont="1" applyFill="1" applyBorder="1"/>
    <xf numFmtId="1" fontId="0" fillId="2" borderId="48" xfId="1" applyNumberFormat="1" applyFont="1" applyFill="1" applyBorder="1"/>
    <xf numFmtId="2" fontId="0" fillId="3" borderId="13" xfId="1" applyNumberFormat="1" applyFont="1" applyFill="1" applyBorder="1"/>
    <xf numFmtId="165" fontId="0" fillId="8" borderId="13" xfId="1" applyNumberFormat="1" applyFont="1" applyFill="1" applyBorder="1"/>
    <xf numFmtId="2" fontId="0" fillId="2" borderId="13" xfId="3" applyNumberFormat="1" applyFont="1" applyFill="1" applyBorder="1"/>
    <xf numFmtId="11" fontId="3" fillId="0" borderId="13" xfId="0" applyNumberFormat="1" applyFont="1" applyFill="1" applyBorder="1" applyAlignment="1">
      <alignment horizontal="center" vertical="center"/>
    </xf>
    <xf numFmtId="2" fontId="0" fillId="7" borderId="13" xfId="1" applyNumberFormat="1" applyFont="1" applyFill="1" applyBorder="1"/>
    <xf numFmtId="164" fontId="0" fillId="0" borderId="13" xfId="1" applyNumberFormat="1" applyFont="1" applyBorder="1"/>
    <xf numFmtId="165" fontId="0" fillId="9" borderId="13" xfId="1" applyNumberFormat="1" applyFont="1" applyFill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2" fontId="0" fillId="20" borderId="12" xfId="0" applyNumberFormat="1" applyFill="1" applyBorder="1" applyAlignment="1">
      <alignment horizontal="center" vertical="center"/>
    </xf>
    <xf numFmtId="2" fontId="0" fillId="20" borderId="18" xfId="0" applyNumberFormat="1" applyFill="1" applyBorder="1" applyAlignment="1">
      <alignment horizontal="center" vertical="center"/>
    </xf>
    <xf numFmtId="1" fontId="0" fillId="20" borderId="18" xfId="0" applyNumberFormat="1" applyFill="1" applyBorder="1" applyAlignment="1">
      <alignment horizontal="right" vertical="center"/>
    </xf>
    <xf numFmtId="0" fontId="0" fillId="20" borderId="42" xfId="0" applyFill="1" applyBorder="1"/>
    <xf numFmtId="165" fontId="0" fillId="20" borderId="13" xfId="1" applyNumberFormat="1" applyFont="1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3" xfId="0" applyFill="1" applyBorder="1"/>
    <xf numFmtId="0" fontId="0" fillId="20" borderId="15" xfId="0" applyFill="1" applyBorder="1"/>
    <xf numFmtId="0" fontId="0" fillId="20" borderId="39" xfId="0" applyFill="1" applyBorder="1"/>
    <xf numFmtId="0" fontId="0" fillId="20" borderId="43" xfId="0" applyFill="1" applyBorder="1"/>
    <xf numFmtId="2" fontId="0" fillId="20" borderId="42" xfId="0" applyNumberFormat="1" applyFill="1" applyBorder="1" applyAlignment="1">
      <alignment horizontal="center" vertical="center"/>
    </xf>
    <xf numFmtId="2" fontId="0" fillId="20" borderId="42" xfId="0" applyNumberFormat="1" applyFill="1" applyBorder="1" applyAlignment="1">
      <alignment horizontal="right" vertical="center"/>
    </xf>
    <xf numFmtId="2" fontId="0" fillId="20" borderId="13" xfId="0" applyNumberFormat="1" applyFill="1" applyBorder="1" applyAlignment="1">
      <alignment horizontal="right" vertical="center"/>
    </xf>
    <xf numFmtId="164" fontId="0" fillId="20" borderId="13" xfId="1" applyNumberFormat="1" applyFont="1" applyFill="1" applyBorder="1"/>
    <xf numFmtId="165" fontId="0" fillId="20" borderId="43" xfId="1" applyNumberFormat="1" applyFont="1" applyFill="1" applyBorder="1"/>
    <xf numFmtId="2" fontId="0" fillId="20" borderId="43" xfId="0" applyNumberFormat="1" applyFill="1" applyBorder="1" applyAlignment="1">
      <alignment horizontal="right" vertical="center"/>
    </xf>
    <xf numFmtId="43" fontId="0" fillId="20" borderId="13" xfId="1" applyNumberFormat="1" applyFont="1" applyFill="1" applyBorder="1" applyAlignment="1">
      <alignment horizontal="right"/>
    </xf>
    <xf numFmtId="165" fontId="0" fillId="20" borderId="42" xfId="1" applyNumberFormat="1" applyFont="1" applyFill="1" applyBorder="1"/>
    <xf numFmtId="174" fontId="0" fillId="20" borderId="42" xfId="1" applyNumberFormat="1" applyFont="1" applyFill="1" applyBorder="1"/>
    <xf numFmtId="2" fontId="0" fillId="20" borderId="43" xfId="0" applyNumberFormat="1" applyFill="1" applyBorder="1" applyAlignment="1">
      <alignment horizontal="center"/>
    </xf>
    <xf numFmtId="2" fontId="0" fillId="20" borderId="43" xfId="0" applyNumberFormat="1" applyFill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225</v>
      </c>
      <c r="C1" s="157"/>
      <c r="D1" s="157"/>
      <c r="E1" s="157"/>
      <c r="F1" s="157"/>
      <c r="G1" s="157"/>
      <c r="H1" s="157"/>
    </row>
    <row r="2" spans="1:8" x14ac:dyDescent="0.25">
      <c r="C2" t="s">
        <v>219</v>
      </c>
      <c r="D2" t="s">
        <v>220</v>
      </c>
      <c r="E2" t="s">
        <v>217</v>
      </c>
      <c r="F2" t="s">
        <v>199</v>
      </c>
      <c r="G2" t="s">
        <v>197</v>
      </c>
      <c r="H2" t="s">
        <v>218</v>
      </c>
    </row>
    <row r="3" spans="1:8" x14ac:dyDescent="0.25">
      <c r="A3" t="s">
        <v>53</v>
      </c>
      <c r="B3" t="s">
        <v>241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236</v>
      </c>
      <c r="B4" t="s">
        <v>242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237</v>
      </c>
      <c r="B5" t="s">
        <v>243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239</v>
      </c>
      <c r="B6" t="s">
        <v>244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245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238</v>
      </c>
      <c r="B8" t="s">
        <v>246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240</v>
      </c>
      <c r="B9" t="s">
        <v>247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310">
        <f>SUM(C3:C9)</f>
        <v>10856.43761441065</v>
      </c>
      <c r="D10" s="310">
        <f t="shared" ref="D10:H10" si="0">SUM(D3:D9)</f>
        <v>8944.8348692712316</v>
      </c>
      <c r="E10" s="310">
        <f t="shared" si="0"/>
        <v>4639.9591336259618</v>
      </c>
      <c r="F10" s="310">
        <f t="shared" si="0"/>
        <v>10465.431689676247</v>
      </c>
      <c r="G10" s="310">
        <f t="shared" si="0"/>
        <v>9013.3949423579033</v>
      </c>
      <c r="H10" s="310">
        <f t="shared" si="0"/>
        <v>4882.7445115986047</v>
      </c>
    </row>
    <row r="12" spans="1:8" x14ac:dyDescent="0.25">
      <c r="B12" s="157" t="s">
        <v>248</v>
      </c>
    </row>
    <row r="13" spans="1:8" x14ac:dyDescent="0.25">
      <c r="C13" t="s">
        <v>219</v>
      </c>
      <c r="D13" t="s">
        <v>220</v>
      </c>
      <c r="E13" t="s">
        <v>217</v>
      </c>
      <c r="F13" t="s">
        <v>199</v>
      </c>
      <c r="G13" t="s">
        <v>197</v>
      </c>
      <c r="H13" t="s">
        <v>218</v>
      </c>
    </row>
    <row r="14" spans="1:8" x14ac:dyDescent="0.25">
      <c r="A14" t="s">
        <v>53</v>
      </c>
      <c r="B14" t="s">
        <v>241</v>
      </c>
      <c r="C14" s="311">
        <f>C3/C$10</f>
        <v>0.12079371023451572</v>
      </c>
      <c r="D14" s="311">
        <f t="shared" ref="D14:H14" si="1">D3/D$10</f>
        <v>4.2415793904524074E-2</v>
      </c>
      <c r="E14" s="311">
        <f t="shared" si="1"/>
        <v>0.19462965861026471</v>
      </c>
      <c r="F14" s="311">
        <f t="shared" si="1"/>
        <v>0.21593351890128706</v>
      </c>
      <c r="G14" s="311">
        <f t="shared" si="1"/>
        <v>0.18892074881019635</v>
      </c>
      <c r="H14" s="311">
        <f t="shared" si="1"/>
        <v>0.25517127421595392</v>
      </c>
    </row>
    <row r="15" spans="1:8" x14ac:dyDescent="0.25">
      <c r="A15" t="s">
        <v>236</v>
      </c>
      <c r="B15" t="s">
        <v>242</v>
      </c>
      <c r="C15" s="311">
        <f t="shared" ref="C15:H20" si="2">C4/C$10</f>
        <v>8.3610584537755148E-2</v>
      </c>
      <c r="D15" s="311">
        <f t="shared" si="2"/>
        <v>4.3408156664805068E-2</v>
      </c>
      <c r="E15" s="311">
        <f t="shared" si="2"/>
        <v>9.5916827495144824E-2</v>
      </c>
      <c r="F15" s="311">
        <f t="shared" si="2"/>
        <v>0.10555606283372089</v>
      </c>
      <c r="G15" s="311">
        <f t="shared" si="2"/>
        <v>9.043483338215888E-2</v>
      </c>
      <c r="H15" s="311">
        <f t="shared" si="2"/>
        <v>0.10023702611358462</v>
      </c>
    </row>
    <row r="16" spans="1:8" x14ac:dyDescent="0.25">
      <c r="A16" t="s">
        <v>237</v>
      </c>
      <c r="B16" t="s">
        <v>243</v>
      </c>
      <c r="C16" s="311">
        <f t="shared" si="2"/>
        <v>4.0096853001184721E-2</v>
      </c>
      <c r="D16" s="311">
        <f t="shared" si="2"/>
        <v>2.4443455081113341E-2</v>
      </c>
      <c r="E16" s="311">
        <f t="shared" si="2"/>
        <v>4.932983018661459E-2</v>
      </c>
      <c r="F16" s="311">
        <f t="shared" si="2"/>
        <v>5.9669868956309331E-2</v>
      </c>
      <c r="G16" s="311">
        <f t="shared" si="2"/>
        <v>5.4356685330991299E-2</v>
      </c>
      <c r="H16" s="311">
        <f t="shared" si="2"/>
        <v>6.2300707325195492E-2</v>
      </c>
    </row>
    <row r="17" spans="1:8" x14ac:dyDescent="0.25">
      <c r="A17" t="s">
        <v>239</v>
      </c>
      <c r="B17" t="s">
        <v>244</v>
      </c>
      <c r="C17" s="311">
        <f t="shared" si="2"/>
        <v>1.9105061595308316E-2</v>
      </c>
      <c r="D17" s="311">
        <f t="shared" si="2"/>
        <v>2.3052080442418733E-2</v>
      </c>
      <c r="E17" s="311">
        <f t="shared" si="2"/>
        <v>4.9520909162855484E-3</v>
      </c>
      <c r="F17" s="311">
        <f t="shared" si="2"/>
        <v>1.3589944102820618E-2</v>
      </c>
      <c r="G17" s="311">
        <f t="shared" si="2"/>
        <v>2.8511464607947155E-3</v>
      </c>
      <c r="H17" s="311">
        <f t="shared" si="2"/>
        <v>2.7085177061429667E-3</v>
      </c>
    </row>
    <row r="18" spans="1:8" x14ac:dyDescent="0.25">
      <c r="A18" t="s">
        <v>18</v>
      </c>
      <c r="B18" t="s">
        <v>245</v>
      </c>
      <c r="C18" s="311">
        <f t="shared" si="2"/>
        <v>0.25699237158971638</v>
      </c>
      <c r="D18" s="311">
        <f t="shared" si="2"/>
        <v>0.30317005939317654</v>
      </c>
      <c r="E18" s="311">
        <f t="shared" si="2"/>
        <v>0.41522885801132103</v>
      </c>
      <c r="F18" s="311">
        <f t="shared" si="2"/>
        <v>0.33049300775369</v>
      </c>
      <c r="G18" s="311">
        <f t="shared" si="2"/>
        <v>0.33089097779614302</v>
      </c>
      <c r="H18" s="311">
        <f t="shared" si="2"/>
        <v>0.34273694295748236</v>
      </c>
    </row>
    <row r="19" spans="1:8" x14ac:dyDescent="0.25">
      <c r="A19" t="s">
        <v>238</v>
      </c>
      <c r="B19" t="s">
        <v>246</v>
      </c>
      <c r="C19" s="311">
        <f t="shared" si="2"/>
        <v>0.13007296263408813</v>
      </c>
      <c r="D19" s="311">
        <f t="shared" si="2"/>
        <v>9.5156293001938466E-2</v>
      </c>
      <c r="E19" s="311">
        <f t="shared" si="2"/>
        <v>8.1791704277047766E-2</v>
      </c>
      <c r="F19" s="311">
        <f t="shared" si="2"/>
        <v>8.5052574379863105E-2</v>
      </c>
      <c r="G19" s="311">
        <f t="shared" si="2"/>
        <v>0.10766130211829444</v>
      </c>
      <c r="H19" s="311">
        <f t="shared" si="2"/>
        <v>0.11157531423868909</v>
      </c>
    </row>
    <row r="20" spans="1:8" x14ac:dyDescent="0.25">
      <c r="A20" t="s">
        <v>240</v>
      </c>
      <c r="B20" t="s">
        <v>247</v>
      </c>
      <c r="C20" s="311">
        <f t="shared" si="2"/>
        <v>0.3493284564074316</v>
      </c>
      <c r="D20" s="311">
        <f t="shared" si="2"/>
        <v>0.4683541615120238</v>
      </c>
      <c r="E20" s="311">
        <f t="shared" si="2"/>
        <v>0.15815103050332152</v>
      </c>
      <c r="F20" s="311">
        <f t="shared" si="2"/>
        <v>0.18970502307230896</v>
      </c>
      <c r="G20" s="311">
        <f t="shared" si="2"/>
        <v>0.22488430610142129</v>
      </c>
      <c r="H20" s="311">
        <f t="shared" si="2"/>
        <v>0.12527021744295153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91" t="s">
        <v>118</v>
      </c>
      <c r="C9" s="292"/>
      <c r="D9" s="292"/>
      <c r="E9" s="292"/>
      <c r="F9" s="293"/>
      <c r="G9" s="291" t="s">
        <v>119</v>
      </c>
      <c r="H9" s="292"/>
      <c r="I9" s="292"/>
      <c r="J9" s="292"/>
      <c r="K9" s="293"/>
      <c r="L9" s="291" t="s">
        <v>120</v>
      </c>
      <c r="M9" s="292"/>
      <c r="N9" s="292"/>
      <c r="O9" s="292"/>
      <c r="P9" s="293"/>
      <c r="Q9" s="291" t="s">
        <v>121</v>
      </c>
      <c r="R9" s="292"/>
      <c r="S9" s="292"/>
      <c r="T9" s="292"/>
      <c r="U9" s="293"/>
      <c r="V9" s="291" t="s">
        <v>122</v>
      </c>
      <c r="W9" s="292"/>
      <c r="X9" s="292"/>
      <c r="Y9" s="292"/>
      <c r="Z9" s="293"/>
      <c r="AA9" s="291" t="s">
        <v>123</v>
      </c>
      <c r="AB9" s="292"/>
      <c r="AC9" s="292"/>
      <c r="AD9" s="292"/>
      <c r="AE9" s="293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94" t="s">
        <v>147</v>
      </c>
      <c r="C2" s="294"/>
      <c r="D2" s="294"/>
      <c r="E2" s="294"/>
      <c r="F2" s="294"/>
      <c r="G2" s="294"/>
      <c r="H2" s="294"/>
      <c r="I2" s="294"/>
      <c r="J2" s="294"/>
      <c r="K2" s="294"/>
    </row>
    <row r="3" spans="1:11" x14ac:dyDescent="0.25">
      <c r="A3" s="294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94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94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94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94">
        <v>1</v>
      </c>
      <c r="B9" s="295" t="s">
        <v>148</v>
      </c>
      <c r="C9" s="296"/>
      <c r="D9" s="296"/>
      <c r="E9" s="296"/>
      <c r="F9" s="296"/>
      <c r="G9" s="296"/>
      <c r="H9" s="296"/>
      <c r="I9" s="296"/>
      <c r="J9" s="296"/>
      <c r="K9" s="296"/>
    </row>
    <row r="10" spans="1:11" x14ac:dyDescent="0.25">
      <c r="A10" s="294"/>
      <c r="B10" s="296"/>
      <c r="C10" s="296"/>
      <c r="D10" s="296"/>
      <c r="E10" s="296"/>
      <c r="F10" s="296"/>
      <c r="G10" s="296"/>
      <c r="H10" s="296"/>
      <c r="I10" s="296"/>
      <c r="J10" s="296"/>
      <c r="K10" s="296"/>
    </row>
    <row r="11" spans="1:11" x14ac:dyDescent="0.25">
      <c r="A11" s="294"/>
      <c r="B11" s="296"/>
      <c r="C11" s="296"/>
      <c r="D11" s="296"/>
      <c r="E11" s="296"/>
      <c r="F11" s="296"/>
      <c r="G11" s="296"/>
      <c r="H11" s="296"/>
      <c r="I11" s="296"/>
      <c r="J11" s="296"/>
      <c r="K11" s="296"/>
    </row>
    <row r="12" spans="1:11" x14ac:dyDescent="0.25">
      <c r="A12" s="294"/>
      <c r="B12" s="296"/>
      <c r="C12" s="296"/>
      <c r="D12" s="296"/>
      <c r="E12" s="296"/>
      <c r="F12" s="296"/>
      <c r="G12" s="296"/>
      <c r="H12" s="296"/>
      <c r="I12" s="296"/>
      <c r="J12" s="296"/>
      <c r="K12" s="296"/>
    </row>
    <row r="13" spans="1:11" x14ac:dyDescent="0.25">
      <c r="A13" s="294"/>
      <c r="B13" s="296"/>
      <c r="C13" s="296"/>
      <c r="D13" s="296"/>
      <c r="E13" s="296"/>
      <c r="F13" s="296"/>
      <c r="G13" s="296"/>
      <c r="H13" s="296"/>
      <c r="I13" s="296"/>
      <c r="J13" s="296"/>
      <c r="K13" s="296"/>
    </row>
    <row r="14" spans="1:11" x14ac:dyDescent="0.25">
      <c r="A14" s="294"/>
      <c r="B14" s="296"/>
      <c r="C14" s="296"/>
      <c r="D14" s="296"/>
      <c r="E14" s="296"/>
      <c r="F14" s="296"/>
      <c r="G14" s="296"/>
      <c r="H14" s="296"/>
      <c r="I14" s="296"/>
      <c r="J14" s="296"/>
      <c r="K14" s="296"/>
    </row>
    <row r="15" spans="1:11" x14ac:dyDescent="0.25">
      <c r="A15" s="294">
        <v>2</v>
      </c>
      <c r="B15" s="295" t="s">
        <v>149</v>
      </c>
      <c r="C15" s="296"/>
      <c r="D15" s="296"/>
      <c r="E15" s="296"/>
      <c r="F15" s="296"/>
      <c r="G15" s="296"/>
      <c r="H15" s="296"/>
      <c r="I15" s="296"/>
      <c r="J15" s="296"/>
      <c r="K15" s="296"/>
    </row>
    <row r="16" spans="1:11" x14ac:dyDescent="0.25">
      <c r="A16" s="294"/>
      <c r="B16" s="296"/>
      <c r="C16" s="296"/>
      <c r="D16" s="296"/>
      <c r="E16" s="296"/>
      <c r="F16" s="296"/>
      <c r="G16" s="296"/>
      <c r="H16" s="296"/>
      <c r="I16" s="296"/>
      <c r="J16" s="296"/>
      <c r="K16" s="296"/>
    </row>
    <row r="17" spans="1:11" x14ac:dyDescent="0.25">
      <c r="A17" s="294"/>
      <c r="B17" s="296"/>
      <c r="C17" s="296"/>
      <c r="D17" s="296"/>
      <c r="E17" s="296"/>
      <c r="F17" s="296"/>
      <c r="G17" s="296"/>
      <c r="H17" s="296"/>
      <c r="I17" s="296"/>
      <c r="J17" s="296"/>
      <c r="K17" s="296"/>
    </row>
    <row r="18" spans="1:11" x14ac:dyDescent="0.25">
      <c r="A18" s="294"/>
      <c r="B18" s="296"/>
      <c r="C18" s="296"/>
      <c r="D18" s="296"/>
      <c r="E18" s="296"/>
      <c r="F18" s="296"/>
      <c r="G18" s="296"/>
      <c r="H18" s="296"/>
      <c r="I18" s="296"/>
      <c r="J18" s="296"/>
      <c r="K18" s="296"/>
    </row>
    <row r="19" spans="1:11" x14ac:dyDescent="0.25">
      <c r="A19" s="294"/>
      <c r="B19" s="296"/>
      <c r="C19" s="296"/>
      <c r="D19" s="296"/>
      <c r="E19" s="296"/>
      <c r="F19" s="296"/>
      <c r="G19" s="296"/>
      <c r="H19" s="296"/>
      <c r="I19" s="296"/>
      <c r="J19" s="296"/>
      <c r="K19" s="296"/>
    </row>
    <row r="20" spans="1:11" x14ac:dyDescent="0.25">
      <c r="A20" s="294"/>
      <c r="B20" s="296"/>
      <c r="C20" s="296"/>
      <c r="D20" s="296"/>
      <c r="E20" s="296"/>
      <c r="F20" s="296"/>
      <c r="G20" s="296"/>
      <c r="H20" s="296"/>
      <c r="I20" s="296"/>
      <c r="J20" s="296"/>
      <c r="K20" s="296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7" t="s">
        <v>126</v>
      </c>
      <c r="C9" s="298"/>
      <c r="D9" s="298"/>
      <c r="E9" s="298"/>
      <c r="F9" s="299"/>
      <c r="G9" s="297" t="s">
        <v>127</v>
      </c>
      <c r="H9" s="298"/>
      <c r="I9" s="298"/>
      <c r="J9" s="298"/>
      <c r="K9" s="299"/>
      <c r="L9" s="297" t="s">
        <v>122</v>
      </c>
      <c r="M9" s="298"/>
      <c r="N9" s="298"/>
      <c r="O9" s="298"/>
      <c r="P9" s="299"/>
      <c r="Q9" s="297" t="s">
        <v>123</v>
      </c>
      <c r="R9" s="298"/>
      <c r="S9" s="298"/>
      <c r="T9" s="298"/>
      <c r="U9" s="2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97" t="s">
        <v>126</v>
      </c>
      <c r="C9" s="298"/>
      <c r="D9" s="298"/>
      <c r="E9" s="298"/>
      <c r="F9" s="299"/>
      <c r="G9" s="297" t="s">
        <v>127</v>
      </c>
      <c r="H9" s="298"/>
      <c r="I9" s="298"/>
      <c r="J9" s="298"/>
      <c r="K9" s="299"/>
      <c r="L9" s="297" t="s">
        <v>122</v>
      </c>
      <c r="M9" s="298"/>
      <c r="N9" s="298"/>
      <c r="O9" s="298"/>
      <c r="P9" s="299"/>
      <c r="Q9" s="297" t="s">
        <v>123</v>
      </c>
      <c r="R9" s="298"/>
      <c r="S9" s="298"/>
      <c r="T9" s="298"/>
      <c r="U9" s="29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94" t="s">
        <v>131</v>
      </c>
      <c r="B3" s="294"/>
      <c r="C3" s="294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94" t="s">
        <v>130</v>
      </c>
      <c r="B9" s="294"/>
      <c r="C9" s="294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94" t="s">
        <v>132</v>
      </c>
      <c r="B15" s="294"/>
      <c r="C15" s="294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94" t="s">
        <v>133</v>
      </c>
      <c r="B21" s="294"/>
      <c r="C21" s="294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94"/>
      <c r="C27" s="294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306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307"/>
      <c r="G30" s="24" t="s">
        <v>51</v>
      </c>
      <c r="H30" s="24"/>
      <c r="I30" s="24"/>
      <c r="J30" s="24"/>
      <c r="K30" s="65"/>
    </row>
    <row r="31" spans="1:11" x14ac:dyDescent="0.25">
      <c r="F31" s="307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308"/>
      <c r="G32" s="64" t="s">
        <v>51</v>
      </c>
      <c r="H32" s="64"/>
      <c r="I32" s="64"/>
      <c r="J32" s="64"/>
      <c r="K32" s="67"/>
    </row>
    <row r="33" spans="2:13" x14ac:dyDescent="0.25">
      <c r="B33" s="294"/>
      <c r="C33" s="294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300" t="s">
        <v>134</v>
      </c>
      <c r="G36" s="309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301"/>
      <c r="G37" s="304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301"/>
      <c r="G38" s="304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301"/>
      <c r="G39" s="304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301"/>
      <c r="G40" s="108"/>
      <c r="H40" s="24"/>
      <c r="I40" s="24"/>
      <c r="J40" s="24"/>
      <c r="K40" s="65"/>
      <c r="M40" s="109"/>
    </row>
    <row r="41" spans="2:13" x14ac:dyDescent="0.25">
      <c r="F41" s="301"/>
      <c r="G41" s="304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301"/>
      <c r="G42" s="304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301"/>
      <c r="G43" s="304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302"/>
      <c r="G44" s="305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300" t="s">
        <v>136</v>
      </c>
      <c r="G46" s="303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301"/>
      <c r="G47" s="304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301"/>
      <c r="G48" s="304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301"/>
      <c r="G49" s="304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301"/>
      <c r="G50" s="24"/>
      <c r="H50" s="24"/>
      <c r="I50" s="24"/>
      <c r="J50" s="24"/>
      <c r="K50" s="65"/>
      <c r="M50" s="109"/>
    </row>
    <row r="51" spans="6:13" x14ac:dyDescent="0.25">
      <c r="F51" s="301"/>
      <c r="G51" s="304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301"/>
      <c r="G52" s="304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301"/>
      <c r="G53" s="304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302"/>
      <c r="G54" s="305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86"/>
  <sheetViews>
    <sheetView tabSelected="1" zoomScaleNormal="100"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C79" sqref="C79"/>
    </sheetView>
  </sheetViews>
  <sheetFormatPr defaultRowHeight="15" x14ac:dyDescent="0.25"/>
  <cols>
    <col min="1" max="1" width="23.5703125" customWidth="1"/>
    <col min="2" max="2" width="11.140625" customWidth="1"/>
    <col min="3" max="3" width="12" customWidth="1"/>
    <col min="6" max="9" width="17.42578125" style="413" customWidth="1"/>
    <col min="10" max="11" width="17.42578125" style="434" customWidth="1"/>
    <col min="12" max="12" width="34.42578125" style="5" customWidth="1"/>
  </cols>
  <sheetData>
    <row r="1" spans="1:12" x14ac:dyDescent="0.25">
      <c r="A1" s="8" t="s">
        <v>83</v>
      </c>
      <c r="B1" s="8" t="s">
        <v>0</v>
      </c>
      <c r="C1" s="8" t="s">
        <v>1</v>
      </c>
      <c r="D1" s="8" t="s">
        <v>262</v>
      </c>
      <c r="E1" s="8" t="s">
        <v>2</v>
      </c>
      <c r="F1" s="281" t="s">
        <v>226</v>
      </c>
      <c r="G1" s="281"/>
      <c r="H1" s="281"/>
      <c r="I1" s="281"/>
      <c r="J1" s="282" t="s">
        <v>227</v>
      </c>
      <c r="K1" s="282"/>
      <c r="L1" s="9"/>
    </row>
    <row r="2" spans="1:12" x14ac:dyDescent="0.25">
      <c r="A2" s="8"/>
      <c r="B2" s="8"/>
      <c r="C2" s="8"/>
      <c r="D2" s="8"/>
      <c r="E2" s="8"/>
      <c r="F2" s="283" t="s">
        <v>228</v>
      </c>
      <c r="G2" s="283"/>
      <c r="H2" s="283" t="s">
        <v>135</v>
      </c>
      <c r="I2" s="283"/>
      <c r="J2" s="425"/>
      <c r="K2" s="425"/>
      <c r="L2" s="9"/>
    </row>
    <row r="3" spans="1:12" x14ac:dyDescent="0.25">
      <c r="A3" s="8"/>
      <c r="B3" s="8"/>
      <c r="C3" s="8"/>
      <c r="D3" s="8"/>
      <c r="E3" s="8"/>
      <c r="F3" s="384" t="s">
        <v>229</v>
      </c>
      <c r="G3" s="384" t="s">
        <v>230</v>
      </c>
      <c r="H3" s="384" t="s">
        <v>231</v>
      </c>
      <c r="I3" s="384" t="s">
        <v>232</v>
      </c>
      <c r="J3" s="425" t="s">
        <v>231</v>
      </c>
      <c r="K3" s="425" t="s">
        <v>232</v>
      </c>
      <c r="L3" s="9"/>
    </row>
    <row r="4" spans="1:12" ht="15" customHeight="1" x14ac:dyDescent="0.25">
      <c r="A4" s="8" t="s">
        <v>7</v>
      </c>
      <c r="B4" s="312" t="s">
        <v>234</v>
      </c>
      <c r="C4" s="312" t="s">
        <v>53</v>
      </c>
      <c r="D4" s="312"/>
      <c r="E4" s="312" t="s">
        <v>5</v>
      </c>
      <c r="F4" s="385">
        <f>Cons!C14</f>
        <v>0.12079371023451572</v>
      </c>
      <c r="G4" s="385">
        <f>Cons!D14</f>
        <v>4.2415793904524074E-2</v>
      </c>
      <c r="H4" s="385">
        <f>Cons!E14</f>
        <v>0.19462965861026471</v>
      </c>
      <c r="I4" s="385">
        <f>Cons!F14</f>
        <v>0.21593351890128706</v>
      </c>
      <c r="J4" s="385">
        <f>Cons!G14</f>
        <v>0.18892074881019635</v>
      </c>
      <c r="K4" s="385">
        <f>Cons!H14</f>
        <v>0.25517127421595392</v>
      </c>
      <c r="L4" s="242" t="s">
        <v>108</v>
      </c>
    </row>
    <row r="5" spans="1:12" x14ac:dyDescent="0.25">
      <c r="A5" s="8" t="s">
        <v>6</v>
      </c>
      <c r="B5" s="312"/>
      <c r="C5" s="312" t="s">
        <v>236</v>
      </c>
      <c r="D5" s="312"/>
      <c r="E5" s="312"/>
      <c r="F5" s="385">
        <f>Cons!C15</f>
        <v>8.3610584537755148E-2</v>
      </c>
      <c r="G5" s="385">
        <f>Cons!D15</f>
        <v>4.3408156664805068E-2</v>
      </c>
      <c r="H5" s="385">
        <f>Cons!E15</f>
        <v>9.5916827495144824E-2</v>
      </c>
      <c r="I5" s="385">
        <f>Cons!F15</f>
        <v>0.10555606283372089</v>
      </c>
      <c r="J5" s="385">
        <f>Cons!G15</f>
        <v>9.043483338215888E-2</v>
      </c>
      <c r="K5" s="385">
        <f>Cons!H15</f>
        <v>0.10023702611358462</v>
      </c>
      <c r="L5" s="242"/>
    </row>
    <row r="6" spans="1:12" x14ac:dyDescent="0.25">
      <c r="A6" s="8" t="s">
        <v>8</v>
      </c>
      <c r="B6" s="312"/>
      <c r="C6" s="312" t="s">
        <v>237</v>
      </c>
      <c r="D6" s="312"/>
      <c r="E6" s="312"/>
      <c r="F6" s="385">
        <f>Cons!C16</f>
        <v>4.0096853001184721E-2</v>
      </c>
      <c r="G6" s="385">
        <f>Cons!D16</f>
        <v>2.4443455081113341E-2</v>
      </c>
      <c r="H6" s="385">
        <f>Cons!E16</f>
        <v>4.932983018661459E-2</v>
      </c>
      <c r="I6" s="385">
        <f>Cons!F16</f>
        <v>5.9669868956309331E-2</v>
      </c>
      <c r="J6" s="385">
        <f>Cons!G16</f>
        <v>5.4356685330991299E-2</v>
      </c>
      <c r="K6" s="385">
        <f>Cons!H16</f>
        <v>6.2300707325195492E-2</v>
      </c>
      <c r="L6" s="242"/>
    </row>
    <row r="7" spans="1:12" x14ac:dyDescent="0.25">
      <c r="A7" s="8" t="s">
        <v>5</v>
      </c>
      <c r="B7" s="312"/>
      <c r="C7" s="312" t="s">
        <v>239</v>
      </c>
      <c r="D7" s="312"/>
      <c r="E7" s="312"/>
      <c r="F7" s="385">
        <f>Cons!C17</f>
        <v>1.9105061595308316E-2</v>
      </c>
      <c r="G7" s="385">
        <f>Cons!D17</f>
        <v>2.3052080442418733E-2</v>
      </c>
      <c r="H7" s="385">
        <f>Cons!E17</f>
        <v>4.9520909162855484E-3</v>
      </c>
      <c r="I7" s="385">
        <f>Cons!F17</f>
        <v>1.3589944102820618E-2</v>
      </c>
      <c r="J7" s="385">
        <f>Cons!G17</f>
        <v>2.8511464607947155E-3</v>
      </c>
      <c r="K7" s="385">
        <f>Cons!H17</f>
        <v>2.7085177061429667E-3</v>
      </c>
      <c r="L7" s="242"/>
    </row>
    <row r="8" spans="1:12" x14ac:dyDescent="0.25">
      <c r="A8" s="91" t="s">
        <v>53</v>
      </c>
      <c r="B8" s="312"/>
      <c r="C8" s="312" t="s">
        <v>18</v>
      </c>
      <c r="D8" s="312"/>
      <c r="E8" s="312"/>
      <c r="F8" s="385">
        <f>Cons!C18</f>
        <v>0.25699237158971638</v>
      </c>
      <c r="G8" s="385">
        <f>Cons!D18</f>
        <v>0.30317005939317654</v>
      </c>
      <c r="H8" s="385">
        <f>Cons!E18</f>
        <v>0.41522885801132103</v>
      </c>
      <c r="I8" s="385">
        <f>Cons!F18</f>
        <v>0.33049300775369</v>
      </c>
      <c r="J8" s="385">
        <f>Cons!G18</f>
        <v>0.33089097779614302</v>
      </c>
      <c r="K8" s="385">
        <f>Cons!H18</f>
        <v>0.34273694295748236</v>
      </c>
      <c r="L8" s="9"/>
    </row>
    <row r="9" spans="1:12" x14ac:dyDescent="0.25">
      <c r="A9" s="91" t="s">
        <v>17</v>
      </c>
      <c r="B9" s="312"/>
      <c r="C9" s="312" t="s">
        <v>238</v>
      </c>
      <c r="D9" s="312"/>
      <c r="E9" s="312"/>
      <c r="F9" s="385">
        <f>Cons!C19</f>
        <v>0.13007296263408813</v>
      </c>
      <c r="G9" s="385">
        <f>Cons!D19</f>
        <v>9.5156293001938466E-2</v>
      </c>
      <c r="H9" s="385">
        <f>Cons!E19</f>
        <v>8.1791704277047766E-2</v>
      </c>
      <c r="I9" s="385">
        <f>Cons!F19</f>
        <v>8.5052574379863105E-2</v>
      </c>
      <c r="J9" s="385">
        <f>Cons!G19</f>
        <v>0.10766130211829444</v>
      </c>
      <c r="K9" s="385">
        <f>Cons!H19</f>
        <v>0.11157531423868909</v>
      </c>
      <c r="L9" s="9"/>
    </row>
    <row r="10" spans="1:12" x14ac:dyDescent="0.25">
      <c r="A10" s="91" t="s">
        <v>18</v>
      </c>
      <c r="B10" s="312"/>
      <c r="C10" s="312" t="s">
        <v>240</v>
      </c>
      <c r="D10" s="312"/>
      <c r="E10" s="312"/>
      <c r="F10" s="385">
        <f>Cons!C20</f>
        <v>0.3493284564074316</v>
      </c>
      <c r="G10" s="385">
        <f>Cons!D20</f>
        <v>0.4683541615120238</v>
      </c>
      <c r="H10" s="385">
        <f>Cons!E20</f>
        <v>0.15815103050332152</v>
      </c>
      <c r="I10" s="385">
        <f>Cons!F20</f>
        <v>0.18970502307230896</v>
      </c>
      <c r="J10" s="385">
        <f>Cons!G20</f>
        <v>0.22488430610142129</v>
      </c>
      <c r="K10" s="385">
        <f>Cons!H20</f>
        <v>0.12527021744295153</v>
      </c>
      <c r="L10" s="9"/>
    </row>
    <row r="11" spans="1:12" x14ac:dyDescent="0.25">
      <c r="A11" s="91" t="s">
        <v>51</v>
      </c>
      <c r="B11" s="330" t="s">
        <v>235</v>
      </c>
      <c r="C11" s="331" t="s">
        <v>53</v>
      </c>
      <c r="D11" s="331"/>
      <c r="E11" s="332"/>
      <c r="F11" s="386">
        <f>F4/10</f>
        <v>1.2079371023451572E-2</v>
      </c>
      <c r="G11" s="327">
        <f t="shared" ref="G11:K11" si="0">G4/10</f>
        <v>4.241579390452407E-3</v>
      </c>
      <c r="H11" s="327">
        <f t="shared" si="0"/>
        <v>1.9462965861026471E-2</v>
      </c>
      <c r="I11" s="327">
        <f t="shared" si="0"/>
        <v>2.1593351890128707E-2</v>
      </c>
      <c r="J11" s="327">
        <f t="shared" si="0"/>
        <v>1.8892074881019634E-2</v>
      </c>
      <c r="K11" s="327">
        <f t="shared" si="0"/>
        <v>2.5517127421595391E-2</v>
      </c>
      <c r="L11" s="320" t="s">
        <v>249</v>
      </c>
    </row>
    <row r="12" spans="1:12" x14ac:dyDescent="0.25">
      <c r="A12" s="91" t="s">
        <v>54</v>
      </c>
      <c r="B12" s="333"/>
      <c r="C12" s="334" t="s">
        <v>236</v>
      </c>
      <c r="D12" s="334"/>
      <c r="E12" s="335"/>
      <c r="F12" s="387">
        <f t="shared" ref="F12:K12" si="1">F5/10</f>
        <v>8.3610584537755148E-3</v>
      </c>
      <c r="G12" s="328">
        <f t="shared" si="1"/>
        <v>4.3408156664805067E-3</v>
      </c>
      <c r="H12" s="328">
        <f t="shared" si="1"/>
        <v>9.5916827495144824E-3</v>
      </c>
      <c r="I12" s="328">
        <f t="shared" si="1"/>
        <v>1.0555606283372088E-2</v>
      </c>
      <c r="J12" s="328">
        <f t="shared" si="1"/>
        <v>9.0434833382158873E-3</v>
      </c>
      <c r="K12" s="328">
        <f t="shared" si="1"/>
        <v>1.0023702611358463E-2</v>
      </c>
      <c r="L12" s="9"/>
    </row>
    <row r="13" spans="1:12" x14ac:dyDescent="0.25">
      <c r="A13" s="91" t="s">
        <v>85</v>
      </c>
      <c r="B13" s="333"/>
      <c r="C13" s="334" t="s">
        <v>237</v>
      </c>
      <c r="D13" s="334"/>
      <c r="E13" s="335"/>
      <c r="F13" s="387">
        <f t="shared" ref="F13:K13" si="2">F6/10</f>
        <v>4.0096853001184724E-3</v>
      </c>
      <c r="G13" s="328">
        <f t="shared" si="2"/>
        <v>2.4443455081113339E-3</v>
      </c>
      <c r="H13" s="328">
        <f t="shared" si="2"/>
        <v>4.9329830186614588E-3</v>
      </c>
      <c r="I13" s="328">
        <f t="shared" si="2"/>
        <v>5.9669868956309328E-3</v>
      </c>
      <c r="J13" s="328">
        <f t="shared" si="2"/>
        <v>5.4356685330991302E-3</v>
      </c>
      <c r="K13" s="328">
        <f t="shared" si="2"/>
        <v>6.2300707325195492E-3</v>
      </c>
      <c r="L13" s="9"/>
    </row>
    <row r="14" spans="1:12" x14ac:dyDescent="0.25">
      <c r="A14" s="91" t="s">
        <v>86</v>
      </c>
      <c r="B14" s="333"/>
      <c r="C14" s="334" t="s">
        <v>239</v>
      </c>
      <c r="D14" s="334"/>
      <c r="E14" s="335"/>
      <c r="F14" s="387">
        <f t="shared" ref="F14:K14" si="3">F7/10</f>
        <v>1.9105061595308317E-3</v>
      </c>
      <c r="G14" s="328">
        <f t="shared" si="3"/>
        <v>2.3052080442418732E-3</v>
      </c>
      <c r="H14" s="328">
        <f t="shared" si="3"/>
        <v>4.9520909162855482E-4</v>
      </c>
      <c r="I14" s="328">
        <f t="shared" si="3"/>
        <v>1.3589944102820619E-3</v>
      </c>
      <c r="J14" s="328">
        <f t="shared" si="3"/>
        <v>2.8511464607947155E-4</v>
      </c>
      <c r="K14" s="328">
        <f t="shared" si="3"/>
        <v>2.7085177061429667E-4</v>
      </c>
      <c r="L14" s="9"/>
    </row>
    <row r="15" spans="1:12" x14ac:dyDescent="0.25">
      <c r="A15" s="8" t="s">
        <v>87</v>
      </c>
      <c r="B15" s="333"/>
      <c r="C15" s="334" t="s">
        <v>18</v>
      </c>
      <c r="D15" s="334"/>
      <c r="E15" s="335"/>
      <c r="F15" s="387">
        <f t="shared" ref="F15:K15" si="4">F8/10</f>
        <v>2.5699237158971638E-2</v>
      </c>
      <c r="G15" s="328">
        <f t="shared" si="4"/>
        <v>3.0317005939317652E-2</v>
      </c>
      <c r="H15" s="328">
        <f t="shared" si="4"/>
        <v>4.1522885801132101E-2</v>
      </c>
      <c r="I15" s="328">
        <f t="shared" si="4"/>
        <v>3.3049300775369002E-2</v>
      </c>
      <c r="J15" s="328">
        <f t="shared" si="4"/>
        <v>3.3089097779614302E-2</v>
      </c>
      <c r="K15" s="328">
        <f t="shared" si="4"/>
        <v>3.4273694295748239E-2</v>
      </c>
      <c r="L15" s="9"/>
    </row>
    <row r="16" spans="1:12" x14ac:dyDescent="0.25">
      <c r="A16" s="8" t="s">
        <v>88</v>
      </c>
      <c r="B16" s="333"/>
      <c r="C16" s="334" t="s">
        <v>238</v>
      </c>
      <c r="D16" s="334"/>
      <c r="E16" s="335"/>
      <c r="F16" s="387">
        <f t="shared" ref="F16:K16" si="5">F9/10</f>
        <v>1.3007296263408814E-2</v>
      </c>
      <c r="G16" s="328">
        <f t="shared" si="5"/>
        <v>9.5156293001938466E-3</v>
      </c>
      <c r="H16" s="328">
        <f t="shared" si="5"/>
        <v>8.1791704277047773E-3</v>
      </c>
      <c r="I16" s="328">
        <f t="shared" si="5"/>
        <v>8.5052574379863109E-3</v>
      </c>
      <c r="J16" s="328">
        <f t="shared" si="5"/>
        <v>1.0766130211829445E-2</v>
      </c>
      <c r="K16" s="328">
        <f t="shared" si="5"/>
        <v>1.1157531423868909E-2</v>
      </c>
      <c r="L16" s="9"/>
    </row>
    <row r="17" spans="1:12" x14ac:dyDescent="0.25">
      <c r="A17" s="8" t="s">
        <v>89</v>
      </c>
      <c r="B17" s="336"/>
      <c r="C17" s="337" t="s">
        <v>240</v>
      </c>
      <c r="D17" s="337"/>
      <c r="E17" s="338"/>
      <c r="F17" s="388">
        <f t="shared" ref="F17:K17" si="6">F10/10</f>
        <v>3.4932845640743157E-2</v>
      </c>
      <c r="G17" s="329">
        <f t="shared" si="6"/>
        <v>4.6835416151202382E-2</v>
      </c>
      <c r="H17" s="329">
        <f t="shared" si="6"/>
        <v>1.5815103050332152E-2</v>
      </c>
      <c r="I17" s="329">
        <f t="shared" si="6"/>
        <v>1.8970502307230897E-2</v>
      </c>
      <c r="J17" s="329">
        <f t="shared" si="6"/>
        <v>2.2488430610142128E-2</v>
      </c>
      <c r="K17" s="329">
        <f t="shared" si="6"/>
        <v>1.2527021744295153E-2</v>
      </c>
      <c r="L17" s="9"/>
    </row>
    <row r="18" spans="1:12" x14ac:dyDescent="0.25">
      <c r="A18" s="8" t="s">
        <v>90</v>
      </c>
      <c r="B18" s="339" t="s">
        <v>16</v>
      </c>
      <c r="C18" s="340" t="s">
        <v>53</v>
      </c>
      <c r="D18" s="340"/>
      <c r="E18" s="341"/>
      <c r="F18" s="389"/>
      <c r="G18" s="314"/>
      <c r="H18" s="314"/>
      <c r="I18" s="314"/>
      <c r="J18" s="314"/>
      <c r="K18" s="314"/>
      <c r="L18" s="9" t="s">
        <v>250</v>
      </c>
    </row>
    <row r="19" spans="1:12" x14ac:dyDescent="0.25">
      <c r="A19" s="8" t="s">
        <v>84</v>
      </c>
      <c r="B19" s="316"/>
      <c r="C19" s="313" t="s">
        <v>236</v>
      </c>
      <c r="D19" s="313"/>
      <c r="E19" s="342"/>
      <c r="F19" s="390"/>
      <c r="G19" s="315"/>
      <c r="H19" s="315"/>
      <c r="I19" s="315"/>
      <c r="J19" s="315"/>
      <c r="K19" s="315"/>
      <c r="L19" s="9"/>
    </row>
    <row r="20" spans="1:12" x14ac:dyDescent="0.25">
      <c r="A20" s="8"/>
      <c r="B20" s="316"/>
      <c r="C20" s="313" t="s">
        <v>237</v>
      </c>
      <c r="D20" s="313"/>
      <c r="E20" s="342"/>
      <c r="F20" s="391"/>
      <c r="G20" s="342"/>
      <c r="H20" s="342"/>
      <c r="I20" s="342"/>
      <c r="J20" s="317"/>
      <c r="K20" s="317"/>
      <c r="L20" s="9"/>
    </row>
    <row r="21" spans="1:12" ht="15" customHeight="1" x14ac:dyDescent="0.25">
      <c r="A21" s="8"/>
      <c r="B21" s="316"/>
      <c r="C21" s="313" t="s">
        <v>239</v>
      </c>
      <c r="D21" s="313"/>
      <c r="E21" s="342"/>
      <c r="F21" s="392"/>
      <c r="G21" s="318"/>
      <c r="H21" s="318"/>
      <c r="I21" s="318"/>
      <c r="J21" s="318"/>
      <c r="K21" s="318"/>
      <c r="L21" s="242"/>
    </row>
    <row r="22" spans="1:12" x14ac:dyDescent="0.25">
      <c r="A22" s="8"/>
      <c r="B22" s="316"/>
      <c r="C22" s="313" t="s">
        <v>18</v>
      </c>
      <c r="D22" s="313"/>
      <c r="E22" s="342"/>
      <c r="F22" s="392"/>
      <c r="G22" s="318"/>
      <c r="H22" s="318"/>
      <c r="I22" s="318"/>
      <c r="J22" s="318"/>
      <c r="K22" s="318"/>
      <c r="L22" s="242"/>
    </row>
    <row r="23" spans="1:12" x14ac:dyDescent="0.25">
      <c r="A23" s="8"/>
      <c r="B23" s="316"/>
      <c r="C23" s="313" t="s">
        <v>238</v>
      </c>
      <c r="D23" s="313"/>
      <c r="E23" s="342"/>
      <c r="F23" s="392"/>
      <c r="G23" s="318"/>
      <c r="H23" s="318"/>
      <c r="I23" s="318"/>
      <c r="J23" s="318"/>
      <c r="K23" s="318"/>
      <c r="L23" s="242"/>
    </row>
    <row r="24" spans="1:12" x14ac:dyDescent="0.25">
      <c r="A24" s="8"/>
      <c r="B24" s="343"/>
      <c r="C24" s="344" t="s">
        <v>240</v>
      </c>
      <c r="D24" s="344"/>
      <c r="E24" s="345"/>
      <c r="F24" s="393"/>
      <c r="G24" s="319"/>
      <c r="H24" s="319"/>
      <c r="I24" s="319"/>
      <c r="J24" s="319"/>
      <c r="K24" s="319"/>
      <c r="L24" s="242"/>
    </row>
    <row r="25" spans="1:12" ht="15" customHeight="1" x14ac:dyDescent="0.25">
      <c r="A25" s="8"/>
      <c r="B25" s="352" t="s">
        <v>233</v>
      </c>
      <c r="C25" s="353" t="s">
        <v>228</v>
      </c>
      <c r="D25" s="353"/>
      <c r="E25" s="354"/>
      <c r="F25" s="454">
        <f>Fish!C3</f>
        <v>20994.603755950928</v>
      </c>
      <c r="G25" s="455">
        <f>Fish!D3</f>
        <v>61609.917491912842</v>
      </c>
      <c r="H25" s="455"/>
      <c r="I25" s="455"/>
      <c r="J25" s="455"/>
      <c r="K25" s="455"/>
      <c r="L25" s="243" t="s">
        <v>256</v>
      </c>
    </row>
    <row r="26" spans="1:12" ht="15" customHeight="1" x14ac:dyDescent="0.25">
      <c r="A26" s="8"/>
      <c r="B26" s="352" t="s">
        <v>255</v>
      </c>
      <c r="C26" s="353" t="s">
        <v>228</v>
      </c>
      <c r="D26" s="353" t="s">
        <v>53</v>
      </c>
      <c r="E26" s="354"/>
      <c r="F26" s="394"/>
      <c r="G26" s="394"/>
      <c r="H26" s="394"/>
      <c r="I26" s="394"/>
      <c r="J26" s="394"/>
      <c r="K26" s="394"/>
      <c r="L26" s="243" t="s">
        <v>257</v>
      </c>
    </row>
    <row r="27" spans="1:12" ht="15" customHeight="1" x14ac:dyDescent="0.25">
      <c r="A27" s="8"/>
      <c r="B27" s="355" t="s">
        <v>255</v>
      </c>
      <c r="C27" s="24" t="s">
        <v>228</v>
      </c>
      <c r="D27" s="24" t="s">
        <v>236</v>
      </c>
      <c r="E27" s="356"/>
      <c r="F27" s="394"/>
      <c r="G27" s="394"/>
      <c r="H27" s="394"/>
      <c r="I27" s="394"/>
      <c r="J27" s="394"/>
      <c r="K27" s="394"/>
      <c r="L27" s="243"/>
    </row>
    <row r="28" spans="1:12" ht="15" customHeight="1" x14ac:dyDescent="0.25">
      <c r="A28" s="8"/>
      <c r="B28" s="355" t="s">
        <v>255</v>
      </c>
      <c r="C28" s="24" t="s">
        <v>237</v>
      </c>
      <c r="D28" s="24" t="s">
        <v>237</v>
      </c>
      <c r="E28" s="356"/>
      <c r="F28" s="394"/>
      <c r="G28" s="394"/>
      <c r="H28" s="394"/>
      <c r="I28" s="394"/>
      <c r="J28" s="394"/>
      <c r="K28" s="394"/>
      <c r="L28" s="243"/>
    </row>
    <row r="29" spans="1:12" ht="15" customHeight="1" x14ac:dyDescent="0.25">
      <c r="A29" s="8"/>
      <c r="B29" s="355" t="s">
        <v>255</v>
      </c>
      <c r="C29" s="24" t="s">
        <v>237</v>
      </c>
      <c r="D29" s="24" t="s">
        <v>239</v>
      </c>
      <c r="E29" s="356"/>
      <c r="F29" s="394"/>
      <c r="G29" s="394"/>
      <c r="H29" s="394"/>
      <c r="I29" s="394"/>
      <c r="J29" s="394"/>
      <c r="K29" s="394"/>
      <c r="L29" s="243"/>
    </row>
    <row r="30" spans="1:12" ht="15" customHeight="1" x14ac:dyDescent="0.25">
      <c r="A30" s="8"/>
      <c r="B30" s="355" t="s">
        <v>255</v>
      </c>
      <c r="C30" s="24" t="s">
        <v>237</v>
      </c>
      <c r="D30" s="24" t="s">
        <v>18</v>
      </c>
      <c r="E30" s="356"/>
      <c r="F30" s="394"/>
      <c r="G30" s="394"/>
      <c r="H30" s="394"/>
      <c r="I30" s="394"/>
      <c r="J30" s="394"/>
      <c r="K30" s="394"/>
      <c r="L30" s="243"/>
    </row>
    <row r="31" spans="1:12" ht="15" customHeight="1" x14ac:dyDescent="0.25">
      <c r="A31" s="8"/>
      <c r="B31" s="355" t="s">
        <v>255</v>
      </c>
      <c r="C31" s="24" t="s">
        <v>237</v>
      </c>
      <c r="D31" s="24" t="s">
        <v>238</v>
      </c>
      <c r="E31" s="356"/>
      <c r="F31" s="394"/>
      <c r="G31" s="394"/>
      <c r="H31" s="394"/>
      <c r="I31" s="394"/>
      <c r="J31" s="394"/>
      <c r="K31" s="394"/>
      <c r="L31" s="243"/>
    </row>
    <row r="32" spans="1:12" ht="15" customHeight="1" x14ac:dyDescent="0.25">
      <c r="A32" s="8"/>
      <c r="B32" s="357" t="s">
        <v>255</v>
      </c>
      <c r="C32" s="358" t="s">
        <v>237</v>
      </c>
      <c r="D32" s="358" t="s">
        <v>240</v>
      </c>
      <c r="E32" s="359"/>
      <c r="F32" s="394"/>
      <c r="G32" s="394"/>
      <c r="H32" s="394"/>
      <c r="I32" s="394"/>
      <c r="J32" s="394"/>
      <c r="K32" s="394"/>
      <c r="L32" s="243"/>
    </row>
    <row r="33" spans="1:12" x14ac:dyDescent="0.25">
      <c r="A33" s="8"/>
      <c r="B33" s="346" t="s">
        <v>251</v>
      </c>
      <c r="C33" s="347" t="s">
        <v>228</v>
      </c>
      <c r="D33" s="347"/>
      <c r="E33" s="348" t="s">
        <v>6</v>
      </c>
      <c r="F33" s="395">
        <f>Fish!C10</f>
        <v>9.3833760785694026E-2</v>
      </c>
      <c r="G33" s="414">
        <f>Fish!F10</f>
        <v>0.13424410756191071</v>
      </c>
      <c r="H33" s="321"/>
      <c r="I33" s="321"/>
      <c r="J33" s="321"/>
      <c r="K33" s="321"/>
      <c r="L33" s="243" t="s">
        <v>258</v>
      </c>
    </row>
    <row r="34" spans="1:12" s="8" customFormat="1" x14ac:dyDescent="0.25">
      <c r="B34" s="346" t="s">
        <v>251</v>
      </c>
      <c r="C34" s="347" t="s">
        <v>228</v>
      </c>
      <c r="D34" s="347"/>
      <c r="E34" s="348" t="s">
        <v>7</v>
      </c>
      <c r="F34" s="396">
        <f>Fish!C11</f>
        <v>0.47889167678351297</v>
      </c>
      <c r="G34" s="415">
        <f>Fish!F11</f>
        <v>0.27044208434582551</v>
      </c>
      <c r="H34" s="322"/>
      <c r="I34" s="322"/>
      <c r="J34" s="322"/>
      <c r="K34" s="322"/>
      <c r="L34" s="243"/>
    </row>
    <row r="35" spans="1:12" x14ac:dyDescent="0.25">
      <c r="A35" s="8"/>
      <c r="B35" s="346" t="s">
        <v>251</v>
      </c>
      <c r="C35" s="347" t="s">
        <v>228</v>
      </c>
      <c r="D35" s="347"/>
      <c r="E35" s="348" t="s">
        <v>8</v>
      </c>
      <c r="F35" s="396">
        <f>Fish!C12</f>
        <v>1.7287341950583346E-2</v>
      </c>
      <c r="G35" s="415">
        <f>Fish!F12</f>
        <v>7.7140958733354192E-2</v>
      </c>
      <c r="H35" s="323"/>
      <c r="I35" s="323"/>
      <c r="J35" s="323"/>
      <c r="K35" s="323"/>
      <c r="L35" s="243"/>
    </row>
    <row r="36" spans="1:12" x14ac:dyDescent="0.25">
      <c r="A36" s="8"/>
      <c r="B36" s="349" t="s">
        <v>251</v>
      </c>
      <c r="C36" s="350" t="s">
        <v>228</v>
      </c>
      <c r="D36" s="350"/>
      <c r="E36" s="351" t="s">
        <v>5</v>
      </c>
      <c r="F36" s="397">
        <f>Fish!C13</f>
        <v>0.40998722048021063</v>
      </c>
      <c r="G36" s="416">
        <f>Fish!F13</f>
        <v>0.51817284935890662</v>
      </c>
      <c r="H36" s="324"/>
      <c r="I36" s="324"/>
      <c r="J36" s="324"/>
      <c r="K36" s="324"/>
      <c r="L36" s="8"/>
    </row>
    <row r="37" spans="1:12" s="8" customFormat="1" x14ac:dyDescent="0.25">
      <c r="B37" s="352" t="s">
        <v>252</v>
      </c>
      <c r="C37" s="353" t="s">
        <v>228</v>
      </c>
      <c r="D37" s="353"/>
      <c r="E37" s="354" t="s">
        <v>6</v>
      </c>
      <c r="F37" s="398">
        <f>Fish!D10</f>
        <v>7.1856867244095707E-2</v>
      </c>
      <c r="G37" s="417">
        <f>Fish!G10</f>
        <v>0.1141821752038234</v>
      </c>
      <c r="H37" s="325"/>
      <c r="I37" s="325"/>
      <c r="J37" s="325"/>
      <c r="K37" s="325"/>
      <c r="L37" s="8" t="s">
        <v>259</v>
      </c>
    </row>
    <row r="38" spans="1:12" x14ac:dyDescent="0.25">
      <c r="A38" s="8"/>
      <c r="B38" s="355" t="s">
        <v>252</v>
      </c>
      <c r="C38" s="24" t="s">
        <v>228</v>
      </c>
      <c r="D38" s="24"/>
      <c r="E38" s="356" t="s">
        <v>7</v>
      </c>
      <c r="F38" s="399">
        <f>Fish!D11</f>
        <v>5.5112282645096954E-2</v>
      </c>
      <c r="G38" s="418">
        <f>Fish!G11</f>
        <v>8.5461973648246051E-2</v>
      </c>
      <c r="H38" s="326"/>
      <c r="I38" s="326"/>
      <c r="J38" s="326"/>
      <c r="K38" s="326"/>
      <c r="L38" s="8"/>
    </row>
    <row r="39" spans="1:12" x14ac:dyDescent="0.25">
      <c r="A39" s="8"/>
      <c r="B39" s="355" t="s">
        <v>252</v>
      </c>
      <c r="C39" s="24" t="s">
        <v>228</v>
      </c>
      <c r="D39" s="24"/>
      <c r="E39" s="356" t="s">
        <v>8</v>
      </c>
      <c r="F39" s="399">
        <f>Fish!D12</f>
        <v>4.4576688459373549E-2</v>
      </c>
      <c r="G39" s="418">
        <f>Fish!G12</f>
        <v>0.10227471789339765</v>
      </c>
      <c r="H39" s="326"/>
      <c r="I39" s="326"/>
      <c r="J39" s="326"/>
      <c r="K39" s="326"/>
      <c r="L39" s="8"/>
    </row>
    <row r="40" spans="1:12" s="8" customFormat="1" x14ac:dyDescent="0.25">
      <c r="B40" s="355" t="s">
        <v>252</v>
      </c>
      <c r="C40" s="24" t="s">
        <v>228</v>
      </c>
      <c r="D40" s="24"/>
      <c r="E40" s="356" t="s">
        <v>5</v>
      </c>
      <c r="F40" s="399">
        <f>Fish!D13</f>
        <v>5.8684969644739834E-2</v>
      </c>
      <c r="G40" s="418">
        <f>Fish!G13</f>
        <v>8.4764499759859904E-2</v>
      </c>
      <c r="H40" s="326"/>
      <c r="I40" s="326"/>
      <c r="J40" s="326"/>
      <c r="K40" s="326"/>
    </row>
    <row r="41" spans="1:12" x14ac:dyDescent="0.25">
      <c r="A41" s="8"/>
      <c r="B41" s="367" t="s">
        <v>253</v>
      </c>
      <c r="C41" s="368" t="s">
        <v>228</v>
      </c>
      <c r="D41" s="368"/>
      <c r="E41" s="369"/>
      <c r="F41" s="440">
        <f>Fish!C14</f>
        <v>2.1411559282179748</v>
      </c>
      <c r="G41" s="441">
        <f>Fish!F14</f>
        <v>1.9431455923076939</v>
      </c>
      <c r="H41" s="442"/>
      <c r="I41" s="442"/>
      <c r="J41" s="442"/>
      <c r="K41" s="442"/>
      <c r="L41" s="9" t="s">
        <v>260</v>
      </c>
    </row>
    <row r="42" spans="1:12" x14ac:dyDescent="0.25">
      <c r="A42" s="8"/>
      <c r="B42" s="370" t="s">
        <v>254</v>
      </c>
      <c r="C42" s="371" t="s">
        <v>228</v>
      </c>
      <c r="D42" s="371"/>
      <c r="E42" s="372"/>
      <c r="F42" s="443">
        <f>Fish!D14</f>
        <v>0.12779024981246512</v>
      </c>
      <c r="G42" s="444">
        <f>Fish!G14</f>
        <v>0.1594443864437553</v>
      </c>
      <c r="H42" s="445"/>
      <c r="I42" s="445"/>
      <c r="J42" s="445"/>
      <c r="K42" s="445"/>
      <c r="L42" s="9" t="s">
        <v>261</v>
      </c>
    </row>
    <row r="43" spans="1:12" x14ac:dyDescent="0.25">
      <c r="A43" s="8"/>
      <c r="B43" s="374" t="s">
        <v>233</v>
      </c>
      <c r="C43" s="375" t="s">
        <v>4</v>
      </c>
      <c r="D43" s="375"/>
      <c r="E43" s="375"/>
      <c r="F43" s="456"/>
      <c r="G43" s="457"/>
      <c r="H43" s="458">
        <f>Crop!E3</f>
        <v>397.23975270986557</v>
      </c>
      <c r="I43" s="458"/>
      <c r="J43" s="458">
        <f>Crop!G3</f>
        <v>997.74024230241776</v>
      </c>
      <c r="K43" s="457"/>
      <c r="L43" s="243" t="s">
        <v>256</v>
      </c>
    </row>
    <row r="44" spans="1:12" x14ac:dyDescent="0.25">
      <c r="A44" s="8"/>
      <c r="B44" s="374" t="s">
        <v>255</v>
      </c>
      <c r="C44" s="375" t="s">
        <v>53</v>
      </c>
      <c r="D44" s="375" t="s">
        <v>53</v>
      </c>
      <c r="E44" s="376"/>
      <c r="F44" s="383"/>
      <c r="G44" s="383"/>
      <c r="H44" s="383"/>
      <c r="I44" s="383"/>
      <c r="J44" s="383"/>
      <c r="K44" s="383"/>
      <c r="L44" s="243" t="s">
        <v>257</v>
      </c>
    </row>
    <row r="45" spans="1:12" x14ac:dyDescent="0.25">
      <c r="A45" s="8"/>
      <c r="B45" s="377" t="s">
        <v>255</v>
      </c>
      <c r="C45" s="378" t="s">
        <v>53</v>
      </c>
      <c r="D45" s="378" t="s">
        <v>236</v>
      </c>
      <c r="E45" s="379"/>
      <c r="F45" s="383"/>
      <c r="G45" s="383"/>
      <c r="H45" s="383"/>
      <c r="I45" s="383"/>
      <c r="J45" s="383"/>
      <c r="K45" s="383"/>
      <c r="L45" s="243"/>
    </row>
    <row r="46" spans="1:12" x14ac:dyDescent="0.25">
      <c r="A46" s="8"/>
      <c r="B46" s="377" t="s">
        <v>255</v>
      </c>
      <c r="C46" s="378" t="s">
        <v>53</v>
      </c>
      <c r="D46" s="378" t="s">
        <v>237</v>
      </c>
      <c r="E46" s="379"/>
      <c r="F46" s="383"/>
      <c r="G46" s="383"/>
      <c r="H46" s="383"/>
      <c r="I46" s="383"/>
      <c r="J46" s="383"/>
      <c r="K46" s="383"/>
      <c r="L46" s="243"/>
    </row>
    <row r="47" spans="1:12" x14ac:dyDescent="0.25">
      <c r="A47" s="8"/>
      <c r="B47" s="377" t="s">
        <v>255</v>
      </c>
      <c r="C47" s="378" t="s">
        <v>53</v>
      </c>
      <c r="D47" s="378" t="s">
        <v>239</v>
      </c>
      <c r="E47" s="379"/>
      <c r="F47" s="383"/>
      <c r="G47" s="383"/>
      <c r="H47" s="383"/>
      <c r="I47" s="383"/>
      <c r="J47" s="383"/>
      <c r="K47" s="383"/>
      <c r="L47" s="243"/>
    </row>
    <row r="48" spans="1:12" x14ac:dyDescent="0.25">
      <c r="A48" s="8"/>
      <c r="B48" s="377" t="s">
        <v>255</v>
      </c>
      <c r="C48" s="378" t="s">
        <v>53</v>
      </c>
      <c r="D48" s="378" t="s">
        <v>18</v>
      </c>
      <c r="E48" s="379"/>
      <c r="F48" s="383"/>
      <c r="G48" s="383"/>
      <c r="H48" s="383"/>
      <c r="I48" s="383"/>
      <c r="J48" s="383"/>
      <c r="K48" s="383"/>
      <c r="L48" s="243"/>
    </row>
    <row r="49" spans="1:12" x14ac:dyDescent="0.25">
      <c r="A49" s="8"/>
      <c r="B49" s="377" t="s">
        <v>255</v>
      </c>
      <c r="C49" s="378" t="s">
        <v>53</v>
      </c>
      <c r="D49" s="378" t="s">
        <v>238</v>
      </c>
      <c r="E49" s="379"/>
      <c r="F49" s="383"/>
      <c r="G49" s="383"/>
      <c r="H49" s="383"/>
      <c r="I49" s="383"/>
      <c r="J49" s="383"/>
      <c r="K49" s="383"/>
      <c r="L49" s="243"/>
    </row>
    <row r="50" spans="1:12" x14ac:dyDescent="0.25">
      <c r="A50" s="8"/>
      <c r="B50" s="380" t="s">
        <v>255</v>
      </c>
      <c r="C50" s="378" t="s">
        <v>53</v>
      </c>
      <c r="D50" s="381" t="s">
        <v>240</v>
      </c>
      <c r="E50" s="382"/>
      <c r="F50" s="383"/>
      <c r="G50" s="383"/>
      <c r="H50" s="383"/>
      <c r="I50" s="383"/>
      <c r="J50" s="383"/>
      <c r="K50" s="383"/>
      <c r="L50" s="243"/>
    </row>
    <row r="51" spans="1:12" x14ac:dyDescent="0.25">
      <c r="A51" s="8"/>
      <c r="B51" s="360" t="s">
        <v>251</v>
      </c>
      <c r="C51" s="361" t="s">
        <v>4</v>
      </c>
      <c r="D51" s="361"/>
      <c r="E51" s="361" t="s">
        <v>6</v>
      </c>
      <c r="F51" s="446"/>
      <c r="G51" s="446"/>
      <c r="H51" s="447">
        <f>Crop!C10</f>
        <v>9.2643213611260017E-2</v>
      </c>
      <c r="I51" s="446"/>
      <c r="J51" s="447">
        <f>Crop!F10</f>
        <v>0.16223868718423781</v>
      </c>
      <c r="K51" s="446"/>
      <c r="L51" s="243" t="s">
        <v>258</v>
      </c>
    </row>
    <row r="52" spans="1:12" x14ac:dyDescent="0.25">
      <c r="A52" s="8"/>
      <c r="B52" s="362" t="s">
        <v>251</v>
      </c>
      <c r="C52" s="363" t="s">
        <v>4</v>
      </c>
      <c r="D52" s="363"/>
      <c r="E52" s="363" t="s">
        <v>7</v>
      </c>
      <c r="F52" s="364"/>
      <c r="G52" s="364"/>
      <c r="H52" s="438">
        <f>Crop!C11</f>
        <v>0.27830693183202726</v>
      </c>
      <c r="I52" s="364"/>
      <c r="J52" s="438">
        <f>Crop!F11</f>
        <v>0.15896398846955861</v>
      </c>
      <c r="K52" s="436"/>
      <c r="L52" s="243"/>
    </row>
    <row r="53" spans="1:12" ht="15" customHeight="1" x14ac:dyDescent="0.25">
      <c r="A53" s="8"/>
      <c r="B53" s="362" t="s">
        <v>251</v>
      </c>
      <c r="C53" s="363" t="s">
        <v>4</v>
      </c>
      <c r="D53" s="363"/>
      <c r="E53" s="363" t="s">
        <v>8</v>
      </c>
      <c r="F53" s="437"/>
      <c r="G53" s="437"/>
      <c r="H53" s="438">
        <f>Crop!C12</f>
        <v>0.25137307817180243</v>
      </c>
      <c r="I53" s="437"/>
      <c r="J53" s="438">
        <f>Crop!F12</f>
        <v>0.30713199952520576</v>
      </c>
      <c r="K53" s="437"/>
      <c r="L53" s="243"/>
    </row>
    <row r="54" spans="1:12" x14ac:dyDescent="0.25">
      <c r="A54" s="8"/>
      <c r="B54" s="365" t="s">
        <v>251</v>
      </c>
      <c r="C54" s="366" t="s">
        <v>4</v>
      </c>
      <c r="D54" s="366"/>
      <c r="E54" s="366" t="s">
        <v>5</v>
      </c>
      <c r="F54" s="448"/>
      <c r="G54" s="448"/>
      <c r="H54" s="449">
        <f>Crop!C13</f>
        <v>0.37767677638492714</v>
      </c>
      <c r="I54" s="448"/>
      <c r="J54" s="449">
        <f>Crop!F13</f>
        <v>0.37166532482099512</v>
      </c>
      <c r="K54" s="448"/>
      <c r="L54" s="8"/>
    </row>
    <row r="55" spans="1:12" x14ac:dyDescent="0.25">
      <c r="A55" s="8"/>
      <c r="B55" s="377" t="s">
        <v>252</v>
      </c>
      <c r="C55" s="378" t="s">
        <v>4</v>
      </c>
      <c r="D55" s="378"/>
      <c r="E55" s="378" t="s">
        <v>6</v>
      </c>
      <c r="F55" s="383"/>
      <c r="G55" s="383"/>
      <c r="H55" s="439">
        <f>Crop!D10</f>
        <v>3.7292685924097596E-2</v>
      </c>
      <c r="I55" s="383"/>
      <c r="J55" s="439">
        <f>Crop!G10</f>
        <v>3.342549904533245E-2</v>
      </c>
      <c r="K55" s="383"/>
      <c r="L55" s="8" t="s">
        <v>259</v>
      </c>
    </row>
    <row r="56" spans="1:12" x14ac:dyDescent="0.25">
      <c r="A56" s="8"/>
      <c r="B56" s="377" t="s">
        <v>252</v>
      </c>
      <c r="C56" s="378" t="s">
        <v>4</v>
      </c>
      <c r="D56" s="378"/>
      <c r="E56" s="378" t="s">
        <v>7</v>
      </c>
      <c r="F56" s="383"/>
      <c r="G56" s="383"/>
      <c r="H56" s="439">
        <f>Crop!D11</f>
        <v>0.10799127710581252</v>
      </c>
      <c r="I56" s="383"/>
      <c r="J56" s="439">
        <f>Crop!G11</f>
        <v>6.0608741297454388E-2</v>
      </c>
      <c r="K56" s="383"/>
      <c r="L56" s="8"/>
    </row>
    <row r="57" spans="1:12" ht="15" customHeight="1" x14ac:dyDescent="0.25">
      <c r="A57" s="8"/>
      <c r="B57" s="377" t="s">
        <v>252</v>
      </c>
      <c r="C57" s="378" t="s">
        <v>4</v>
      </c>
      <c r="D57" s="378"/>
      <c r="E57" s="378" t="s">
        <v>8</v>
      </c>
      <c r="F57" s="383"/>
      <c r="G57" s="383"/>
      <c r="H57" s="439">
        <f>Crop!D12</f>
        <v>6.1948403679740326E-2</v>
      </c>
      <c r="I57" s="383"/>
      <c r="J57" s="439">
        <f>Crop!G12</f>
        <v>7.1440792857828922E-2</v>
      </c>
      <c r="K57" s="383"/>
      <c r="L57" s="8"/>
    </row>
    <row r="58" spans="1:12" x14ac:dyDescent="0.25">
      <c r="A58" s="8"/>
      <c r="B58" s="377" t="s">
        <v>252</v>
      </c>
      <c r="C58" s="378" t="s">
        <v>4</v>
      </c>
      <c r="D58" s="378"/>
      <c r="E58" s="378" t="s">
        <v>5</v>
      </c>
      <c r="F58" s="383"/>
      <c r="G58" s="383"/>
      <c r="H58" s="439">
        <f>Crop!D13</f>
        <v>9.1084992860736583E-2</v>
      </c>
      <c r="I58" s="383"/>
      <c r="J58" s="439">
        <f>Crop!G13</f>
        <v>7.938956879359764E-2</v>
      </c>
      <c r="K58" s="383"/>
      <c r="L58" s="8"/>
    </row>
    <row r="59" spans="1:12" s="8" customFormat="1" x14ac:dyDescent="0.25">
      <c r="B59" s="360" t="s">
        <v>253</v>
      </c>
      <c r="C59" s="361" t="s">
        <v>4</v>
      </c>
      <c r="D59" s="361"/>
      <c r="E59" s="361"/>
      <c r="F59" s="450"/>
      <c r="G59" s="450"/>
      <c r="H59" s="451">
        <f>Crop!C14</f>
        <v>4.7389959018133823</v>
      </c>
      <c r="I59" s="450"/>
      <c r="J59" s="451">
        <f>Crop!F14</f>
        <v>3.5848711072709989</v>
      </c>
      <c r="K59" s="450"/>
      <c r="L59" s="9" t="s">
        <v>260</v>
      </c>
    </row>
    <row r="60" spans="1:12" x14ac:dyDescent="0.25">
      <c r="A60" s="8"/>
      <c r="B60" s="365" t="s">
        <v>254</v>
      </c>
      <c r="C60" s="366" t="s">
        <v>4</v>
      </c>
      <c r="D60" s="366"/>
      <c r="E60" s="366"/>
      <c r="F60" s="452"/>
      <c r="G60" s="452"/>
      <c r="H60" s="453">
        <f>Crop!D14</f>
        <v>0.98700664207863353</v>
      </c>
      <c r="I60" s="452"/>
      <c r="J60" s="453">
        <f>Crop!G14</f>
        <v>0.5757752710821068</v>
      </c>
      <c r="K60" s="452"/>
      <c r="L60" s="9" t="s">
        <v>261</v>
      </c>
    </row>
    <row r="61" spans="1:12" x14ac:dyDescent="0.25">
      <c r="A61" s="8"/>
      <c r="B61" s="459" t="s">
        <v>233</v>
      </c>
      <c r="C61" s="460" t="s">
        <v>263</v>
      </c>
      <c r="D61" s="460"/>
      <c r="E61" s="460"/>
      <c r="F61" s="461"/>
      <c r="G61" s="462"/>
      <c r="H61" s="463"/>
      <c r="I61" s="463"/>
      <c r="J61" s="463"/>
      <c r="K61" s="462"/>
      <c r="L61" s="8"/>
    </row>
    <row r="62" spans="1:12" s="8" customFormat="1" x14ac:dyDescent="0.25">
      <c r="B62" s="459" t="s">
        <v>255</v>
      </c>
      <c r="C62" s="460" t="s">
        <v>239</v>
      </c>
      <c r="D62" s="460" t="s">
        <v>53</v>
      </c>
      <c r="E62" s="464"/>
      <c r="F62" s="465"/>
      <c r="G62" s="465"/>
      <c r="H62" s="465"/>
      <c r="I62" s="465"/>
      <c r="J62" s="465"/>
      <c r="K62" s="465"/>
    </row>
    <row r="63" spans="1:12" x14ac:dyDescent="0.25">
      <c r="A63" s="8"/>
      <c r="B63" s="466" t="s">
        <v>255</v>
      </c>
      <c r="C63" s="467" t="s">
        <v>239</v>
      </c>
      <c r="D63" s="467" t="s">
        <v>236</v>
      </c>
      <c r="E63" s="468"/>
      <c r="F63" s="465"/>
      <c r="G63" s="465"/>
      <c r="H63" s="465"/>
      <c r="I63" s="465"/>
      <c r="J63" s="465"/>
      <c r="K63" s="465"/>
      <c r="L63" s="8"/>
    </row>
    <row r="64" spans="1:12" x14ac:dyDescent="0.25">
      <c r="A64" s="8"/>
      <c r="B64" s="466" t="s">
        <v>255</v>
      </c>
      <c r="C64" s="467" t="s">
        <v>239</v>
      </c>
      <c r="D64" s="467" t="s">
        <v>237</v>
      </c>
      <c r="E64" s="468"/>
      <c r="F64" s="465"/>
      <c r="G64" s="465"/>
      <c r="H64" s="465"/>
      <c r="I64" s="465"/>
      <c r="J64" s="465"/>
      <c r="K64" s="465"/>
      <c r="L64" s="8"/>
    </row>
    <row r="65" spans="1:12" s="8" customFormat="1" x14ac:dyDescent="0.25">
      <c r="B65" s="466" t="s">
        <v>255</v>
      </c>
      <c r="C65" s="467" t="s">
        <v>239</v>
      </c>
      <c r="D65" s="467" t="s">
        <v>239</v>
      </c>
      <c r="E65" s="468"/>
      <c r="F65" s="465"/>
      <c r="G65" s="465"/>
      <c r="H65" s="465"/>
      <c r="I65" s="465"/>
      <c r="J65" s="465"/>
      <c r="K65" s="465"/>
    </row>
    <row r="66" spans="1:12" x14ac:dyDescent="0.25">
      <c r="A66" s="8"/>
      <c r="B66" s="466" t="s">
        <v>255</v>
      </c>
      <c r="C66" s="467" t="s">
        <v>239</v>
      </c>
      <c r="D66" s="467" t="s">
        <v>18</v>
      </c>
      <c r="E66" s="468"/>
      <c r="F66" s="465"/>
      <c r="G66" s="465"/>
      <c r="H66" s="465"/>
      <c r="I66" s="465"/>
      <c r="J66" s="465"/>
      <c r="K66" s="465"/>
      <c r="L66" s="9"/>
    </row>
    <row r="67" spans="1:12" x14ac:dyDescent="0.25">
      <c r="A67" s="8"/>
      <c r="B67" s="466" t="s">
        <v>255</v>
      </c>
      <c r="C67" s="467" t="s">
        <v>239</v>
      </c>
      <c r="D67" s="467" t="s">
        <v>238</v>
      </c>
      <c r="E67" s="468"/>
      <c r="F67" s="465"/>
      <c r="G67" s="465"/>
      <c r="H67" s="465"/>
      <c r="I67" s="465"/>
      <c r="J67" s="465"/>
      <c r="K67" s="465"/>
      <c r="L67" s="9"/>
    </row>
    <row r="68" spans="1:12" x14ac:dyDescent="0.25">
      <c r="A68" s="8"/>
      <c r="B68" s="469" t="s">
        <v>255</v>
      </c>
      <c r="C68" s="470" t="s">
        <v>239</v>
      </c>
      <c r="D68" s="470" t="s">
        <v>240</v>
      </c>
      <c r="E68" s="471"/>
      <c r="F68" s="465"/>
      <c r="G68" s="465"/>
      <c r="H68" s="465"/>
      <c r="I68" s="465"/>
      <c r="J68" s="465"/>
      <c r="K68" s="465"/>
      <c r="L68" s="9"/>
    </row>
    <row r="69" spans="1:12" ht="15.75" customHeight="1" x14ac:dyDescent="0.25">
      <c r="A69" s="8"/>
      <c r="B69" s="459" t="s">
        <v>251</v>
      </c>
      <c r="C69" s="460" t="s">
        <v>239</v>
      </c>
      <c r="D69" s="460"/>
      <c r="E69" s="460" t="s">
        <v>6</v>
      </c>
      <c r="F69" s="472"/>
      <c r="G69" s="472"/>
      <c r="H69" s="473"/>
      <c r="I69" s="472"/>
      <c r="J69" s="473"/>
      <c r="K69" s="472"/>
      <c r="L69" s="9"/>
    </row>
    <row r="70" spans="1:12" ht="15" customHeight="1" x14ac:dyDescent="0.25">
      <c r="A70" s="8"/>
      <c r="B70" s="466" t="s">
        <v>251</v>
      </c>
      <c r="C70" s="467" t="s">
        <v>239</v>
      </c>
      <c r="D70" s="467"/>
      <c r="E70" s="467" t="s">
        <v>7</v>
      </c>
      <c r="F70" s="468"/>
      <c r="G70" s="468"/>
      <c r="H70" s="474"/>
      <c r="I70" s="468"/>
      <c r="J70" s="474"/>
      <c r="K70" s="475"/>
      <c r="L70" s="9"/>
    </row>
    <row r="71" spans="1:12" ht="15" customHeight="1" x14ac:dyDescent="0.25">
      <c r="A71" s="8"/>
      <c r="B71" s="466" t="s">
        <v>251</v>
      </c>
      <c r="C71" s="467" t="s">
        <v>239</v>
      </c>
      <c r="D71" s="467"/>
      <c r="E71" s="467" t="s">
        <v>8</v>
      </c>
      <c r="F71" s="465"/>
      <c r="G71" s="465"/>
      <c r="H71" s="474"/>
      <c r="I71" s="465"/>
      <c r="J71" s="474"/>
      <c r="K71" s="465"/>
      <c r="L71" s="242"/>
    </row>
    <row r="72" spans="1:12" x14ac:dyDescent="0.25">
      <c r="A72" s="8"/>
      <c r="B72" s="469" t="s">
        <v>251</v>
      </c>
      <c r="C72" s="470" t="s">
        <v>239</v>
      </c>
      <c r="D72" s="470"/>
      <c r="E72" s="470" t="s">
        <v>5</v>
      </c>
      <c r="F72" s="476"/>
      <c r="G72" s="476"/>
      <c r="H72" s="477"/>
      <c r="I72" s="476"/>
      <c r="J72" s="477"/>
      <c r="K72" s="476"/>
      <c r="L72" s="242"/>
    </row>
    <row r="73" spans="1:12" x14ac:dyDescent="0.25">
      <c r="A73" s="8"/>
      <c r="B73" s="466" t="s">
        <v>252</v>
      </c>
      <c r="C73" s="467" t="s">
        <v>239</v>
      </c>
      <c r="D73" s="467"/>
      <c r="E73" s="467" t="s">
        <v>6</v>
      </c>
      <c r="F73" s="465"/>
      <c r="G73" s="465"/>
      <c r="H73" s="478"/>
      <c r="I73" s="465"/>
      <c r="J73" s="478"/>
      <c r="K73" s="465"/>
      <c r="L73" s="242"/>
    </row>
    <row r="74" spans="1:12" s="8" customFormat="1" x14ac:dyDescent="0.25">
      <c r="B74" s="466" t="s">
        <v>252</v>
      </c>
      <c r="C74" s="467" t="s">
        <v>239</v>
      </c>
      <c r="D74" s="467"/>
      <c r="E74" s="467" t="s">
        <v>7</v>
      </c>
      <c r="F74" s="465"/>
      <c r="G74" s="465"/>
      <c r="H74" s="478"/>
      <c r="I74" s="465"/>
      <c r="J74" s="478"/>
      <c r="K74" s="465"/>
      <c r="L74" s="242"/>
    </row>
    <row r="75" spans="1:12" x14ac:dyDescent="0.25">
      <c r="A75" s="8"/>
      <c r="B75" s="466" t="s">
        <v>252</v>
      </c>
      <c r="C75" s="467" t="s">
        <v>239</v>
      </c>
      <c r="D75" s="467"/>
      <c r="E75" s="467" t="s">
        <v>8</v>
      </c>
      <c r="F75" s="465"/>
      <c r="G75" s="465"/>
      <c r="H75" s="478"/>
      <c r="I75" s="465"/>
      <c r="J75" s="478"/>
      <c r="K75" s="465"/>
      <c r="L75" s="9"/>
    </row>
    <row r="76" spans="1:12" x14ac:dyDescent="0.25">
      <c r="A76" s="8"/>
      <c r="B76" s="466" t="s">
        <v>252</v>
      </c>
      <c r="C76" s="467" t="s">
        <v>239</v>
      </c>
      <c r="D76" s="467"/>
      <c r="E76" s="467" t="s">
        <v>5</v>
      </c>
      <c r="F76" s="465"/>
      <c r="G76" s="465"/>
      <c r="H76" s="478"/>
      <c r="I76" s="465"/>
      <c r="J76" s="478"/>
      <c r="K76" s="465"/>
      <c r="L76" s="9"/>
    </row>
    <row r="77" spans="1:12" x14ac:dyDescent="0.25">
      <c r="A77" s="8"/>
      <c r="B77" s="459" t="s">
        <v>253</v>
      </c>
      <c r="C77" s="460" t="s">
        <v>239</v>
      </c>
      <c r="D77" s="460"/>
      <c r="E77" s="460"/>
      <c r="F77" s="479"/>
      <c r="G77" s="479"/>
      <c r="H77" s="480"/>
      <c r="I77" s="479"/>
      <c r="J77" s="480"/>
      <c r="K77" s="479"/>
      <c r="L77" s="9"/>
    </row>
    <row r="78" spans="1:12" s="8" customFormat="1" x14ac:dyDescent="0.25">
      <c r="B78" s="469" t="s">
        <v>254</v>
      </c>
      <c r="C78" s="470" t="s">
        <v>239</v>
      </c>
      <c r="D78" s="470"/>
      <c r="E78" s="470"/>
      <c r="F78" s="481"/>
      <c r="G78" s="481"/>
      <c r="H78" s="482"/>
      <c r="I78" s="481"/>
      <c r="J78" s="482"/>
      <c r="K78" s="481"/>
      <c r="L78" s="9"/>
    </row>
    <row r="79" spans="1:12" x14ac:dyDescent="0.25">
      <c r="A79" s="8"/>
      <c r="B79" s="8"/>
      <c r="C79" s="8"/>
      <c r="D79" s="8"/>
      <c r="E79" s="8"/>
      <c r="F79" s="326"/>
      <c r="G79" s="326"/>
      <c r="H79" s="326"/>
      <c r="I79" s="326"/>
      <c r="J79" s="326"/>
      <c r="K79" s="326"/>
      <c r="L79" s="9"/>
    </row>
    <row r="80" spans="1:12" x14ac:dyDescent="0.25">
      <c r="A80" s="8"/>
      <c r="B80" s="8"/>
      <c r="C80" s="8"/>
      <c r="D80" s="8"/>
      <c r="E80" s="8"/>
      <c r="F80" s="326"/>
      <c r="G80" s="326"/>
      <c r="H80" s="326"/>
      <c r="I80" s="326"/>
      <c r="J80" s="326"/>
      <c r="K80" s="326"/>
      <c r="L80" s="9"/>
    </row>
    <row r="81" spans="1:12" x14ac:dyDescent="0.25">
      <c r="A81" s="8"/>
      <c r="B81" s="8"/>
      <c r="C81" s="8"/>
      <c r="D81" s="8"/>
      <c r="E81" s="8"/>
      <c r="F81" s="326"/>
      <c r="G81" s="326"/>
      <c r="H81" s="326"/>
      <c r="I81" s="326"/>
      <c r="J81" s="326"/>
      <c r="K81" s="326"/>
      <c r="L81" s="9"/>
    </row>
    <row r="82" spans="1:12" s="8" customFormat="1" x14ac:dyDescent="0.25">
      <c r="F82" s="326"/>
      <c r="G82" s="326"/>
      <c r="H82" s="326"/>
      <c r="I82" s="326"/>
      <c r="J82" s="326"/>
      <c r="K82" s="326"/>
      <c r="L82" s="9"/>
    </row>
    <row r="83" spans="1:12" x14ac:dyDescent="0.25">
      <c r="A83" s="8"/>
      <c r="B83" s="8"/>
      <c r="C83" s="8"/>
      <c r="D83" s="8"/>
      <c r="E83" s="8"/>
      <c r="F83" s="326"/>
      <c r="G83" s="326"/>
      <c r="H83" s="326"/>
      <c r="I83" s="326"/>
      <c r="J83" s="326"/>
      <c r="K83" s="326"/>
      <c r="L83" s="9"/>
    </row>
    <row r="84" spans="1:12" x14ac:dyDescent="0.25">
      <c r="A84" s="8"/>
      <c r="B84" s="8"/>
      <c r="C84" s="8"/>
      <c r="D84" s="8"/>
      <c r="E84" s="8"/>
      <c r="F84" s="326"/>
      <c r="G84" s="326"/>
      <c r="H84" s="326"/>
      <c r="I84" s="326"/>
      <c r="J84" s="326"/>
      <c r="K84" s="326"/>
      <c r="L84" s="9"/>
    </row>
    <row r="85" spans="1:12" ht="15.75" thickBot="1" x14ac:dyDescent="0.3">
      <c r="A85" s="8"/>
      <c r="B85" s="8"/>
      <c r="C85" s="8"/>
      <c r="D85" s="8"/>
      <c r="E85" s="8"/>
      <c r="F85" s="326"/>
      <c r="G85" s="326"/>
      <c r="H85" s="326"/>
      <c r="I85" s="326"/>
      <c r="J85" s="326"/>
      <c r="K85" s="326"/>
      <c r="L85" s="9"/>
    </row>
    <row r="86" spans="1:12" x14ac:dyDescent="0.25">
      <c r="A86" s="8"/>
      <c r="B86" s="8"/>
      <c r="C86" s="8"/>
      <c r="D86" s="8"/>
      <c r="E86" s="8"/>
      <c r="F86" s="400"/>
      <c r="G86" s="419"/>
      <c r="H86" s="419"/>
      <c r="I86" s="419"/>
      <c r="J86" s="419"/>
      <c r="K86" s="419"/>
      <c r="L86" s="9"/>
    </row>
    <row r="87" spans="1:12" ht="15.75" thickBot="1" x14ac:dyDescent="0.3">
      <c r="A87" s="8"/>
      <c r="B87" s="8"/>
      <c r="C87" s="8"/>
      <c r="D87" s="8"/>
      <c r="E87" s="8"/>
      <c r="F87" s="401"/>
      <c r="G87" s="420"/>
      <c r="H87" s="420"/>
      <c r="I87" s="420"/>
      <c r="J87" s="420"/>
      <c r="K87" s="420"/>
      <c r="L87" s="9"/>
    </row>
    <row r="88" spans="1:12" ht="15.75" thickBot="1" x14ac:dyDescent="0.3">
      <c r="A88" s="8"/>
      <c r="B88" s="8"/>
      <c r="C88" s="8"/>
      <c r="D88" s="8"/>
      <c r="E88" s="8"/>
      <c r="F88" s="373"/>
      <c r="G88" s="373"/>
      <c r="H88" s="373"/>
      <c r="I88" s="373"/>
      <c r="J88" s="425"/>
      <c r="K88" s="425"/>
      <c r="L88" s="9"/>
    </row>
    <row r="89" spans="1:12" ht="15" customHeight="1" x14ac:dyDescent="0.25">
      <c r="A89" s="8"/>
      <c r="B89" s="8"/>
      <c r="C89" s="8"/>
      <c r="D89" s="8"/>
      <c r="E89" s="8"/>
      <c r="F89" s="402"/>
      <c r="G89" s="421"/>
      <c r="H89" s="421"/>
      <c r="I89" s="421"/>
      <c r="J89" s="426"/>
      <c r="K89" s="426"/>
      <c r="L89" s="247"/>
    </row>
    <row r="90" spans="1:12" x14ac:dyDescent="0.25">
      <c r="A90" s="8"/>
      <c r="B90" s="8"/>
      <c r="C90" s="8"/>
      <c r="D90" s="8"/>
      <c r="E90" s="8"/>
      <c r="F90" s="403"/>
      <c r="G90" s="406"/>
      <c r="H90" s="406"/>
      <c r="I90" s="406"/>
      <c r="J90" s="427"/>
      <c r="K90" s="427"/>
      <c r="L90" s="9"/>
    </row>
    <row r="91" spans="1:12" x14ac:dyDescent="0.25">
      <c r="A91" s="8"/>
      <c r="B91" s="8"/>
      <c r="C91" s="8"/>
      <c r="D91" s="8"/>
      <c r="E91" s="8"/>
      <c r="F91" s="403"/>
      <c r="G91" s="406"/>
      <c r="H91" s="406"/>
      <c r="I91" s="406"/>
      <c r="J91" s="427"/>
      <c r="K91" s="427"/>
      <c r="L91" s="9"/>
    </row>
    <row r="92" spans="1:12" ht="15.75" thickBot="1" x14ac:dyDescent="0.3">
      <c r="A92" s="8"/>
      <c r="B92" s="8"/>
      <c r="C92" s="8"/>
      <c r="D92" s="8"/>
      <c r="E92" s="8"/>
      <c r="F92" s="404"/>
      <c r="G92" s="422"/>
      <c r="H92" s="422"/>
      <c r="I92" s="422"/>
      <c r="J92" s="428"/>
      <c r="K92" s="428"/>
      <c r="L92" s="9"/>
    </row>
    <row r="93" spans="1:12" x14ac:dyDescent="0.25">
      <c r="A93" s="8"/>
      <c r="B93" s="8" t="s">
        <v>52</v>
      </c>
      <c r="C93" s="8" t="s">
        <v>18</v>
      </c>
      <c r="D93" s="8" t="s">
        <v>18</v>
      </c>
      <c r="E93" s="8"/>
      <c r="F93" s="326"/>
      <c r="G93" s="326"/>
      <c r="H93" s="326"/>
      <c r="I93" s="326"/>
      <c r="J93" s="326"/>
      <c r="K93" s="326"/>
      <c r="L93" s="9"/>
    </row>
    <row r="94" spans="1:12" x14ac:dyDescent="0.25">
      <c r="A94" s="8"/>
      <c r="B94" s="8" t="s">
        <v>52</v>
      </c>
      <c r="C94" s="8" t="s">
        <v>18</v>
      </c>
      <c r="D94" s="8" t="s">
        <v>51</v>
      </c>
      <c r="E94" s="8"/>
      <c r="F94" s="326"/>
      <c r="G94" s="326"/>
      <c r="H94" s="326"/>
      <c r="I94" s="326"/>
      <c r="J94" s="326"/>
      <c r="K94" s="326"/>
      <c r="L94" s="9"/>
    </row>
    <row r="95" spans="1:12" ht="15" customHeight="1" x14ac:dyDescent="0.25">
      <c r="A95" s="8"/>
      <c r="B95" s="8" t="s">
        <v>52</v>
      </c>
      <c r="C95" s="8" t="s">
        <v>18</v>
      </c>
      <c r="D95" s="8" t="s">
        <v>53</v>
      </c>
      <c r="E95" s="8"/>
      <c r="F95" s="326"/>
      <c r="G95" s="326"/>
      <c r="H95" s="326"/>
      <c r="I95" s="326"/>
      <c r="J95" s="326"/>
      <c r="K95" s="326"/>
      <c r="L95" s="246"/>
    </row>
    <row r="96" spans="1:12" x14ac:dyDescent="0.25">
      <c r="A96" s="8"/>
      <c r="B96" s="8" t="s">
        <v>52</v>
      </c>
      <c r="C96" s="8" t="s">
        <v>18</v>
      </c>
      <c r="D96" s="8" t="s">
        <v>54</v>
      </c>
      <c r="E96" s="8"/>
      <c r="F96" s="326"/>
      <c r="G96" s="326"/>
      <c r="H96" s="326"/>
      <c r="I96" s="326"/>
      <c r="J96" s="326"/>
      <c r="K96" s="326"/>
      <c r="L96" s="246"/>
    </row>
    <row r="97" spans="1:12" x14ac:dyDescent="0.25">
      <c r="A97" s="8"/>
      <c r="B97" s="8" t="s">
        <v>9</v>
      </c>
      <c r="C97" s="8" t="s">
        <v>18</v>
      </c>
      <c r="D97" s="8"/>
      <c r="E97" s="8" t="s">
        <v>21</v>
      </c>
      <c r="F97" s="326"/>
      <c r="G97" s="326"/>
      <c r="H97" s="326"/>
      <c r="I97" s="326"/>
      <c r="J97" s="326"/>
      <c r="K97" s="326"/>
    </row>
    <row r="98" spans="1:12" x14ac:dyDescent="0.25">
      <c r="A98" s="8"/>
      <c r="B98" s="8" t="s">
        <v>9</v>
      </c>
      <c r="C98" s="8" t="s">
        <v>18</v>
      </c>
      <c r="D98" s="8"/>
      <c r="E98" s="8" t="s">
        <v>22</v>
      </c>
      <c r="F98" s="326"/>
      <c r="G98" s="326"/>
      <c r="H98" s="326"/>
      <c r="I98" s="326"/>
      <c r="J98" s="326"/>
      <c r="K98" s="326"/>
      <c r="L98" s="173"/>
    </row>
    <row r="99" spans="1:12" x14ac:dyDescent="0.25">
      <c r="A99" s="8"/>
      <c r="B99" s="8" t="s">
        <v>9</v>
      </c>
      <c r="C99" s="8" t="s">
        <v>18</v>
      </c>
      <c r="D99" s="8"/>
      <c r="E99" s="8" t="s">
        <v>5</v>
      </c>
      <c r="F99" s="326"/>
      <c r="G99" s="326"/>
      <c r="H99" s="326"/>
      <c r="I99" s="326"/>
      <c r="J99" s="326"/>
      <c r="K99" s="326"/>
      <c r="L99" s="9"/>
    </row>
    <row r="100" spans="1:12" x14ac:dyDescent="0.25">
      <c r="A100" s="8"/>
      <c r="B100" s="8" t="s">
        <v>10</v>
      </c>
      <c r="C100" s="8" t="s">
        <v>18</v>
      </c>
      <c r="D100" s="8"/>
      <c r="E100" s="8" t="s">
        <v>21</v>
      </c>
      <c r="F100" s="326"/>
      <c r="G100" s="326"/>
      <c r="H100" s="326"/>
      <c r="I100" s="326"/>
      <c r="J100" s="326"/>
      <c r="K100" s="326"/>
      <c r="L100" s="173"/>
    </row>
    <row r="101" spans="1:12" x14ac:dyDescent="0.25">
      <c r="A101" s="8"/>
      <c r="B101" s="8" t="s">
        <v>10</v>
      </c>
      <c r="C101" s="8" t="s">
        <v>18</v>
      </c>
      <c r="D101" s="8"/>
      <c r="E101" s="8" t="s">
        <v>22</v>
      </c>
      <c r="F101" s="326"/>
      <c r="G101" s="326"/>
      <c r="H101" s="326"/>
      <c r="I101" s="326"/>
      <c r="J101" s="326"/>
      <c r="K101" s="326"/>
      <c r="L101" s="9"/>
    </row>
    <row r="102" spans="1:12" ht="15.75" thickBot="1" x14ac:dyDescent="0.3">
      <c r="A102" s="8"/>
      <c r="B102" s="8" t="s">
        <v>10</v>
      </c>
      <c r="C102" s="8" t="s">
        <v>18</v>
      </c>
      <c r="D102" s="8"/>
      <c r="E102" s="8" t="s">
        <v>5</v>
      </c>
      <c r="F102" s="326"/>
      <c r="G102" s="326"/>
      <c r="H102" s="326"/>
      <c r="I102" s="326"/>
      <c r="J102" s="326"/>
      <c r="K102" s="326"/>
      <c r="L102" s="9"/>
    </row>
    <row r="103" spans="1:12" x14ac:dyDescent="0.25">
      <c r="A103" s="8"/>
      <c r="B103" s="8" t="s">
        <v>11</v>
      </c>
      <c r="C103" s="8" t="s">
        <v>18</v>
      </c>
      <c r="D103" s="8"/>
      <c r="E103" s="8" t="s">
        <v>21</v>
      </c>
      <c r="F103" s="400"/>
      <c r="G103" s="419"/>
      <c r="H103" s="419"/>
      <c r="I103" s="419"/>
      <c r="J103" s="419"/>
      <c r="K103" s="419"/>
      <c r="L103" s="9"/>
    </row>
    <row r="104" spans="1:12" ht="15.75" thickBot="1" x14ac:dyDescent="0.3">
      <c r="A104" s="8"/>
      <c r="B104" s="8" t="s">
        <v>11</v>
      </c>
      <c r="C104" s="8" t="s">
        <v>18</v>
      </c>
      <c r="D104" s="8"/>
      <c r="E104" s="8" t="s">
        <v>22</v>
      </c>
      <c r="F104" s="401"/>
      <c r="G104" s="420"/>
      <c r="H104" s="420"/>
      <c r="I104" s="420"/>
      <c r="J104" s="420"/>
      <c r="K104" s="420"/>
      <c r="L104" s="173"/>
    </row>
    <row r="105" spans="1:12" x14ac:dyDescent="0.25">
      <c r="A105" s="8"/>
      <c r="B105" s="8" t="s">
        <v>11</v>
      </c>
      <c r="C105" s="8" t="s">
        <v>18</v>
      </c>
      <c r="D105" s="8"/>
      <c r="E105" s="8" t="s">
        <v>5</v>
      </c>
      <c r="F105" s="373"/>
      <c r="G105" s="373"/>
      <c r="H105" s="373"/>
      <c r="I105" s="373"/>
      <c r="J105" s="425"/>
      <c r="K105" s="425"/>
      <c r="L105" s="9"/>
    </row>
    <row r="106" spans="1:12" x14ac:dyDescent="0.25">
      <c r="A106" s="8"/>
      <c r="B106" s="8" t="s">
        <v>12</v>
      </c>
      <c r="C106" s="8" t="s">
        <v>18</v>
      </c>
      <c r="D106" s="8"/>
      <c r="E106" s="8"/>
      <c r="F106" s="373"/>
      <c r="G106" s="373"/>
      <c r="H106" s="373"/>
      <c r="I106" s="373"/>
      <c r="J106" s="425"/>
      <c r="K106" s="425"/>
      <c r="L106" s="9"/>
    </row>
    <row r="107" spans="1:12" x14ac:dyDescent="0.25">
      <c r="A107" s="8"/>
      <c r="B107" s="8" t="s">
        <v>13</v>
      </c>
      <c r="C107" s="8" t="s">
        <v>18</v>
      </c>
      <c r="D107" s="8"/>
      <c r="E107" s="8"/>
      <c r="F107" s="373"/>
      <c r="G107" s="373"/>
      <c r="H107" s="373"/>
      <c r="I107" s="373"/>
      <c r="J107" s="373"/>
      <c r="K107" s="373"/>
      <c r="L107" s="98"/>
    </row>
    <row r="108" spans="1:12" x14ac:dyDescent="0.25">
      <c r="A108" s="8"/>
      <c r="B108" s="8"/>
      <c r="C108" s="8"/>
      <c r="D108" s="8"/>
      <c r="E108" s="8"/>
      <c r="F108" s="373"/>
      <c r="G108" s="373"/>
      <c r="H108" s="373"/>
      <c r="I108" s="373"/>
      <c r="J108" s="373"/>
      <c r="K108" s="373"/>
      <c r="L108" s="98"/>
    </row>
    <row r="109" spans="1:12" x14ac:dyDescent="0.25">
      <c r="A109" s="8"/>
      <c r="B109" s="8"/>
      <c r="C109" s="8"/>
      <c r="D109" s="8"/>
      <c r="E109" s="8"/>
      <c r="F109" s="373"/>
      <c r="G109" s="373"/>
      <c r="H109" s="373"/>
      <c r="I109" s="373"/>
      <c r="J109" s="425"/>
      <c r="K109" s="425"/>
      <c r="L109" s="98"/>
    </row>
    <row r="110" spans="1:12" x14ac:dyDescent="0.25">
      <c r="A110" s="8"/>
      <c r="B110" s="8"/>
      <c r="C110" s="8"/>
      <c r="D110" s="8"/>
      <c r="E110" s="8"/>
      <c r="F110" s="373"/>
      <c r="G110" s="373"/>
      <c r="H110" s="373"/>
      <c r="I110" s="373"/>
      <c r="J110" s="425"/>
      <c r="K110" s="425"/>
      <c r="L110" s="29"/>
    </row>
    <row r="111" spans="1:12" ht="15" customHeight="1" x14ac:dyDescent="0.25">
      <c r="A111" s="8"/>
      <c r="B111" s="8" t="s">
        <v>52</v>
      </c>
      <c r="C111" s="8" t="s">
        <v>51</v>
      </c>
      <c r="D111" s="8" t="s">
        <v>18</v>
      </c>
      <c r="E111" s="8"/>
      <c r="F111" s="373"/>
      <c r="G111" s="373"/>
      <c r="H111" s="373"/>
      <c r="I111" s="373"/>
      <c r="J111" s="425"/>
      <c r="K111" s="425"/>
      <c r="L111" s="245"/>
    </row>
    <row r="112" spans="1:12" x14ac:dyDescent="0.25">
      <c r="A112" s="8"/>
      <c r="B112" s="8" t="s">
        <v>52</v>
      </c>
      <c r="C112" s="8" t="s">
        <v>51</v>
      </c>
      <c r="D112" s="8" t="s">
        <v>51</v>
      </c>
      <c r="E112" s="8"/>
      <c r="F112" s="373"/>
      <c r="G112" s="373"/>
      <c r="H112" s="373"/>
      <c r="I112" s="373"/>
      <c r="J112" s="425"/>
      <c r="K112" s="425"/>
      <c r="L112" s="245"/>
    </row>
    <row r="113" spans="1:12" x14ac:dyDescent="0.25">
      <c r="A113" s="8"/>
      <c r="B113" s="8" t="s">
        <v>52</v>
      </c>
      <c r="C113" s="8" t="s">
        <v>51</v>
      </c>
      <c r="D113" s="8" t="s">
        <v>53</v>
      </c>
      <c r="E113" s="8"/>
      <c r="F113" s="405" t="e">
        <f>#REF!/F127</f>
        <v>#REF!</v>
      </c>
      <c r="G113" s="405" t="e">
        <f>#REF!/G127</f>
        <v>#REF!</v>
      </c>
      <c r="H113" s="405" t="e">
        <f>#REF!/H127</f>
        <v>#REF!</v>
      </c>
      <c r="I113" s="405" t="e">
        <f>#REF!/I127</f>
        <v>#REF!</v>
      </c>
      <c r="J113" s="405" t="e">
        <f>#REF!/J127</f>
        <v>#REF!</v>
      </c>
      <c r="K113" s="405" t="e">
        <f>#REF!/K127</f>
        <v>#REF!</v>
      </c>
      <c r="L113" s="245"/>
    </row>
    <row r="114" spans="1:12" x14ac:dyDescent="0.25">
      <c r="A114" s="8"/>
      <c r="B114" s="8" t="s">
        <v>52</v>
      </c>
      <c r="C114" s="8" t="s">
        <v>51</v>
      </c>
      <c r="D114" s="8" t="s">
        <v>54</v>
      </c>
      <c r="E114" s="8"/>
      <c r="F114" s="406">
        <v>0</v>
      </c>
      <c r="G114" s="406">
        <v>0</v>
      </c>
      <c r="H114" s="406">
        <v>0</v>
      </c>
      <c r="I114" s="406">
        <v>0</v>
      </c>
      <c r="J114" s="406">
        <v>0</v>
      </c>
      <c r="K114" s="406">
        <v>0</v>
      </c>
      <c r="L114" s="245"/>
    </row>
    <row r="115" spans="1:12" x14ac:dyDescent="0.25">
      <c r="A115" s="8"/>
      <c r="B115" s="8" t="s">
        <v>9</v>
      </c>
      <c r="C115" s="8" t="s">
        <v>51</v>
      </c>
      <c r="D115" s="8"/>
      <c r="E115" s="8" t="s">
        <v>21</v>
      </c>
      <c r="F115" s="407"/>
      <c r="G115" s="407"/>
      <c r="H115" s="407"/>
      <c r="I115" s="407"/>
      <c r="J115" s="407"/>
      <c r="K115" s="407"/>
      <c r="L115" s="245"/>
    </row>
    <row r="116" spans="1:12" x14ac:dyDescent="0.25">
      <c r="A116" s="8"/>
      <c r="B116" s="8" t="s">
        <v>9</v>
      </c>
      <c r="C116" s="8" t="s">
        <v>51</v>
      </c>
      <c r="D116" s="8"/>
      <c r="E116" s="8" t="s">
        <v>22</v>
      </c>
      <c r="F116" s="407"/>
      <c r="G116" s="407"/>
      <c r="H116" s="407"/>
      <c r="I116" s="407"/>
      <c r="J116" s="429"/>
      <c r="K116" s="429"/>
      <c r="L116" s="245"/>
    </row>
    <row r="117" spans="1:12" ht="15" customHeight="1" x14ac:dyDescent="0.25">
      <c r="A117" s="8"/>
      <c r="B117" s="8" t="s">
        <v>9</v>
      </c>
      <c r="C117" s="8" t="s">
        <v>51</v>
      </c>
      <c r="D117" s="8"/>
      <c r="E117" s="8" t="s">
        <v>5</v>
      </c>
      <c r="F117" s="407"/>
      <c r="G117" s="407"/>
      <c r="H117" s="407"/>
      <c r="I117" s="407"/>
      <c r="J117" s="407"/>
      <c r="K117" s="407"/>
      <c r="L117" s="244"/>
    </row>
    <row r="118" spans="1:12" x14ac:dyDescent="0.25">
      <c r="A118" s="8"/>
      <c r="B118" s="8" t="s">
        <v>10</v>
      </c>
      <c r="C118" s="8" t="s">
        <v>51</v>
      </c>
      <c r="D118" s="8"/>
      <c r="E118" s="8" t="s">
        <v>21</v>
      </c>
      <c r="F118" s="407"/>
      <c r="G118" s="407"/>
      <c r="H118" s="407"/>
      <c r="I118" s="407"/>
      <c r="J118" s="407"/>
      <c r="K118" s="407"/>
      <c r="L118" s="244"/>
    </row>
    <row r="119" spans="1:12" x14ac:dyDescent="0.25">
      <c r="A119" s="8"/>
      <c r="B119" s="8" t="s">
        <v>10</v>
      </c>
      <c r="C119" s="8" t="s">
        <v>51</v>
      </c>
      <c r="D119" s="8"/>
      <c r="E119" s="8" t="s">
        <v>22</v>
      </c>
      <c r="F119" s="373"/>
      <c r="G119" s="373"/>
      <c r="H119" s="373"/>
      <c r="I119" s="373"/>
      <c r="J119" s="425"/>
      <c r="K119" s="425"/>
      <c r="L119" s="244"/>
    </row>
    <row r="120" spans="1:12" x14ac:dyDescent="0.25">
      <c r="A120" s="8"/>
      <c r="B120" s="8" t="s">
        <v>10</v>
      </c>
      <c r="C120" s="8" t="s">
        <v>51</v>
      </c>
      <c r="D120" s="8"/>
      <c r="E120" s="8" t="s">
        <v>5</v>
      </c>
      <c r="F120" s="373"/>
      <c r="G120" s="373"/>
      <c r="H120" s="373"/>
      <c r="I120" s="373"/>
      <c r="J120" s="425"/>
      <c r="K120" s="425"/>
      <c r="L120" s="244"/>
    </row>
    <row r="121" spans="1:12" x14ac:dyDescent="0.25">
      <c r="A121" s="8"/>
      <c r="B121" s="8" t="s">
        <v>11</v>
      </c>
      <c r="C121" s="8" t="s">
        <v>51</v>
      </c>
      <c r="D121" s="8"/>
      <c r="E121" s="8" t="s">
        <v>21</v>
      </c>
      <c r="F121" s="373"/>
      <c r="G121" s="373"/>
      <c r="H121" s="373"/>
      <c r="I121" s="373"/>
      <c r="J121" s="425"/>
      <c r="K121" s="425"/>
      <c r="L121" s="244"/>
    </row>
    <row r="122" spans="1:12" x14ac:dyDescent="0.25">
      <c r="A122" s="8"/>
      <c r="B122" s="8" t="s">
        <v>11</v>
      </c>
      <c r="C122" s="8" t="s">
        <v>51</v>
      </c>
      <c r="D122" s="8"/>
      <c r="E122" s="8" t="s">
        <v>22</v>
      </c>
      <c r="F122" s="408"/>
      <c r="G122" s="408"/>
      <c r="H122" s="408"/>
      <c r="I122" s="408"/>
      <c r="J122" s="408"/>
      <c r="K122" s="408"/>
      <c r="L122" s="244"/>
    </row>
    <row r="123" spans="1:12" x14ac:dyDescent="0.25">
      <c r="A123" s="8"/>
      <c r="B123" s="8" t="s">
        <v>11</v>
      </c>
      <c r="C123" s="8" t="s">
        <v>51</v>
      </c>
      <c r="D123" s="8"/>
      <c r="E123" s="8" t="s">
        <v>5</v>
      </c>
      <c r="F123" s="373"/>
      <c r="G123" s="373"/>
      <c r="H123" s="373"/>
      <c r="I123" s="373"/>
      <c r="J123" s="425"/>
      <c r="K123" s="425"/>
      <c r="L123" s="244"/>
    </row>
    <row r="124" spans="1:12" x14ac:dyDescent="0.25">
      <c r="A124" s="8"/>
      <c r="B124" s="8" t="s">
        <v>12</v>
      </c>
      <c r="C124" s="8" t="s">
        <v>51</v>
      </c>
      <c r="D124" s="8"/>
      <c r="E124" s="8"/>
      <c r="F124" s="373"/>
      <c r="G124" s="373"/>
      <c r="H124" s="373"/>
      <c r="I124" s="373"/>
      <c r="J124" s="425"/>
      <c r="K124" s="425"/>
      <c r="L124" s="244"/>
    </row>
    <row r="125" spans="1:12" x14ac:dyDescent="0.25">
      <c r="B125" s="8" t="s">
        <v>13</v>
      </c>
      <c r="C125" s="8" t="s">
        <v>51</v>
      </c>
      <c r="D125" s="8"/>
      <c r="E125" s="8"/>
      <c r="F125" s="409"/>
      <c r="G125" s="409"/>
      <c r="H125" s="409"/>
      <c r="I125" s="409"/>
      <c r="J125" s="430"/>
      <c r="K125" s="435"/>
    </row>
    <row r="126" spans="1:12" x14ac:dyDescent="0.25">
      <c r="B126" s="8"/>
      <c r="C126" s="8"/>
      <c r="D126" s="8"/>
      <c r="E126" s="8"/>
      <c r="F126" s="405"/>
      <c r="G126" s="405"/>
      <c r="H126" s="405"/>
      <c r="I126" s="405"/>
      <c r="J126" s="431"/>
      <c r="K126" s="431"/>
    </row>
    <row r="127" spans="1:12" x14ac:dyDescent="0.25">
      <c r="B127" s="8"/>
      <c r="C127" s="8"/>
      <c r="D127" s="8"/>
      <c r="E127" s="8"/>
      <c r="F127" s="406"/>
      <c r="G127" s="423"/>
      <c r="H127" s="423"/>
      <c r="I127" s="423"/>
      <c r="J127" s="423"/>
      <c r="K127" s="423"/>
    </row>
    <row r="128" spans="1:12" x14ac:dyDescent="0.25">
      <c r="B128" s="8" t="s">
        <v>16</v>
      </c>
      <c r="C128" s="8" t="s">
        <v>51</v>
      </c>
      <c r="D128" s="8"/>
      <c r="E128" s="8"/>
      <c r="F128" s="373"/>
      <c r="G128" s="424"/>
      <c r="H128" s="424"/>
      <c r="I128" s="424"/>
      <c r="J128" s="432"/>
      <c r="K128" s="432"/>
    </row>
    <row r="129" spans="2:11" x14ac:dyDescent="0.25">
      <c r="B129" s="8" t="s">
        <v>9</v>
      </c>
      <c r="C129" s="8" t="s">
        <v>17</v>
      </c>
      <c r="D129" s="8"/>
      <c r="E129" s="8" t="s">
        <v>21</v>
      </c>
      <c r="F129" s="410"/>
      <c r="G129" s="410"/>
      <c r="H129" s="410"/>
      <c r="I129" s="410"/>
      <c r="J129" s="410"/>
      <c r="K129" s="410"/>
    </row>
    <row r="130" spans="2:11" x14ac:dyDescent="0.25">
      <c r="B130" s="8" t="s">
        <v>9</v>
      </c>
      <c r="C130" s="8" t="s">
        <v>17</v>
      </c>
      <c r="D130" s="8"/>
      <c r="E130" s="8" t="s">
        <v>23</v>
      </c>
      <c r="F130" s="410"/>
      <c r="G130" s="410"/>
      <c r="H130" s="410"/>
      <c r="I130" s="410"/>
      <c r="J130" s="410"/>
      <c r="K130" s="410"/>
    </row>
    <row r="131" spans="2:11" x14ac:dyDescent="0.25">
      <c r="B131" s="8" t="s">
        <v>9</v>
      </c>
      <c r="C131" s="8" t="s">
        <v>17</v>
      </c>
      <c r="D131" s="8"/>
      <c r="E131" s="8" t="s">
        <v>24</v>
      </c>
      <c r="F131" s="410"/>
      <c r="G131" s="410"/>
      <c r="H131" s="410"/>
      <c r="I131" s="410"/>
      <c r="J131" s="410"/>
      <c r="K131" s="410"/>
    </row>
    <row r="132" spans="2:11" x14ac:dyDescent="0.25">
      <c r="B132" s="8" t="s">
        <v>9</v>
      </c>
      <c r="C132" s="8" t="s">
        <v>17</v>
      </c>
      <c r="D132" s="8"/>
      <c r="E132" s="8" t="s">
        <v>5</v>
      </c>
      <c r="F132" s="410"/>
      <c r="G132" s="410"/>
      <c r="H132" s="410"/>
      <c r="I132" s="410"/>
      <c r="J132" s="410"/>
      <c r="K132" s="410"/>
    </row>
    <row r="133" spans="2:11" x14ac:dyDescent="0.25">
      <c r="B133" s="8" t="s">
        <v>10</v>
      </c>
      <c r="C133" s="8" t="s">
        <v>17</v>
      </c>
      <c r="D133" s="8"/>
      <c r="E133" s="8" t="s">
        <v>21</v>
      </c>
      <c r="F133" s="405"/>
      <c r="G133" s="405"/>
      <c r="H133" s="405"/>
      <c r="I133" s="405"/>
      <c r="J133" s="405"/>
      <c r="K133" s="405"/>
    </row>
    <row r="134" spans="2:11" x14ac:dyDescent="0.25">
      <c r="B134" s="8" t="s">
        <v>10</v>
      </c>
      <c r="C134" s="8" t="s">
        <v>17</v>
      </c>
      <c r="D134" s="8"/>
      <c r="E134" s="8" t="s">
        <v>23</v>
      </c>
      <c r="F134" s="405"/>
      <c r="G134" s="405"/>
      <c r="H134" s="405"/>
      <c r="I134" s="405"/>
      <c r="J134" s="405"/>
      <c r="K134" s="405"/>
    </row>
    <row r="135" spans="2:11" x14ac:dyDescent="0.25">
      <c r="B135" s="8" t="s">
        <v>10</v>
      </c>
      <c r="C135" s="8" t="s">
        <v>17</v>
      </c>
      <c r="D135" s="8"/>
      <c r="E135" s="8" t="s">
        <v>24</v>
      </c>
      <c r="F135" s="411"/>
      <c r="G135" s="411"/>
      <c r="H135" s="411"/>
      <c r="I135" s="411"/>
      <c r="J135" s="411"/>
      <c r="K135" s="411"/>
    </row>
    <row r="136" spans="2:11" x14ac:dyDescent="0.25">
      <c r="B136" s="8" t="s">
        <v>10</v>
      </c>
      <c r="C136" s="8" t="s">
        <v>17</v>
      </c>
      <c r="D136" s="8"/>
      <c r="E136" s="8" t="s">
        <v>5</v>
      </c>
      <c r="F136" s="411"/>
      <c r="G136" s="411"/>
      <c r="H136" s="411"/>
      <c r="I136" s="411"/>
      <c r="J136" s="411"/>
      <c r="K136" s="411"/>
    </row>
    <row r="137" spans="2:11" x14ac:dyDescent="0.25">
      <c r="B137" s="8" t="s">
        <v>11</v>
      </c>
      <c r="C137" s="8" t="s">
        <v>17</v>
      </c>
      <c r="D137" s="8"/>
      <c r="E137" s="8" t="s">
        <v>21</v>
      </c>
      <c r="F137" s="411"/>
      <c r="G137" s="411"/>
      <c r="H137" s="411"/>
      <c r="I137" s="411"/>
      <c r="J137" s="411"/>
      <c r="K137" s="411"/>
    </row>
    <row r="138" spans="2:11" x14ac:dyDescent="0.25">
      <c r="B138" s="8" t="s">
        <v>11</v>
      </c>
      <c r="C138" s="8" t="s">
        <v>17</v>
      </c>
      <c r="D138" s="8"/>
      <c r="E138" s="8" t="s">
        <v>23</v>
      </c>
      <c r="F138" s="411"/>
      <c r="G138" s="411"/>
      <c r="H138" s="411"/>
      <c r="I138" s="411"/>
      <c r="J138" s="411"/>
      <c r="K138" s="411"/>
    </row>
    <row r="139" spans="2:11" x14ac:dyDescent="0.25">
      <c r="B139" s="8" t="s">
        <v>11</v>
      </c>
      <c r="C139" s="8" t="s">
        <v>17</v>
      </c>
      <c r="D139" s="8"/>
      <c r="E139" s="8" t="s">
        <v>24</v>
      </c>
      <c r="F139" s="411"/>
      <c r="G139" s="411"/>
      <c r="H139" s="411"/>
      <c r="I139" s="411"/>
      <c r="J139" s="411"/>
      <c r="K139" s="411"/>
    </row>
    <row r="140" spans="2:11" x14ac:dyDescent="0.25">
      <c r="B140" s="8" t="s">
        <v>11</v>
      </c>
      <c r="C140" s="8" t="s">
        <v>17</v>
      </c>
      <c r="D140" s="8"/>
      <c r="E140" s="8" t="s">
        <v>5</v>
      </c>
      <c r="F140" s="411"/>
      <c r="G140" s="411"/>
      <c r="H140" s="411"/>
      <c r="I140" s="411"/>
      <c r="J140" s="411"/>
      <c r="K140" s="411"/>
    </row>
    <row r="141" spans="2:11" x14ac:dyDescent="0.25">
      <c r="B141" s="8" t="s">
        <v>12</v>
      </c>
      <c r="C141" s="8" t="s">
        <v>17</v>
      </c>
      <c r="D141" s="8"/>
      <c r="E141" s="8"/>
      <c r="F141" s="411"/>
      <c r="G141" s="411"/>
      <c r="H141" s="411"/>
      <c r="I141" s="411"/>
      <c r="J141" s="411"/>
      <c r="K141" s="411"/>
    </row>
    <row r="142" spans="2:11" x14ac:dyDescent="0.25">
      <c r="B142" s="8" t="s">
        <v>13</v>
      </c>
      <c r="C142" s="8" t="s">
        <v>17</v>
      </c>
      <c r="D142" s="8"/>
      <c r="E142" s="8"/>
      <c r="F142" s="411"/>
      <c r="G142" s="411"/>
      <c r="H142" s="411"/>
      <c r="I142" s="411"/>
      <c r="J142" s="411"/>
      <c r="K142" s="411"/>
    </row>
    <row r="143" spans="2:11" x14ac:dyDescent="0.25">
      <c r="B143" s="8"/>
      <c r="C143" s="8"/>
      <c r="D143" s="8"/>
      <c r="E143" s="8"/>
      <c r="F143" s="412"/>
      <c r="G143" s="412"/>
      <c r="H143" s="412"/>
      <c r="I143" s="412"/>
      <c r="J143" s="433"/>
      <c r="K143" s="433"/>
    </row>
    <row r="144" spans="2:11" x14ac:dyDescent="0.25">
      <c r="B144" s="8"/>
      <c r="C144" s="8"/>
      <c r="D144" s="8"/>
      <c r="E144" s="8"/>
      <c r="F144" s="412"/>
      <c r="G144" s="412"/>
      <c r="H144" s="412"/>
      <c r="I144" s="412"/>
      <c r="J144" s="433"/>
      <c r="K144" s="433"/>
    </row>
    <row r="145" spans="2:11" x14ac:dyDescent="0.25">
      <c r="B145" s="8"/>
      <c r="C145" s="8"/>
      <c r="D145" s="8"/>
      <c r="E145" s="8"/>
      <c r="F145" s="412"/>
      <c r="G145" s="412"/>
      <c r="H145" s="412"/>
      <c r="I145" s="412"/>
      <c r="J145" s="433"/>
      <c r="K145" s="433"/>
    </row>
    <row r="146" spans="2:11" x14ac:dyDescent="0.25">
      <c r="B146" s="8"/>
      <c r="C146" s="8"/>
      <c r="D146" s="8"/>
      <c r="E146" s="8"/>
      <c r="F146" s="412"/>
      <c r="G146" s="412"/>
      <c r="H146" s="412"/>
      <c r="I146" s="412"/>
      <c r="J146" s="433"/>
      <c r="K146" s="433"/>
    </row>
    <row r="147" spans="2:11" x14ac:dyDescent="0.25">
      <c r="B147" s="8" t="s">
        <v>34</v>
      </c>
      <c r="C147" s="8"/>
      <c r="D147" s="8" t="s">
        <v>63</v>
      </c>
      <c r="E147" s="8"/>
    </row>
    <row r="148" spans="2:11" x14ac:dyDescent="0.25">
      <c r="B148" s="8" t="s">
        <v>34</v>
      </c>
      <c r="C148" s="8"/>
      <c r="D148" s="8" t="s">
        <v>36</v>
      </c>
      <c r="E148" s="8"/>
    </row>
    <row r="149" spans="2:11" x14ac:dyDescent="0.25">
      <c r="B149" s="8" t="s">
        <v>34</v>
      </c>
      <c r="C149" s="8"/>
      <c r="D149" s="8" t="s">
        <v>24</v>
      </c>
      <c r="E149" s="8"/>
    </row>
    <row r="150" spans="2:11" x14ac:dyDescent="0.25">
      <c r="B150" s="8" t="s">
        <v>37</v>
      </c>
      <c r="C150" s="8"/>
      <c r="D150" s="8" t="s">
        <v>35</v>
      </c>
      <c r="E150" s="8"/>
    </row>
    <row r="151" spans="2:11" x14ac:dyDescent="0.25">
      <c r="B151" s="8" t="s">
        <v>38</v>
      </c>
      <c r="C151" s="8"/>
      <c r="D151" s="8" t="s">
        <v>35</v>
      </c>
      <c r="E151" s="8"/>
    </row>
    <row r="152" spans="2:11" x14ac:dyDescent="0.25">
      <c r="B152" s="8" t="s">
        <v>39</v>
      </c>
      <c r="C152" s="8"/>
      <c r="D152" s="8" t="s">
        <v>35</v>
      </c>
      <c r="E152" s="8"/>
    </row>
    <row r="153" spans="2:11" x14ac:dyDescent="0.25">
      <c r="B153" s="8" t="s">
        <v>40</v>
      </c>
      <c r="C153" s="8"/>
      <c r="D153" s="8"/>
      <c r="E153" s="8"/>
    </row>
    <row r="154" spans="2:11" x14ac:dyDescent="0.25">
      <c r="B154" s="8" t="s">
        <v>41</v>
      </c>
      <c r="C154" s="8"/>
      <c r="D154" s="8"/>
      <c r="E154" s="8"/>
    </row>
    <row r="155" spans="2:11" x14ac:dyDescent="0.25">
      <c r="B155" s="8" t="s">
        <v>42</v>
      </c>
      <c r="C155" s="8"/>
      <c r="D155" s="8"/>
      <c r="E155" s="8"/>
    </row>
    <row r="156" spans="2:11" x14ac:dyDescent="0.25">
      <c r="B156" s="8" t="s">
        <v>43</v>
      </c>
      <c r="C156" s="8"/>
      <c r="D156" s="8"/>
      <c r="E156" s="8"/>
    </row>
    <row r="157" spans="2:11" x14ac:dyDescent="0.25">
      <c r="B157" s="8" t="s">
        <v>44</v>
      </c>
      <c r="C157" s="8"/>
      <c r="D157" s="8"/>
      <c r="E157" s="8"/>
    </row>
    <row r="158" spans="2:11" x14ac:dyDescent="0.25">
      <c r="B158" s="8" t="s">
        <v>45</v>
      </c>
      <c r="C158" s="8"/>
      <c r="D158" s="8"/>
      <c r="E158" s="8"/>
    </row>
    <row r="159" spans="2:11" x14ac:dyDescent="0.25">
      <c r="B159" s="8" t="s">
        <v>46</v>
      </c>
      <c r="C159" s="8"/>
      <c r="D159" s="8"/>
      <c r="E159" s="8"/>
    </row>
    <row r="160" spans="2:11" x14ac:dyDescent="0.25">
      <c r="B160" s="8" t="s">
        <v>47</v>
      </c>
      <c r="C160" s="8"/>
      <c r="D160" s="8"/>
      <c r="E160" s="8"/>
    </row>
    <row r="161" spans="2:5" x14ac:dyDescent="0.25">
      <c r="B161" s="8" t="s">
        <v>48</v>
      </c>
      <c r="C161" s="8"/>
      <c r="D161" s="8"/>
      <c r="E161" s="8"/>
    </row>
    <row r="162" spans="2:5" x14ac:dyDescent="0.25">
      <c r="B162" s="8" t="s">
        <v>49</v>
      </c>
      <c r="C162" s="8"/>
      <c r="D162" s="8"/>
      <c r="E162" s="8"/>
    </row>
    <row r="163" spans="2:5" x14ac:dyDescent="0.25">
      <c r="B163" s="8" t="s">
        <v>50</v>
      </c>
      <c r="C163" s="8"/>
      <c r="D163" s="8"/>
      <c r="E163" s="8"/>
    </row>
    <row r="164" spans="2:5" x14ac:dyDescent="0.25">
      <c r="B164" s="8" t="s">
        <v>165</v>
      </c>
      <c r="C164" s="8"/>
      <c r="D164" s="8"/>
      <c r="E164" s="8"/>
    </row>
    <row r="165" spans="2:5" x14ac:dyDescent="0.25">
      <c r="B165" s="90" t="s">
        <v>33</v>
      </c>
      <c r="C165" s="90"/>
      <c r="D165" s="90"/>
      <c r="E165" s="90"/>
    </row>
    <row r="166" spans="2:5" x14ac:dyDescent="0.25">
      <c r="B166" s="90" t="s">
        <v>92</v>
      </c>
      <c r="C166" s="90"/>
      <c r="D166" s="90"/>
      <c r="E166" s="90"/>
    </row>
    <row r="167" spans="2:5" x14ac:dyDescent="0.25">
      <c r="B167" s="90" t="s">
        <v>93</v>
      </c>
      <c r="C167" s="90"/>
      <c r="D167" s="90"/>
      <c r="E167" s="90"/>
    </row>
    <row r="168" spans="2:5" x14ac:dyDescent="0.25">
      <c r="B168" s="90" t="s">
        <v>94</v>
      </c>
      <c r="C168" s="90"/>
      <c r="D168" s="90"/>
      <c r="E168" s="90"/>
    </row>
    <row r="169" spans="2:5" x14ac:dyDescent="0.25">
      <c r="B169" s="100" t="s">
        <v>95</v>
      </c>
      <c r="C169" s="90" t="s">
        <v>18</v>
      </c>
      <c r="D169" s="90"/>
      <c r="E169" s="90"/>
    </row>
    <row r="170" spans="2:5" x14ac:dyDescent="0.25">
      <c r="B170" s="100" t="s">
        <v>96</v>
      </c>
      <c r="C170" s="90" t="s">
        <v>18</v>
      </c>
      <c r="D170" s="90"/>
      <c r="E170" s="90"/>
    </row>
    <row r="171" spans="2:5" x14ac:dyDescent="0.25">
      <c r="B171" s="100" t="s">
        <v>95</v>
      </c>
      <c r="C171" s="90" t="s">
        <v>51</v>
      </c>
      <c r="D171" s="90"/>
      <c r="E171" s="90"/>
    </row>
    <row r="172" spans="2:5" x14ac:dyDescent="0.25">
      <c r="B172" s="100" t="s">
        <v>96</v>
      </c>
      <c r="C172" s="90" t="s">
        <v>51</v>
      </c>
      <c r="D172" s="90"/>
      <c r="E172" s="90"/>
    </row>
    <row r="173" spans="2:5" x14ac:dyDescent="0.25">
      <c r="B173" t="s">
        <v>152</v>
      </c>
      <c r="C173" t="s">
        <v>51</v>
      </c>
      <c r="D173" s="90"/>
      <c r="E173" s="90"/>
    </row>
    <row r="174" spans="2:5" x14ac:dyDescent="0.25">
      <c r="B174" t="s">
        <v>153</v>
      </c>
      <c r="C174" t="s">
        <v>51</v>
      </c>
      <c r="D174" s="90"/>
      <c r="E174" s="90"/>
    </row>
    <row r="175" spans="2:5" x14ac:dyDescent="0.25">
      <c r="B175" s="101" t="s">
        <v>97</v>
      </c>
      <c r="C175" s="8" t="s">
        <v>18</v>
      </c>
      <c r="D175" s="8" t="s">
        <v>18</v>
      </c>
      <c r="E175" s="90"/>
    </row>
    <row r="176" spans="2:5" x14ac:dyDescent="0.25">
      <c r="B176" s="101" t="s">
        <v>97</v>
      </c>
      <c r="C176" s="8" t="s">
        <v>18</v>
      </c>
      <c r="D176" s="8" t="s">
        <v>51</v>
      </c>
      <c r="E176" s="90"/>
    </row>
    <row r="177" spans="2:5" x14ac:dyDescent="0.25">
      <c r="B177" s="101" t="s">
        <v>97</v>
      </c>
      <c r="C177" s="8" t="s">
        <v>18</v>
      </c>
      <c r="D177" s="8" t="s">
        <v>53</v>
      </c>
      <c r="E177" s="90"/>
    </row>
    <row r="178" spans="2:5" x14ac:dyDescent="0.25">
      <c r="B178" s="101" t="s">
        <v>97</v>
      </c>
      <c r="C178" s="8" t="s">
        <v>18</v>
      </c>
      <c r="D178" s="8" t="s">
        <v>54</v>
      </c>
      <c r="E178" s="90"/>
    </row>
    <row r="179" spans="2:5" x14ac:dyDescent="0.25">
      <c r="B179" s="101" t="s">
        <v>97</v>
      </c>
      <c r="C179" s="8" t="s">
        <v>51</v>
      </c>
      <c r="D179" s="8" t="s">
        <v>18</v>
      </c>
      <c r="E179" s="90"/>
    </row>
    <row r="180" spans="2:5" x14ac:dyDescent="0.25">
      <c r="B180" s="101" t="s">
        <v>97</v>
      </c>
      <c r="C180" s="8" t="s">
        <v>51</v>
      </c>
      <c r="D180" s="8" t="s">
        <v>51</v>
      </c>
      <c r="E180" s="8"/>
    </row>
    <row r="181" spans="2:5" x14ac:dyDescent="0.25">
      <c r="B181" s="101" t="s">
        <v>97</v>
      </c>
      <c r="C181" s="8" t="s">
        <v>51</v>
      </c>
      <c r="D181" s="8" t="s">
        <v>53</v>
      </c>
      <c r="E181" s="8"/>
    </row>
    <row r="182" spans="2:5" x14ac:dyDescent="0.25">
      <c r="B182" s="101" t="s">
        <v>97</v>
      </c>
      <c r="C182" s="8" t="s">
        <v>51</v>
      </c>
      <c r="D182" s="8" t="s">
        <v>54</v>
      </c>
      <c r="E182" s="8"/>
    </row>
    <row r="183" spans="2:5" x14ac:dyDescent="0.25">
      <c r="B183" s="159" t="s">
        <v>155</v>
      </c>
      <c r="C183" s="157" t="s">
        <v>4</v>
      </c>
      <c r="D183" s="157"/>
      <c r="E183" s="157"/>
    </row>
    <row r="184" spans="2:5" x14ac:dyDescent="0.25">
      <c r="B184" s="159" t="s">
        <v>155</v>
      </c>
      <c r="C184" s="157" t="s">
        <v>18</v>
      </c>
      <c r="D184" s="157"/>
      <c r="E184" s="157"/>
    </row>
    <row r="185" spans="2:5" x14ac:dyDescent="0.25">
      <c r="B185" s="159" t="s">
        <v>155</v>
      </c>
      <c r="C185" s="157" t="s">
        <v>51</v>
      </c>
      <c r="D185" s="157"/>
      <c r="E185" s="157"/>
    </row>
    <row r="186" spans="2:5" x14ac:dyDescent="0.25">
      <c r="B186" s="159" t="s">
        <v>155</v>
      </c>
      <c r="C186" s="157" t="s">
        <v>17</v>
      </c>
      <c r="D186" s="157"/>
      <c r="E186" s="157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81" t="s">
        <v>226</v>
      </c>
      <c r="G1" s="281"/>
      <c r="H1" s="281"/>
      <c r="I1" s="281"/>
      <c r="J1" s="282" t="s">
        <v>227</v>
      </c>
      <c r="K1" s="282"/>
      <c r="L1" s="9"/>
      <c r="M1" s="8"/>
      <c r="N1" s="278" t="s">
        <v>107</v>
      </c>
      <c r="O1" s="279"/>
      <c r="P1" s="279"/>
      <c r="Q1" s="279"/>
      <c r="R1" s="279"/>
      <c r="S1" s="280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83" t="s">
        <v>228</v>
      </c>
      <c r="G2" s="283"/>
      <c r="H2" s="283" t="s">
        <v>135</v>
      </c>
      <c r="I2" s="283"/>
      <c r="J2" s="9"/>
      <c r="K2" s="9"/>
      <c r="L2" s="9"/>
      <c r="M2" s="8"/>
      <c r="N2" s="284" t="s">
        <v>126</v>
      </c>
      <c r="O2" s="285"/>
      <c r="P2" s="285" t="s">
        <v>127</v>
      </c>
      <c r="Q2" s="285"/>
      <c r="R2" s="286" t="s">
        <v>128</v>
      </c>
      <c r="S2" s="288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229</v>
      </c>
      <c r="G3" s="87" t="s">
        <v>230</v>
      </c>
      <c r="H3" s="87" t="s">
        <v>231</v>
      </c>
      <c r="I3" s="87" t="s">
        <v>232</v>
      </c>
      <c r="J3" s="9" t="s">
        <v>231</v>
      </c>
      <c r="K3" s="9" t="s">
        <v>232</v>
      </c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87"/>
      <c r="S3" s="289"/>
      <c r="T3" s="8"/>
      <c r="U3" s="8"/>
      <c r="V3" s="8"/>
      <c r="W3" s="8"/>
    </row>
    <row r="4" spans="1:23" x14ac:dyDescent="0.25">
      <c r="A4" s="8" t="s">
        <v>7</v>
      </c>
      <c r="B4" s="8" t="s">
        <v>233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73" t="s">
        <v>108</v>
      </c>
      <c r="M4" s="274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73"/>
      <c r="M5" s="274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73"/>
      <c r="M6" s="274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73"/>
      <c r="M7" s="274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60" t="s">
        <v>112</v>
      </c>
      <c r="U19" s="261"/>
      <c r="V19" s="261"/>
      <c r="W19" s="26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73" t="s">
        <v>108</v>
      </c>
      <c r="M21" s="274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48" t="s">
        <v>113</v>
      </c>
      <c r="S21" s="27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73"/>
      <c r="M22" s="274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48"/>
      <c r="S22" s="27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73"/>
      <c r="M23" s="274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48"/>
      <c r="S23" s="27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73"/>
      <c r="M24" s="274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48"/>
      <c r="S24" s="27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74" t="s">
        <v>108</v>
      </c>
      <c r="M25" s="274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48" t="s">
        <v>113</v>
      </c>
      <c r="S25" s="277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74"/>
      <c r="M26" s="274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77"/>
      <c r="S26" s="277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74"/>
      <c r="M27" s="274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77"/>
      <c r="S27" s="277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74"/>
      <c r="M28" s="274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60" t="s">
        <v>142</v>
      </c>
      <c r="U37" s="261"/>
      <c r="V37" s="261"/>
      <c r="W37" s="26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73" t="s">
        <v>108</v>
      </c>
      <c r="M39" s="274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75" t="s">
        <v>113</v>
      </c>
      <c r="S39" s="27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73"/>
      <c r="M40" s="274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75"/>
      <c r="S40" s="27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73"/>
      <c r="M41" s="274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75"/>
      <c r="S41" s="27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73"/>
      <c r="M42" s="274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75"/>
      <c r="S42" s="27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73" t="s">
        <v>108</v>
      </c>
      <c r="M43" s="274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48" t="s">
        <v>113</v>
      </c>
      <c r="S43" s="277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73"/>
      <c r="M44" s="274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77"/>
      <c r="S44" s="277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73"/>
      <c r="M45" s="274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77"/>
      <c r="S45" s="277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73"/>
      <c r="M46" s="276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78" t="s">
        <v>107</v>
      </c>
      <c r="O54" s="279"/>
      <c r="P54" s="279"/>
      <c r="Q54" s="279"/>
      <c r="R54" s="279"/>
      <c r="S54" s="280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68" t="s">
        <v>126</v>
      </c>
      <c r="O55" s="256"/>
      <c r="P55" s="256" t="s">
        <v>127</v>
      </c>
      <c r="Q55" s="256"/>
      <c r="R55" s="269" t="s">
        <v>128</v>
      </c>
      <c r="S55" s="271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70"/>
      <c r="S56" s="272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73" t="s">
        <v>108</v>
      </c>
      <c r="M57" s="274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73"/>
      <c r="M58" s="274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73"/>
      <c r="M59" s="274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73"/>
      <c r="M60" s="274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56" t="s">
        <v>103</v>
      </c>
      <c r="O72" s="256"/>
      <c r="P72" s="256"/>
      <c r="Q72" s="256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63" t="s">
        <v>20</v>
      </c>
      <c r="O73" s="263"/>
      <c r="P73" s="263" t="s">
        <v>104</v>
      </c>
      <c r="Q73" s="26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64" t="s">
        <v>109</v>
      </c>
      <c r="M75" s="265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66" t="s">
        <v>163</v>
      </c>
      <c r="T75" s="266"/>
      <c r="U75" s="266"/>
      <c r="V75" s="266"/>
      <c r="W75" s="266"/>
      <c r="X75" s="266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60" t="s">
        <v>110</v>
      </c>
      <c r="O78" s="261"/>
      <c r="P78" s="261"/>
      <c r="Q78" s="261"/>
      <c r="R78" s="261"/>
      <c r="S78" s="267"/>
      <c r="T78" s="260" t="s">
        <v>146</v>
      </c>
      <c r="U78" s="261"/>
      <c r="V78" s="261"/>
      <c r="W78" s="261"/>
      <c r="X78" s="261"/>
      <c r="Y78" s="26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58" t="s">
        <v>126</v>
      </c>
      <c r="O79" s="259"/>
      <c r="P79" s="260" t="s">
        <v>127</v>
      </c>
      <c r="Q79" s="261"/>
      <c r="R79" s="249" t="s">
        <v>143</v>
      </c>
      <c r="S79" s="249" t="s">
        <v>144</v>
      </c>
      <c r="T79" s="258" t="s">
        <v>126</v>
      </c>
      <c r="U79" s="259"/>
      <c r="V79" s="260" t="s">
        <v>127</v>
      </c>
      <c r="W79" s="261"/>
      <c r="X79" s="249" t="s">
        <v>143</v>
      </c>
      <c r="Y79" s="249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62"/>
      <c r="S80" s="262"/>
      <c r="T80" s="123" t="s">
        <v>116</v>
      </c>
      <c r="U80" s="123" t="s">
        <v>117</v>
      </c>
      <c r="V80" s="123" t="s">
        <v>116</v>
      </c>
      <c r="W80" s="92" t="s">
        <v>117</v>
      </c>
      <c r="X80" s="250"/>
      <c r="Y80" s="250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1" t="s">
        <v>170</v>
      </c>
      <c r="M81" s="25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1"/>
      <c r="M82" s="252"/>
      <c r="N82" s="253" t="s">
        <v>111</v>
      </c>
      <c r="O82" s="254"/>
      <c r="P82" s="254"/>
      <c r="Q82" s="254"/>
      <c r="R82" s="254"/>
      <c r="S82" s="255"/>
      <c r="T82" s="256" t="s">
        <v>145</v>
      </c>
      <c r="U82" s="256"/>
      <c r="V82" s="256"/>
      <c r="W82" s="256"/>
      <c r="X82" s="256"/>
      <c r="Y82" s="256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48" t="s">
        <v>114</v>
      </c>
      <c r="M103" s="248"/>
      <c r="N103" s="24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48"/>
      <c r="M104" s="248"/>
      <c r="N104" s="24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48"/>
      <c r="M105" s="248"/>
      <c r="N105" s="24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48"/>
      <c r="M106" s="248"/>
      <c r="N106" s="24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48"/>
      <c r="M107" s="248"/>
      <c r="N107" s="24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48"/>
      <c r="M108" s="248"/>
      <c r="N108" s="24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48"/>
      <c r="M109" s="248"/>
      <c r="N109" s="24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48"/>
      <c r="M110" s="248"/>
      <c r="N110" s="24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28" sqref="G28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81" t="s">
        <v>3</v>
      </c>
      <c r="G1" s="281"/>
      <c r="H1" s="281"/>
      <c r="I1" s="281"/>
      <c r="J1" s="282" t="s">
        <v>91</v>
      </c>
      <c r="K1" s="282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83" t="s">
        <v>99</v>
      </c>
      <c r="G2" s="283"/>
      <c r="H2" s="283" t="s">
        <v>100</v>
      </c>
      <c r="I2" s="283"/>
      <c r="J2" s="9" t="s">
        <v>99</v>
      </c>
      <c r="K2" s="9" t="s">
        <v>100</v>
      </c>
      <c r="M2" s="290" t="s">
        <v>172</v>
      </c>
      <c r="N2" s="290"/>
      <c r="O2" s="290"/>
      <c r="P2" s="290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QP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91" t="s">
        <v>118</v>
      </c>
      <c r="C21" s="292"/>
      <c r="D21" s="292"/>
      <c r="E21" s="292"/>
      <c r="F21" s="293"/>
      <c r="G21" s="291" t="s">
        <v>119</v>
      </c>
      <c r="H21" s="292"/>
      <c r="I21" s="292"/>
      <c r="J21" s="292"/>
      <c r="K21" s="293"/>
      <c r="L21" s="291" t="s">
        <v>120</v>
      </c>
      <c r="M21" s="292"/>
      <c r="N21" s="292"/>
      <c r="O21" s="292"/>
      <c r="P21" s="293"/>
      <c r="Q21" s="291" t="s">
        <v>121</v>
      </c>
      <c r="R21" s="292"/>
      <c r="S21" s="292"/>
      <c r="T21" s="292"/>
      <c r="U21" s="293"/>
      <c r="V21" s="291" t="s">
        <v>122</v>
      </c>
      <c r="W21" s="292"/>
      <c r="X21" s="292"/>
      <c r="Y21" s="292"/>
      <c r="Z21" s="293"/>
      <c r="AA21" s="291" t="s">
        <v>123</v>
      </c>
      <c r="AB21" s="292"/>
      <c r="AC21" s="292"/>
      <c r="AD21" s="292"/>
      <c r="AE21" s="293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F20" sqref="F20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241">
        <v>12236.559997774661</v>
      </c>
      <c r="D3" s="241">
        <v>1343.635986328125</v>
      </c>
      <c r="E3" s="241">
        <v>2021.7199985682964</v>
      </c>
      <c r="F3" s="241">
        <v>6142.7799972295761</v>
      </c>
      <c r="G3" s="241">
        <v>8298.799596786499</v>
      </c>
      <c r="H3" s="241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Index_div_rmj</vt:lpstr>
      <vt:lpstr>Index_div_adj</vt:lpstr>
      <vt:lpstr>Input_new</vt:lpstr>
      <vt:lpstr>Input</vt:lpstr>
      <vt:lpstr>Input_divided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2016-11-17T23:22:46Z</dcterms:modified>
</cp:coreProperties>
</file>