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05" activeTab="6"/>
  </bookViews>
  <sheets>
    <sheet name="Index" sheetId="10" r:id="rId1"/>
    <sheet name="Index_div_rmj" sheetId="15" r:id="rId2"/>
    <sheet name="Index_div_adj" sheetId="14" r:id="rId3"/>
    <sheet name="Input" sheetId="2" r:id="rId4"/>
    <sheet name="Input_divided" sheetId="17" r:id="rId5"/>
    <sheet name="Crop" sheetId="3" r:id="rId6"/>
    <sheet name="Fish" sheetId="18" r:id="rId7"/>
    <sheet name="ProdSerRet" sheetId="19" r:id="rId8"/>
    <sheet name="Live" sheetId="4" r:id="rId9"/>
    <sheet name="ret" sheetId="5" r:id="rId10"/>
    <sheet name="ser" sheetId="6" r:id="rId11"/>
    <sheet name="shares" sheetId="7" r:id="rId12"/>
    <sheet name="wages" sheetId="9" r:id="rId13"/>
    <sheet name="Alt" sheetId="12" r:id="rId14"/>
  </sheets>
  <calcPr calcId="171027"/>
</workbook>
</file>

<file path=xl/calcChain.xml><?xml version="1.0" encoding="utf-8"?>
<calcChain xmlns="http://schemas.openxmlformats.org/spreadsheetml/2006/main">
  <c r="K64" i="7" l="1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M58" i="7"/>
  <c r="K58" i="7"/>
  <c r="J58" i="7"/>
  <c r="I58" i="7"/>
  <c r="H58" i="7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H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J75" i="17"/>
  <c r="F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J59" i="17"/>
  <c r="F59" i="17"/>
  <c r="E59" i="17"/>
  <c r="C59" i="17"/>
  <c r="B59" i="17"/>
  <c r="E58" i="17"/>
  <c r="C58" i="17"/>
  <c r="B58" i="17"/>
  <c r="H57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E45" i="17"/>
  <c r="C45" i="17"/>
  <c r="B45" i="17"/>
  <c r="E44" i="17"/>
  <c r="C44" i="17"/>
  <c r="B44" i="17"/>
  <c r="I43" i="17"/>
  <c r="E43" i="17"/>
  <c r="C43" i="17"/>
  <c r="B43" i="17"/>
  <c r="J42" i="17"/>
  <c r="F42" i="17"/>
  <c r="D42" i="17"/>
  <c r="C42" i="17"/>
  <c r="B42" i="17"/>
  <c r="D41" i="17"/>
  <c r="C41" i="17"/>
  <c r="B41" i="17"/>
  <c r="D40" i="17"/>
  <c r="C40" i="17"/>
  <c r="B40" i="17"/>
  <c r="I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E27" i="17"/>
  <c r="C27" i="17"/>
  <c r="B27" i="17"/>
  <c r="I26" i="17"/>
  <c r="E26" i="17"/>
  <c r="C26" i="17"/>
  <c r="B26" i="17"/>
  <c r="J25" i="17"/>
  <c r="F25" i="17"/>
  <c r="E25" i="17"/>
  <c r="C25" i="17"/>
  <c r="B25" i="17"/>
  <c r="D24" i="17"/>
  <c r="C24" i="17"/>
  <c r="B24" i="17"/>
  <c r="D23" i="17"/>
  <c r="C23" i="17"/>
  <c r="B23" i="17"/>
  <c r="I22" i="17"/>
  <c r="D22" i="17"/>
  <c r="C22" i="17"/>
  <c r="B22" i="17"/>
  <c r="J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E7" i="17"/>
  <c r="C7" i="17"/>
  <c r="B7" i="17"/>
  <c r="A7" i="17"/>
  <c r="E6" i="17"/>
  <c r="C6" i="17"/>
  <c r="B6" i="17"/>
  <c r="A6" i="17"/>
  <c r="E5" i="17"/>
  <c r="C5" i="17"/>
  <c r="B5" i="17"/>
  <c r="A5" i="17"/>
  <c r="E4" i="17"/>
  <c r="C4" i="17"/>
  <c r="B4" i="17"/>
  <c r="A4" i="17"/>
  <c r="R94" i="2"/>
  <c r="Q94" i="2"/>
  <c r="P94" i="2"/>
  <c r="O94" i="2"/>
  <c r="R90" i="2"/>
  <c r="R92" i="2" s="1"/>
  <c r="Q90" i="2"/>
  <c r="Q92" i="2" s="1"/>
  <c r="P90" i="2"/>
  <c r="P92" i="2" s="1"/>
  <c r="O90" i="2"/>
  <c r="O92" i="2" s="1"/>
  <c r="R89" i="2"/>
  <c r="R96" i="2" s="1"/>
  <c r="R99" i="2" s="1"/>
  <c r="Q89" i="2"/>
  <c r="Q96" i="2" s="1"/>
  <c r="Q99" i="2" s="1"/>
  <c r="P89" i="2"/>
  <c r="P96" i="2" s="1"/>
  <c r="P99" i="2" s="1"/>
  <c r="O89" i="2"/>
  <c r="O96" i="2" s="1"/>
  <c r="O99" i="2" s="1"/>
  <c r="K81" i="2"/>
  <c r="K81" i="17" s="1"/>
  <c r="J81" i="2"/>
  <c r="J81" i="17" s="1"/>
  <c r="I81" i="2"/>
  <c r="I81" i="17" s="1"/>
  <c r="H81" i="2"/>
  <c r="G81" i="2"/>
  <c r="G81" i="17" s="1"/>
  <c r="F81" i="2"/>
  <c r="F81" i="17" s="1"/>
  <c r="Q75" i="2"/>
  <c r="P75" i="2"/>
  <c r="O75" i="2"/>
  <c r="I75" i="2" s="1"/>
  <c r="I75" i="17" s="1"/>
  <c r="N75" i="2"/>
  <c r="K75" i="2"/>
  <c r="K75" i="17" s="1"/>
  <c r="J75" i="2"/>
  <c r="G75" i="2"/>
  <c r="G75" i="17" s="1"/>
  <c r="F75" i="2"/>
  <c r="S60" i="2"/>
  <c r="K60" i="2" s="1"/>
  <c r="K60" i="17" s="1"/>
  <c r="R60" i="2"/>
  <c r="Q60" i="2"/>
  <c r="P60" i="2"/>
  <c r="O60" i="2"/>
  <c r="G60" i="2" s="1"/>
  <c r="G60" i="17" s="1"/>
  <c r="N60" i="2"/>
  <c r="J60" i="2"/>
  <c r="J60" i="17" s="1"/>
  <c r="I60" i="2"/>
  <c r="I60" i="17" s="1"/>
  <c r="H60" i="2"/>
  <c r="H60" i="17" s="1"/>
  <c r="F60" i="2"/>
  <c r="F60" i="17" s="1"/>
  <c r="S59" i="2"/>
  <c r="K59" i="2" s="1"/>
  <c r="K59" i="17" s="1"/>
  <c r="R59" i="2"/>
  <c r="Q59" i="2"/>
  <c r="P59" i="2"/>
  <c r="O59" i="2"/>
  <c r="G59" i="2" s="1"/>
  <c r="G59" i="17" s="1"/>
  <c r="N59" i="2"/>
  <c r="J59" i="2"/>
  <c r="I59" i="2"/>
  <c r="I59" i="17" s="1"/>
  <c r="H59" i="2"/>
  <c r="H59" i="17" s="1"/>
  <c r="F59" i="2"/>
  <c r="S58" i="2"/>
  <c r="K58" i="2" s="1"/>
  <c r="K58" i="17" s="1"/>
  <c r="R58" i="2"/>
  <c r="Q58" i="2"/>
  <c r="P58" i="2"/>
  <c r="O58" i="2"/>
  <c r="G58" i="2" s="1"/>
  <c r="G58" i="17" s="1"/>
  <c r="N58" i="2"/>
  <c r="J58" i="2"/>
  <c r="J58" i="17" s="1"/>
  <c r="I58" i="2"/>
  <c r="I58" i="17" s="1"/>
  <c r="H58" i="2"/>
  <c r="H58" i="17" s="1"/>
  <c r="F58" i="2"/>
  <c r="F58" i="17" s="1"/>
  <c r="S57" i="2"/>
  <c r="K57" i="2" s="1"/>
  <c r="K57" i="17" s="1"/>
  <c r="R57" i="2"/>
  <c r="Q57" i="2"/>
  <c r="P57" i="2"/>
  <c r="O57" i="2"/>
  <c r="G57" i="2" s="1"/>
  <c r="G57" i="17" s="1"/>
  <c r="N57" i="2"/>
  <c r="J57" i="2"/>
  <c r="J57" i="17" s="1"/>
  <c r="I57" i="2"/>
  <c r="I57" i="17" s="1"/>
  <c r="H57" i="2"/>
  <c r="F57" i="2"/>
  <c r="F57" i="17" s="1"/>
  <c r="W45" i="2"/>
  <c r="Q45" i="2" s="1"/>
  <c r="K45" i="2" s="1"/>
  <c r="K45" i="17" s="1"/>
  <c r="V45" i="2"/>
  <c r="U45" i="2"/>
  <c r="T45" i="2"/>
  <c r="P45" i="2"/>
  <c r="O45" i="2"/>
  <c r="H45" i="2" s="1"/>
  <c r="H45" i="17" s="1"/>
  <c r="N45" i="2"/>
  <c r="J45" i="2"/>
  <c r="J45" i="17" s="1"/>
  <c r="I45" i="2"/>
  <c r="I45" i="17" s="1"/>
  <c r="G45" i="2"/>
  <c r="G45" i="17" s="1"/>
  <c r="F45" i="2"/>
  <c r="F45" i="17" s="1"/>
  <c r="W44" i="2"/>
  <c r="V44" i="2"/>
  <c r="U44" i="2"/>
  <c r="O44" i="2" s="1"/>
  <c r="T44" i="2"/>
  <c r="Q44" i="2"/>
  <c r="P44" i="2"/>
  <c r="N44" i="2"/>
  <c r="K44" i="2"/>
  <c r="K44" i="17" s="1"/>
  <c r="J44" i="2"/>
  <c r="J44" i="17" s="1"/>
  <c r="G44" i="2"/>
  <c r="G44" i="17" s="1"/>
  <c r="F44" i="2"/>
  <c r="F44" i="17" s="1"/>
  <c r="W43" i="2"/>
  <c r="Q43" i="2" s="1"/>
  <c r="K43" i="2" s="1"/>
  <c r="K43" i="17" s="1"/>
  <c r="V43" i="2"/>
  <c r="U43" i="2"/>
  <c r="T43" i="2"/>
  <c r="P43" i="2"/>
  <c r="O43" i="2"/>
  <c r="H43" i="2" s="1"/>
  <c r="H43" i="17" s="1"/>
  <c r="N43" i="2"/>
  <c r="F43" i="2" s="1"/>
  <c r="F43" i="17" s="1"/>
  <c r="J43" i="2"/>
  <c r="J43" i="17" s="1"/>
  <c r="I43" i="2"/>
  <c r="G43" i="2"/>
  <c r="G43" i="17" s="1"/>
  <c r="W42" i="2"/>
  <c r="V42" i="2"/>
  <c r="U42" i="2"/>
  <c r="O42" i="2" s="1"/>
  <c r="T42" i="2"/>
  <c r="Q42" i="2"/>
  <c r="P42" i="2"/>
  <c r="N42" i="2"/>
  <c r="K42" i="2"/>
  <c r="K42" i="17" s="1"/>
  <c r="J42" i="2"/>
  <c r="G42" i="2"/>
  <c r="G42" i="17" s="1"/>
  <c r="F42" i="2"/>
  <c r="W41" i="2"/>
  <c r="V41" i="2"/>
  <c r="U41" i="2"/>
  <c r="T41" i="2"/>
  <c r="Q41" i="2"/>
  <c r="K41" i="2" s="1"/>
  <c r="K41" i="17" s="1"/>
  <c r="P41" i="2"/>
  <c r="O41" i="2"/>
  <c r="H41" i="2" s="1"/>
  <c r="H41" i="17" s="1"/>
  <c r="N41" i="2"/>
  <c r="J41" i="2"/>
  <c r="J41" i="17" s="1"/>
  <c r="I41" i="2"/>
  <c r="I41" i="17" s="1"/>
  <c r="G41" i="2"/>
  <c r="G41" i="17" s="1"/>
  <c r="F41" i="2"/>
  <c r="F41" i="17" s="1"/>
  <c r="W40" i="2"/>
  <c r="V40" i="2"/>
  <c r="U40" i="2"/>
  <c r="O40" i="2" s="1"/>
  <c r="T40" i="2"/>
  <c r="Q40" i="2"/>
  <c r="P40" i="2"/>
  <c r="N40" i="2"/>
  <c r="F40" i="2" s="1"/>
  <c r="F40" i="17" s="1"/>
  <c r="K40" i="2"/>
  <c r="K40" i="17" s="1"/>
  <c r="J40" i="2"/>
  <c r="J40" i="17" s="1"/>
  <c r="G40" i="2"/>
  <c r="G40" i="17" s="1"/>
  <c r="W39" i="2"/>
  <c r="V39" i="2"/>
  <c r="U39" i="2"/>
  <c r="T39" i="2"/>
  <c r="Q39" i="2"/>
  <c r="K39" i="2" s="1"/>
  <c r="K39" i="17" s="1"/>
  <c r="P39" i="2"/>
  <c r="O39" i="2"/>
  <c r="H39" i="2" s="1"/>
  <c r="H39" i="17" s="1"/>
  <c r="N39" i="2"/>
  <c r="J39" i="2"/>
  <c r="J39" i="17" s="1"/>
  <c r="I39" i="2"/>
  <c r="G39" i="2"/>
  <c r="G39" i="17" s="1"/>
  <c r="F39" i="2"/>
  <c r="F39" i="17" s="1"/>
  <c r="Q27" i="2"/>
  <c r="P27" i="2"/>
  <c r="O27" i="2"/>
  <c r="H27" i="2" s="1"/>
  <c r="H27" i="17" s="1"/>
  <c r="N27" i="2"/>
  <c r="K27" i="2"/>
  <c r="K27" i="17" s="1"/>
  <c r="J27" i="2"/>
  <c r="J27" i="17" s="1"/>
  <c r="G27" i="2"/>
  <c r="G27" i="17" s="1"/>
  <c r="F27" i="2"/>
  <c r="F27" i="17" s="1"/>
  <c r="Q26" i="2"/>
  <c r="P26" i="2"/>
  <c r="O26" i="2"/>
  <c r="H26" i="2" s="1"/>
  <c r="H26" i="17" s="1"/>
  <c r="N26" i="2"/>
  <c r="K26" i="2"/>
  <c r="K26" i="17" s="1"/>
  <c r="J26" i="2"/>
  <c r="J26" i="17" s="1"/>
  <c r="I26" i="2"/>
  <c r="G26" i="2"/>
  <c r="G26" i="17" s="1"/>
  <c r="F26" i="2"/>
  <c r="F26" i="17" s="1"/>
  <c r="Q25" i="2"/>
  <c r="P25" i="2"/>
  <c r="O25" i="2"/>
  <c r="H25" i="2" s="1"/>
  <c r="H25" i="17" s="1"/>
  <c r="N25" i="2"/>
  <c r="K25" i="2"/>
  <c r="K25" i="17" s="1"/>
  <c r="J25" i="2"/>
  <c r="I25" i="2"/>
  <c r="I25" i="17" s="1"/>
  <c r="G25" i="2"/>
  <c r="G25" i="17" s="1"/>
  <c r="F25" i="2"/>
  <c r="W24" i="2"/>
  <c r="Q24" i="2" s="1"/>
  <c r="K24" i="2" s="1"/>
  <c r="K24" i="17" s="1"/>
  <c r="V24" i="2"/>
  <c r="U24" i="2"/>
  <c r="T24" i="2"/>
  <c r="P24" i="2"/>
  <c r="O24" i="2"/>
  <c r="H24" i="2" s="1"/>
  <c r="H24" i="17" s="1"/>
  <c r="N24" i="2"/>
  <c r="J24" i="2"/>
  <c r="J24" i="17" s="1"/>
  <c r="G24" i="2"/>
  <c r="G24" i="17" s="1"/>
  <c r="F24" i="2"/>
  <c r="F24" i="17" s="1"/>
  <c r="W23" i="2"/>
  <c r="Q23" i="2" s="1"/>
  <c r="K23" i="2" s="1"/>
  <c r="K23" i="17" s="1"/>
  <c r="V23" i="2"/>
  <c r="U23" i="2"/>
  <c r="T23" i="2"/>
  <c r="P23" i="2"/>
  <c r="O23" i="2"/>
  <c r="I23" i="2" s="1"/>
  <c r="I23" i="17" s="1"/>
  <c r="N23" i="2"/>
  <c r="F23" i="2" s="1"/>
  <c r="F23" i="17" s="1"/>
  <c r="J23" i="2"/>
  <c r="J23" i="17" s="1"/>
  <c r="G23" i="2"/>
  <c r="G23" i="17" s="1"/>
  <c r="W22" i="2"/>
  <c r="V22" i="2"/>
  <c r="U22" i="2"/>
  <c r="T22" i="2"/>
  <c r="Q22" i="2"/>
  <c r="K22" i="2" s="1"/>
  <c r="K22" i="17" s="1"/>
  <c r="P22" i="2"/>
  <c r="O22" i="2"/>
  <c r="H22" i="2" s="1"/>
  <c r="H22" i="17" s="1"/>
  <c r="N22" i="2"/>
  <c r="J22" i="2"/>
  <c r="J22" i="17" s="1"/>
  <c r="I22" i="2"/>
  <c r="G22" i="2"/>
  <c r="G22" i="17" s="1"/>
  <c r="F22" i="2"/>
  <c r="F22" i="17" s="1"/>
  <c r="W21" i="2"/>
  <c r="Q21" i="2" s="1"/>
  <c r="K21" i="2" s="1"/>
  <c r="K21" i="17" s="1"/>
  <c r="V21" i="2"/>
  <c r="U21" i="2"/>
  <c r="T21" i="2"/>
  <c r="P21" i="2"/>
  <c r="O21" i="2"/>
  <c r="I21" i="2" s="1"/>
  <c r="I21" i="17" s="1"/>
  <c r="N21" i="2"/>
  <c r="F21" i="2" s="1"/>
  <c r="F21" i="17" s="1"/>
  <c r="J21" i="2"/>
  <c r="G21" i="2"/>
  <c r="G21" i="17" s="1"/>
  <c r="S7" i="2"/>
  <c r="K7" i="2" s="1"/>
  <c r="K7" i="17" s="1"/>
  <c r="R7" i="2"/>
  <c r="Q7" i="2"/>
  <c r="P7" i="2"/>
  <c r="O7" i="2"/>
  <c r="G7" i="2" s="1"/>
  <c r="G7" i="17" s="1"/>
  <c r="N7" i="2"/>
  <c r="J7" i="2"/>
  <c r="J7" i="17" s="1"/>
  <c r="I7" i="2"/>
  <c r="I7" i="17" s="1"/>
  <c r="H7" i="2"/>
  <c r="H7" i="17" s="1"/>
  <c r="F7" i="2"/>
  <c r="F7" i="17" s="1"/>
  <c r="S6" i="2"/>
  <c r="K6" i="2" s="1"/>
  <c r="K6" i="17" s="1"/>
  <c r="R6" i="2"/>
  <c r="Q6" i="2"/>
  <c r="P6" i="2"/>
  <c r="O6" i="2"/>
  <c r="G6" i="2" s="1"/>
  <c r="G6" i="17" s="1"/>
  <c r="N6" i="2"/>
  <c r="J6" i="2"/>
  <c r="J6" i="17" s="1"/>
  <c r="I6" i="2"/>
  <c r="I6" i="17" s="1"/>
  <c r="H6" i="2"/>
  <c r="H6" i="17" s="1"/>
  <c r="F6" i="2"/>
  <c r="F6" i="17" s="1"/>
  <c r="S5" i="2"/>
  <c r="K5" i="2" s="1"/>
  <c r="K5" i="17" s="1"/>
  <c r="R5" i="2"/>
  <c r="Q5" i="2"/>
  <c r="P5" i="2"/>
  <c r="O5" i="2"/>
  <c r="G5" i="2" s="1"/>
  <c r="G5" i="17" s="1"/>
  <c r="N5" i="2"/>
  <c r="J5" i="2"/>
  <c r="J5" i="17" s="1"/>
  <c r="I5" i="2"/>
  <c r="I5" i="17" s="1"/>
  <c r="H5" i="2"/>
  <c r="H5" i="17" s="1"/>
  <c r="F5" i="2"/>
  <c r="F5" i="17" s="1"/>
  <c r="S4" i="2"/>
  <c r="K4" i="2" s="1"/>
  <c r="K4" i="17" s="1"/>
  <c r="R4" i="2"/>
  <c r="Q4" i="2"/>
  <c r="P4" i="2"/>
  <c r="O4" i="2"/>
  <c r="G4" i="2" s="1"/>
  <c r="G4" i="17" s="1"/>
  <c r="N4" i="2"/>
  <c r="J4" i="2"/>
  <c r="J4" i="17" s="1"/>
  <c r="I4" i="2"/>
  <c r="I4" i="17" s="1"/>
  <c r="H4" i="2"/>
  <c r="H4" i="17" s="1"/>
  <c r="F4" i="2"/>
  <c r="F4" i="17" s="1"/>
  <c r="P101" i="2" l="1"/>
  <c r="P93" i="2"/>
  <c r="P100" i="2" s="1"/>
  <c r="Q100" i="2"/>
  <c r="Q101" i="2"/>
  <c r="Q93" i="2"/>
  <c r="I42" i="2"/>
  <c r="I42" i="17" s="1"/>
  <c r="H42" i="2"/>
  <c r="H42" i="17" s="1"/>
  <c r="R101" i="2"/>
  <c r="R93" i="2"/>
  <c r="R100" i="2" s="1"/>
  <c r="H40" i="2"/>
  <c r="H40" i="17" s="1"/>
  <c r="I40" i="2"/>
  <c r="I40" i="17" s="1"/>
  <c r="I44" i="2"/>
  <c r="I44" i="17" s="1"/>
  <c r="H44" i="2"/>
  <c r="H44" i="17" s="1"/>
  <c r="O100" i="2"/>
  <c r="O101" i="2"/>
  <c r="O93" i="2"/>
  <c r="I24" i="2"/>
  <c r="I24" i="17" s="1"/>
  <c r="I27" i="2"/>
  <c r="I27" i="17" s="1"/>
  <c r="H21" i="2"/>
  <c r="H21" i="17" s="1"/>
  <c r="H23" i="2"/>
  <c r="H23" i="17" s="1"/>
  <c r="H75" i="2"/>
  <c r="H75" i="17" s="1"/>
</calcChain>
</file>

<file path=xl/comments1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<sst xmlns="http://schemas.openxmlformats.org/spreadsheetml/2006/main" count="794" uniqueCount="225">
  <si>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</si>
  <si>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</si>
  <si>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</si>
  <si>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</si>
  <si>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</si>
  <si>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</si>
  <si>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</si>
  <si>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</si>
  <si>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</si>
  <si>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</si>
  <si>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</si>
  <si>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</si>
  <si>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</si>
  <si>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</si>
  <si>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</si>
  <si>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</si>
  <si>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</si>
  <si>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</si>
  <si>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</si>
  <si>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</si>
  <si>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</si>
  <si>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</si>
  <si>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</si>
  <si>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</si>
  <si>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</si>
  <si>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</si>
  <si>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</si>
  <si>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</si>
  <si>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</si>
  <si>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</si>
  <si>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</si>
  <si>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</si>
  <si>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</si>
  <si>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</si>
  <si>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</si>
  <si>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</si>
  <si>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</si>
  <si>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</si>
  <si>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</si>
  <si>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</si>
  <si>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</si>
  <si>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</si>
  <si>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</si>
  <si>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</si>
  <si>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</si>
  <si>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</si>
  <si>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</si>
  <si>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</si>
  <si>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</si>
  <si>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</si>
  <si>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</si>
  <si>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</si>
  <si>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</si>
  <si>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</si>
  <si>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</si>
  <si>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</si>
  <si>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</si>
  <si>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</si>
  <si>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</si>
  <si>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</si>
  <si>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</si>
  <si>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</si>
  <si>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</si>
  <si>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</si>
  <si>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</si>
  <si>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</si>
  <si>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</si>
  <si>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</si>
  <si>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</si>
  <si>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</si>
  <si>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</si>
  <si>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</si>
  <si>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Input!A3</t>
  </si>
  <si>
    <t>var</t>
  </si>
  <si>
    <t>Input!B3</t>
  </si>
  <si>
    <t>h</t>
  </si>
  <si>
    <t>Input!F2</t>
  </si>
  <si>
    <t>g</t>
  </si>
  <si>
    <t>Input!C3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</si>
  <si>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</si>
  <si>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</si>
  <si>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</si>
  <si>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</si>
  <si>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</si>
  <si>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</si>
  <si>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</si>
  <si>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</si>
  <si>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</si>
  <si>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</si>
  <si>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</si>
  <si>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</si>
  <si>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</si>
  <si>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</si>
  <si>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</si>
  <si>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</si>
  <si>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</si>
  <si>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</si>
  <si>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</si>
  <si>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</si>
  <si>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</si>
  <si>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</si>
  <si>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</si>
  <si>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</si>
  <si>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</si>
  <si>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</si>
  <si>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</si>
  <si>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</si>
  <si>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</si>
  <si>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</si>
  <si>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</si>
  <si>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</si>
  <si>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</si>
  <si>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</si>
  <si>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</si>
  <si>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</si>
  <si>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</si>
  <si>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</si>
  <si>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</si>
  <si>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</si>
  <si>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</si>
  <si>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</si>
  <si>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</si>
  <si>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</si>
  <si>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</si>
  <si>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</si>
  <si>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</si>
  <si>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</si>
  <si>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</si>
  <si>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</si>
  <si>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</si>
  <si>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</si>
  <si>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</si>
  <si>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</si>
  <si>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</si>
  <si>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</si>
  <si>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</si>
  <si>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</si>
  <si>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</si>
  <si>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</si>
  <si>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</si>
  <si>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</si>
  <si>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</si>
  <si>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</si>
  <si>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</si>
  <si>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</si>
  <si>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</si>
  <si>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</si>
  <si>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</si>
  <si>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</si>
  <si>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</si>
  <si>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</si>
  <si>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</si>
  <si>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</si>
  <si>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</si>
  <si>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</si>
  <si>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</si>
  <si>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</si>
  <si>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</si>
  <si>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</si>
  <si>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</si>
  <si>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</si>
  <si>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</si>
  <si>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</si>
  <si>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</si>
  <si>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</si>
  <si>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</si>
  <si>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</si>
  <si>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</si>
  <si>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</si>
  <si>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</si>
  <si>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</si>
  <si>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</si>
  <si>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</si>
  <si>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</si>
  <si>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</si>
  <si>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</si>
  <si>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</si>
  <si>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</si>
  <si>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Input_divided!R3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</si>
  <si>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</si>
  <si>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</si>
  <si>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</si>
  <si>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</si>
  <si>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</si>
  <si>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</si>
  <si>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</si>
  <si>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</si>
  <si>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</si>
  <si>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</si>
  <si>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</si>
  <si>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</si>
  <si>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</si>
  <si>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</si>
  <si>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</si>
  <si>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</si>
  <si>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</si>
  <si>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</si>
  <si>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</si>
  <si>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</si>
  <si>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</si>
  <si>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</si>
  <si>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</si>
  <si>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</si>
  <si>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</si>
  <si>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</si>
  <si>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</si>
  <si>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</si>
  <si>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</si>
  <si>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</si>
  <si>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</si>
  <si>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intermediate inputs share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</si>
  <si>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</si>
  <si>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</si>
  <si>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</si>
  <si>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</si>
  <si>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</si>
  <si>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</si>
  <si>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</si>
  <si>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</si>
  <si>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</si>
  <si>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</si>
  <si>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</si>
  <si>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</si>
  <si>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</si>
  <si>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>ysale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</si>
</sst>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" fontId="0" fillId="13" borderId="0" xfId="0" applyNumberFormat="1" applyFill="1"/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D16" sqref="D16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6" t="s">
        <v>72</v>
      </c>
      <c r="D3" s="6">
        <v>1</v>
      </c>
    </row>
    <row r="4" spans="1:5" x14ac:dyDescent="0.25">
      <c r="A4" s="6" t="s">
        <v>70</v>
      </c>
      <c r="B4" s="6" t="s">
        <v>73</v>
      </c>
      <c r="C4" s="6" t="s">
        <v>74</v>
      </c>
      <c r="D4" s="6">
        <v>1</v>
      </c>
    </row>
    <row r="5" spans="1:5" x14ac:dyDescent="0.25">
      <c r="A5" s="6" t="s">
        <v>70</v>
      </c>
      <c r="B5" s="6" t="s">
        <v>75</v>
      </c>
      <c r="C5" s="6" t="s">
        <v>76</v>
      </c>
      <c r="E5" s="6">
        <v>1</v>
      </c>
    </row>
    <row r="6" spans="1:5" x14ac:dyDescent="0.25">
      <c r="A6" s="6" t="s">
        <v>70</v>
      </c>
      <c r="B6" s="6" t="s">
        <v>77</v>
      </c>
      <c r="C6" s="6" t="s">
        <v>78</v>
      </c>
      <c r="D6" s="6">
        <v>1</v>
      </c>
    </row>
    <row r="7" spans="1:5" x14ac:dyDescent="0.25">
      <c r="A7" s="6" t="s">
        <v>70</v>
      </c>
      <c r="B7" s="6" t="s">
        <v>79</v>
      </c>
      <c r="C7" s="6" t="s">
        <v>80</v>
      </c>
      <c r="D7" s="6">
        <v>1</v>
      </c>
    </row>
    <row r="8" spans="1:5" x14ac:dyDescent="0.25">
      <c r="A8" s="6" t="s">
        <v>81</v>
      </c>
      <c r="B8" s="6" t="s">
        <v>82</v>
      </c>
      <c r="C8" s="128" t="s">
        <v>74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287" t="s">
        <v>126</v>
      </c>
      <c r="C9" s="288"/>
      <c r="D9" s="288"/>
      <c r="E9" s="288"/>
      <c r="F9" s="289"/>
      <c r="G9" s="287" t="s">
        <v>127</v>
      </c>
      <c r="H9" s="288"/>
      <c r="I9" s="288"/>
      <c r="J9" s="288"/>
      <c r="K9" s="289"/>
      <c r="L9" s="287" t="s">
        <v>122</v>
      </c>
      <c r="M9" s="288"/>
      <c r="N9" s="288"/>
      <c r="O9" s="288"/>
      <c r="P9" s="289"/>
      <c r="Q9" s="287" t="s">
        <v>123</v>
      </c>
      <c r="R9" s="288"/>
      <c r="S9" s="288"/>
      <c r="T9" s="288"/>
      <c r="U9" s="289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101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287" t="s">
        <v>126</v>
      </c>
      <c r="C9" s="288"/>
      <c r="D9" s="288"/>
      <c r="E9" s="288"/>
      <c r="F9" s="289"/>
      <c r="G9" s="287" t="s">
        <v>127</v>
      </c>
      <c r="H9" s="288"/>
      <c r="I9" s="288"/>
      <c r="J9" s="288"/>
      <c r="K9" s="289"/>
      <c r="L9" s="287" t="s">
        <v>122</v>
      </c>
      <c r="M9" s="288"/>
      <c r="N9" s="288"/>
      <c r="O9" s="288"/>
      <c r="P9" s="289"/>
      <c r="Q9" s="287" t="s">
        <v>123</v>
      </c>
      <c r="R9" s="288"/>
      <c r="S9" s="288"/>
      <c r="T9" s="288"/>
      <c r="U9" s="289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102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290" t="s">
        <v>131</v>
      </c>
      <c r="B3" s="290"/>
      <c r="C3" s="290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290" t="s">
        <v>130</v>
      </c>
      <c r="B9" s="290"/>
      <c r="C9" s="290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290" t="s">
        <v>132</v>
      </c>
      <c r="B15" s="290"/>
      <c r="C15" s="290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290" t="s">
        <v>133</v>
      </c>
      <c r="B21" s="290"/>
      <c r="C21" s="290"/>
      <c r="G21" s="7"/>
      <c r="H21" s="7" t="s">
        <v>135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290"/>
      <c r="C27" s="290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297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298"/>
      <c r="G30" s="24" t="s">
        <v>51</v>
      </c>
      <c r="H30" s="24"/>
      <c r="I30" s="24"/>
      <c r="J30" s="24"/>
      <c r="K30" s="65"/>
    </row>
    <row r="31" spans="1:11" x14ac:dyDescent="0.25">
      <c r="F31" s="298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299"/>
      <c r="G32" s="64" t="s">
        <v>51</v>
      </c>
      <c r="H32" s="64"/>
      <c r="I32" s="64"/>
      <c r="J32" s="64"/>
      <c r="K32" s="67"/>
    </row>
    <row r="33" spans="2:13" x14ac:dyDescent="0.25">
      <c r="B33" s="290"/>
      <c r="C33" s="290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137</v>
      </c>
    </row>
    <row r="36" spans="2:13" x14ac:dyDescent="0.25">
      <c r="F36" s="291" t="s">
        <v>134</v>
      </c>
      <c r="G36" s="300" t="s">
        <v>125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292"/>
      <c r="G37" s="295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292"/>
      <c r="G38" s="295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292"/>
      <c r="G39" s="295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292"/>
      <c r="G40" s="108"/>
      <c r="H40" s="24"/>
      <c r="I40" s="24"/>
      <c r="J40" s="24"/>
      <c r="K40" s="65"/>
      <c r="M40" s="109"/>
    </row>
    <row r="41" spans="2:13" x14ac:dyDescent="0.25">
      <c r="F41" s="292"/>
      <c r="G41" s="295" t="s">
        <v>135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292"/>
      <c r="G42" s="295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292"/>
      <c r="G43" s="295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293"/>
      <c r="G44" s="296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291" t="s">
        <v>136</v>
      </c>
      <c r="G46" s="294" t="s">
        <v>125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292"/>
      <c r="G47" s="295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292"/>
      <c r="G48" s="295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292"/>
      <c r="G49" s="295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292"/>
      <c r="G50" s="24"/>
      <c r="H50" s="24"/>
      <c r="I50" s="24"/>
      <c r="J50" s="24"/>
      <c r="K50" s="65"/>
      <c r="M50" s="109"/>
    </row>
    <row r="51" spans="6:13" x14ac:dyDescent="0.25">
      <c r="F51" s="292"/>
      <c r="G51" s="295" t="s">
        <v>135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292"/>
      <c r="G52" s="295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292"/>
      <c r="G53" s="295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293"/>
      <c r="G54" s="296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98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99</v>
      </c>
      <c r="C7" s="7"/>
    </row>
    <row r="8" spans="2:3" x14ac:dyDescent="0.25">
      <c r="B8" t="s">
        <v>100</v>
      </c>
      <c r="C8" s="7"/>
    </row>
    <row r="11" spans="2:3" x14ac:dyDescent="0.25">
      <c r="B11" t="s">
        <v>91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99</v>
      </c>
      <c r="C14" s="7"/>
    </row>
    <row r="15" spans="2:3" x14ac:dyDescent="0.25">
      <c r="B15" t="s">
        <v>100</v>
      </c>
      <c r="C1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290" t="s">
        <v>147</v>
      </c>
      <c r="C2" s="290"/>
      <c r="D2" s="290"/>
      <c r="E2" s="290"/>
      <c r="F2" s="290"/>
      <c r="G2" s="290"/>
      <c r="H2" s="290"/>
      <c r="I2" s="290"/>
      <c r="J2" s="290"/>
      <c r="K2" s="290"/>
    </row>
    <row r="3" spans="1:11" x14ac:dyDescent="0.25">
      <c r="A3" s="290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290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290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290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290">
        <v>1</v>
      </c>
      <c r="B9" s="301" t="s">
        <v>148</v>
      </c>
      <c r="C9" s="302"/>
      <c r="D9" s="302"/>
      <c r="E9" s="302"/>
      <c r="F9" s="302"/>
      <c r="G9" s="302"/>
      <c r="H9" s="302"/>
      <c r="I9" s="302"/>
      <c r="J9" s="302"/>
      <c r="K9" s="302"/>
    </row>
    <row r="10" spans="1:11" x14ac:dyDescent="0.25">
      <c r="A10" s="290"/>
      <c r="B10" s="302"/>
      <c r="C10" s="302"/>
      <c r="D10" s="302"/>
      <c r="E10" s="302"/>
      <c r="F10" s="302"/>
      <c r="G10" s="302"/>
      <c r="H10" s="302"/>
      <c r="I10" s="302"/>
      <c r="J10" s="302"/>
      <c r="K10" s="302"/>
    </row>
    <row r="11" spans="1:11" x14ac:dyDescent="0.25">
      <c r="A11" s="290"/>
      <c r="B11" s="302"/>
      <c r="C11" s="302"/>
      <c r="D11" s="302"/>
      <c r="E11" s="302"/>
      <c r="F11" s="302"/>
      <c r="G11" s="302"/>
      <c r="H11" s="302"/>
      <c r="I11" s="302"/>
      <c r="J11" s="302"/>
      <c r="K11" s="302"/>
    </row>
    <row r="12" spans="1:11" x14ac:dyDescent="0.25">
      <c r="A12" s="290"/>
      <c r="B12" s="302"/>
      <c r="C12" s="302"/>
      <c r="D12" s="302"/>
      <c r="E12" s="302"/>
      <c r="F12" s="302"/>
      <c r="G12" s="302"/>
      <c r="H12" s="302"/>
      <c r="I12" s="302"/>
      <c r="J12" s="302"/>
      <c r="K12" s="302"/>
    </row>
    <row r="13" spans="1:11" x14ac:dyDescent="0.25">
      <c r="A13" s="290"/>
      <c r="B13" s="302"/>
      <c r="C13" s="302"/>
      <c r="D13" s="302"/>
      <c r="E13" s="302"/>
      <c r="F13" s="302"/>
      <c r="G13" s="302"/>
      <c r="H13" s="302"/>
      <c r="I13" s="302"/>
      <c r="J13" s="302"/>
      <c r="K13" s="302"/>
    </row>
    <row r="14" spans="1:11" x14ac:dyDescent="0.25">
      <c r="A14" s="290"/>
      <c r="B14" s="302"/>
      <c r="C14" s="302"/>
      <c r="D14" s="302"/>
      <c r="E14" s="302"/>
      <c r="F14" s="302"/>
      <c r="G14" s="302"/>
      <c r="H14" s="302"/>
      <c r="I14" s="302"/>
      <c r="J14" s="302"/>
      <c r="K14" s="302"/>
    </row>
    <row r="15" spans="1:11" x14ac:dyDescent="0.25">
      <c r="A15" s="290">
        <v>2</v>
      </c>
      <c r="B15" s="301" t="s">
        <v>149</v>
      </c>
      <c r="C15" s="302"/>
      <c r="D15" s="302"/>
      <c r="E15" s="302"/>
      <c r="F15" s="302"/>
      <c r="G15" s="302"/>
      <c r="H15" s="302"/>
      <c r="I15" s="302"/>
      <c r="J15" s="302"/>
      <c r="K15" s="302"/>
    </row>
    <row r="16" spans="1:11" x14ac:dyDescent="0.25">
      <c r="A16" s="290"/>
      <c r="B16" s="302"/>
      <c r="C16" s="302"/>
      <c r="D16" s="302"/>
      <c r="E16" s="302"/>
      <c r="F16" s="302"/>
      <c r="G16" s="302"/>
      <c r="H16" s="302"/>
      <c r="I16" s="302"/>
      <c r="J16" s="302"/>
      <c r="K16" s="302"/>
    </row>
    <row r="17" spans="1:11" x14ac:dyDescent="0.25">
      <c r="A17" s="290"/>
      <c r="B17" s="302"/>
      <c r="C17" s="302"/>
      <c r="D17" s="302"/>
      <c r="E17" s="302"/>
      <c r="F17" s="302"/>
      <c r="G17" s="302"/>
      <c r="H17" s="302"/>
      <c r="I17" s="302"/>
      <c r="J17" s="302"/>
      <c r="K17" s="302"/>
    </row>
    <row r="18" spans="1:11" x14ac:dyDescent="0.25">
      <c r="A18" s="290"/>
      <c r="B18" s="302"/>
      <c r="C18" s="302"/>
      <c r="D18" s="302"/>
      <c r="E18" s="302"/>
      <c r="F18" s="302"/>
      <c r="G18" s="302"/>
      <c r="H18" s="302"/>
      <c r="I18" s="302"/>
      <c r="J18" s="302"/>
      <c r="K18" s="302"/>
    </row>
    <row r="19" spans="1:11" x14ac:dyDescent="0.25">
      <c r="A19" s="290"/>
      <c r="B19" s="302"/>
      <c r="C19" s="302"/>
      <c r="D19" s="302"/>
      <c r="E19" s="302"/>
      <c r="F19" s="302"/>
      <c r="G19" s="302"/>
      <c r="H19" s="302"/>
      <c r="I19" s="302"/>
      <c r="J19" s="302"/>
      <c r="K19" s="302"/>
    </row>
    <row r="20" spans="1:11" x14ac:dyDescent="0.25">
      <c r="A20" s="290"/>
      <c r="B20" s="302"/>
      <c r="C20" s="302"/>
      <c r="D20" s="302"/>
      <c r="E20" s="302"/>
      <c r="F20" s="302"/>
      <c r="G20" s="302"/>
      <c r="H20" s="302"/>
      <c r="I20" s="302"/>
      <c r="J20" s="302"/>
      <c r="K20" s="302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H10" sqref="H10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173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2" sqref="E12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178</v>
      </c>
      <c r="D3" s="6">
        <v>1</v>
      </c>
      <c r="E3" s="6"/>
    </row>
    <row r="4" spans="1:5" x14ac:dyDescent="0.25">
      <c r="A4" s="6" t="s">
        <v>70</v>
      </c>
      <c r="B4" s="6" t="s">
        <v>73</v>
      </c>
      <c r="C4" s="128" t="s">
        <v>174</v>
      </c>
      <c r="D4" s="6">
        <v>1</v>
      </c>
      <c r="E4" s="6"/>
    </row>
    <row r="5" spans="1:5" x14ac:dyDescent="0.25">
      <c r="A5" s="6" t="s">
        <v>70</v>
      </c>
      <c r="B5" s="6" t="s">
        <v>75</v>
      </c>
      <c r="C5" s="128" t="s">
        <v>175</v>
      </c>
      <c r="D5" s="6"/>
      <c r="E5" s="6">
        <v>1</v>
      </c>
    </row>
    <row r="6" spans="1:5" x14ac:dyDescent="0.25">
      <c r="A6" s="6" t="s">
        <v>70</v>
      </c>
      <c r="B6" s="6" t="s">
        <v>77</v>
      </c>
      <c r="C6" s="128" t="s">
        <v>176</v>
      </c>
      <c r="D6" s="6">
        <v>1</v>
      </c>
      <c r="E6" s="6"/>
    </row>
    <row r="7" spans="1:5" x14ac:dyDescent="0.25">
      <c r="A7" s="6" t="s">
        <v>70</v>
      </c>
      <c r="B7" s="6" t="s">
        <v>79</v>
      </c>
      <c r="C7" s="128" t="s">
        <v>179</v>
      </c>
      <c r="D7" s="6">
        <v>1</v>
      </c>
      <c r="E7" s="6"/>
    </row>
    <row r="8" spans="1:5" x14ac:dyDescent="0.25">
      <c r="A8" s="6" t="s">
        <v>81</v>
      </c>
      <c r="B8" s="6" t="s">
        <v>82</v>
      </c>
      <c r="C8" s="128" t="s">
        <v>177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7" sqref="E7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275" t="s">
        <v>3</v>
      </c>
      <c r="G1" s="275"/>
      <c r="H1" s="275"/>
      <c r="I1" s="275"/>
      <c r="J1" s="282" t="s">
        <v>91</v>
      </c>
      <c r="K1" s="282"/>
      <c r="L1" s="9"/>
      <c r="M1" s="8"/>
      <c r="N1" s="253" t="s">
        <v>107</v>
      </c>
      <c r="O1" s="254"/>
      <c r="P1" s="254"/>
      <c r="Q1" s="254"/>
      <c r="R1" s="254"/>
      <c r="S1" s="255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273" t="s">
        <v>99</v>
      </c>
      <c r="G2" s="273"/>
      <c r="H2" s="273" t="s">
        <v>100</v>
      </c>
      <c r="I2" s="273"/>
      <c r="J2" s="9" t="s">
        <v>99</v>
      </c>
      <c r="K2" s="9" t="s">
        <v>100</v>
      </c>
      <c r="L2" s="9"/>
      <c r="M2" s="8"/>
      <c r="N2" s="276" t="s">
        <v>126</v>
      </c>
      <c r="O2" s="277"/>
      <c r="P2" s="277" t="s">
        <v>127</v>
      </c>
      <c r="Q2" s="277"/>
      <c r="R2" s="278" t="s">
        <v>128</v>
      </c>
      <c r="S2" s="280" t="s">
        <v>129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116</v>
      </c>
      <c r="G3" s="87" t="s">
        <v>117</v>
      </c>
      <c r="H3" s="87" t="s">
        <v>116</v>
      </c>
      <c r="I3" s="87" t="s">
        <v>117</v>
      </c>
      <c r="J3" s="9"/>
      <c r="K3" s="9"/>
      <c r="L3" s="9"/>
      <c r="M3" s="8"/>
      <c r="N3" s="88" t="s">
        <v>116</v>
      </c>
      <c r="O3" s="89" t="s">
        <v>117</v>
      </c>
      <c r="P3" s="89" t="s">
        <v>116</v>
      </c>
      <c r="Q3" s="89" t="s">
        <v>117</v>
      </c>
      <c r="R3" s="279"/>
      <c r="S3" s="281"/>
      <c r="T3" s="8"/>
      <c r="U3" s="8"/>
      <c r="V3" s="8"/>
      <c r="W3" s="8"/>
    </row>
    <row r="4" spans="1:23" x14ac:dyDescent="0.25">
      <c r="A4" s="8" t="s">
        <v>7</v>
      </c>
      <c r="B4" s="8" t="s">
        <v>9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246" t="s">
        <v>108</v>
      </c>
      <c r="M4" s="247"/>
      <c r="N4" s="60">
        <f>Crop!$C$23*Input!F8</f>
        <v>0</v>
      </c>
      <c r="O4" s="61">
        <f>Crop!$H$23*Input!G8</f>
        <v>0</v>
      </c>
      <c r="P4" s="61">
        <f>Crop!$M$23*Input!H8</f>
        <v>0</v>
      </c>
      <c r="Q4" s="61">
        <f>Crop!$R$23*Input!I8</f>
        <v>0</v>
      </c>
      <c r="R4" s="61">
        <f>Crop!$W$23*Input!J8</f>
        <v>0</v>
      </c>
      <c r="S4" s="66">
        <f>Crop!$AB$23*Input!K8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246"/>
      <c r="M5" s="247"/>
      <c r="N5" s="62">
        <f>Crop!$C$23*Input!F9</f>
        <v>0</v>
      </c>
      <c r="O5" s="24">
        <f>Crop!$H$23*Input!G9</f>
        <v>0</v>
      </c>
      <c r="P5" s="24">
        <f>Crop!$M$23*Input!H9</f>
        <v>0</v>
      </c>
      <c r="Q5" s="24">
        <f>Crop!$R$23*Input!I9</f>
        <v>0</v>
      </c>
      <c r="R5" s="24">
        <f>Crop!$W$23*Input!J9</f>
        <v>0</v>
      </c>
      <c r="S5" s="65">
        <f>Crop!$AB$23*Input!K9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246"/>
      <c r="M6" s="247"/>
      <c r="N6" s="62">
        <f>Crop!$C$23*Input!F10</f>
        <v>0</v>
      </c>
      <c r="O6" s="24">
        <f>Crop!$H$23*Input!G10</f>
        <v>0</v>
      </c>
      <c r="P6" s="24">
        <f>Crop!$M$23*Input!H10</f>
        <v>0</v>
      </c>
      <c r="Q6" s="24">
        <f>Crop!$R$23*Input!I10</f>
        <v>0</v>
      </c>
      <c r="R6" s="24">
        <f>Crop!$W$23*Input!J10</f>
        <v>0</v>
      </c>
      <c r="S6" s="65">
        <f>Crop!$AB$23*Input!K10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246"/>
      <c r="M7" s="247"/>
      <c r="N7" s="63">
        <f>Crop!$C$23*Input!F11</f>
        <v>0</v>
      </c>
      <c r="O7" s="64">
        <f>Crop!$H$23*Input!G11</f>
        <v>0</v>
      </c>
      <c r="P7" s="64">
        <f>Crop!$M$23*Input!H11</f>
        <v>0</v>
      </c>
      <c r="Q7" s="64">
        <f>Crop!$R$23*Input!I11</f>
        <v>0</v>
      </c>
      <c r="R7" s="64">
        <f>Crop!$W$23*Input!J11</f>
        <v>0</v>
      </c>
      <c r="S7" s="67">
        <f>Crop!$AB$23*Input!K11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85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86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87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88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89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90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84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241" t="s">
        <v>112</v>
      </c>
      <c r="U19" s="242"/>
      <c r="V19" s="242"/>
      <c r="W19" s="243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138</v>
      </c>
      <c r="O20" s="120" t="s">
        <v>139</v>
      </c>
      <c r="P20" s="120" t="s">
        <v>140</v>
      </c>
      <c r="Q20" s="121" t="s">
        <v>141</v>
      </c>
      <c r="R20" s="8"/>
      <c r="S20" s="8"/>
      <c r="T20" s="118" t="s">
        <v>138</v>
      </c>
      <c r="U20" s="118" t="s">
        <v>139</v>
      </c>
      <c r="V20" s="118" t="s">
        <v>140</v>
      </c>
      <c r="W20" s="118" t="s">
        <v>141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246" t="s">
        <v>108</v>
      </c>
      <c r="M21" s="247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244" t="s">
        <v>113</v>
      </c>
      <c r="S21" s="245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246"/>
      <c r="M22" s="247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244"/>
      <c r="S22" s="245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246"/>
      <c r="M23" s="247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244"/>
      <c r="S23" s="245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246"/>
      <c r="M24" s="247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244"/>
      <c r="S24" s="245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247" t="s">
        <v>108</v>
      </c>
      <c r="M25" s="247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244" t="s">
        <v>113</v>
      </c>
      <c r="S25" s="250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247"/>
      <c r="M26" s="247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250"/>
      <c r="S26" s="250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247"/>
      <c r="M27" s="247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250"/>
      <c r="S27" s="250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247"/>
      <c r="M28" s="247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241" t="s">
        <v>142</v>
      </c>
      <c r="U37" s="242"/>
      <c r="V37" s="242"/>
      <c r="W37" s="243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138</v>
      </c>
      <c r="O38" s="120" t="s">
        <v>139</v>
      </c>
      <c r="P38" s="120" t="s">
        <v>140</v>
      </c>
      <c r="Q38" s="121" t="s">
        <v>141</v>
      </c>
      <c r="R38" s="8"/>
      <c r="S38" s="8"/>
      <c r="T38" s="118" t="s">
        <v>138</v>
      </c>
      <c r="U38" s="118" t="s">
        <v>139</v>
      </c>
      <c r="V38" s="118" t="s">
        <v>140</v>
      </c>
      <c r="W38" s="118" t="s">
        <v>141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246" t="s">
        <v>108</v>
      </c>
      <c r="M39" s="247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245" t="s">
        <v>113</v>
      </c>
      <c r="S39" s="245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246"/>
      <c r="M40" s="247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245"/>
      <c r="S40" s="245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246"/>
      <c r="M41" s="247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245"/>
      <c r="S41" s="245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246"/>
      <c r="M42" s="247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245"/>
      <c r="S42" s="245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246" t="s">
        <v>108</v>
      </c>
      <c r="M43" s="247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244" t="s">
        <v>113</v>
      </c>
      <c r="S43" s="250"/>
      <c r="T43" s="190">
        <f>ser!$C$11*Input!G46</f>
        <v>0</v>
      </c>
      <c r="U43" s="191">
        <f>ser!$H$11*Input!I46</f>
        <v>0</v>
      </c>
      <c r="V43" s="191">
        <f>ser!$M$11*Input!J46</f>
        <v>0</v>
      </c>
      <c r="W43" s="192">
        <f>ser!$R$11*Input!K46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246"/>
      <c r="M44" s="247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250"/>
      <c r="S44" s="250"/>
      <c r="T44" s="193">
        <f>ser!$C$11*Input!G47</f>
        <v>0</v>
      </c>
      <c r="U44" s="33">
        <f>ser!$H$11*Input!I47</f>
        <v>0</v>
      </c>
      <c r="V44" s="33">
        <f>ser!$M$11*Input!J47</f>
        <v>0</v>
      </c>
      <c r="W44" s="194">
        <f>ser!$R$11*Input!K47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246"/>
      <c r="M45" s="247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250"/>
      <c r="S45" s="250"/>
      <c r="T45" s="195">
        <f>ser!$C$11*Input!G48</f>
        <v>0</v>
      </c>
      <c r="U45" s="196">
        <f>ser!$H$11*Input!I48</f>
        <v>0</v>
      </c>
      <c r="V45" s="196">
        <f>ser!$M$11*Input!J48</f>
        <v>0</v>
      </c>
      <c r="W45" s="197">
        <f>ser!$R$11*Input!K48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246"/>
      <c r="M46" s="274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253" t="s">
        <v>107</v>
      </c>
      <c r="O54" s="254"/>
      <c r="P54" s="254"/>
      <c r="Q54" s="254"/>
      <c r="R54" s="254"/>
      <c r="S54" s="255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256" t="s">
        <v>126</v>
      </c>
      <c r="O55" s="251"/>
      <c r="P55" s="251" t="s">
        <v>127</v>
      </c>
      <c r="Q55" s="251"/>
      <c r="R55" s="260" t="s">
        <v>128</v>
      </c>
      <c r="S55" s="269" t="s">
        <v>129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116</v>
      </c>
      <c r="O56" s="95" t="s">
        <v>117</v>
      </c>
      <c r="P56" s="95" t="s">
        <v>116</v>
      </c>
      <c r="Q56" s="95" t="s">
        <v>117</v>
      </c>
      <c r="R56" s="261"/>
      <c r="S56" s="270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246" t="s">
        <v>108</v>
      </c>
      <c r="M57" s="247"/>
      <c r="N57" s="60">
        <f>Live!$C$11*Input!F61</f>
        <v>0</v>
      </c>
      <c r="O57" s="61">
        <f>Live!$H$11*Input!G61</f>
        <v>0</v>
      </c>
      <c r="P57" s="61">
        <f>Live!$M$11*Input!H61</f>
        <v>0</v>
      </c>
      <c r="Q57" s="61">
        <f>Live!$R$11*Input!I61</f>
        <v>0</v>
      </c>
      <c r="R57" s="61">
        <f>Live!$W$11*Input!J61</f>
        <v>0</v>
      </c>
      <c r="S57" s="66">
        <f>Live!$AB$11*Input!K61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246"/>
      <c r="M58" s="247"/>
      <c r="N58" s="62">
        <f>Live!$C$11*Input!F62</f>
        <v>0</v>
      </c>
      <c r="O58" s="24">
        <f>Live!$H$11*Input!G62</f>
        <v>0</v>
      </c>
      <c r="P58" s="24">
        <f>Live!$M$11*Input!H62</f>
        <v>0</v>
      </c>
      <c r="Q58" s="24">
        <f>Live!$R$11*Input!I62</f>
        <v>0</v>
      </c>
      <c r="R58" s="24">
        <f>Live!$W$11*Input!J62</f>
        <v>0</v>
      </c>
      <c r="S58" s="65">
        <f>Live!$AB$11*Input!K62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246"/>
      <c r="M59" s="247"/>
      <c r="N59" s="62">
        <f>Live!$C$11*Input!F63</f>
        <v>0</v>
      </c>
      <c r="O59" s="24">
        <f>Live!$H$11*Input!G63</f>
        <v>0</v>
      </c>
      <c r="P59" s="24">
        <f>Live!$M$11*Input!H63</f>
        <v>0</v>
      </c>
      <c r="Q59" s="24">
        <f>Live!$R$11*Input!I63</f>
        <v>0</v>
      </c>
      <c r="R59" s="24">
        <f>Live!$W$11*Input!J63</f>
        <v>0</v>
      </c>
      <c r="S59" s="65">
        <f>Live!$AB$11*Input!K63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246"/>
      <c r="M60" s="247"/>
      <c r="N60" s="63">
        <f>Live!$C$11*Input!F64</f>
        <v>0</v>
      </c>
      <c r="O60" s="64">
        <f>Live!$H$11*Input!G64</f>
        <v>0</v>
      </c>
      <c r="P60" s="64">
        <f>Live!$M$11*Input!H64</f>
        <v>0</v>
      </c>
      <c r="Q60" s="64">
        <f>Live!$R$11*Input!I64</f>
        <v>0</v>
      </c>
      <c r="R60" s="64">
        <f>Live!$W$11*Input!J64</f>
        <v>0</v>
      </c>
      <c r="S60" s="67">
        <f>Live!$AB$11*Input!K64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251" t="s">
        <v>103</v>
      </c>
      <c r="O72" s="251"/>
      <c r="P72" s="251"/>
      <c r="Q72" s="251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252" t="s">
        <v>20</v>
      </c>
      <c r="O73" s="252"/>
      <c r="P73" s="252" t="s">
        <v>104</v>
      </c>
      <c r="Q73" s="252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105</v>
      </c>
      <c r="O74" s="96" t="s">
        <v>106</v>
      </c>
      <c r="P74" s="96" t="s">
        <v>105</v>
      </c>
      <c r="Q74" s="96" t="s">
        <v>106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248" t="s">
        <v>109</v>
      </c>
      <c r="M75" s="249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271" t="s">
        <v>163</v>
      </c>
      <c r="T75" s="271"/>
      <c r="U75" s="271"/>
      <c r="V75" s="271"/>
      <c r="W75" s="271"/>
      <c r="X75" s="271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164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169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241" t="s">
        <v>110</v>
      </c>
      <c r="O78" s="242"/>
      <c r="P78" s="242"/>
      <c r="Q78" s="242"/>
      <c r="R78" s="242"/>
      <c r="S78" s="243"/>
      <c r="T78" s="241" t="s">
        <v>146</v>
      </c>
      <c r="U78" s="242"/>
      <c r="V78" s="242"/>
      <c r="W78" s="242"/>
      <c r="X78" s="242"/>
      <c r="Y78" s="243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267" t="s">
        <v>126</v>
      </c>
      <c r="O79" s="268"/>
      <c r="P79" s="241" t="s">
        <v>127</v>
      </c>
      <c r="Q79" s="242"/>
      <c r="R79" s="265" t="s">
        <v>143</v>
      </c>
      <c r="S79" s="265" t="s">
        <v>144</v>
      </c>
      <c r="T79" s="267" t="s">
        <v>126</v>
      </c>
      <c r="U79" s="268"/>
      <c r="V79" s="241" t="s">
        <v>127</v>
      </c>
      <c r="W79" s="242"/>
      <c r="X79" s="265" t="s">
        <v>143</v>
      </c>
      <c r="Y79" s="265" t="s">
        <v>144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116</v>
      </c>
      <c r="O80" s="122" t="s">
        <v>117</v>
      </c>
      <c r="P80" s="122" t="s">
        <v>116</v>
      </c>
      <c r="Q80" s="93" t="s">
        <v>117</v>
      </c>
      <c r="R80" s="266"/>
      <c r="S80" s="266"/>
      <c r="T80" s="123" t="s">
        <v>116</v>
      </c>
      <c r="U80" s="123" t="s">
        <v>117</v>
      </c>
      <c r="V80" s="123" t="s">
        <v>116</v>
      </c>
      <c r="W80" s="92" t="s">
        <v>117</v>
      </c>
      <c r="X80" s="272"/>
      <c r="Y80" s="272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258" t="s">
        <v>170</v>
      </c>
      <c r="M81" s="259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258"/>
      <c r="M82" s="259"/>
      <c r="N82" s="262" t="s">
        <v>111</v>
      </c>
      <c r="O82" s="263"/>
      <c r="P82" s="263"/>
      <c r="Q82" s="263"/>
      <c r="R82" s="263"/>
      <c r="S82" s="264"/>
      <c r="T82" s="251" t="s">
        <v>145</v>
      </c>
      <c r="U82" s="251"/>
      <c r="V82" s="251"/>
      <c r="W82" s="251"/>
      <c r="X82" s="251"/>
      <c r="Y82" s="251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171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171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184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195</v>
      </c>
      <c r="M90" s="8"/>
      <c r="N90" s="8" t="s">
        <v>180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181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165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192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191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92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182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93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185</v>
      </c>
      <c r="O95" s="8"/>
      <c r="P95" s="8"/>
      <c r="Q95" s="214"/>
      <c r="R95" s="215"/>
      <c r="S95" s="8" t="s">
        <v>183</v>
      </c>
      <c r="T95" s="8"/>
      <c r="U95" s="8"/>
      <c r="V95" s="8"/>
      <c r="W95" s="8"/>
    </row>
    <row r="96" spans="1:25" x14ac:dyDescent="0.25">
      <c r="A96" s="8"/>
      <c r="B96" s="90" t="s">
        <v>94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190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95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257" t="s">
        <v>115</v>
      </c>
      <c r="M97" s="8"/>
      <c r="N97" s="8" t="s">
        <v>186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96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257"/>
      <c r="M98" s="8"/>
      <c r="N98" s="8"/>
      <c r="O98" s="8" t="s">
        <v>188</v>
      </c>
      <c r="P98" s="8"/>
      <c r="Q98" s="8" t="s">
        <v>187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95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257"/>
      <c r="M99" s="8"/>
      <c r="N99" s="219" t="s">
        <v>189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96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257"/>
      <c r="M100" s="8"/>
      <c r="N100" s="221" t="s">
        <v>193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152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194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153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97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244" t="s">
        <v>114</v>
      </c>
      <c r="M103" s="244"/>
      <c r="N103" s="244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97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244"/>
      <c r="M104" s="244"/>
      <c r="N104" s="244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97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244"/>
      <c r="M105" s="244"/>
      <c r="N105" s="244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97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244"/>
      <c r="M106" s="244"/>
      <c r="N106" s="244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97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244"/>
      <c r="M107" s="244"/>
      <c r="N107" s="244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97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244"/>
      <c r="M108" s="244"/>
      <c r="N108" s="244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97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244"/>
      <c r="M109" s="244"/>
      <c r="N109" s="244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97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244"/>
      <c r="M110" s="244"/>
      <c r="N110" s="244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155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155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166</v>
      </c>
    </row>
    <row r="113" spans="2:11" x14ac:dyDescent="0.25">
      <c r="B113" s="159" t="s">
        <v>155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155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G6" sqref="G6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83</v>
      </c>
      <c r="B1" s="8" t="s">
        <v>0</v>
      </c>
      <c r="C1" s="8" t="s">
        <v>1</v>
      </c>
      <c r="D1" s="8"/>
      <c r="E1" s="8" t="s">
        <v>2</v>
      </c>
      <c r="F1" s="275" t="s">
        <v>3</v>
      </c>
      <c r="G1" s="275"/>
      <c r="H1" s="275"/>
      <c r="I1" s="275"/>
      <c r="J1" s="282" t="s">
        <v>91</v>
      </c>
      <c r="K1" s="282"/>
      <c r="L1" s="157" t="s">
        <v>162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273" t="s">
        <v>99</v>
      </c>
      <c r="G2" s="273"/>
      <c r="H2" s="273" t="s">
        <v>100</v>
      </c>
      <c r="I2" s="273"/>
      <c r="J2" s="9" t="s">
        <v>99</v>
      </c>
      <c r="K2" s="9" t="s">
        <v>100</v>
      </c>
      <c r="M2" s="283" t="s">
        <v>172</v>
      </c>
      <c r="N2" s="283"/>
      <c r="O2" s="283"/>
      <c r="P2" s="283"/>
      <c r="Q2" t="s">
        <v>150</v>
      </c>
    </row>
    <row r="3" spans="1:18" ht="15.75" thickBot="1" x14ac:dyDescent="0.3">
      <c r="A3" s="8"/>
      <c r="B3" s="8"/>
      <c r="C3" s="8"/>
      <c r="D3" s="8"/>
      <c r="E3" s="8"/>
      <c r="F3" s="150" t="s">
        <v>156</v>
      </c>
      <c r="G3" s="150" t="s">
        <v>157</v>
      </c>
      <c r="H3" s="150" t="s">
        <v>158</v>
      </c>
      <c r="I3" s="150" t="s">
        <v>159</v>
      </c>
      <c r="J3" s="9" t="s">
        <v>160</v>
      </c>
      <c r="K3" s="9" t="s">
        <v>161</v>
      </c>
      <c r="Q3" t="s">
        <v>151</v>
      </c>
      <c r="R3" t="s">
        <v>154</v>
      </c>
    </row>
    <row r="4" spans="1:18" ht="15" customHeight="1" x14ac:dyDescent="0.25">
      <c r="A4" s="8" t="str">
        <f>Input!A4</f>
        <v>Land</v>
      </c>
      <c r="B4" s="8" t="str">
        <f>Input!B4</f>
        <v>FD</v>
      </c>
      <c r="C4" s="8" t="str">
        <f>Input!C4</f>
        <v>Crop</v>
      </c>
      <c r="D4" s="8"/>
      <c r="E4" s="8" t="str">
        <f>Input!E4</f>
        <v>Input</v>
      </c>
      <c r="F4" s="131">
        <f>Input!F4/$M$1</f>
        <v>0</v>
      </c>
      <c r="G4" s="133">
        <f>Input!G4/$M$1</f>
        <v>0</v>
      </c>
      <c r="H4" s="133">
        <f>Input!H4/$M$1</f>
        <v>0</v>
      </c>
      <c r="I4" s="133">
        <f>Input!I4/$M$1</f>
        <v>0</v>
      </c>
      <c r="J4" s="133">
        <f>Input!J4/$M$1</f>
        <v>0</v>
      </c>
      <c r="K4" s="134">
        <f>Input!K4/$M$1</f>
        <v>0</v>
      </c>
      <c r="Q4" t="s">
        <v>7</v>
      </c>
      <c r="R4" t="s">
        <v>7</v>
      </c>
    </row>
    <row r="5" spans="1:18" x14ac:dyDescent="0.25">
      <c r="A5" s="8" t="str">
        <f>Input!A5</f>
        <v>Labor</v>
      </c>
      <c r="B5" s="8" t="str">
        <f>Input!B5</f>
        <v>FD</v>
      </c>
      <c r="C5" s="8" t="str">
        <f>Input!C5</f>
        <v>Crop</v>
      </c>
      <c r="D5" s="8"/>
      <c r="E5" s="8" t="str">
        <f>Input!E5</f>
        <v>Land</v>
      </c>
      <c r="F5" s="135">
        <f>Input!F5/$M$1</f>
        <v>0</v>
      </c>
      <c r="G5" s="132">
        <f>Input!G5/$M$1</f>
        <v>0</v>
      </c>
      <c r="H5" s="132">
        <f>Input!H5/$M$1</f>
        <v>0</v>
      </c>
      <c r="I5" s="132">
        <f>Input!I5/$M$1</f>
        <v>0</v>
      </c>
      <c r="J5" s="132">
        <f>Input!J5/$M$1</f>
        <v>0</v>
      </c>
      <c r="K5" s="136">
        <f>Input!K5/$M$1</f>
        <v>0</v>
      </c>
      <c r="Q5" t="s">
        <v>6</v>
      </c>
      <c r="R5" t="s">
        <v>6</v>
      </c>
    </row>
    <row r="6" spans="1:18" x14ac:dyDescent="0.25">
      <c r="A6" s="8" t="str">
        <f>Input!A6</f>
        <v>Capital</v>
      </c>
      <c r="B6" s="8" t="str">
        <f>Input!B6</f>
        <v>FD</v>
      </c>
      <c r="C6" s="8" t="str">
        <f>Input!C6</f>
        <v>Crop</v>
      </c>
      <c r="D6" s="8"/>
      <c r="E6" s="8" t="str">
        <f>Input!E6</f>
        <v>Labor</v>
      </c>
      <c r="F6" s="135">
        <f>Input!F6/$M$1</f>
        <v>0</v>
      </c>
      <c r="G6" s="132">
        <f>Input!G6/$M$1</f>
        <v>0</v>
      </c>
      <c r="H6" s="132">
        <f>Input!H6/$M$1</f>
        <v>0</v>
      </c>
      <c r="I6" s="132">
        <f>Input!I6/$M$1</f>
        <v>0</v>
      </c>
      <c r="J6" s="132">
        <f>Input!J6/$M$1</f>
        <v>0</v>
      </c>
      <c r="K6" s="136">
        <f>Input!K6/$M$1</f>
        <v>0</v>
      </c>
      <c r="Q6" t="s">
        <v>8</v>
      </c>
      <c r="R6" t="s">
        <v>8</v>
      </c>
    </row>
    <row r="7" spans="1:18" ht="15.75" thickBot="1" x14ac:dyDescent="0.3">
      <c r="A7" s="8" t="str">
        <f>Input!A7</f>
        <v>Input</v>
      </c>
      <c r="B7" s="8" t="str">
        <f>Input!B7</f>
        <v>FD</v>
      </c>
      <c r="C7" s="8" t="str">
        <f>Input!C7</f>
        <v>Crop</v>
      </c>
      <c r="D7" s="8"/>
      <c r="E7" s="8" t="str">
        <f>Input!E7</f>
        <v>Capital</v>
      </c>
      <c r="F7" s="137">
        <f>Input!F7/$M$1</f>
        <v>0</v>
      </c>
      <c r="G7" s="138">
        <f>Input!G7/$M$1</f>
        <v>0</v>
      </c>
      <c r="H7" s="138">
        <f>Input!H7/$M$1</f>
        <v>0</v>
      </c>
      <c r="I7" s="138">
        <f>Input!I7/$M$1</f>
        <v>0</v>
      </c>
      <c r="J7" s="138">
        <f>Input!J7/$M$1</f>
        <v>0</v>
      </c>
      <c r="K7" s="139">
        <f>Input!K7/$M$1</f>
        <v>0</v>
      </c>
      <c r="Q7" t="s">
        <v>5</v>
      </c>
      <c r="R7" t="s">
        <v>5</v>
      </c>
    </row>
    <row r="8" spans="1:18" ht="15.75" thickBot="1" x14ac:dyDescent="0.3">
      <c r="A8" s="8" t="str">
        <f>Input!A8</f>
        <v>crop</v>
      </c>
      <c r="B8" s="8" t="str">
        <f>Input!B8</f>
        <v>beta</v>
      </c>
      <c r="C8" s="8" t="str">
        <f>Input!C8</f>
        <v>Crop</v>
      </c>
      <c r="D8" s="8"/>
      <c r="E8" s="8" t="str">
        <f>Input!E8</f>
        <v>Input</v>
      </c>
      <c r="F8" s="163">
        <f>Input!F8</f>
        <v>0</v>
      </c>
      <c r="G8" s="164">
        <f>Input!G8</f>
        <v>0</v>
      </c>
      <c r="H8" s="164">
        <f>Input!H8</f>
        <v>0</v>
      </c>
      <c r="I8" s="164">
        <f>Input!I8</f>
        <v>0</v>
      </c>
      <c r="J8" s="164">
        <f>Input!J8</f>
        <v>0</v>
      </c>
      <c r="K8" s="164">
        <f>Input!K8</f>
        <v>0</v>
      </c>
      <c r="Q8" s="2" t="s">
        <v>53</v>
      </c>
      <c r="R8" s="2" t="s">
        <v>53</v>
      </c>
    </row>
    <row r="9" spans="1:18" x14ac:dyDescent="0.25">
      <c r="A9" s="8" t="str">
        <f>Input!A9</f>
        <v>live</v>
      </c>
      <c r="B9" s="8" t="str">
        <f>Input!B9</f>
        <v>beta</v>
      </c>
      <c r="C9" s="8" t="str">
        <f>Input!C9</f>
        <v>Crop</v>
      </c>
      <c r="D9" s="8"/>
      <c r="E9" s="8" t="str">
        <f>Input!E9</f>
        <v>Land</v>
      </c>
      <c r="F9" s="164">
        <f>Input!F9</f>
        <v>0</v>
      </c>
      <c r="G9" s="164">
        <f>Input!G9</f>
        <v>0</v>
      </c>
      <c r="H9" s="164">
        <f>Input!H9</f>
        <v>0</v>
      </c>
      <c r="I9" s="164">
        <f>Input!I9</f>
        <v>0</v>
      </c>
      <c r="J9" s="164">
        <f>Input!J9</f>
        <v>0</v>
      </c>
      <c r="K9" s="164">
        <f>Input!K9</f>
        <v>0</v>
      </c>
      <c r="Q9" s="2" t="s">
        <v>17</v>
      </c>
      <c r="R9" s="2" t="s">
        <v>17</v>
      </c>
    </row>
    <row r="10" spans="1:18" x14ac:dyDescent="0.25">
      <c r="A10" s="8" t="str">
        <f>Input!A10</f>
        <v>ret</v>
      </c>
      <c r="B10" s="8" t="str">
        <f>Input!B10</f>
        <v>beta</v>
      </c>
      <c r="C10" s="8" t="str">
        <f>Input!C10</f>
        <v>Crop</v>
      </c>
      <c r="D10" s="8"/>
      <c r="E10" s="8" t="str">
        <f>Input!E10</f>
        <v>Labor</v>
      </c>
      <c r="F10" s="164">
        <f>Input!F10</f>
        <v>0</v>
      </c>
      <c r="G10" s="164">
        <f>Input!G10</f>
        <v>0</v>
      </c>
      <c r="H10" s="164">
        <f>Input!H10</f>
        <v>0</v>
      </c>
      <c r="I10" s="164">
        <f>Input!I10</f>
        <v>0</v>
      </c>
      <c r="J10" s="164">
        <f>Input!J10</f>
        <v>0</v>
      </c>
      <c r="K10" s="164">
        <f>Input!K10</f>
        <v>0</v>
      </c>
      <c r="Q10" s="2" t="s">
        <v>18</v>
      </c>
      <c r="R10" s="2" t="s">
        <v>18</v>
      </c>
    </row>
    <row r="11" spans="1:18" x14ac:dyDescent="0.25">
      <c r="A11" s="8" t="str">
        <f>Input!A11</f>
        <v>other</v>
      </c>
      <c r="B11" s="8" t="str">
        <f>Input!B11</f>
        <v>beta</v>
      </c>
      <c r="C11" s="8" t="str">
        <f>Input!C11</f>
        <v>Crop</v>
      </c>
      <c r="D11" s="8"/>
      <c r="E11" s="8" t="str">
        <f>Input!E11</f>
        <v>Capital</v>
      </c>
      <c r="F11" s="164">
        <f>Input!F11</f>
        <v>0</v>
      </c>
      <c r="G11" s="164">
        <f>Input!G11</f>
        <v>0</v>
      </c>
      <c r="H11" s="164">
        <f>Input!H11</f>
        <v>0</v>
      </c>
      <c r="I11" s="164">
        <f>Input!I11</f>
        <v>0</v>
      </c>
      <c r="J11" s="164">
        <f>Input!J11</f>
        <v>0</v>
      </c>
      <c r="K11" s="164">
        <f>Input!K11</f>
        <v>0</v>
      </c>
      <c r="Q11" s="2" t="s">
        <v>51</v>
      </c>
      <c r="R11" s="2" t="s">
        <v>51</v>
      </c>
    </row>
    <row r="12" spans="1:18" x14ac:dyDescent="0.25">
      <c r="A12" s="8" t="str">
        <f>Input!A12</f>
        <v>OUTSIDE</v>
      </c>
      <c r="B12" s="8" t="str">
        <f>Input!B12</f>
        <v>se</v>
      </c>
      <c r="C12" s="8" t="str">
        <f>Input!C12</f>
        <v>Crop</v>
      </c>
      <c r="D12" s="8"/>
      <c r="E12" s="8" t="str">
        <f>Input!E12</f>
        <v>Input</v>
      </c>
      <c r="F12" s="164">
        <f>Input!F12</f>
        <v>0</v>
      </c>
      <c r="G12" s="164">
        <f>Input!G12</f>
        <v>0</v>
      </c>
      <c r="H12" s="164">
        <f>Input!H12</f>
        <v>0</v>
      </c>
      <c r="I12" s="164">
        <f>Input!I12</f>
        <v>0</v>
      </c>
      <c r="J12" s="164">
        <f>Input!J12</f>
        <v>0</v>
      </c>
      <c r="K12" s="164">
        <f>Input!K12</f>
        <v>0</v>
      </c>
      <c r="Q12" s="2" t="s">
        <v>54</v>
      </c>
      <c r="R12" s="2" t="s">
        <v>54</v>
      </c>
    </row>
    <row r="13" spans="1:18" x14ac:dyDescent="0.25">
      <c r="A13" s="8" t="str">
        <f>Input!A13</f>
        <v>A1</v>
      </c>
      <c r="B13" s="8" t="str">
        <f>Input!B13</f>
        <v>se</v>
      </c>
      <c r="C13" s="8" t="str">
        <f>Input!C13</f>
        <v>Crop</v>
      </c>
      <c r="D13" s="8"/>
      <c r="E13" s="8" t="str">
        <f>Input!E13</f>
        <v>Land</v>
      </c>
      <c r="F13" s="164">
        <f>Input!F13</f>
        <v>0</v>
      </c>
      <c r="G13" s="164">
        <f>Input!G13</f>
        <v>0</v>
      </c>
      <c r="H13" s="164">
        <f>Input!H13</f>
        <v>0</v>
      </c>
      <c r="I13" s="164">
        <f>Input!I13</f>
        <v>0</v>
      </c>
      <c r="J13" s="164">
        <f>Input!J13</f>
        <v>0</v>
      </c>
      <c r="K13" s="164">
        <f>Input!K13</f>
        <v>0</v>
      </c>
      <c r="Q13" s="2" t="s">
        <v>156</v>
      </c>
      <c r="R13" s="2" t="s">
        <v>158</v>
      </c>
    </row>
    <row r="14" spans="1:18" x14ac:dyDescent="0.25">
      <c r="A14" s="8" t="str">
        <f>Input!A14</f>
        <v>A2</v>
      </c>
      <c r="B14" s="8" t="str">
        <f>Input!B14</f>
        <v>se</v>
      </c>
      <c r="C14" s="8" t="str">
        <f>Input!C14</f>
        <v>Crop</v>
      </c>
      <c r="D14" s="8"/>
      <c r="E14" s="8" t="str">
        <f>Input!E14</f>
        <v>Labor</v>
      </c>
      <c r="F14" s="164">
        <f>Input!F14</f>
        <v>0</v>
      </c>
      <c r="G14" s="164">
        <f>Input!G14</f>
        <v>0</v>
      </c>
      <c r="H14" s="164">
        <f>Input!H14</f>
        <v>0</v>
      </c>
      <c r="I14" s="164">
        <f>Input!I14</f>
        <v>0</v>
      </c>
      <c r="J14" s="164">
        <f>Input!J14</f>
        <v>0</v>
      </c>
      <c r="K14" s="164">
        <f>Input!K14</f>
        <v>0</v>
      </c>
      <c r="Q14" s="2" t="s">
        <v>157</v>
      </c>
      <c r="R14" s="2" t="s">
        <v>159</v>
      </c>
    </row>
    <row r="15" spans="1:18" x14ac:dyDescent="0.25">
      <c r="A15" s="8" t="str">
        <f>Input!A15</f>
        <v>A3</v>
      </c>
      <c r="B15" s="8" t="str">
        <f>Input!B15</f>
        <v>se</v>
      </c>
      <c r="C15" s="8" t="str">
        <f>Input!C15</f>
        <v>Crop</v>
      </c>
      <c r="D15" s="8"/>
      <c r="E15" s="8" t="str">
        <f>Input!E15</f>
        <v>Capital</v>
      </c>
      <c r="F15" s="164">
        <f>Input!F15</f>
        <v>0</v>
      </c>
      <c r="G15" s="164">
        <f>Input!G15</f>
        <v>0</v>
      </c>
      <c r="H15" s="164">
        <f>Input!H15</f>
        <v>0</v>
      </c>
      <c r="I15" s="164">
        <f>Input!I15</f>
        <v>0</v>
      </c>
      <c r="J15" s="164">
        <f>Input!J15</f>
        <v>0</v>
      </c>
      <c r="K15" s="164">
        <f>Input!K15</f>
        <v>0</v>
      </c>
      <c r="Q15" s="2" t="s">
        <v>160</v>
      </c>
      <c r="R15" s="2" t="s">
        <v>161</v>
      </c>
    </row>
    <row r="16" spans="1:18" x14ac:dyDescent="0.25">
      <c r="A16" s="8" t="str">
        <f>Input!A16</f>
        <v>B1</v>
      </c>
      <c r="B16" s="8" t="str">
        <f>Input!B16</f>
        <v>acobb</v>
      </c>
      <c r="C16" s="8" t="str">
        <f>Input!C16</f>
        <v>Crop</v>
      </c>
      <c r="D16" s="8"/>
      <c r="E16" s="8"/>
      <c r="F16" s="164">
        <f>Input!F16</f>
        <v>0</v>
      </c>
      <c r="G16" s="164">
        <f>Input!G16</f>
        <v>0</v>
      </c>
      <c r="H16" s="164">
        <f>Input!H16</f>
        <v>0</v>
      </c>
      <c r="I16" s="164">
        <f>Input!I16</f>
        <v>0</v>
      </c>
      <c r="J16" s="164">
        <f>Input!J16</f>
        <v>0</v>
      </c>
      <c r="K16" s="164">
        <f>Input!K16</f>
        <v>0</v>
      </c>
      <c r="Q16" s="2" t="s">
        <v>84</v>
      </c>
      <c r="R16" s="2" t="s">
        <v>84</v>
      </c>
    </row>
    <row r="17" spans="1:18" ht="15.75" thickBot="1" x14ac:dyDescent="0.3">
      <c r="A17" s="8" t="str">
        <f>Input!A17</f>
        <v>B2</v>
      </c>
      <c r="B17" s="8" t="str">
        <f>Input!B17</f>
        <v>acobbse</v>
      </c>
      <c r="C17" s="8" t="str">
        <f>Input!C17</f>
        <v>Crop</v>
      </c>
      <c r="D17" s="8"/>
      <c r="E17" s="8"/>
      <c r="F17" s="164">
        <f>Input!F17</f>
        <v>0</v>
      </c>
      <c r="G17" s="164">
        <f>Input!G17</f>
        <v>0</v>
      </c>
      <c r="H17" s="164">
        <f>Input!H17</f>
        <v>0</v>
      </c>
      <c r="I17" s="164">
        <f>Input!I17</f>
        <v>0</v>
      </c>
      <c r="J17" s="164">
        <f>Input!J17</f>
        <v>0</v>
      </c>
      <c r="K17" s="164">
        <f>Input!K17</f>
        <v>0</v>
      </c>
    </row>
    <row r="18" spans="1:18" x14ac:dyDescent="0.25">
      <c r="A18" s="8" t="str">
        <f>Input!A18</f>
        <v>B3</v>
      </c>
      <c r="B18" s="8" t="str">
        <f>Input!B18</f>
        <v>alpha</v>
      </c>
      <c r="C18" s="8" t="str">
        <f>Input!C18</f>
        <v>Crop</v>
      </c>
      <c r="D18" s="8"/>
      <c r="E18" s="8"/>
      <c r="F18" s="165">
        <f>Input!F18</f>
        <v>0</v>
      </c>
      <c r="G18" s="166">
        <f>Input!G18</f>
        <v>0</v>
      </c>
      <c r="H18" s="166">
        <f>Input!H18</f>
        <v>0</v>
      </c>
      <c r="I18" s="166">
        <f>Input!I18</f>
        <v>0</v>
      </c>
      <c r="J18" s="166">
        <f>Input!J18</f>
        <v>0</v>
      </c>
      <c r="K18" s="167">
        <f>Input!K18</f>
        <v>0</v>
      </c>
    </row>
    <row r="19" spans="1:18" ht="15.75" thickBot="1" x14ac:dyDescent="0.3">
      <c r="A19" s="8" t="str">
        <f>Input!A19</f>
        <v>empty</v>
      </c>
      <c r="B19" s="8" t="str">
        <f>Input!B19</f>
        <v>alphase</v>
      </c>
      <c r="C19" s="8" t="str">
        <f>Input!C19</f>
        <v>Crop</v>
      </c>
      <c r="D19" s="8"/>
      <c r="E19" s="8"/>
      <c r="F19" s="168">
        <f>Input!F19</f>
        <v>0</v>
      </c>
      <c r="G19" s="169">
        <f>Input!G19</f>
        <v>0</v>
      </c>
      <c r="H19" s="169">
        <f>Input!H19</f>
        <v>0</v>
      </c>
      <c r="I19" s="169">
        <f>Input!I19</f>
        <v>0</v>
      </c>
      <c r="J19" s="169">
        <f>Input!J19</f>
        <v>0</v>
      </c>
      <c r="K19" s="170">
        <f>Input!K19</f>
        <v>0</v>
      </c>
    </row>
    <row r="20" spans="1:18" ht="15.75" thickBot="1" x14ac:dyDescent="0.3">
      <c r="A20" s="8"/>
      <c r="B20" s="8" t="str">
        <f>Input!B20</f>
        <v>cmin</v>
      </c>
      <c r="C20" s="8" t="str">
        <f>Input!C20</f>
        <v>Crop</v>
      </c>
      <c r="D20" s="8"/>
      <c r="E20" s="8"/>
      <c r="F20" s="151">
        <f>Input!F20</f>
        <v>0</v>
      </c>
      <c r="G20" s="152">
        <f>Input!G20</f>
        <v>0</v>
      </c>
      <c r="H20" s="151">
        <f>Input!H20</f>
        <v>0</v>
      </c>
      <c r="I20" s="152">
        <f>Input!I20</f>
        <v>0</v>
      </c>
      <c r="J20" s="153">
        <f>Input!J20</f>
        <v>0</v>
      </c>
      <c r="K20" s="153">
        <f>Input!K20</f>
        <v>0</v>
      </c>
    </row>
    <row r="21" spans="1:18" ht="15" customHeight="1" x14ac:dyDescent="0.25">
      <c r="A21" s="8"/>
      <c r="B21" s="8" t="str">
        <f>Input!B21</f>
        <v>INTD</v>
      </c>
      <c r="C21" s="8" t="str">
        <f>Input!C21</f>
        <v>ret</v>
      </c>
      <c r="D21" s="8" t="str">
        <f>Input!D21</f>
        <v>ret</v>
      </c>
      <c r="E21" s="8"/>
      <c r="F21" s="140">
        <f>Input!F21/$M$1</f>
        <v>0</v>
      </c>
      <c r="G21" s="141">
        <f>Input!G21/$M$1</f>
        <v>0</v>
      </c>
      <c r="H21" s="141">
        <f>Input!H21/$M$1</f>
        <v>0</v>
      </c>
      <c r="I21" s="141">
        <f>Input!I21/$M$1</f>
        <v>0</v>
      </c>
      <c r="J21" s="141">
        <f>Input!J21/$M$1</f>
        <v>0</v>
      </c>
      <c r="K21" s="142">
        <f>Input!K21/$M$1</f>
        <v>0</v>
      </c>
      <c r="M21" s="162" t="s">
        <v>167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Input!B22</f>
        <v>INTD</v>
      </c>
      <c r="C22" s="8" t="str">
        <f>Input!C22</f>
        <v>ret</v>
      </c>
      <c r="D22" s="8" t="str">
        <f>Input!D22</f>
        <v>other</v>
      </c>
      <c r="E22" s="8"/>
      <c r="F22" s="143">
        <f>Input!F22/$M$1</f>
        <v>0</v>
      </c>
      <c r="G22" s="144">
        <f>Input!G22/$M$1</f>
        <v>0</v>
      </c>
      <c r="H22" s="144">
        <f>Input!H22/$M$1</f>
        <v>0</v>
      </c>
      <c r="I22" s="144">
        <f>Input!I22/$M$1</f>
        <v>0</v>
      </c>
      <c r="J22" s="144">
        <f>Input!J22/$M$1</f>
        <v>0</v>
      </c>
      <c r="K22" s="145">
        <f>Input!K22/$M$1</f>
        <v>0</v>
      </c>
      <c r="M22" s="162" t="s">
        <v>168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Input!B23</f>
        <v>INTD</v>
      </c>
      <c r="C23" s="8" t="str">
        <f>Input!C23</f>
        <v>ret</v>
      </c>
      <c r="D23" s="8" t="str">
        <f>Input!D23</f>
        <v>crop</v>
      </c>
      <c r="E23" s="8"/>
      <c r="F23" s="143">
        <f>Input!F23/$M$1</f>
        <v>0</v>
      </c>
      <c r="G23" s="144">
        <f>Input!G23/$M$1</f>
        <v>0</v>
      </c>
      <c r="H23" s="144">
        <f>Input!H23/$M$1</f>
        <v>0</v>
      </c>
      <c r="I23" s="144">
        <f>Input!I23/$M$1</f>
        <v>0</v>
      </c>
      <c r="J23" s="144">
        <f>Input!J23/$M$1</f>
        <v>0</v>
      </c>
      <c r="K23" s="145">
        <f>Input!K23/$M$1</f>
        <v>0</v>
      </c>
    </row>
    <row r="24" spans="1:18" ht="15.75" thickBot="1" x14ac:dyDescent="0.3">
      <c r="A24" s="8"/>
      <c r="B24" s="8" t="str">
        <f>Input!B24</f>
        <v>INTD</v>
      </c>
      <c r="C24" s="8" t="str">
        <f>Input!C24</f>
        <v>ret</v>
      </c>
      <c r="D24" s="8" t="str">
        <f>Input!D24</f>
        <v>OUTSIDE</v>
      </c>
      <c r="E24" s="8"/>
      <c r="F24" s="143">
        <f>Input!F24/$M$1</f>
        <v>0</v>
      </c>
      <c r="G24" s="144">
        <f>Input!G24/$M$1</f>
        <v>0</v>
      </c>
      <c r="H24" s="144">
        <f>Input!H24/$M$1</f>
        <v>0</v>
      </c>
      <c r="I24" s="144">
        <f>Input!I24/$M$1</f>
        <v>0</v>
      </c>
      <c r="J24" s="144">
        <f>Input!J24/$M$1</f>
        <v>0</v>
      </c>
      <c r="K24" s="145">
        <f>Input!K24/$M$1</f>
        <v>0</v>
      </c>
    </row>
    <row r="25" spans="1:18" ht="15" customHeight="1" x14ac:dyDescent="0.25">
      <c r="A25" s="8"/>
      <c r="B25" s="8" t="str">
        <f>Input!B25</f>
        <v>FD</v>
      </c>
      <c r="C25" s="8" t="str">
        <f>Input!C25</f>
        <v>ret</v>
      </c>
      <c r="D25" s="8"/>
      <c r="E25" s="8" t="str">
        <f>Input!E25</f>
        <v>labor</v>
      </c>
      <c r="F25" s="69">
        <f>Input!F25/$M$1</f>
        <v>0</v>
      </c>
      <c r="G25" s="70">
        <f>Input!G25/$M$1</f>
        <v>0</v>
      </c>
      <c r="H25" s="70">
        <f>Input!H25/$M$1</f>
        <v>0</v>
      </c>
      <c r="I25" s="70">
        <f>Input!I25/$M$1</f>
        <v>0</v>
      </c>
      <c r="J25" s="70">
        <f>Input!J25/$M$1</f>
        <v>0</v>
      </c>
      <c r="K25" s="187">
        <f>Input!K25/$M$1</f>
        <v>0</v>
      </c>
    </row>
    <row r="26" spans="1:18" x14ac:dyDescent="0.25">
      <c r="A26" s="8"/>
      <c r="B26" s="8" t="str">
        <f>Input!B26</f>
        <v>FD</v>
      </c>
      <c r="C26" s="8" t="str">
        <f>Input!C26</f>
        <v>ret</v>
      </c>
      <c r="D26" s="8"/>
      <c r="E26" s="8" t="str">
        <f>Input!E26</f>
        <v>capital</v>
      </c>
      <c r="F26" s="71">
        <f>Input!F26/$M$1</f>
        <v>0</v>
      </c>
      <c r="G26" s="72">
        <f>Input!G26/$M$1</f>
        <v>0</v>
      </c>
      <c r="H26" s="72">
        <f>Input!H26/$M$1</f>
        <v>0</v>
      </c>
      <c r="I26" s="72">
        <f>Input!I26/$M$1</f>
        <v>0</v>
      </c>
      <c r="J26" s="72">
        <f>Input!J26/$M$1</f>
        <v>0</v>
      </c>
      <c r="K26" s="188">
        <f>Input!K26/$M$1</f>
        <v>0</v>
      </c>
    </row>
    <row r="27" spans="1:18" ht="15.75" thickBot="1" x14ac:dyDescent="0.3">
      <c r="A27" s="8"/>
      <c r="B27" s="8" t="str">
        <f>Input!B27</f>
        <v>FD</v>
      </c>
      <c r="C27" s="8" t="str">
        <f>Input!C27</f>
        <v>ret</v>
      </c>
      <c r="D27" s="8"/>
      <c r="E27" s="8" t="str">
        <f>Input!E27</f>
        <v>Input</v>
      </c>
      <c r="F27" s="73">
        <f>Input!F27/$M$1</f>
        <v>0</v>
      </c>
      <c r="G27" s="74">
        <f>Input!G27/$M$1</f>
        <v>0</v>
      </c>
      <c r="H27" s="74">
        <f>Input!H27/$M$1</f>
        <v>0</v>
      </c>
      <c r="I27" s="74">
        <f>Input!I27/$M$1</f>
        <v>0</v>
      </c>
      <c r="J27" s="74">
        <f>Input!J27/$M$1</f>
        <v>0</v>
      </c>
      <c r="K27" s="189">
        <f>Input!K27/$M$1</f>
        <v>0</v>
      </c>
    </row>
    <row r="28" spans="1:18" x14ac:dyDescent="0.25">
      <c r="A28" s="8"/>
      <c r="B28" s="8" t="str">
        <f>Input!B28</f>
        <v>beta</v>
      </c>
      <c r="C28" s="8" t="str">
        <f>Input!C28</f>
        <v>ret</v>
      </c>
      <c r="D28" s="8"/>
      <c r="E28" s="8" t="str">
        <f>Input!E28</f>
        <v>labor</v>
      </c>
      <c r="F28" s="164">
        <f>Input!F28</f>
        <v>0</v>
      </c>
      <c r="G28" s="164">
        <f>Input!G28</f>
        <v>0</v>
      </c>
      <c r="H28" s="164">
        <f>Input!H28</f>
        <v>0</v>
      </c>
      <c r="I28" s="164">
        <f>Input!I28</f>
        <v>0</v>
      </c>
      <c r="J28" s="164">
        <f>Input!J28</f>
        <v>0</v>
      </c>
      <c r="K28" s="164">
        <f>Input!K28</f>
        <v>0</v>
      </c>
    </row>
    <row r="29" spans="1:18" x14ac:dyDescent="0.25">
      <c r="A29" s="8"/>
      <c r="B29" s="8" t="str">
        <f>Input!B29</f>
        <v>beta</v>
      </c>
      <c r="C29" s="8" t="str">
        <f>Input!C29</f>
        <v>ret</v>
      </c>
      <c r="D29" s="8"/>
      <c r="E29" s="8" t="str">
        <f>Input!E29</f>
        <v>capital</v>
      </c>
      <c r="F29" s="164">
        <f>Input!F29</f>
        <v>0</v>
      </c>
      <c r="G29" s="164">
        <f>Input!G29</f>
        <v>0</v>
      </c>
      <c r="H29" s="164">
        <f>Input!H29</f>
        <v>0</v>
      </c>
      <c r="I29" s="164">
        <f>Input!I29</f>
        <v>0</v>
      </c>
      <c r="J29" s="164">
        <f>Input!J29</f>
        <v>0</v>
      </c>
      <c r="K29" s="164">
        <f>Input!K29</f>
        <v>0</v>
      </c>
    </row>
    <row r="30" spans="1:18" x14ac:dyDescent="0.25">
      <c r="A30" s="8"/>
      <c r="B30" s="8" t="str">
        <f>Input!B30</f>
        <v>beta</v>
      </c>
      <c r="C30" s="8" t="str">
        <f>Input!C30</f>
        <v>ret</v>
      </c>
      <c r="D30" s="8"/>
      <c r="E30" s="8" t="str">
        <f>Input!E30</f>
        <v>Input</v>
      </c>
      <c r="F30" s="164">
        <f>Input!F30</f>
        <v>0</v>
      </c>
      <c r="G30" s="164">
        <f>Input!G30</f>
        <v>0</v>
      </c>
      <c r="H30" s="164">
        <f>Input!H30</f>
        <v>0</v>
      </c>
      <c r="I30" s="164">
        <f>Input!I30</f>
        <v>0</v>
      </c>
      <c r="J30" s="164">
        <f>Input!J30</f>
        <v>0</v>
      </c>
      <c r="K30" s="164">
        <f>Input!K30</f>
        <v>0</v>
      </c>
    </row>
    <row r="31" spans="1:18" x14ac:dyDescent="0.25">
      <c r="A31" s="8"/>
      <c r="B31" s="8" t="str">
        <f>Input!B31</f>
        <v>se</v>
      </c>
      <c r="C31" s="8" t="str">
        <f>Input!C31</f>
        <v>ret</v>
      </c>
      <c r="D31" s="8"/>
      <c r="E31" s="8" t="str">
        <f>Input!E31</f>
        <v>labor</v>
      </c>
      <c r="F31" s="164">
        <f>Input!F31</f>
        <v>0</v>
      </c>
      <c r="G31" s="164">
        <f>Input!G31</f>
        <v>0</v>
      </c>
      <c r="H31" s="164">
        <f>Input!H31</f>
        <v>0</v>
      </c>
      <c r="I31" s="164">
        <f>Input!I31</f>
        <v>0</v>
      </c>
      <c r="J31" s="164">
        <f>Input!J31</f>
        <v>0</v>
      </c>
      <c r="K31" s="164">
        <f>Input!K31</f>
        <v>0</v>
      </c>
    </row>
    <row r="32" spans="1:18" x14ac:dyDescent="0.25">
      <c r="A32" s="8"/>
      <c r="B32" s="8" t="str">
        <f>Input!B32</f>
        <v>se</v>
      </c>
      <c r="C32" s="8" t="str">
        <f>Input!C32</f>
        <v>ret</v>
      </c>
      <c r="D32" s="8"/>
      <c r="E32" s="8" t="str">
        <f>Input!E32</f>
        <v>capital</v>
      </c>
      <c r="F32" s="164">
        <f>Input!F32</f>
        <v>0</v>
      </c>
      <c r="G32" s="164">
        <f>Input!G32</f>
        <v>0</v>
      </c>
      <c r="H32" s="164">
        <f>Input!H32</f>
        <v>0</v>
      </c>
      <c r="I32" s="164">
        <f>Input!I32</f>
        <v>0</v>
      </c>
      <c r="J32" s="164">
        <f>Input!J32</f>
        <v>0</v>
      </c>
      <c r="K32" s="164">
        <f>Input!K32</f>
        <v>0</v>
      </c>
    </row>
    <row r="33" spans="1:11" x14ac:dyDescent="0.25">
      <c r="A33" s="8"/>
      <c r="B33" s="8" t="str">
        <f>Input!B33</f>
        <v>se</v>
      </c>
      <c r="C33" s="8" t="str">
        <f>Input!C33</f>
        <v>ret</v>
      </c>
      <c r="D33" s="8"/>
      <c r="E33" s="8" t="str">
        <f>Input!E33</f>
        <v>Input</v>
      </c>
      <c r="F33" s="164">
        <f>Input!F33</f>
        <v>0</v>
      </c>
      <c r="G33" s="164">
        <f>Input!G33</f>
        <v>0</v>
      </c>
      <c r="H33" s="164">
        <f>Input!H33</f>
        <v>0</v>
      </c>
      <c r="I33" s="164">
        <f>Input!I33</f>
        <v>0</v>
      </c>
      <c r="J33" s="164">
        <f>Input!J33</f>
        <v>0</v>
      </c>
      <c r="K33" s="164">
        <f>Input!K33</f>
        <v>0</v>
      </c>
    </row>
    <row r="34" spans="1:11" x14ac:dyDescent="0.25">
      <c r="A34" s="8"/>
      <c r="B34" s="8" t="str">
        <f>Input!B34</f>
        <v>acobb</v>
      </c>
      <c r="C34" s="8" t="str">
        <f>Input!C34</f>
        <v>ret</v>
      </c>
      <c r="D34" s="8"/>
      <c r="E34" s="8"/>
      <c r="F34" s="171">
        <f>Input!F34</f>
        <v>0</v>
      </c>
      <c r="G34" s="171">
        <f>Input!G34</f>
        <v>0</v>
      </c>
      <c r="H34" s="171">
        <f>Input!H34</f>
        <v>0</v>
      </c>
      <c r="I34" s="171">
        <f>Input!I34</f>
        <v>0</v>
      </c>
      <c r="J34" s="171">
        <f>Input!J34</f>
        <v>0</v>
      </c>
      <c r="K34" s="171">
        <f>Input!K34</f>
        <v>0</v>
      </c>
    </row>
    <row r="35" spans="1:11" ht="15.75" thickBot="1" x14ac:dyDescent="0.3">
      <c r="A35" s="8"/>
      <c r="B35" s="8" t="str">
        <f>Input!B35</f>
        <v>acobbse</v>
      </c>
      <c r="C35" s="8" t="str">
        <f>Input!C35</f>
        <v>ret</v>
      </c>
      <c r="D35" s="8"/>
      <c r="E35" s="8"/>
      <c r="F35" s="171">
        <f>Input!F35</f>
        <v>0</v>
      </c>
      <c r="G35" s="171">
        <f>Input!G35</f>
        <v>0</v>
      </c>
      <c r="H35" s="171">
        <f>Input!H35</f>
        <v>0</v>
      </c>
      <c r="I35" s="171">
        <f>Input!I35</f>
        <v>0</v>
      </c>
      <c r="J35" s="171">
        <f>Input!J35</f>
        <v>0</v>
      </c>
      <c r="K35" s="171">
        <f>Input!K35</f>
        <v>0</v>
      </c>
    </row>
    <row r="36" spans="1:11" x14ac:dyDescent="0.25">
      <c r="A36" s="8"/>
      <c r="B36" s="8" t="str">
        <f>Input!B36</f>
        <v>alpha</v>
      </c>
      <c r="C36" s="8" t="str">
        <f>Input!C36</f>
        <v>ret</v>
      </c>
      <c r="D36" s="8"/>
      <c r="E36" s="8"/>
      <c r="F36" s="165">
        <f>Input!F36</f>
        <v>0</v>
      </c>
      <c r="G36" s="166">
        <f>Input!G36</f>
        <v>0</v>
      </c>
      <c r="H36" s="166">
        <f>Input!H36</f>
        <v>0</v>
      </c>
      <c r="I36" s="166">
        <f>Input!I36</f>
        <v>0</v>
      </c>
      <c r="J36" s="166">
        <f>Input!J36</f>
        <v>0</v>
      </c>
      <c r="K36" s="167">
        <f>Input!K36</f>
        <v>0</v>
      </c>
    </row>
    <row r="37" spans="1:11" ht="15.75" thickBot="1" x14ac:dyDescent="0.3">
      <c r="A37" s="8"/>
      <c r="B37" s="8" t="str">
        <f>Input!B37</f>
        <v>alphase</v>
      </c>
      <c r="C37" s="8" t="str">
        <f>Input!C37</f>
        <v>ret</v>
      </c>
      <c r="D37" s="8"/>
      <c r="E37" s="8"/>
      <c r="F37" s="168">
        <f>Input!F37</f>
        <v>0</v>
      </c>
      <c r="G37" s="169">
        <f>Input!G37</f>
        <v>0</v>
      </c>
      <c r="H37" s="169">
        <f>Input!H37</f>
        <v>0</v>
      </c>
      <c r="I37" s="169">
        <f>Input!I37</f>
        <v>0</v>
      </c>
      <c r="J37" s="169">
        <f>Input!J37</f>
        <v>0</v>
      </c>
      <c r="K37" s="170">
        <f>Input!K37</f>
        <v>0</v>
      </c>
    </row>
    <row r="38" spans="1:11" ht="15.75" thickBot="1" x14ac:dyDescent="0.3">
      <c r="A38" s="8"/>
      <c r="B38" s="8" t="str">
        <f>Input!B38</f>
        <v>cmin</v>
      </c>
      <c r="C38" s="8" t="str">
        <f>Input!C38</f>
        <v>ret</v>
      </c>
      <c r="D38" s="8"/>
      <c r="E38" s="8"/>
      <c r="F38" s="151">
        <f>Input!F38</f>
        <v>0</v>
      </c>
      <c r="G38" s="152">
        <f>Input!G38</f>
        <v>0</v>
      </c>
      <c r="H38" s="154">
        <f>Input!H38</f>
        <v>0</v>
      </c>
      <c r="I38" s="152">
        <f>Input!I38</f>
        <v>0</v>
      </c>
      <c r="J38" s="153">
        <f>Input!J38</f>
        <v>0</v>
      </c>
      <c r="K38" s="153">
        <f>Input!K38</f>
        <v>0</v>
      </c>
    </row>
    <row r="39" spans="1:11" ht="15" customHeight="1" x14ac:dyDescent="0.25">
      <c r="A39" s="8"/>
      <c r="B39" s="8" t="str">
        <f>Input!B39</f>
        <v>INTD</v>
      </c>
      <c r="C39" s="8" t="str">
        <f>Input!C39</f>
        <v>other</v>
      </c>
      <c r="D39" s="8" t="str">
        <f>Input!D39</f>
        <v>ret</v>
      </c>
      <c r="E39" s="8"/>
      <c r="F39" s="140">
        <f>Input!F39/$M$1</f>
        <v>0</v>
      </c>
      <c r="G39" s="141">
        <f>Input!G39/$M$1</f>
        <v>0</v>
      </c>
      <c r="H39" s="141">
        <f>Input!H39/$M$1</f>
        <v>0</v>
      </c>
      <c r="I39" s="141">
        <f>Input!I39/$M$1</f>
        <v>0</v>
      </c>
      <c r="J39" s="141">
        <f>Input!J39/$M$1</f>
        <v>0</v>
      </c>
      <c r="K39" s="142">
        <f>Input!K39/$M$1</f>
        <v>0</v>
      </c>
    </row>
    <row r="40" spans="1:11" x14ac:dyDescent="0.25">
      <c r="A40" s="8"/>
      <c r="B40" s="8" t="str">
        <f>Input!B40</f>
        <v>INTD</v>
      </c>
      <c r="C40" s="8" t="str">
        <f>Input!C40</f>
        <v>other</v>
      </c>
      <c r="D40" s="8" t="str">
        <f>Input!D40</f>
        <v>other</v>
      </c>
      <c r="E40" s="8"/>
      <c r="F40" s="143">
        <f>Input!F40/$M$1</f>
        <v>0</v>
      </c>
      <c r="G40" s="144">
        <f>Input!G40/$M$1</f>
        <v>0</v>
      </c>
      <c r="H40" s="144">
        <f>Input!H40/$M$1</f>
        <v>0</v>
      </c>
      <c r="I40" s="144">
        <f>Input!I40/$M$1</f>
        <v>0</v>
      </c>
      <c r="J40" s="144">
        <f>Input!J40/$M$1</f>
        <v>0</v>
      </c>
      <c r="K40" s="145">
        <f>Input!K40/$M$1</f>
        <v>0</v>
      </c>
    </row>
    <row r="41" spans="1:11" x14ac:dyDescent="0.25">
      <c r="A41" s="8"/>
      <c r="B41" s="8" t="str">
        <f>Input!B41</f>
        <v>INTD</v>
      </c>
      <c r="C41" s="8" t="str">
        <f>Input!C41</f>
        <v>other</v>
      </c>
      <c r="D41" s="8" t="str">
        <f>Input!D41</f>
        <v>crop</v>
      </c>
      <c r="E41" s="8"/>
      <c r="F41" s="143">
        <f>Input!F41/$M$1</f>
        <v>0</v>
      </c>
      <c r="G41" s="144">
        <f>Input!G41/$M$1</f>
        <v>0</v>
      </c>
      <c r="H41" s="144">
        <f>Input!H41/$M$1</f>
        <v>0</v>
      </c>
      <c r="I41" s="144">
        <f>Input!I41/$M$1</f>
        <v>0</v>
      </c>
      <c r="J41" s="144">
        <f>Input!J41/$M$1</f>
        <v>0</v>
      </c>
      <c r="K41" s="145">
        <f>Input!K41/$M$1</f>
        <v>0</v>
      </c>
    </row>
    <row r="42" spans="1:11" ht="15.75" thickBot="1" x14ac:dyDescent="0.3">
      <c r="A42" s="8"/>
      <c r="B42" s="8" t="str">
        <f>Input!B42</f>
        <v>INTD</v>
      </c>
      <c r="C42" s="8" t="str">
        <f>Input!C42</f>
        <v>other</v>
      </c>
      <c r="D42" s="8" t="str">
        <f>Input!D42</f>
        <v>OUTSIDE</v>
      </c>
      <c r="E42" s="8"/>
      <c r="F42" s="143">
        <f>Input!F42/$M$1</f>
        <v>0</v>
      </c>
      <c r="G42" s="144">
        <f>Input!G42/$M$1</f>
        <v>0</v>
      </c>
      <c r="H42" s="144">
        <f>Input!H42/$M$1</f>
        <v>0</v>
      </c>
      <c r="I42" s="144">
        <f>Input!I42/$M$1</f>
        <v>0</v>
      </c>
      <c r="J42" s="144">
        <f>Input!J42/$M$1</f>
        <v>0</v>
      </c>
      <c r="K42" s="145">
        <f>Input!K42/$M$1</f>
        <v>0</v>
      </c>
    </row>
    <row r="43" spans="1:11" ht="15" customHeight="1" x14ac:dyDescent="0.25">
      <c r="A43" s="8"/>
      <c r="B43" s="8" t="str">
        <f>Input!B43</f>
        <v>FD</v>
      </c>
      <c r="C43" s="8" t="str">
        <f>Input!C43</f>
        <v>other</v>
      </c>
      <c r="D43" s="8"/>
      <c r="E43" s="8" t="str">
        <f>Input!E43</f>
        <v>labor</v>
      </c>
      <c r="F43" s="140">
        <f>Input!F43/$M$1</f>
        <v>0</v>
      </c>
      <c r="G43" s="141">
        <f>Input!G43/$M$1</f>
        <v>0</v>
      </c>
      <c r="H43" s="141">
        <f>Input!H43/$M$1</f>
        <v>0</v>
      </c>
      <c r="I43" s="141">
        <f>Input!I43/$M$1</f>
        <v>0</v>
      </c>
      <c r="J43" s="141">
        <f>Input!J43/$M$1</f>
        <v>0</v>
      </c>
      <c r="K43" s="142">
        <f>Input!K43/$M$1</f>
        <v>0</v>
      </c>
    </row>
    <row r="44" spans="1:11" x14ac:dyDescent="0.25">
      <c r="A44" s="8"/>
      <c r="B44" s="8" t="str">
        <f>Input!B44</f>
        <v>FD</v>
      </c>
      <c r="C44" s="8" t="str">
        <f>Input!C44</f>
        <v>other</v>
      </c>
      <c r="D44" s="8"/>
      <c r="E44" s="8" t="str">
        <f>Input!E44</f>
        <v>capital</v>
      </c>
      <c r="F44" s="143">
        <f>Input!F44/$M$1</f>
        <v>0</v>
      </c>
      <c r="G44" s="144">
        <f>Input!G44/$M$1</f>
        <v>0</v>
      </c>
      <c r="H44" s="144">
        <f>Input!H44/$M$1</f>
        <v>0</v>
      </c>
      <c r="I44" s="144">
        <f>Input!I44/$M$1</f>
        <v>0</v>
      </c>
      <c r="J44" s="144">
        <f>Input!J44/$M$1</f>
        <v>0</v>
      </c>
      <c r="K44" s="145">
        <f>Input!K44/$M$1</f>
        <v>0</v>
      </c>
    </row>
    <row r="45" spans="1:11" ht="15.75" thickBot="1" x14ac:dyDescent="0.3">
      <c r="A45" s="8"/>
      <c r="B45" s="8" t="str">
        <f>Input!B45</f>
        <v>FD</v>
      </c>
      <c r="C45" s="8" t="str">
        <f>Input!C45</f>
        <v>other</v>
      </c>
      <c r="D45" s="8"/>
      <c r="E45" s="8" t="str">
        <f>Input!E45</f>
        <v>Input</v>
      </c>
      <c r="F45" s="146">
        <f>Input!F45/$M$1</f>
        <v>0</v>
      </c>
      <c r="G45" s="147">
        <f>Input!G45/$M$1</f>
        <v>0</v>
      </c>
      <c r="H45" s="147">
        <f>Input!H45/$M$1</f>
        <v>0</v>
      </c>
      <c r="I45" s="147">
        <f>Input!I45/$M$1</f>
        <v>0</v>
      </c>
      <c r="J45" s="147">
        <f>Input!J45/$M$1</f>
        <v>0</v>
      </c>
      <c r="K45" s="148">
        <f>Input!K45/$M$1</f>
        <v>0</v>
      </c>
    </row>
    <row r="46" spans="1:11" x14ac:dyDescent="0.25">
      <c r="A46" s="8"/>
      <c r="B46" s="8" t="str">
        <f>Input!B46</f>
        <v>beta</v>
      </c>
      <c r="C46" s="8" t="str">
        <f>Input!C46</f>
        <v>other</v>
      </c>
      <c r="D46" s="8"/>
      <c r="E46" s="8" t="str">
        <f>Input!E46</f>
        <v>labor</v>
      </c>
      <c r="F46" s="164">
        <f>Input!F46</f>
        <v>0</v>
      </c>
      <c r="G46" s="164">
        <f>Input!G46</f>
        <v>0</v>
      </c>
      <c r="H46" s="164">
        <f>Input!H46</f>
        <v>0</v>
      </c>
      <c r="I46" s="164">
        <f>Input!I46</f>
        <v>0</v>
      </c>
      <c r="J46" s="164">
        <f>Input!J46</f>
        <v>0</v>
      </c>
      <c r="K46" s="164">
        <f>Input!K46</f>
        <v>0</v>
      </c>
    </row>
    <row r="47" spans="1:11" x14ac:dyDescent="0.25">
      <c r="A47" s="8"/>
      <c r="B47" s="8" t="str">
        <f>Input!B47</f>
        <v>beta</v>
      </c>
      <c r="C47" s="8" t="str">
        <f>Input!C47</f>
        <v>other</v>
      </c>
      <c r="D47" s="8"/>
      <c r="E47" s="8" t="str">
        <f>Input!E47</f>
        <v>capital</v>
      </c>
      <c r="F47" s="164">
        <f>Input!F47</f>
        <v>0</v>
      </c>
      <c r="G47" s="164">
        <f>Input!G47</f>
        <v>0</v>
      </c>
      <c r="H47" s="164">
        <f>Input!H47</f>
        <v>0</v>
      </c>
      <c r="I47" s="164">
        <f>Input!I47</f>
        <v>0</v>
      </c>
      <c r="J47" s="164">
        <f>Input!J47</f>
        <v>0</v>
      </c>
      <c r="K47" s="164">
        <f>Input!K47</f>
        <v>0</v>
      </c>
    </row>
    <row r="48" spans="1:11" x14ac:dyDescent="0.25">
      <c r="A48" s="8"/>
      <c r="B48" s="8" t="str">
        <f>Input!B48</f>
        <v>beta</v>
      </c>
      <c r="C48" s="8" t="str">
        <f>Input!C48</f>
        <v>other</v>
      </c>
      <c r="D48" s="8"/>
      <c r="E48" s="8" t="str">
        <f>Input!E48</f>
        <v>Input</v>
      </c>
      <c r="F48" s="164">
        <f>Input!F48</f>
        <v>0</v>
      </c>
      <c r="G48" s="164">
        <f>Input!G48</f>
        <v>0</v>
      </c>
      <c r="H48" s="164">
        <f>Input!H48</f>
        <v>0</v>
      </c>
      <c r="I48" s="164">
        <f>Input!I48</f>
        <v>0</v>
      </c>
      <c r="J48" s="164">
        <f>Input!J48</f>
        <v>0</v>
      </c>
      <c r="K48" s="164">
        <f>Input!K48</f>
        <v>0</v>
      </c>
    </row>
    <row r="49" spans="1:11" x14ac:dyDescent="0.25">
      <c r="A49" s="8"/>
      <c r="B49" s="8" t="str">
        <f>Input!B49</f>
        <v>se</v>
      </c>
      <c r="C49" s="8" t="str">
        <f>Input!C49</f>
        <v>other</v>
      </c>
      <c r="D49" s="8"/>
      <c r="E49" s="8" t="str">
        <f>Input!E49</f>
        <v>labor</v>
      </c>
      <c r="F49" s="164">
        <f>Input!F49</f>
        <v>0</v>
      </c>
      <c r="G49" s="164">
        <f>Input!G49</f>
        <v>0</v>
      </c>
      <c r="H49" s="164">
        <f>Input!H49</f>
        <v>0</v>
      </c>
      <c r="I49" s="164">
        <f>Input!I49</f>
        <v>0</v>
      </c>
      <c r="J49" s="164">
        <f>Input!J49</f>
        <v>0</v>
      </c>
      <c r="K49" s="164">
        <f>Input!K49</f>
        <v>0</v>
      </c>
    </row>
    <row r="50" spans="1:11" x14ac:dyDescent="0.25">
      <c r="A50" s="8"/>
      <c r="B50" s="8" t="str">
        <f>Input!B50</f>
        <v>se</v>
      </c>
      <c r="C50" s="8" t="str">
        <f>Input!C50</f>
        <v>other</v>
      </c>
      <c r="D50" s="8"/>
      <c r="E50" s="8" t="str">
        <f>Input!E50</f>
        <v>capital</v>
      </c>
      <c r="F50" s="164">
        <f>Input!F50</f>
        <v>0</v>
      </c>
      <c r="G50" s="164">
        <f>Input!G50</f>
        <v>0</v>
      </c>
      <c r="H50" s="164">
        <f>Input!H50</f>
        <v>0</v>
      </c>
      <c r="I50" s="164">
        <f>Input!I50</f>
        <v>0</v>
      </c>
      <c r="J50" s="164">
        <f>Input!J50</f>
        <v>0</v>
      </c>
      <c r="K50" s="164">
        <f>Input!K50</f>
        <v>0</v>
      </c>
    </row>
    <row r="51" spans="1:11" x14ac:dyDescent="0.25">
      <c r="A51" s="8"/>
      <c r="B51" s="8" t="str">
        <f>Input!B51</f>
        <v>se</v>
      </c>
      <c r="C51" s="8" t="str">
        <f>Input!C51</f>
        <v>other</v>
      </c>
      <c r="D51" s="8"/>
      <c r="E51" s="8" t="str">
        <f>Input!E51</f>
        <v>Input</v>
      </c>
      <c r="F51" s="164">
        <f>Input!F51</f>
        <v>0</v>
      </c>
      <c r="G51" s="164">
        <f>Input!G51</f>
        <v>0</v>
      </c>
      <c r="H51" s="164">
        <f>Input!H51</f>
        <v>0</v>
      </c>
      <c r="I51" s="164">
        <f>Input!I51</f>
        <v>0</v>
      </c>
      <c r="J51" s="164">
        <f>Input!J51</f>
        <v>0</v>
      </c>
      <c r="K51" s="164">
        <f>Input!K51</f>
        <v>0</v>
      </c>
    </row>
    <row r="52" spans="1:11" x14ac:dyDescent="0.25">
      <c r="A52" s="8"/>
      <c r="B52" s="8" t="str">
        <f>Input!B52</f>
        <v>acobb</v>
      </c>
      <c r="C52" s="8" t="str">
        <f>Input!C52</f>
        <v>other</v>
      </c>
      <c r="D52" s="8"/>
      <c r="E52" s="8"/>
      <c r="F52" s="164">
        <f>Input!F52</f>
        <v>0</v>
      </c>
      <c r="G52" s="164">
        <f>Input!G52</f>
        <v>0</v>
      </c>
      <c r="H52" s="164">
        <f>Input!H52</f>
        <v>0</v>
      </c>
      <c r="I52" s="164">
        <f>Input!I52</f>
        <v>0</v>
      </c>
      <c r="J52" s="164">
        <f>Input!J52</f>
        <v>0</v>
      </c>
      <c r="K52" s="164">
        <f>Input!K52</f>
        <v>0</v>
      </c>
    </row>
    <row r="53" spans="1:11" ht="15.75" thickBot="1" x14ac:dyDescent="0.3">
      <c r="A53" s="8"/>
      <c r="B53" s="8" t="str">
        <f>Input!B53</f>
        <v>acobbse</v>
      </c>
      <c r="C53" s="8" t="str">
        <f>Input!C53</f>
        <v>other</v>
      </c>
      <c r="D53" s="8"/>
      <c r="E53" s="8"/>
      <c r="F53" s="164">
        <f>Input!F53</f>
        <v>0</v>
      </c>
      <c r="G53" s="164">
        <f>Input!G53</f>
        <v>0</v>
      </c>
      <c r="H53" s="164">
        <f>Input!H53</f>
        <v>0</v>
      </c>
      <c r="I53" s="164">
        <f>Input!I53</f>
        <v>0</v>
      </c>
      <c r="J53" s="164">
        <f>Input!J53</f>
        <v>0</v>
      </c>
      <c r="K53" s="164">
        <f>Input!K53</f>
        <v>0</v>
      </c>
    </row>
    <row r="54" spans="1:11" x14ac:dyDescent="0.25">
      <c r="A54" s="8"/>
      <c r="B54" s="8" t="str">
        <f>Input!B54</f>
        <v>alpha</v>
      </c>
      <c r="C54" s="8" t="str">
        <f>Input!C54</f>
        <v>other</v>
      </c>
      <c r="D54" s="8"/>
      <c r="E54" s="8"/>
      <c r="F54" s="165">
        <f>Input!F54</f>
        <v>0</v>
      </c>
      <c r="G54" s="166">
        <f>Input!G54</f>
        <v>0</v>
      </c>
      <c r="H54" s="166">
        <f>Input!H54</f>
        <v>0</v>
      </c>
      <c r="I54" s="166">
        <f>Input!I54</f>
        <v>0</v>
      </c>
      <c r="J54" s="166">
        <f>Input!J54</f>
        <v>0</v>
      </c>
      <c r="K54" s="167">
        <f>Input!K54</f>
        <v>0</v>
      </c>
    </row>
    <row r="55" spans="1:11" ht="15.75" customHeight="1" thickBot="1" x14ac:dyDescent="0.3">
      <c r="A55" s="8"/>
      <c r="B55" s="8" t="str">
        <f>Input!B55</f>
        <v>alphase</v>
      </c>
      <c r="C55" s="8" t="str">
        <f>Input!C55</f>
        <v>other</v>
      </c>
      <c r="D55" s="8"/>
      <c r="E55" s="8"/>
      <c r="F55" s="168">
        <f>Input!F55</f>
        <v>0</v>
      </c>
      <c r="G55" s="169">
        <f>Input!G55</f>
        <v>0</v>
      </c>
      <c r="H55" s="169">
        <f>Input!H55</f>
        <v>0</v>
      </c>
      <c r="I55" s="169">
        <f>Input!I55</f>
        <v>0</v>
      </c>
      <c r="J55" s="169">
        <f>Input!J55</f>
        <v>0</v>
      </c>
      <c r="K55" s="170">
        <f>Input!K55</f>
        <v>0</v>
      </c>
    </row>
    <row r="56" spans="1:11" ht="15.75" thickBot="1" x14ac:dyDescent="0.3">
      <c r="A56" s="8"/>
      <c r="B56" s="8" t="str">
        <f>Input!B56</f>
        <v>cmin</v>
      </c>
      <c r="C56" s="8" t="str">
        <f>Input!C56</f>
        <v>other</v>
      </c>
      <c r="D56" s="8"/>
      <c r="E56" s="8"/>
      <c r="F56" s="151">
        <f>Input!F56</f>
        <v>0</v>
      </c>
      <c r="G56" s="152">
        <f>Input!G56</f>
        <v>0</v>
      </c>
      <c r="H56" s="151">
        <f>Input!H56</f>
        <v>0</v>
      </c>
      <c r="I56" s="152">
        <f>Input!I56</f>
        <v>0</v>
      </c>
      <c r="J56" s="153">
        <f>Input!J56</f>
        <v>0</v>
      </c>
      <c r="K56" s="153">
        <f>Input!K56</f>
        <v>0</v>
      </c>
    </row>
    <row r="57" spans="1:11" ht="15" customHeight="1" x14ac:dyDescent="0.25">
      <c r="A57" s="8"/>
      <c r="B57" s="8" t="str">
        <f>Input!B57</f>
        <v>FD</v>
      </c>
      <c r="C57" s="8" t="str">
        <f>Input!C57</f>
        <v>live</v>
      </c>
      <c r="D57" s="8"/>
      <c r="E57" s="8" t="str">
        <f>Input!E57</f>
        <v>labor</v>
      </c>
      <c r="F57" s="140">
        <f>Input!F57/$M$1</f>
        <v>0</v>
      </c>
      <c r="G57" s="141">
        <f>Input!G57/$M$1</f>
        <v>0</v>
      </c>
      <c r="H57" s="141">
        <f>Input!H57/$M$1</f>
        <v>0</v>
      </c>
      <c r="I57" s="141">
        <f>Input!I57/$M$1</f>
        <v>0</v>
      </c>
      <c r="J57" s="141">
        <f>Input!J57/$M$1</f>
        <v>0</v>
      </c>
      <c r="K57" s="142">
        <f>Input!K57/$M$1</f>
        <v>0</v>
      </c>
    </row>
    <row r="58" spans="1:11" x14ac:dyDescent="0.25">
      <c r="A58" s="8"/>
      <c r="B58" s="8" t="str">
        <f>Input!B58</f>
        <v>FD</v>
      </c>
      <c r="C58" s="8" t="str">
        <f>Input!C58</f>
        <v>live</v>
      </c>
      <c r="D58" s="8"/>
      <c r="E58" s="8" t="str">
        <f>Input!E58</f>
        <v>land</v>
      </c>
      <c r="F58" s="143">
        <f>Input!F58/$M$1</f>
        <v>0</v>
      </c>
      <c r="G58" s="144">
        <f>Input!G58/$M$1</f>
        <v>0</v>
      </c>
      <c r="H58" s="144">
        <f>Input!H58/$M$1</f>
        <v>0</v>
      </c>
      <c r="I58" s="144">
        <f>Input!I58/$M$1</f>
        <v>0</v>
      </c>
      <c r="J58" s="144">
        <f>Input!J58/$M$1</f>
        <v>0</v>
      </c>
      <c r="K58" s="145">
        <f>Input!K58/$M$1</f>
        <v>0</v>
      </c>
    </row>
    <row r="59" spans="1:11" x14ac:dyDescent="0.25">
      <c r="A59" s="8"/>
      <c r="B59" s="8" t="str">
        <f>Input!B59</f>
        <v>FD</v>
      </c>
      <c r="C59" s="8" t="str">
        <f>Input!C59</f>
        <v>live</v>
      </c>
      <c r="D59" s="8"/>
      <c r="E59" s="8" t="str">
        <f>Input!E59</f>
        <v>K</v>
      </c>
      <c r="F59" s="143">
        <f>Input!F59/$M$1</f>
        <v>0</v>
      </c>
      <c r="G59" s="144">
        <f>Input!G59/$M$1</f>
        <v>0</v>
      </c>
      <c r="H59" s="144">
        <f>Input!H59/$M$1</f>
        <v>0</v>
      </c>
      <c r="I59" s="144">
        <f>Input!I59/$M$1</f>
        <v>0</v>
      </c>
      <c r="J59" s="144">
        <f>Input!J59/$M$1</f>
        <v>0</v>
      </c>
      <c r="K59" s="145">
        <f>Input!K59/$M$1</f>
        <v>0</v>
      </c>
    </row>
    <row r="60" spans="1:11" ht="15.75" thickBot="1" x14ac:dyDescent="0.3">
      <c r="A60" s="8"/>
      <c r="B60" s="8" t="str">
        <f>Input!B60</f>
        <v>FD</v>
      </c>
      <c r="C60" s="8" t="str">
        <f>Input!C60</f>
        <v>live</v>
      </c>
      <c r="D60" s="8"/>
      <c r="E60" s="8" t="str">
        <f>Input!E60</f>
        <v>Input</v>
      </c>
      <c r="F60" s="146">
        <f>Input!F60/$M$1</f>
        <v>0</v>
      </c>
      <c r="G60" s="147">
        <f>Input!G60/$M$1</f>
        <v>0</v>
      </c>
      <c r="H60" s="147">
        <f>Input!H60/$M$1</f>
        <v>0</v>
      </c>
      <c r="I60" s="147">
        <f>Input!I60/$M$1</f>
        <v>0</v>
      </c>
      <c r="J60" s="147">
        <f>Input!J60/$M$1</f>
        <v>0</v>
      </c>
      <c r="K60" s="148">
        <f>Input!K60/$M$1</f>
        <v>0</v>
      </c>
    </row>
    <row r="61" spans="1:11" ht="15.75" thickBot="1" x14ac:dyDescent="0.3">
      <c r="A61" s="8"/>
      <c r="B61" s="8" t="str">
        <f>Input!B61</f>
        <v>beta</v>
      </c>
      <c r="C61" s="8" t="str">
        <f>Input!C61</f>
        <v>live</v>
      </c>
      <c r="D61" s="8"/>
      <c r="E61" s="8" t="str">
        <f>Input!E61</f>
        <v>labor</v>
      </c>
      <c r="F61" s="168">
        <f>Input!F61</f>
        <v>0</v>
      </c>
      <c r="G61" s="164">
        <f>Input!G61</f>
        <v>0</v>
      </c>
      <c r="H61" s="164">
        <f>Input!H61</f>
        <v>0</v>
      </c>
      <c r="I61" s="164">
        <f>Input!I61</f>
        <v>0</v>
      </c>
      <c r="J61" s="164">
        <f>Input!J61</f>
        <v>0</v>
      </c>
      <c r="K61" s="164">
        <f>Input!K61</f>
        <v>0</v>
      </c>
    </row>
    <row r="62" spans="1:11" x14ac:dyDescent="0.25">
      <c r="A62" s="8"/>
      <c r="B62" s="8" t="str">
        <f>Input!B62</f>
        <v>beta</v>
      </c>
      <c r="C62" s="8" t="str">
        <f>Input!C62</f>
        <v>live</v>
      </c>
      <c r="D62" s="8"/>
      <c r="E62" s="8" t="str">
        <f>Input!E62</f>
        <v>land</v>
      </c>
      <c r="F62" s="164">
        <f>Input!F62</f>
        <v>0</v>
      </c>
      <c r="G62" s="164">
        <f>Input!G62</f>
        <v>0</v>
      </c>
      <c r="H62" s="164">
        <f>Input!H62</f>
        <v>0</v>
      </c>
      <c r="I62" s="164">
        <f>Input!I62</f>
        <v>0</v>
      </c>
      <c r="J62" s="164">
        <f>Input!J62</f>
        <v>0</v>
      </c>
      <c r="K62" s="164">
        <f>Input!K62</f>
        <v>0</v>
      </c>
    </row>
    <row r="63" spans="1:11" x14ac:dyDescent="0.25">
      <c r="A63" s="8"/>
      <c r="B63" s="8" t="str">
        <f>Input!B63</f>
        <v>beta</v>
      </c>
      <c r="C63" s="8" t="str">
        <f>Input!C63</f>
        <v>live</v>
      </c>
      <c r="D63" s="8"/>
      <c r="E63" s="8" t="str">
        <f>Input!E63</f>
        <v>K</v>
      </c>
      <c r="F63" s="164">
        <f>Input!F63</f>
        <v>0</v>
      </c>
      <c r="G63" s="164">
        <f>Input!G63</f>
        <v>0</v>
      </c>
      <c r="H63" s="164">
        <f>Input!H63</f>
        <v>0</v>
      </c>
      <c r="I63" s="164">
        <f>Input!I63</f>
        <v>0</v>
      </c>
      <c r="J63" s="164">
        <f>Input!J63</f>
        <v>0</v>
      </c>
      <c r="K63" s="164">
        <f>Input!K63</f>
        <v>0</v>
      </c>
    </row>
    <row r="64" spans="1:11" x14ac:dyDescent="0.25">
      <c r="A64" s="8"/>
      <c r="B64" s="8" t="str">
        <f>Input!B64</f>
        <v>beta</v>
      </c>
      <c r="C64" s="8" t="str">
        <f>Input!C64</f>
        <v>live</v>
      </c>
      <c r="D64" s="8"/>
      <c r="E64" s="8" t="str">
        <f>Input!E64</f>
        <v>Input</v>
      </c>
      <c r="F64" s="164">
        <f>Input!F64</f>
        <v>0</v>
      </c>
      <c r="G64" s="164">
        <f>Input!G64</f>
        <v>0</v>
      </c>
      <c r="H64" s="164">
        <f>Input!H64</f>
        <v>0</v>
      </c>
      <c r="I64" s="164">
        <f>Input!I64</f>
        <v>0</v>
      </c>
      <c r="J64" s="164">
        <f>Input!J64</f>
        <v>0</v>
      </c>
      <c r="K64" s="164">
        <f>Input!K64</f>
        <v>0</v>
      </c>
    </row>
    <row r="65" spans="1:11" x14ac:dyDescent="0.25">
      <c r="A65" s="8"/>
      <c r="B65" s="8" t="str">
        <f>Input!B65</f>
        <v>se</v>
      </c>
      <c r="C65" s="8" t="str">
        <f>Input!C65</f>
        <v>live</v>
      </c>
      <c r="D65" s="8"/>
      <c r="E65" s="8" t="str">
        <f>Input!E65</f>
        <v>labor</v>
      </c>
      <c r="F65" s="164">
        <f>Input!F65</f>
        <v>0</v>
      </c>
      <c r="G65" s="164">
        <f>Input!G65</f>
        <v>0</v>
      </c>
      <c r="H65" s="164">
        <f>Input!H65</f>
        <v>0</v>
      </c>
      <c r="I65" s="164">
        <f>Input!I65</f>
        <v>0</v>
      </c>
      <c r="J65" s="164">
        <f>Input!J65</f>
        <v>0</v>
      </c>
      <c r="K65" s="164">
        <f>Input!K65</f>
        <v>0</v>
      </c>
    </row>
    <row r="66" spans="1:11" x14ac:dyDescent="0.25">
      <c r="A66" s="8"/>
      <c r="B66" s="8" t="str">
        <f>Input!B66</f>
        <v>se</v>
      </c>
      <c r="C66" s="8" t="str">
        <f>Input!C66</f>
        <v>live</v>
      </c>
      <c r="D66" s="8"/>
      <c r="E66" s="8" t="str">
        <f>Input!E66</f>
        <v>land</v>
      </c>
      <c r="F66" s="164">
        <f>Input!F66</f>
        <v>0</v>
      </c>
      <c r="G66" s="164">
        <f>Input!G66</f>
        <v>0</v>
      </c>
      <c r="H66" s="164">
        <f>Input!H66</f>
        <v>0</v>
      </c>
      <c r="I66" s="164">
        <f>Input!I66</f>
        <v>0</v>
      </c>
      <c r="J66" s="164">
        <f>Input!J66</f>
        <v>0</v>
      </c>
      <c r="K66" s="164">
        <f>Input!K66</f>
        <v>0</v>
      </c>
    </row>
    <row r="67" spans="1:11" x14ac:dyDescent="0.25">
      <c r="A67" s="8"/>
      <c r="B67" s="8" t="str">
        <f>Input!B67</f>
        <v>se</v>
      </c>
      <c r="C67" s="8" t="str">
        <f>Input!C67</f>
        <v>live</v>
      </c>
      <c r="D67" s="8"/>
      <c r="E67" s="8" t="str">
        <f>Input!E67</f>
        <v>K</v>
      </c>
      <c r="F67" s="164">
        <f>Input!F67</f>
        <v>0</v>
      </c>
      <c r="G67" s="164">
        <f>Input!G67</f>
        <v>0</v>
      </c>
      <c r="H67" s="164">
        <f>Input!H67</f>
        <v>0</v>
      </c>
      <c r="I67" s="164">
        <f>Input!I67</f>
        <v>0</v>
      </c>
      <c r="J67" s="164">
        <f>Input!J67</f>
        <v>0</v>
      </c>
      <c r="K67" s="164">
        <f>Input!K67</f>
        <v>0</v>
      </c>
    </row>
    <row r="68" spans="1:11" x14ac:dyDescent="0.25">
      <c r="A68" s="8"/>
      <c r="B68" s="8" t="str">
        <f>Input!B68</f>
        <v>se</v>
      </c>
      <c r="C68" s="8" t="str">
        <f>Input!C68</f>
        <v>live</v>
      </c>
      <c r="D68" s="8"/>
      <c r="E68" s="8" t="str">
        <f>Input!E68</f>
        <v>Input</v>
      </c>
      <c r="F68" s="164">
        <f>Input!F68</f>
        <v>0</v>
      </c>
      <c r="G68" s="164">
        <f>Input!G68</f>
        <v>0</v>
      </c>
      <c r="H68" s="164">
        <f>Input!H68</f>
        <v>0</v>
      </c>
      <c r="I68" s="164">
        <f>Input!I68</f>
        <v>0</v>
      </c>
      <c r="J68" s="164">
        <f>Input!J68</f>
        <v>0</v>
      </c>
      <c r="K68" s="164">
        <f>Input!K68</f>
        <v>0</v>
      </c>
    </row>
    <row r="69" spans="1:11" x14ac:dyDescent="0.25">
      <c r="A69" s="8"/>
      <c r="B69" s="8" t="str">
        <f>Input!B69</f>
        <v>acobb</v>
      </c>
      <c r="C69" s="8" t="str">
        <f>Input!C69</f>
        <v>live</v>
      </c>
      <c r="D69" s="8"/>
      <c r="E69" s="8"/>
      <c r="F69" s="164">
        <f>Input!F69</f>
        <v>0</v>
      </c>
      <c r="G69" s="164">
        <f>Input!G69</f>
        <v>0</v>
      </c>
      <c r="H69" s="164">
        <f>Input!H69</f>
        <v>0</v>
      </c>
      <c r="I69" s="164">
        <f>Input!I69</f>
        <v>0</v>
      </c>
      <c r="J69" s="164">
        <f>Input!J69</f>
        <v>0</v>
      </c>
      <c r="K69" s="164">
        <f>Input!K69</f>
        <v>0</v>
      </c>
    </row>
    <row r="70" spans="1:11" ht="15.75" thickBot="1" x14ac:dyDescent="0.3">
      <c r="A70" s="8"/>
      <c r="B70" s="8" t="str">
        <f>Input!B70</f>
        <v>acobbse</v>
      </c>
      <c r="C70" s="8" t="str">
        <f>Input!C70</f>
        <v>live</v>
      </c>
      <c r="D70" s="8"/>
      <c r="E70" s="8"/>
      <c r="F70" s="164">
        <f>Input!F70</f>
        <v>0</v>
      </c>
      <c r="G70" s="164">
        <f>Input!G70</f>
        <v>0</v>
      </c>
      <c r="H70" s="164">
        <f>Input!H70</f>
        <v>0</v>
      </c>
      <c r="I70" s="164">
        <f>Input!I70</f>
        <v>0</v>
      </c>
      <c r="J70" s="164">
        <f>Input!J70</f>
        <v>0</v>
      </c>
      <c r="K70" s="164">
        <f>Input!K70</f>
        <v>0</v>
      </c>
    </row>
    <row r="71" spans="1:11" x14ac:dyDescent="0.25">
      <c r="A71" s="8"/>
      <c r="B71" s="8" t="str">
        <f>Input!B71</f>
        <v>alpha</v>
      </c>
      <c r="C71" s="8" t="str">
        <f>Input!C71</f>
        <v>live</v>
      </c>
      <c r="D71" s="8"/>
      <c r="E71" s="8"/>
      <c r="F71" s="165">
        <f>Input!F71</f>
        <v>0</v>
      </c>
      <c r="G71" s="166">
        <f>Input!G71</f>
        <v>0</v>
      </c>
      <c r="H71" s="166">
        <f>Input!H71</f>
        <v>0</v>
      </c>
      <c r="I71" s="166">
        <f>Input!I71</f>
        <v>0</v>
      </c>
      <c r="J71" s="166">
        <f>Input!J71</f>
        <v>0</v>
      </c>
      <c r="K71" s="167">
        <f>Input!K71</f>
        <v>0</v>
      </c>
    </row>
    <row r="72" spans="1:11" ht="15.75" thickBot="1" x14ac:dyDescent="0.3">
      <c r="A72" s="8"/>
      <c r="B72" s="8" t="str">
        <f>Input!B72</f>
        <v>alphase</v>
      </c>
      <c r="C72" s="8" t="str">
        <f>Input!C72</f>
        <v>live</v>
      </c>
      <c r="D72" s="8"/>
      <c r="E72" s="8"/>
      <c r="F72" s="168">
        <f>Input!F72</f>
        <v>0</v>
      </c>
      <c r="G72" s="169">
        <f>Input!G72</f>
        <v>0</v>
      </c>
      <c r="H72" s="169">
        <f>Input!H72</f>
        <v>0</v>
      </c>
      <c r="I72" s="169">
        <f>Input!I72</f>
        <v>0</v>
      </c>
      <c r="J72" s="169">
        <f>Input!J72</f>
        <v>0</v>
      </c>
      <c r="K72" s="170">
        <f>Input!K72</f>
        <v>0</v>
      </c>
    </row>
    <row r="73" spans="1:11" x14ac:dyDescent="0.25">
      <c r="A73" s="8"/>
      <c r="B73" s="8" t="str">
        <f>Input!B73</f>
        <v>cmin</v>
      </c>
      <c r="C73" s="8" t="str">
        <f>Input!C73</f>
        <v>live</v>
      </c>
      <c r="D73" s="8"/>
      <c r="E73" s="8"/>
      <c r="F73" s="151">
        <f>Input!F73</f>
        <v>0</v>
      </c>
      <c r="G73" s="152">
        <f>Input!G73</f>
        <v>0</v>
      </c>
      <c r="H73" s="151">
        <f>Input!H73</f>
        <v>0</v>
      </c>
      <c r="I73" s="152">
        <f>Input!I73</f>
        <v>0</v>
      </c>
      <c r="J73" s="153">
        <f>Input!J73</f>
        <v>0</v>
      </c>
      <c r="K73" s="153">
        <f>Input!K73</f>
        <v>0</v>
      </c>
    </row>
    <row r="74" spans="1:11" x14ac:dyDescent="0.25">
      <c r="A74" s="8"/>
      <c r="B74" s="8" t="str">
        <f>Input!B74</f>
        <v>cmin</v>
      </c>
      <c r="C74" s="8" t="str">
        <f>Input!C74</f>
        <v>outside</v>
      </c>
      <c r="D74" s="8"/>
      <c r="E74" s="8"/>
      <c r="F74" s="151">
        <f>Input!F74</f>
        <v>0</v>
      </c>
      <c r="G74" s="152">
        <f>Input!G74</f>
        <v>0</v>
      </c>
      <c r="H74" s="151">
        <f>Input!H74</f>
        <v>0</v>
      </c>
      <c r="I74" s="152">
        <f>Input!I74</f>
        <v>0</v>
      </c>
      <c r="J74" s="153">
        <f>Input!J74</f>
        <v>0</v>
      </c>
      <c r="K74" s="153">
        <f>Input!K74</f>
        <v>0</v>
      </c>
    </row>
    <row r="75" spans="1:11" x14ac:dyDescent="0.25">
      <c r="A75" s="8"/>
      <c r="B75" s="8" t="str">
        <f>Input!B75</f>
        <v>endow</v>
      </c>
      <c r="C75" s="8"/>
      <c r="D75" s="8"/>
      <c r="E75" s="8"/>
      <c r="F75" s="8">
        <f>Input!F75/$M$1</f>
        <v>0</v>
      </c>
      <c r="G75" s="8">
        <f>Input!G75/$M$1</f>
        <v>0</v>
      </c>
      <c r="H75" s="8">
        <f>Input!H75/$M$1</f>
        <v>0</v>
      </c>
      <c r="I75" s="8">
        <f>Input!I75/$M$1</f>
        <v>0</v>
      </c>
      <c r="J75" s="8">
        <f>Input!J75/$M$1</f>
        <v>0</v>
      </c>
      <c r="K75" s="8">
        <f>Input!K75/$M$1</f>
        <v>0</v>
      </c>
    </row>
    <row r="76" spans="1:11" x14ac:dyDescent="0.25">
      <c r="A76" s="8"/>
      <c r="B76" s="8" t="str">
        <f>Input!B76</f>
        <v>endow</v>
      </c>
      <c r="C76" s="8"/>
      <c r="D76" s="8"/>
      <c r="E76" s="8"/>
      <c r="F76" s="152">
        <f>Input!F76/$M$1</f>
        <v>0</v>
      </c>
      <c r="G76" s="152">
        <f>Input!G76/$M$1</f>
        <v>0</v>
      </c>
      <c r="H76" s="152">
        <f>Input!H76/$M$1</f>
        <v>0</v>
      </c>
      <c r="I76" s="152">
        <f>Input!I76/$M$1</f>
        <v>0</v>
      </c>
      <c r="J76" s="153">
        <f>Input!J76/$M$1</f>
        <v>0</v>
      </c>
      <c r="K76" s="153">
        <f>Input!K76/$M$1</f>
        <v>0</v>
      </c>
    </row>
    <row r="77" spans="1:11" x14ac:dyDescent="0.25">
      <c r="A77" s="8"/>
      <c r="B77" s="8" t="str">
        <f>Input!B77</f>
        <v>endow</v>
      </c>
      <c r="C77" s="8"/>
      <c r="D77" s="8"/>
      <c r="E77" s="8"/>
      <c r="F77" s="152">
        <f>Input!F77/$M$1</f>
        <v>0</v>
      </c>
      <c r="G77" s="152">
        <f>Input!G77/$M$1</f>
        <v>0</v>
      </c>
      <c r="H77" s="152">
        <f>Input!H77/$M$1</f>
        <v>0</v>
      </c>
      <c r="I77" s="152">
        <f>Input!I77/$M$1</f>
        <v>0</v>
      </c>
      <c r="J77" s="153">
        <f>Input!J77/$M$1</f>
        <v>0</v>
      </c>
      <c r="K77" s="153">
        <f>Input!K77/$M$1</f>
        <v>0</v>
      </c>
    </row>
    <row r="78" spans="1:11" x14ac:dyDescent="0.25">
      <c r="A78" s="8"/>
      <c r="B78" s="8" t="str">
        <f>Input!B78</f>
        <v>ZOIENDOW</v>
      </c>
      <c r="C78" s="8"/>
      <c r="D78" s="8"/>
      <c r="E78" s="8"/>
      <c r="F78" s="152">
        <f>Input!F78/$M$1</f>
        <v>0</v>
      </c>
      <c r="G78" s="152">
        <f>Input!G78/$M$1</f>
        <v>0</v>
      </c>
      <c r="H78" s="152">
        <f>Input!H78/$M$1</f>
        <v>0</v>
      </c>
      <c r="I78" s="152">
        <f>Input!I78/$M$1</f>
        <v>0</v>
      </c>
      <c r="J78" s="153">
        <f>Input!J78/$M$1</f>
        <v>0</v>
      </c>
      <c r="K78" s="153">
        <f>Input!K78/$M$1</f>
        <v>0</v>
      </c>
    </row>
    <row r="79" spans="1:11" x14ac:dyDescent="0.25">
      <c r="A79" s="8"/>
      <c r="B79" s="8" t="str">
        <f>Input!B79</f>
        <v>ROCENDOW</v>
      </c>
      <c r="C79" s="8"/>
      <c r="D79" s="8"/>
      <c r="E79" s="8"/>
      <c r="F79" s="152">
        <f>Input!F79/$M$1</f>
        <v>0</v>
      </c>
      <c r="G79" s="152">
        <f>Input!G79/$M$1</f>
        <v>0</v>
      </c>
      <c r="H79" s="152">
        <f>Input!H79/$M$1</f>
        <v>0</v>
      </c>
      <c r="I79" s="152">
        <f>Input!I79/$M$1</f>
        <v>0</v>
      </c>
      <c r="J79" s="153">
        <f>Input!J79/$M$1</f>
        <v>0</v>
      </c>
      <c r="K79" s="153">
        <f>Input!K79/$M$1</f>
        <v>0</v>
      </c>
    </row>
    <row r="80" spans="1:11" x14ac:dyDescent="0.25">
      <c r="A80" s="8"/>
      <c r="B80" s="8" t="str">
        <f>Input!B80</f>
        <v>ROWendow</v>
      </c>
      <c r="C80" s="8"/>
      <c r="D80" s="8"/>
      <c r="E80" s="8"/>
      <c r="F80" s="152">
        <f>Input!F80/$M$1</f>
        <v>0</v>
      </c>
      <c r="G80" s="152">
        <f>Input!G80/$M$1</f>
        <v>0</v>
      </c>
      <c r="H80" s="152">
        <f>Input!H80/$M$1</f>
        <v>0</v>
      </c>
      <c r="I80" s="152">
        <f>Input!I80/$M$1</f>
        <v>0</v>
      </c>
      <c r="J80" s="153">
        <f>Input!J80/$M$1</f>
        <v>0</v>
      </c>
      <c r="K80" s="153">
        <f>Input!K80/$M$1</f>
        <v>0</v>
      </c>
    </row>
    <row r="81" spans="1:11" ht="15" customHeight="1" x14ac:dyDescent="0.25">
      <c r="A81" s="8"/>
      <c r="B81" s="8" t="str">
        <f>Input!B81</f>
        <v>transfout</v>
      </c>
      <c r="C81" s="8"/>
      <c r="D81" s="8"/>
      <c r="E81" s="8"/>
      <c r="F81" s="124" t="e">
        <f>Input!F81</f>
        <v>#DIV/0!</v>
      </c>
      <c r="G81" s="124" t="e">
        <f>Input!G81</f>
        <v>#DIV/0!</v>
      </c>
      <c r="H81" s="124" t="e">
        <f>Input!H81</f>
        <v>#DIV/0!</v>
      </c>
      <c r="I81" s="124" t="e">
        <f>Input!I81</f>
        <v>#DIV/0!</v>
      </c>
      <c r="J81" s="124" t="e">
        <f>Input!J81</f>
        <v>#DIV/0!</v>
      </c>
      <c r="K81" s="124" t="e">
        <f>Input!K81</f>
        <v>#DIV/0!</v>
      </c>
    </row>
    <row r="82" spans="1:11" x14ac:dyDescent="0.25">
      <c r="A82" s="8"/>
      <c r="B82" s="8" t="str">
        <f>Input!B82</f>
        <v>transfoutse</v>
      </c>
      <c r="C82" s="8"/>
      <c r="D82" s="8"/>
      <c r="E82" s="8"/>
      <c r="F82" s="124">
        <f>Input!F82</f>
        <v>0</v>
      </c>
      <c r="G82" s="124">
        <f>Input!G82</f>
        <v>0</v>
      </c>
      <c r="H82" s="124">
        <f>Input!H82</f>
        <v>0</v>
      </c>
      <c r="I82" s="124">
        <f>Input!I82</f>
        <v>0</v>
      </c>
      <c r="J82" s="124">
        <f>Input!J82</f>
        <v>0</v>
      </c>
      <c r="K82" s="124">
        <f>Input!K82</f>
        <v>0</v>
      </c>
    </row>
    <row r="83" spans="1:11" x14ac:dyDescent="0.25">
      <c r="A83" s="8"/>
      <c r="B83" s="8" t="str">
        <f>Input!B83</f>
        <v>transfin</v>
      </c>
      <c r="C83" s="8"/>
      <c r="D83" s="8"/>
      <c r="E83" s="8"/>
      <c r="F83" s="124">
        <f>Input!F83</f>
        <v>0</v>
      </c>
      <c r="G83" s="124">
        <f>Input!G83</f>
        <v>0</v>
      </c>
      <c r="H83" s="124">
        <f>Input!H83</f>
        <v>0</v>
      </c>
      <c r="I83" s="124">
        <f>Input!I83</f>
        <v>0</v>
      </c>
      <c r="J83" s="124">
        <f>Input!J83</f>
        <v>0</v>
      </c>
      <c r="K83" s="124">
        <f>Input!K83</f>
        <v>0</v>
      </c>
    </row>
    <row r="84" spans="1:11" x14ac:dyDescent="0.25">
      <c r="A84" s="8"/>
      <c r="B84" s="8" t="str">
        <f>Input!B84</f>
        <v>transfinse</v>
      </c>
      <c r="C84" s="8"/>
      <c r="D84" s="8"/>
      <c r="E84" s="8"/>
      <c r="F84" s="124">
        <f>Input!F84</f>
        <v>0</v>
      </c>
      <c r="G84" s="124">
        <f>Input!G84</f>
        <v>0</v>
      </c>
      <c r="H84" s="124">
        <f>Input!H84</f>
        <v>0</v>
      </c>
      <c r="I84" s="124">
        <f>Input!I84</f>
        <v>0</v>
      </c>
      <c r="J84" s="125">
        <f>Input!J84</f>
        <v>0</v>
      </c>
      <c r="K84" s="125">
        <f>Input!K84</f>
        <v>0</v>
      </c>
    </row>
    <row r="85" spans="1:11" x14ac:dyDescent="0.25">
      <c r="A85" s="8"/>
      <c r="B85" s="8" t="str">
        <f>Input!B85</f>
        <v>savinformal</v>
      </c>
      <c r="C85" s="8"/>
      <c r="D85" s="8"/>
      <c r="E85" s="8"/>
      <c r="F85" s="124">
        <f>Input!F85</f>
        <v>0</v>
      </c>
      <c r="G85" s="124">
        <f>Input!G85</f>
        <v>0</v>
      </c>
      <c r="H85" s="124">
        <f>Input!H85</f>
        <v>0</v>
      </c>
      <c r="I85" s="124">
        <f>Input!I85</f>
        <v>0</v>
      </c>
      <c r="J85" s="124">
        <f>Input!J85</f>
        <v>0</v>
      </c>
      <c r="K85" s="124">
        <f>Input!K85</f>
        <v>0</v>
      </c>
    </row>
    <row r="86" spans="1:11" x14ac:dyDescent="0.25">
      <c r="A86" s="8"/>
      <c r="B86" s="8" t="str">
        <f>Input!B86</f>
        <v>savinformalse</v>
      </c>
      <c r="C86" s="8"/>
      <c r="D86" s="8"/>
      <c r="E86" s="8"/>
      <c r="F86" s="124">
        <f>Input!F86</f>
        <v>0</v>
      </c>
      <c r="G86" s="124">
        <f>Input!G86</f>
        <v>0</v>
      </c>
      <c r="H86" s="124">
        <f>Input!H86</f>
        <v>0</v>
      </c>
      <c r="I86" s="124">
        <f>Input!I86</f>
        <v>0</v>
      </c>
      <c r="J86" s="124">
        <f>Input!J86</f>
        <v>0</v>
      </c>
      <c r="K86" s="124">
        <f>Input!K86</f>
        <v>0</v>
      </c>
    </row>
    <row r="87" spans="1:11" x14ac:dyDescent="0.25">
      <c r="A87" s="8"/>
      <c r="B87" s="8" t="str">
        <f>Input!B87</f>
        <v>labexp</v>
      </c>
      <c r="C87" s="8"/>
      <c r="D87" s="8"/>
      <c r="E87" s="8"/>
      <c r="F87" s="152">
        <f>Input!F87</f>
        <v>0</v>
      </c>
      <c r="G87" s="152">
        <f>Input!G87</f>
        <v>0</v>
      </c>
      <c r="H87" s="152">
        <f>Input!H87</f>
        <v>0</v>
      </c>
      <c r="I87" s="152">
        <f>Input!I87</f>
        <v>0</v>
      </c>
      <c r="J87" s="153">
        <f>Input!J87</f>
        <v>0</v>
      </c>
      <c r="K87" s="153">
        <f>Input!K87</f>
        <v>0</v>
      </c>
    </row>
    <row r="88" spans="1:11" x14ac:dyDescent="0.25">
      <c r="A88" s="8"/>
      <c r="B88" s="8" t="str">
        <f>Input!B88</f>
        <v>labexpse</v>
      </c>
      <c r="C88" s="8"/>
      <c r="D88" s="8"/>
      <c r="E88" s="8"/>
      <c r="F88" s="152">
        <f>Input!F88</f>
        <v>0</v>
      </c>
      <c r="G88" s="152">
        <f>Input!G88</f>
        <v>0</v>
      </c>
      <c r="H88" s="152">
        <f>Input!H88</f>
        <v>0</v>
      </c>
      <c r="I88" s="152">
        <f>Input!I88</f>
        <v>0</v>
      </c>
      <c r="J88" s="153">
        <f>Input!J88</f>
        <v>0</v>
      </c>
      <c r="K88" s="153">
        <f>Input!K88</f>
        <v>0</v>
      </c>
    </row>
    <row r="89" spans="1:11" x14ac:dyDescent="0.25">
      <c r="A89" s="8"/>
      <c r="B89" s="8" t="str">
        <f>Input!B89</f>
        <v>EXPZOI</v>
      </c>
      <c r="C89" s="8"/>
      <c r="D89" s="8"/>
      <c r="E89" s="8"/>
      <c r="F89" s="152">
        <f>Input!F89</f>
        <v>0</v>
      </c>
      <c r="G89" s="152">
        <f>Input!G89</f>
        <v>0</v>
      </c>
      <c r="H89" s="152">
        <f>Input!H89</f>
        <v>0</v>
      </c>
      <c r="I89" s="152">
        <f>Input!I89</f>
        <v>0</v>
      </c>
      <c r="J89" s="153">
        <f>Input!J89</f>
        <v>0</v>
      </c>
      <c r="K89" s="153">
        <f>Input!K89</f>
        <v>0</v>
      </c>
    </row>
    <row r="90" spans="1:11" x14ac:dyDescent="0.25">
      <c r="A90" s="8"/>
      <c r="B90" s="8" t="str">
        <f>Input!B90</f>
        <v>EXPROLES</v>
      </c>
      <c r="C90" s="8"/>
      <c r="D90" s="8"/>
      <c r="E90" s="8"/>
      <c r="F90" s="30">
        <f>Input!F90</f>
        <v>0</v>
      </c>
      <c r="G90" s="30">
        <f>Input!G90</f>
        <v>0</v>
      </c>
      <c r="H90" s="30">
        <f>Input!H90</f>
        <v>0</v>
      </c>
      <c r="I90" s="30">
        <f>Input!I90</f>
        <v>0</v>
      </c>
      <c r="J90" s="30">
        <f>Input!J90</f>
        <v>0</v>
      </c>
      <c r="K90" s="30">
        <f>Input!K90</f>
        <v>0</v>
      </c>
    </row>
    <row r="91" spans="1:11" x14ac:dyDescent="0.25">
      <c r="A91" s="8"/>
      <c r="B91" s="8" t="str">
        <f>Input!B91</f>
        <v>NONSCtransfers</v>
      </c>
      <c r="C91" s="8"/>
      <c r="D91" s="8"/>
      <c r="E91" s="8"/>
      <c r="F91" s="152">
        <f>Input!F91</f>
        <v>0</v>
      </c>
      <c r="G91" s="152">
        <f>Input!G91</f>
        <v>0</v>
      </c>
      <c r="H91" s="152">
        <f>Input!H91</f>
        <v>0</v>
      </c>
      <c r="I91" s="152">
        <f>Input!I91</f>
        <v>0</v>
      </c>
      <c r="J91" s="153">
        <f>Input!J91</f>
        <v>0</v>
      </c>
      <c r="K91" s="153">
        <f>Input!K91</f>
        <v>0</v>
      </c>
    </row>
    <row r="92" spans="1:11" x14ac:dyDescent="0.25">
      <c r="A92" s="8"/>
      <c r="B92" s="8" t="str">
        <f>Input!B92</f>
        <v>remits</v>
      </c>
      <c r="C92" s="8"/>
      <c r="D92" s="8"/>
      <c r="E92" s="8"/>
      <c r="F92" s="152">
        <f>Input!F92</f>
        <v>0</v>
      </c>
      <c r="G92" s="152">
        <f>Input!G92</f>
        <v>0</v>
      </c>
      <c r="H92" s="152">
        <f>Input!H92</f>
        <v>0</v>
      </c>
      <c r="I92" s="152">
        <f>Input!I92</f>
        <v>0</v>
      </c>
      <c r="J92" s="153">
        <f>Input!J92</f>
        <v>0</v>
      </c>
      <c r="K92" s="153">
        <f>Input!K92</f>
        <v>0</v>
      </c>
    </row>
    <row r="93" spans="1:11" x14ac:dyDescent="0.25">
      <c r="A93" s="8"/>
      <c r="B93" s="8" t="str">
        <f>Input!B93</f>
        <v>NumberHH</v>
      </c>
      <c r="C93" s="8"/>
      <c r="D93" s="8"/>
      <c r="E93" s="8"/>
      <c r="F93" s="90">
        <f>Input!F93</f>
        <v>0</v>
      </c>
      <c r="G93" s="90">
        <f>Input!G93</f>
        <v>0</v>
      </c>
      <c r="H93" s="90">
        <f>Input!H93</f>
        <v>0</v>
      </c>
      <c r="I93" s="90">
        <f>Input!I93</f>
        <v>0</v>
      </c>
      <c r="J93" s="174">
        <f>Input!J93</f>
        <v>0</v>
      </c>
      <c r="K93" s="174">
        <f>Input!K93</f>
        <v>0</v>
      </c>
    </row>
    <row r="94" spans="1:11" x14ac:dyDescent="0.25">
      <c r="A94" s="8"/>
      <c r="B94" s="8" t="str">
        <f>Input!B94</f>
        <v>HHsize</v>
      </c>
      <c r="C94" s="8"/>
      <c r="D94" s="8"/>
      <c r="E94" s="8"/>
      <c r="F94" s="175">
        <f>Input!F94</f>
        <v>0</v>
      </c>
      <c r="G94" s="175">
        <f>Input!G94</f>
        <v>0</v>
      </c>
      <c r="H94" s="175">
        <f>Input!H94</f>
        <v>0</v>
      </c>
      <c r="I94" s="175">
        <f>Input!I94</f>
        <v>0</v>
      </c>
      <c r="J94" s="176">
        <f>Input!J94</f>
        <v>0</v>
      </c>
      <c r="K94" s="176">
        <f>Input!K94</f>
        <v>0</v>
      </c>
    </row>
    <row r="95" spans="1:11" x14ac:dyDescent="0.25">
      <c r="A95" s="8"/>
      <c r="B95" s="8" t="str">
        <f>Input!B95</f>
        <v>HHinc</v>
      </c>
      <c r="C95" s="8"/>
      <c r="D95" s="8"/>
      <c r="E95" s="8"/>
      <c r="F95" s="144">
        <f>Input!F95/$M$1</f>
        <v>0</v>
      </c>
      <c r="G95" s="144">
        <f>Input!G95/$M$1</f>
        <v>0</v>
      </c>
      <c r="H95" s="144">
        <f>Input!H95/$M$1</f>
        <v>0</v>
      </c>
      <c r="I95" s="144">
        <f>Input!I95/$M$1</f>
        <v>0</v>
      </c>
      <c r="J95" s="144">
        <f>Input!J95/$M$1</f>
        <v>0</v>
      </c>
      <c r="K95" s="144">
        <f>Input!K95/$M$1</f>
        <v>0</v>
      </c>
    </row>
    <row r="96" spans="1:11" x14ac:dyDescent="0.25">
      <c r="A96" s="8"/>
      <c r="B96" s="8" t="str">
        <f>Input!B96</f>
        <v>HHexp</v>
      </c>
      <c r="C96" s="8"/>
      <c r="D96" s="8"/>
      <c r="E96" s="8"/>
      <c r="F96" s="155">
        <f>Input!F96</f>
        <v>0</v>
      </c>
      <c r="G96" s="155">
        <f>Input!G96</f>
        <v>0</v>
      </c>
      <c r="H96" s="155">
        <f>Input!H96</f>
        <v>0</v>
      </c>
      <c r="I96" s="155">
        <f>Input!I96</f>
        <v>0</v>
      </c>
      <c r="J96" s="156">
        <f>Input!J96</f>
        <v>0</v>
      </c>
      <c r="K96" s="156">
        <f>Input!K96</f>
        <v>0</v>
      </c>
    </row>
    <row r="97" spans="1:11" ht="15" customHeight="1" x14ac:dyDescent="0.25">
      <c r="A97" s="8"/>
      <c r="B97" s="8" t="str">
        <f>Input!B97</f>
        <v>revsh_zoi</v>
      </c>
      <c r="C97" s="8" t="str">
        <f>Input!C97</f>
        <v>ret</v>
      </c>
      <c r="D97" s="8"/>
      <c r="E97" s="8"/>
      <c r="F97" s="178">
        <f>Input!F97</f>
        <v>0</v>
      </c>
      <c r="G97" s="178">
        <f>Input!G97</f>
        <v>0</v>
      </c>
      <c r="H97" s="178">
        <f>Input!H97</f>
        <v>0</v>
      </c>
      <c r="I97" s="178">
        <f>Input!I97</f>
        <v>0</v>
      </c>
      <c r="J97" s="178">
        <f>Input!J97</f>
        <v>0</v>
      </c>
      <c r="K97" s="178">
        <f>Input!K97</f>
        <v>0</v>
      </c>
    </row>
    <row r="98" spans="1:11" x14ac:dyDescent="0.25">
      <c r="A98" s="8"/>
      <c r="B98" s="8" t="str">
        <f>Input!B98</f>
        <v>revsh_row</v>
      </c>
      <c r="C98" s="8" t="str">
        <f>Input!C98</f>
        <v>ret</v>
      </c>
      <c r="D98" s="8"/>
      <c r="E98" s="8"/>
      <c r="F98" s="178">
        <f>Input!F98</f>
        <v>0</v>
      </c>
      <c r="G98" s="178">
        <f>Input!G98</f>
        <v>0</v>
      </c>
      <c r="H98" s="178">
        <f>Input!H98</f>
        <v>0</v>
      </c>
      <c r="I98" s="178">
        <f>Input!I98</f>
        <v>0</v>
      </c>
      <c r="J98" s="178">
        <f>Input!J98</f>
        <v>0</v>
      </c>
      <c r="K98" s="178">
        <f>Input!K98</f>
        <v>0</v>
      </c>
    </row>
    <row r="99" spans="1:11" x14ac:dyDescent="0.25">
      <c r="A99" s="8"/>
      <c r="B99" s="8" t="str">
        <f>Input!B99</f>
        <v>revsh_zoi</v>
      </c>
      <c r="C99" s="8" t="str">
        <f>Input!C99</f>
        <v>other</v>
      </c>
      <c r="D99" s="8"/>
      <c r="E99" s="8"/>
      <c r="F99" s="178">
        <f>Input!F99</f>
        <v>0</v>
      </c>
      <c r="G99" s="178">
        <f>Input!G99</f>
        <v>0</v>
      </c>
      <c r="H99" s="178">
        <f>Input!H99</f>
        <v>0</v>
      </c>
      <c r="I99" s="178">
        <f>Input!I99</f>
        <v>0</v>
      </c>
      <c r="J99" s="178">
        <f>Input!J99</f>
        <v>0</v>
      </c>
      <c r="K99" s="178">
        <f>Input!K99</f>
        <v>0</v>
      </c>
    </row>
    <row r="100" spans="1:11" x14ac:dyDescent="0.25">
      <c r="A100" s="8"/>
      <c r="B100" s="8" t="str">
        <f>Input!B100</f>
        <v>revsh_row</v>
      </c>
      <c r="C100" s="8" t="str">
        <f>Input!C100</f>
        <v>other</v>
      </c>
      <c r="D100" s="8"/>
      <c r="E100" s="8"/>
      <c r="F100" s="178">
        <f>Input!F100</f>
        <v>0</v>
      </c>
      <c r="G100" s="178">
        <f>Input!G100</f>
        <v>0</v>
      </c>
      <c r="H100" s="178">
        <f>Input!H100</f>
        <v>0</v>
      </c>
      <c r="I100" s="178">
        <f>Input!I100</f>
        <v>0</v>
      </c>
      <c r="J100" s="178">
        <f>Input!J100</f>
        <v>0</v>
      </c>
      <c r="K100" s="178">
        <f>Input!K100</f>
        <v>0</v>
      </c>
    </row>
    <row r="101" spans="1:11" x14ac:dyDescent="0.25">
      <c r="A101" s="8"/>
      <c r="B101" s="8" t="str">
        <f>Input!B101</f>
        <v>revsh_vil</v>
      </c>
      <c r="C101" s="8" t="str">
        <f>Input!C101</f>
        <v>other</v>
      </c>
      <c r="D101" s="8"/>
      <c r="E101" s="8"/>
      <c r="F101">
        <f>Input!F101</f>
        <v>0</v>
      </c>
      <c r="G101">
        <f>Input!G101</f>
        <v>0</v>
      </c>
      <c r="H101">
        <f>Input!H101</f>
        <v>0</v>
      </c>
      <c r="I101">
        <f>Input!I101</f>
        <v>0</v>
      </c>
      <c r="J101">
        <f>Input!J101</f>
        <v>0</v>
      </c>
      <c r="K101">
        <f>Input!K101</f>
        <v>0</v>
      </c>
    </row>
    <row r="102" spans="1:11" ht="15.75" thickBot="1" x14ac:dyDescent="0.3">
      <c r="A102" s="8"/>
      <c r="B102" s="8" t="str">
        <f>Input!B102</f>
        <v>revsh_rol</v>
      </c>
      <c r="C102" s="8" t="str">
        <f>Input!C102</f>
        <v>other</v>
      </c>
      <c r="D102" s="8"/>
      <c r="E102" s="8"/>
      <c r="F102">
        <f>Input!F102</f>
        <v>0</v>
      </c>
      <c r="G102">
        <f>Input!G102</f>
        <v>0</v>
      </c>
      <c r="H102">
        <f>Input!H102</f>
        <v>0</v>
      </c>
      <c r="I102">
        <f>Input!I102</f>
        <v>0</v>
      </c>
      <c r="J102">
        <f>Input!J102</f>
        <v>0</v>
      </c>
      <c r="K102">
        <f>Input!K102</f>
        <v>0</v>
      </c>
    </row>
    <row r="103" spans="1:11" ht="15" customHeight="1" x14ac:dyDescent="0.25">
      <c r="A103" s="8"/>
      <c r="B103" s="8" t="str">
        <f>Input!B103</f>
        <v>VA2IDsh</v>
      </c>
      <c r="C103" s="8" t="str">
        <f>Input!C103</f>
        <v>ret</v>
      </c>
      <c r="D103" s="8" t="str">
        <f>Input!D103</f>
        <v>ret</v>
      </c>
      <c r="E103" s="8"/>
      <c r="F103" s="179">
        <f>Input!F103</f>
        <v>0</v>
      </c>
      <c r="G103" s="180">
        <f>Input!G103</f>
        <v>0</v>
      </c>
      <c r="H103" s="180">
        <f>Input!H103</f>
        <v>0</v>
      </c>
      <c r="I103" s="180">
        <f>Input!I103</f>
        <v>0</v>
      </c>
      <c r="J103" s="180">
        <f>Input!J103</f>
        <v>0</v>
      </c>
      <c r="K103" s="181">
        <f>Input!K103</f>
        <v>0</v>
      </c>
    </row>
    <row r="104" spans="1:11" x14ac:dyDescent="0.25">
      <c r="A104" s="8"/>
      <c r="B104" s="8" t="str">
        <f>Input!B104</f>
        <v>VA2IDsh</v>
      </c>
      <c r="C104" s="8" t="str">
        <f>Input!C104</f>
        <v>ret</v>
      </c>
      <c r="D104" s="8" t="str">
        <f>Input!D104</f>
        <v>other</v>
      </c>
      <c r="E104" s="8"/>
      <c r="F104" s="182">
        <f>Input!F104</f>
        <v>0</v>
      </c>
      <c r="G104" s="177">
        <f>Input!G104</f>
        <v>0</v>
      </c>
      <c r="H104" s="177">
        <f>Input!H104</f>
        <v>0</v>
      </c>
      <c r="I104" s="177">
        <f>Input!I104</f>
        <v>0</v>
      </c>
      <c r="J104" s="177">
        <f>Input!J104</f>
        <v>0</v>
      </c>
      <c r="K104" s="183">
        <f>Input!K104</f>
        <v>0</v>
      </c>
    </row>
    <row r="105" spans="1:11" x14ac:dyDescent="0.25">
      <c r="A105" s="8"/>
      <c r="B105" s="8" t="str">
        <f>Input!B105</f>
        <v>VA2IDsh</v>
      </c>
      <c r="C105" s="8" t="str">
        <f>Input!C105</f>
        <v>ret</v>
      </c>
      <c r="D105" s="8" t="str">
        <f>Input!D105</f>
        <v>crop</v>
      </c>
      <c r="E105" s="8"/>
      <c r="F105" s="182">
        <f>Input!F105</f>
        <v>0</v>
      </c>
      <c r="G105" s="177">
        <f>Input!G105</f>
        <v>0</v>
      </c>
      <c r="H105" s="177">
        <f>Input!H105</f>
        <v>0</v>
      </c>
      <c r="I105" s="177">
        <f>Input!I105</f>
        <v>0</v>
      </c>
      <c r="J105" s="177">
        <f>Input!J105</f>
        <v>0</v>
      </c>
      <c r="K105" s="183">
        <f>Input!K105</f>
        <v>0</v>
      </c>
    </row>
    <row r="106" spans="1:11" x14ac:dyDescent="0.25">
      <c r="A106" s="8"/>
      <c r="B106" s="8" t="str">
        <f>Input!B106</f>
        <v>VA2IDsh</v>
      </c>
      <c r="C106" s="8" t="str">
        <f>Input!C106</f>
        <v>ret</v>
      </c>
      <c r="D106" s="8" t="str">
        <f>Input!D106</f>
        <v>OUTSIDE</v>
      </c>
      <c r="E106" s="8"/>
      <c r="F106" s="182">
        <f>Input!F106</f>
        <v>0</v>
      </c>
      <c r="G106" s="177">
        <f>Input!G106</f>
        <v>0</v>
      </c>
      <c r="H106" s="177">
        <f>Input!H106</f>
        <v>0</v>
      </c>
      <c r="I106" s="177">
        <f>Input!I106</f>
        <v>0</v>
      </c>
      <c r="J106" s="177">
        <f>Input!J106</f>
        <v>0</v>
      </c>
      <c r="K106" s="183">
        <f>Input!K106</f>
        <v>0</v>
      </c>
    </row>
    <row r="107" spans="1:11" x14ac:dyDescent="0.25">
      <c r="A107" s="8"/>
      <c r="B107" s="8" t="str">
        <f>Input!B107</f>
        <v>VA2IDsh</v>
      </c>
      <c r="C107" s="8" t="str">
        <f>Input!C107</f>
        <v>other</v>
      </c>
      <c r="D107" s="8" t="str">
        <f>Input!D107</f>
        <v>ret</v>
      </c>
      <c r="E107" s="8"/>
      <c r="F107" s="182">
        <f>Input!F107</f>
        <v>0</v>
      </c>
      <c r="G107" s="177">
        <f>Input!G107</f>
        <v>0</v>
      </c>
      <c r="H107" s="177">
        <f>Input!H107</f>
        <v>0</v>
      </c>
      <c r="I107" s="177">
        <f>Input!I107</f>
        <v>0</v>
      </c>
      <c r="J107" s="177">
        <f>Input!J107</f>
        <v>0</v>
      </c>
      <c r="K107" s="183">
        <f>Input!K107</f>
        <v>0</v>
      </c>
    </row>
    <row r="108" spans="1:11" x14ac:dyDescent="0.25">
      <c r="A108" s="8"/>
      <c r="B108" s="8" t="str">
        <f>Input!B108</f>
        <v>VA2IDsh</v>
      </c>
      <c r="C108" s="8" t="str">
        <f>Input!C108</f>
        <v>other</v>
      </c>
      <c r="D108" s="8" t="str">
        <f>Input!D108</f>
        <v>other</v>
      </c>
      <c r="E108" s="8"/>
      <c r="F108" s="182">
        <f>Input!F108</f>
        <v>0</v>
      </c>
      <c r="G108" s="177">
        <f>Input!G108</f>
        <v>0</v>
      </c>
      <c r="H108" s="177">
        <f>Input!H108</f>
        <v>0</v>
      </c>
      <c r="I108" s="177">
        <f>Input!I108</f>
        <v>0</v>
      </c>
      <c r="J108" s="177">
        <f>Input!J108</f>
        <v>0</v>
      </c>
      <c r="K108" s="183">
        <f>Input!K108</f>
        <v>0</v>
      </c>
    </row>
    <row r="109" spans="1:11" x14ac:dyDescent="0.25">
      <c r="A109" s="8"/>
      <c r="B109" s="8" t="str">
        <f>Input!B109</f>
        <v>VA2IDsh</v>
      </c>
      <c r="C109" s="8" t="str">
        <f>Input!C109</f>
        <v>other</v>
      </c>
      <c r="D109" s="8" t="str">
        <f>Input!D109</f>
        <v>crop</v>
      </c>
      <c r="E109" s="8"/>
      <c r="F109" s="182">
        <f>Input!F109</f>
        <v>0</v>
      </c>
      <c r="G109" s="177">
        <f>Input!G109</f>
        <v>0</v>
      </c>
      <c r="H109" s="177">
        <f>Input!H109</f>
        <v>0</v>
      </c>
      <c r="I109" s="177">
        <f>Input!I109</f>
        <v>0</v>
      </c>
      <c r="J109" s="177">
        <f>Input!J109</f>
        <v>0</v>
      </c>
      <c r="K109" s="183">
        <f>Input!K109</f>
        <v>0</v>
      </c>
    </row>
    <row r="110" spans="1:11" ht="15.75" thickBot="1" x14ac:dyDescent="0.3">
      <c r="A110" s="8"/>
      <c r="B110" s="8" t="str">
        <f>Input!B110</f>
        <v>VA2IDsh</v>
      </c>
      <c r="C110" s="8" t="str">
        <f>Input!C110</f>
        <v>other</v>
      </c>
      <c r="D110" s="8" t="str">
        <f>Input!D110</f>
        <v>OUTSIDE</v>
      </c>
      <c r="E110" s="8"/>
      <c r="F110" s="184">
        <f>Input!F110</f>
        <v>0</v>
      </c>
      <c r="G110" s="185">
        <f>Input!G110</f>
        <v>0</v>
      </c>
      <c r="H110" s="185">
        <f>Input!H110</f>
        <v>0</v>
      </c>
      <c r="I110" s="185">
        <f>Input!I110</f>
        <v>0</v>
      </c>
      <c r="J110" s="185">
        <f>Input!J110</f>
        <v>0</v>
      </c>
      <c r="K110" s="186">
        <f>Input!K110</f>
        <v>0</v>
      </c>
    </row>
    <row r="111" spans="1:11" x14ac:dyDescent="0.25">
      <c r="A111" s="8"/>
      <c r="B111" s="8" t="str">
        <f>Input!B111</f>
        <v>PropHH</v>
      </c>
      <c r="C111" s="8" t="str">
        <f>Input!C111</f>
        <v>Crop</v>
      </c>
      <c r="D111" s="8"/>
      <c r="E111" s="8"/>
    </row>
    <row r="112" spans="1:11" x14ac:dyDescent="0.25">
      <c r="A112" s="8"/>
      <c r="B112" s="8" t="str">
        <f>Input!B112</f>
        <v>PropHH</v>
      </c>
      <c r="C112" s="8" t="str">
        <f>Input!C112</f>
        <v>ret</v>
      </c>
      <c r="D112" s="8"/>
      <c r="E112" s="8"/>
    </row>
    <row r="113" spans="1:5" x14ac:dyDescent="0.25">
      <c r="A113" s="8"/>
      <c r="B113" s="8" t="str">
        <f>Input!B113</f>
        <v>PropHH</v>
      </c>
      <c r="C113" s="8" t="str">
        <f>Input!C113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E3" sqref="E3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214</v>
      </c>
      <c r="C1" s="237"/>
      <c r="D1" s="237"/>
      <c r="E1" s="237"/>
      <c r="F1" s="237"/>
    </row>
    <row r="2" spans="2:13" x14ac:dyDescent="0.25">
      <c r="C2" t="s">
        <v>197</v>
      </c>
      <c r="D2" t="s">
        <v>199</v>
      </c>
      <c r="E2" t="s">
        <v>217</v>
      </c>
      <c r="F2" t="s">
        <v>218</v>
      </c>
      <c r="G2" t="s">
        <v>219</v>
      </c>
      <c r="H2" t="s">
        <v>220</v>
      </c>
    </row>
    <row r="3" spans="2:13" x14ac:dyDescent="0.25">
      <c r="B3" t="s">
        <v>216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213</v>
      </c>
      <c r="C7" s="237"/>
      <c r="D7" s="237"/>
      <c r="E7" s="237"/>
      <c r="F7" s="237"/>
    </row>
    <row r="8" spans="2:13" x14ac:dyDescent="0.25">
      <c r="B8"/>
      <c r="C8" t="s">
        <v>217</v>
      </c>
      <c r="D8" t="s">
        <v>217</v>
      </c>
      <c r="E8" t="s">
        <v>217</v>
      </c>
      <c r="F8" t="s">
        <v>217</v>
      </c>
      <c r="G8" t="s">
        <v>217</v>
      </c>
      <c r="H8" t="s">
        <v>217</v>
      </c>
      <c r="K8" s="240"/>
    </row>
    <row r="9" spans="2:13" x14ac:dyDescent="0.25">
      <c r="B9"/>
      <c r="C9" t="s">
        <v>10</v>
      </c>
      <c r="D9" t="s">
        <v>11</v>
      </c>
      <c r="E9" t="s">
        <v>198</v>
      </c>
      <c r="F9" t="s">
        <v>198</v>
      </c>
      <c r="G9" t="s">
        <v>198</v>
      </c>
      <c r="H9" t="s">
        <v>198</v>
      </c>
      <c r="K9" s="240"/>
    </row>
    <row r="10" spans="2:13" x14ac:dyDescent="0.25">
      <c r="B10" t="s">
        <v>200</v>
      </c>
      <c r="C10" s="232">
        <v>9.2643213611260017E-2</v>
      </c>
      <c r="D10" s="232">
        <v>3.7292685924097596E-2</v>
      </c>
      <c r="E10" s="239">
        <v>1.5277755867949258E-2</v>
      </c>
      <c r="F10" s="239">
        <v>0.16223868718423781</v>
      </c>
      <c r="G10" s="239">
        <v>3.342549904533245E-2</v>
      </c>
      <c r="H10" s="239">
        <v>3.4880069978683915E-6</v>
      </c>
      <c r="K10" s="214"/>
      <c r="L10"/>
      <c r="M10" s="224"/>
    </row>
    <row r="11" spans="2:13" x14ac:dyDescent="0.25">
      <c r="B11" t="s">
        <v>201</v>
      </c>
      <c r="C11" s="232">
        <v>0.27830693183202726</v>
      </c>
      <c r="D11" s="232">
        <v>0.10799127710581252</v>
      </c>
      <c r="E11" s="239">
        <v>1.1982006985981565E-2</v>
      </c>
      <c r="F11" s="239">
        <v>0.15896398846955861</v>
      </c>
      <c r="G11" s="239">
        <v>6.0608741297454388E-2</v>
      </c>
      <c r="H11" s="239">
        <v>9.7885277883933298E-3</v>
      </c>
      <c r="K11" s="214"/>
      <c r="L11"/>
      <c r="M11" s="224"/>
    </row>
    <row r="12" spans="2:13" x14ac:dyDescent="0.25">
      <c r="B12" t="s">
        <v>202</v>
      </c>
      <c r="C12" s="232">
        <v>0.25137307817180243</v>
      </c>
      <c r="D12" s="232">
        <v>6.1948403679740326E-2</v>
      </c>
      <c r="E12" s="239">
        <v>1.2286577495858938E-4</v>
      </c>
      <c r="F12" s="239">
        <v>0.30713199952520576</v>
      </c>
      <c r="G12" s="239">
        <v>7.1440792857828922E-2</v>
      </c>
      <c r="H12" s="239">
        <v>3.3853604881326548E-5</v>
      </c>
      <c r="K12" s="214"/>
      <c r="L12"/>
      <c r="M12" s="224"/>
    </row>
    <row r="13" spans="2:13" x14ac:dyDescent="0.25">
      <c r="B13" t="s">
        <v>203</v>
      </c>
      <c r="C13" s="232">
        <v>0.37767677638492714</v>
      </c>
      <c r="D13" s="232">
        <v>9.1084992860736583E-2</v>
      </c>
      <c r="E13" s="239">
        <v>9.0019905705556296E-5</v>
      </c>
      <c r="F13" s="239">
        <v>0.37166532482099512</v>
      </c>
      <c r="G13" s="239">
        <v>7.938956879359764E-2</v>
      </c>
      <c r="H13" s="239">
        <v>7.1971768350241695E-6</v>
      </c>
      <c r="K13" s="214"/>
      <c r="L13"/>
      <c r="M13" s="224"/>
    </row>
    <row r="14" spans="2:13" x14ac:dyDescent="0.25">
      <c r="B14" t="s">
        <v>196</v>
      </c>
      <c r="C14" s="232">
        <v>4.7389959018133823</v>
      </c>
      <c r="D14" s="232">
        <v>0.98700664207863353</v>
      </c>
      <c r="E14" s="239">
        <v>8.1567856067853436E-6</v>
      </c>
      <c r="F14" s="239">
        <v>3.5848711072709989</v>
      </c>
      <c r="G14" s="239">
        <v>0.5757752710821068</v>
      </c>
      <c r="H14" s="239">
        <v>6.4271411949749743E-9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284" t="s">
        <v>118</v>
      </c>
      <c r="C21" s="285"/>
      <c r="D21" s="285"/>
      <c r="E21" s="285"/>
      <c r="F21" s="286"/>
      <c r="G21" s="284" t="s">
        <v>119</v>
      </c>
      <c r="H21" s="285"/>
      <c r="I21" s="285"/>
      <c r="J21" s="285"/>
      <c r="K21" s="286"/>
      <c r="L21" s="284" t="s">
        <v>120</v>
      </c>
      <c r="M21" s="285"/>
      <c r="N21" s="285"/>
      <c r="O21" s="285"/>
      <c r="P21" s="286"/>
      <c r="Q21" s="284" t="s">
        <v>121</v>
      </c>
      <c r="R21" s="285"/>
      <c r="S21" s="285"/>
      <c r="T21" s="285"/>
      <c r="U21" s="286"/>
      <c r="V21" s="284" t="s">
        <v>122</v>
      </c>
      <c r="W21" s="285"/>
      <c r="X21" s="285"/>
      <c r="Y21" s="285"/>
      <c r="Z21" s="286"/>
      <c r="AA21" s="284" t="s">
        <v>123</v>
      </c>
      <c r="AB21" s="285"/>
      <c r="AC21" s="285"/>
      <c r="AD21" s="285"/>
      <c r="AE21" s="286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tabSelected="1" workbookViewId="0">
      <selection activeCell="H5" sqref="H5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214</v>
      </c>
      <c r="D1" s="237"/>
      <c r="E1" s="237"/>
      <c r="F1" s="237"/>
    </row>
    <row r="2" spans="2:8" x14ac:dyDescent="0.25">
      <c r="C2" t="s">
        <v>197</v>
      </c>
      <c r="D2" t="s">
        <v>199</v>
      </c>
    </row>
    <row r="3" spans="2:8" x14ac:dyDescent="0.25">
      <c r="B3" t="s">
        <v>215</v>
      </c>
      <c r="C3" s="238">
        <v>20994.603755950928</v>
      </c>
      <c r="D3" s="238">
        <v>61609.917491912842</v>
      </c>
    </row>
    <row r="7" spans="2:8" x14ac:dyDescent="0.25">
      <c r="C7" s="237" t="s">
        <v>213</v>
      </c>
      <c r="D7" s="237"/>
      <c r="E7" s="237"/>
      <c r="F7" s="237"/>
    </row>
    <row r="8" spans="2:8" x14ac:dyDescent="0.25">
      <c r="C8" t="s">
        <v>197</v>
      </c>
      <c r="D8" t="s">
        <v>197</v>
      </c>
      <c r="E8" t="s">
        <v>197</v>
      </c>
      <c r="F8" t="s">
        <v>199</v>
      </c>
      <c r="G8" t="s">
        <v>199</v>
      </c>
      <c r="H8" t="s">
        <v>199</v>
      </c>
    </row>
    <row r="9" spans="2:8" x14ac:dyDescent="0.25">
      <c r="C9" t="s">
        <v>10</v>
      </c>
      <c r="D9" t="s">
        <v>11</v>
      </c>
      <c r="E9" t="s">
        <v>198</v>
      </c>
      <c r="F9" t="s">
        <v>10</v>
      </c>
      <c r="G9" t="s">
        <v>11</v>
      </c>
      <c r="H9" t="s">
        <v>198</v>
      </c>
    </row>
    <row r="10" spans="2:8" x14ac:dyDescent="0.25">
      <c r="B10" t="s">
        <v>200</v>
      </c>
      <c r="C10" s="232">
        <v>9.3833760785694026E-2</v>
      </c>
      <c r="D10" s="232">
        <v>7.1856867244095707E-2</v>
      </c>
      <c r="E10" s="231">
        <v>0.19554496147998077</v>
      </c>
      <c r="F10" s="233">
        <v>0.13424410756191071</v>
      </c>
      <c r="G10" s="233">
        <v>0.1141821752038234</v>
      </c>
      <c r="H10" s="231">
        <v>0.24722428494274207</v>
      </c>
    </row>
    <row r="11" spans="2:8" x14ac:dyDescent="0.25">
      <c r="B11" t="s">
        <v>201</v>
      </c>
      <c r="C11" s="232">
        <v>0.47889167678351297</v>
      </c>
      <c r="D11" s="232">
        <v>5.5112282645096954E-2</v>
      </c>
      <c r="E11" s="231">
        <v>5.254649295298783E-13</v>
      </c>
      <c r="F11" s="233">
        <v>0.27044208434582551</v>
      </c>
      <c r="G11" s="233">
        <v>8.5461973648246051E-2</v>
      </c>
      <c r="H11" s="231">
        <v>3.1030321743451862E-3</v>
      </c>
    </row>
    <row r="12" spans="2:8" x14ac:dyDescent="0.25">
      <c r="B12" t="s">
        <v>202</v>
      </c>
      <c r="C12" s="232">
        <v>1.7287341950583346E-2</v>
      </c>
      <c r="D12" s="232">
        <v>4.4576688459373549E-2</v>
      </c>
      <c r="E12" s="231">
        <v>0.69923978020752198</v>
      </c>
      <c r="F12" s="233">
        <v>7.7140958733354192E-2</v>
      </c>
      <c r="G12" s="233">
        <v>0.10227471789339765</v>
      </c>
      <c r="H12" s="231">
        <v>0.45547144346382828</v>
      </c>
    </row>
    <row r="13" spans="2:8" x14ac:dyDescent="0.25">
      <c r="B13" t="s">
        <v>212</v>
      </c>
      <c r="C13" s="232">
        <v>0.40998722048021063</v>
      </c>
      <c r="D13" s="232">
        <v>5.8684969644739834E-2</v>
      </c>
      <c r="E13" s="231">
        <v>9.3210044788081668E-10</v>
      </c>
      <c r="F13" s="233">
        <v>0.51817284935890662</v>
      </c>
      <c r="G13" s="233">
        <v>8.4764499759859904E-2</v>
      </c>
      <c r="H13">
        <v>4.4136867910553074E-7</v>
      </c>
    </row>
    <row r="14" spans="2:8" x14ac:dyDescent="0.25">
      <c r="B14" t="s">
        <v>196</v>
      </c>
      <c r="C14" s="232">
        <v>2.1411559282179748</v>
      </c>
      <c r="D14" s="232">
        <v>0.12779024981246512</v>
      </c>
      <c r="E14" s="231">
        <v>3.106531439980494E-27</v>
      </c>
      <c r="F14" s="233">
        <v>1.9431455923076939</v>
      </c>
      <c r="G14" s="233">
        <v>0.1594443864437553</v>
      </c>
      <c r="H14" s="231">
        <v>1.610160848673028E-14</v>
      </c>
    </row>
    <row r="15" spans="2:8" x14ac:dyDescent="0.25">
      <c r="B15" t="s">
        <v>196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K3" sqref="K3"/>
    </sheetView>
  </sheetViews>
  <sheetFormatPr defaultRowHeight="15" x14ac:dyDescent="0.25"/>
  <cols>
    <col min="1" max="1" width="19" customWidth="1"/>
    <col min="2" max="2" width="15.85546875" customWidth="1"/>
    <col min="3" max="3" width="12.85546875" customWidth="1"/>
    <col min="4" max="4" width="12.7109375" customWidth="1"/>
  </cols>
  <sheetData>
    <row r="2" spans="1:11" x14ac:dyDescent="0.25">
      <c r="C2" t="s">
        <v>197</v>
      </c>
      <c r="D2" t="s">
        <v>199</v>
      </c>
      <c r="E2" t="s">
        <v>217</v>
      </c>
      <c r="F2" t="s">
        <v>218</v>
      </c>
      <c r="G2" t="s">
        <v>219</v>
      </c>
      <c r="H2" t="s">
        <v>220</v>
      </c>
    </row>
    <row r="3" spans="1:11" x14ac:dyDescent="0.25">
      <c r="B3" t="s">
        <v>224</v>
      </c>
      <c r="C3" s="303">
        <v>12236.559997774661</v>
      </c>
      <c r="D3" s="303">
        <v>1343.635986328125</v>
      </c>
      <c r="E3" s="303">
        <v>2021.7199985682964</v>
      </c>
      <c r="F3" s="303">
        <v>6142.7799972295761</v>
      </c>
      <c r="G3" s="303">
        <v>8298.799596786499</v>
      </c>
      <c r="H3" s="303">
        <v>2422.7699962854385</v>
      </c>
    </row>
    <row r="8" spans="1:11" ht="30" x14ac:dyDescent="0.25">
      <c r="A8" t="s">
        <v>223</v>
      </c>
      <c r="C8" s="35" t="s">
        <v>206</v>
      </c>
      <c r="D8" s="35" t="s">
        <v>206</v>
      </c>
      <c r="E8" s="35" t="s">
        <v>206</v>
      </c>
      <c r="F8" s="35" t="s">
        <v>208</v>
      </c>
      <c r="G8" s="35" t="s">
        <v>208</v>
      </c>
      <c r="H8" s="35" t="s">
        <v>208</v>
      </c>
      <c r="I8" s="35" t="s">
        <v>209</v>
      </c>
      <c r="J8" s="35" t="s">
        <v>209</v>
      </c>
      <c r="K8" s="35" t="s">
        <v>209</v>
      </c>
    </row>
    <row r="9" spans="1:11" x14ac:dyDescent="0.25">
      <c r="C9" t="s">
        <v>207</v>
      </c>
      <c r="D9" t="s">
        <v>11</v>
      </c>
      <c r="E9" t="s">
        <v>198</v>
      </c>
      <c r="F9" t="s">
        <v>207</v>
      </c>
      <c r="G9" t="s">
        <v>11</v>
      </c>
      <c r="H9" t="s">
        <v>198</v>
      </c>
      <c r="I9" t="s">
        <v>207</v>
      </c>
      <c r="J9" t="s">
        <v>11</v>
      </c>
      <c r="K9" t="s">
        <v>198</v>
      </c>
    </row>
    <row r="10" spans="1:11" x14ac:dyDescent="0.25">
      <c r="A10" t="s">
        <v>221</v>
      </c>
      <c r="B10" t="s">
        <v>204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0.41139039453927034</v>
      </c>
      <c r="G10" s="233">
        <v>0.26973411122814578</v>
      </c>
      <c r="H10" s="231">
        <v>0.2246283182026996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196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3.5289531599374389</v>
      </c>
      <c r="G11" s="235">
        <v>0.72779529261145481</v>
      </c>
      <c r="H11" s="234">
        <v>1.6740167648320724E-2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222</v>
      </c>
      <c r="B12" t="s">
        <v>205</v>
      </c>
      <c r="C12" s="236">
        <f>1-C10</f>
        <v>0.58003542816506837</v>
      </c>
      <c r="D12" s="214"/>
      <c r="E12" s="234"/>
      <c r="F12" s="236">
        <f>1-F10</f>
        <v>0.58860960546072971</v>
      </c>
      <c r="G12" s="235"/>
      <c r="H12" s="234"/>
      <c r="I12" s="236">
        <f>1-I10</f>
        <v>0.58542982559205803</v>
      </c>
      <c r="J12" s="214"/>
      <c r="K12" s="231"/>
    </row>
    <row r="20" spans="2:4" ht="60" x14ac:dyDescent="0.25">
      <c r="C20" s="35" t="s">
        <v>210</v>
      </c>
      <c r="D20" s="35" t="s">
        <v>211</v>
      </c>
    </row>
    <row r="21" spans="2:4" x14ac:dyDescent="0.25">
      <c r="B21" t="s">
        <v>206</v>
      </c>
      <c r="C21">
        <v>0.32299281574253524</v>
      </c>
      <c r="D21">
        <v>0.51713244742479325</v>
      </c>
    </row>
    <row r="22" spans="2:4" x14ac:dyDescent="0.25">
      <c r="B22" t="s">
        <v>208</v>
      </c>
      <c r="C22">
        <v>0.40540328464946168</v>
      </c>
      <c r="D22">
        <v>0.38126708309476026</v>
      </c>
    </row>
    <row r="23" spans="2:4" x14ac:dyDescent="0.25">
      <c r="B23" t="s">
        <v>209</v>
      </c>
      <c r="C23">
        <v>1.0447962491600602</v>
      </c>
      <c r="D23">
        <v>0.55383863325815852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284" t="s">
        <v>118</v>
      </c>
      <c r="C9" s="285"/>
      <c r="D9" s="285"/>
      <c r="E9" s="285"/>
      <c r="F9" s="286"/>
      <c r="G9" s="284" t="s">
        <v>119</v>
      </c>
      <c r="H9" s="285"/>
      <c r="I9" s="285"/>
      <c r="J9" s="285"/>
      <c r="K9" s="286"/>
      <c r="L9" s="284" t="s">
        <v>120</v>
      </c>
      <c r="M9" s="285"/>
      <c r="N9" s="285"/>
      <c r="O9" s="285"/>
      <c r="P9" s="286"/>
      <c r="Q9" s="284" t="s">
        <v>121</v>
      </c>
      <c r="R9" s="285"/>
      <c r="S9" s="285"/>
      <c r="T9" s="285"/>
      <c r="U9" s="286"/>
      <c r="V9" s="284" t="s">
        <v>122</v>
      </c>
      <c r="W9" s="285"/>
      <c r="X9" s="285"/>
      <c r="Y9" s="285"/>
      <c r="Z9" s="286"/>
      <c r="AA9" s="284" t="s">
        <v>123</v>
      </c>
      <c r="AB9" s="285"/>
      <c r="AC9" s="285"/>
      <c r="AD9" s="285"/>
      <c r="AE9" s="286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124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Index</vt:lpstr>
      <vt:lpstr>Index_div_rmj</vt:lpstr>
      <vt:lpstr>Index_div_adj</vt:lpstr>
      <vt:lpstr>Input</vt:lpstr>
      <vt:lpstr>Input_divided</vt:lpstr>
      <vt:lpstr>Crop</vt:lpstr>
      <vt:lpstr>Fish</vt:lpstr>
      <vt:lpstr>ProdSerRet</vt:lpstr>
      <vt:lpstr>Live</vt:lpstr>
      <vt:lpstr>ret</vt:lpstr>
      <vt:lpstr>ser</vt:lpstr>
      <vt:lpstr>shares</vt:lpstr>
      <vt:lpstr>wages</vt:lpstr>
      <vt:lpstr>Alt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2016-11-16T21:49:35Z</dcterms:modified>
</cp:coreProperties>
</file>