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Docs\BeyondExperiments\APPENDICES\Chapter11\"/>
    </mc:Choice>
  </mc:AlternateContent>
  <bookViews>
    <workbookView xWindow="4950" yWindow="750" windowWidth="15600" windowHeight="11760" tabRatio="886" activeTab="1"/>
  </bookViews>
  <sheets>
    <sheet name="Sets_nLewie" sheetId="42" r:id="rId1"/>
    <sheet name="Index_nLewie" sheetId="37" r:id="rId2"/>
    <sheet name="nSAM_new" sheetId="39" r:id="rId3"/>
  </sheets>
  <calcPr calcId="152511"/>
</workbook>
</file>

<file path=xl/calcChain.xml><?xml version="1.0" encoding="utf-8"?>
<calcChain xmlns="http://schemas.openxmlformats.org/spreadsheetml/2006/main">
  <c r="AR630" i="42" l="1"/>
  <c r="AM630" i="42"/>
  <c r="AR629" i="42"/>
  <c r="AM629" i="42"/>
  <c r="AR628" i="42"/>
  <c r="AM628" i="42"/>
  <c r="AR627" i="42"/>
  <c r="AM627" i="42"/>
  <c r="AR626" i="42"/>
  <c r="AM626" i="42"/>
  <c r="AR625" i="42"/>
  <c r="AM625" i="42"/>
  <c r="AR624" i="42"/>
  <c r="AM624" i="42"/>
  <c r="AR623" i="42"/>
  <c r="AM623" i="42"/>
  <c r="AR622" i="42"/>
  <c r="AM622" i="42"/>
  <c r="AR621" i="42"/>
  <c r="AM621" i="42"/>
  <c r="AR620" i="42"/>
  <c r="AM620" i="42"/>
  <c r="AR619" i="42"/>
  <c r="AM619" i="42"/>
  <c r="AR618" i="42"/>
  <c r="AM618" i="42"/>
  <c r="AR617" i="42"/>
  <c r="AM617" i="42"/>
  <c r="AR616" i="42"/>
  <c r="AM616" i="42"/>
  <c r="AR615" i="42"/>
  <c r="AM615" i="42"/>
  <c r="AR614" i="42"/>
  <c r="AM614" i="42"/>
  <c r="AR613" i="42"/>
  <c r="AM613" i="42"/>
  <c r="AR612" i="42"/>
  <c r="AM612" i="42"/>
  <c r="AR611" i="42"/>
  <c r="AM611" i="42"/>
  <c r="AR610" i="42"/>
  <c r="AM610" i="42"/>
  <c r="AR609" i="42"/>
  <c r="AM609" i="42"/>
  <c r="AR608" i="42"/>
  <c r="AM608" i="42"/>
  <c r="AR607" i="42"/>
  <c r="AM607" i="42"/>
  <c r="AR606" i="42"/>
  <c r="AM606" i="42"/>
  <c r="AR605" i="42"/>
  <c r="AM605" i="42"/>
  <c r="AR604" i="42"/>
  <c r="AM604" i="42"/>
  <c r="AR603" i="42"/>
  <c r="AM603" i="42"/>
  <c r="AR602" i="42"/>
  <c r="AM602" i="42"/>
  <c r="AR601" i="42"/>
  <c r="AM601" i="42"/>
  <c r="AR600" i="42"/>
  <c r="AM600" i="42"/>
  <c r="AR599" i="42"/>
  <c r="AM599" i="42"/>
  <c r="AR598" i="42"/>
  <c r="AM598" i="42"/>
  <c r="AR597" i="42"/>
  <c r="AM597" i="42"/>
  <c r="AR596" i="42"/>
  <c r="AM596" i="42"/>
  <c r="AR595" i="42"/>
  <c r="AM595" i="42"/>
  <c r="AR594" i="42"/>
  <c r="AM594" i="42"/>
  <c r="AR593" i="42"/>
  <c r="AM593" i="42"/>
  <c r="AR592" i="42"/>
  <c r="AM592" i="42"/>
  <c r="AR591" i="42"/>
  <c r="AM591" i="42"/>
  <c r="AR590" i="42"/>
  <c r="AM590" i="42"/>
  <c r="AR589" i="42"/>
  <c r="AM589" i="42"/>
  <c r="AR588" i="42"/>
  <c r="AM588" i="42"/>
  <c r="AR587" i="42"/>
  <c r="AM587" i="42"/>
  <c r="AR586" i="42"/>
  <c r="AM586" i="42"/>
  <c r="AR585" i="42"/>
  <c r="AM585" i="42"/>
  <c r="AR584" i="42"/>
  <c r="AM584" i="42"/>
  <c r="AR583" i="42"/>
  <c r="AM583" i="42"/>
  <c r="AR582" i="42"/>
  <c r="AM582" i="42"/>
  <c r="AR581" i="42"/>
  <c r="AM581" i="42"/>
  <c r="AR580" i="42"/>
  <c r="AM580" i="42"/>
  <c r="AR579" i="42"/>
  <c r="AM579" i="42"/>
  <c r="AR578" i="42"/>
  <c r="AM578" i="42"/>
  <c r="AR577" i="42"/>
  <c r="AM577" i="42"/>
  <c r="AR576" i="42"/>
  <c r="AM576" i="42"/>
  <c r="AR575" i="42"/>
  <c r="AM575" i="42"/>
  <c r="AR574" i="42"/>
  <c r="AM574" i="42"/>
  <c r="AR573" i="42"/>
  <c r="AM573" i="42"/>
  <c r="AR572" i="42"/>
  <c r="AM572" i="42"/>
  <c r="AR571" i="42"/>
  <c r="AM571" i="42"/>
  <c r="AR570" i="42"/>
  <c r="AM570" i="42"/>
  <c r="AR569" i="42"/>
  <c r="AM569" i="42"/>
  <c r="AR568" i="42"/>
  <c r="AM568" i="42"/>
  <c r="AR567" i="42"/>
  <c r="AM567" i="42"/>
  <c r="AR566" i="42"/>
  <c r="AM566" i="42"/>
  <c r="AR565" i="42"/>
  <c r="AM565" i="42"/>
  <c r="AR564" i="42"/>
  <c r="AM564" i="42"/>
  <c r="AR563" i="42"/>
  <c r="AM563" i="42"/>
  <c r="AR562" i="42"/>
  <c r="AM562" i="42"/>
  <c r="AR561" i="42"/>
  <c r="AM561" i="42"/>
  <c r="AR560" i="42"/>
  <c r="AM560" i="42"/>
  <c r="AR559" i="42"/>
  <c r="AM559" i="42"/>
  <c r="AR558" i="42"/>
  <c r="AM558" i="42"/>
  <c r="AR557" i="42"/>
  <c r="AM557" i="42"/>
  <c r="AR556" i="42"/>
  <c r="AM556" i="42"/>
  <c r="AR555" i="42"/>
  <c r="AM555" i="42"/>
  <c r="AR554" i="42"/>
  <c r="AM554" i="42"/>
  <c r="AR553" i="42"/>
  <c r="AM553" i="42"/>
  <c r="AR552" i="42"/>
  <c r="AM552" i="42"/>
  <c r="AR551" i="42"/>
  <c r="AM551" i="42"/>
  <c r="AR550" i="42"/>
  <c r="AM550" i="42"/>
  <c r="AR549" i="42"/>
  <c r="AM549" i="42"/>
  <c r="AR548" i="42"/>
  <c r="AM548" i="42"/>
  <c r="AR547" i="42"/>
  <c r="AM547" i="42"/>
  <c r="AR546" i="42"/>
  <c r="AM546" i="42"/>
  <c r="AR545" i="42"/>
  <c r="AM545" i="42"/>
  <c r="AR544" i="42"/>
  <c r="AM544" i="42"/>
  <c r="AR543" i="42"/>
  <c r="AM543" i="42"/>
  <c r="AR542" i="42"/>
  <c r="AM542" i="42"/>
  <c r="AR541" i="42"/>
  <c r="AM541" i="42"/>
  <c r="AR540" i="42"/>
  <c r="AM540" i="42"/>
  <c r="AR539" i="42"/>
  <c r="AM539" i="42"/>
  <c r="AR538" i="42"/>
  <c r="AM538" i="42"/>
  <c r="AR537" i="42"/>
  <c r="AM537" i="42"/>
  <c r="AR536" i="42"/>
  <c r="AM536" i="42"/>
  <c r="AR535" i="42"/>
  <c r="AM535" i="42"/>
  <c r="AR534" i="42"/>
  <c r="AM534" i="42"/>
  <c r="AR533" i="42"/>
  <c r="AM533" i="42"/>
  <c r="AR532" i="42"/>
  <c r="AM532" i="42"/>
  <c r="AR531" i="42"/>
  <c r="AM531" i="42"/>
  <c r="AR530" i="42"/>
  <c r="AM530" i="42"/>
  <c r="AR529" i="42"/>
  <c r="AM529" i="42"/>
  <c r="AR528" i="42"/>
  <c r="AM528" i="42"/>
  <c r="AR527" i="42"/>
  <c r="AM527" i="42"/>
  <c r="AR526" i="42"/>
  <c r="AM526" i="42"/>
  <c r="AR525" i="42"/>
  <c r="AM525" i="42"/>
  <c r="AR524" i="42"/>
  <c r="AM524" i="42"/>
  <c r="AR523" i="42"/>
  <c r="AM523" i="42"/>
  <c r="AR522" i="42"/>
  <c r="AM522" i="42"/>
  <c r="AR521" i="42"/>
  <c r="AM521" i="42"/>
  <c r="AR520" i="42"/>
  <c r="AM520" i="42"/>
  <c r="AR519" i="42"/>
  <c r="AM519" i="42"/>
  <c r="AR518" i="42"/>
  <c r="AM518" i="42"/>
  <c r="AR517" i="42"/>
  <c r="AM517" i="42"/>
  <c r="AR516" i="42"/>
  <c r="AM516" i="42"/>
  <c r="AR515" i="42"/>
  <c r="AM515" i="42"/>
  <c r="AR514" i="42"/>
  <c r="AM514" i="42"/>
  <c r="AR513" i="42"/>
  <c r="AM513" i="42"/>
  <c r="AR512" i="42"/>
  <c r="AM512" i="42"/>
  <c r="AR511" i="42"/>
  <c r="AM511" i="42"/>
  <c r="AR510" i="42"/>
  <c r="AM510" i="42"/>
  <c r="AR509" i="42"/>
  <c r="AM509" i="42"/>
  <c r="AR508" i="42"/>
  <c r="AM508" i="42"/>
  <c r="AR507" i="42"/>
  <c r="AM507" i="42"/>
  <c r="AR506" i="42"/>
  <c r="AM506" i="42"/>
  <c r="AR505" i="42"/>
  <c r="AM505" i="42"/>
  <c r="AR504" i="42"/>
  <c r="AM504" i="42"/>
  <c r="AR503" i="42"/>
  <c r="AM503" i="42"/>
  <c r="AR502" i="42"/>
  <c r="AM502" i="42"/>
  <c r="AR501" i="42"/>
  <c r="AM501" i="42"/>
  <c r="AR500" i="42"/>
  <c r="AM500" i="42"/>
  <c r="AR499" i="42"/>
  <c r="AM499" i="42"/>
  <c r="AR498" i="42"/>
  <c r="AM498" i="42"/>
  <c r="AR497" i="42"/>
  <c r="AM497" i="42"/>
  <c r="AR496" i="42"/>
  <c r="AM496" i="42"/>
  <c r="AR495" i="42"/>
  <c r="AM495" i="42"/>
  <c r="AR494" i="42"/>
  <c r="AM494" i="42"/>
  <c r="AR493" i="42"/>
  <c r="AM493" i="42"/>
  <c r="AR492" i="42"/>
  <c r="AM492" i="42"/>
  <c r="AR491" i="42"/>
  <c r="AM491" i="42"/>
  <c r="AR490" i="42"/>
  <c r="AM490" i="42"/>
  <c r="AR489" i="42"/>
  <c r="AM489" i="42"/>
  <c r="AR488" i="42"/>
  <c r="AM488" i="42"/>
  <c r="AR487" i="42"/>
  <c r="AM487" i="42"/>
  <c r="AR486" i="42"/>
  <c r="AM486" i="42"/>
  <c r="AR485" i="42"/>
  <c r="AM485" i="42"/>
  <c r="AR484" i="42"/>
  <c r="AM484" i="42"/>
  <c r="AR483" i="42"/>
  <c r="AM483" i="42"/>
  <c r="AR482" i="42"/>
  <c r="AM482" i="42"/>
  <c r="AR481" i="42"/>
  <c r="AM481" i="42"/>
  <c r="AR480" i="42"/>
  <c r="AM480" i="42"/>
  <c r="AR479" i="42"/>
  <c r="AM479" i="42"/>
  <c r="AR478" i="42"/>
  <c r="AM478" i="42"/>
  <c r="AR477" i="42"/>
  <c r="AM477" i="42"/>
  <c r="AR476" i="42"/>
  <c r="AM476" i="42"/>
  <c r="AR475" i="42"/>
  <c r="AM475" i="42"/>
  <c r="AR474" i="42"/>
  <c r="AM474" i="42"/>
  <c r="AR473" i="42"/>
  <c r="AM473" i="42"/>
  <c r="AR472" i="42"/>
  <c r="AM472" i="42"/>
  <c r="AR471" i="42"/>
  <c r="AM471" i="42"/>
  <c r="AR470" i="42"/>
  <c r="AM470" i="42"/>
  <c r="AR469" i="42"/>
  <c r="AM469" i="42"/>
  <c r="AR468" i="42"/>
  <c r="AM468" i="42"/>
  <c r="AR467" i="42"/>
  <c r="AM467" i="42"/>
  <c r="AR466" i="42"/>
  <c r="AM466" i="42"/>
  <c r="AR465" i="42"/>
  <c r="AM465" i="42"/>
  <c r="AR464" i="42"/>
  <c r="AM464" i="42"/>
  <c r="AR463" i="42"/>
  <c r="AM463" i="42"/>
  <c r="AR462" i="42"/>
  <c r="AM462" i="42"/>
  <c r="AR461" i="42"/>
  <c r="AM461" i="42"/>
  <c r="AR460" i="42"/>
  <c r="AM460" i="42"/>
  <c r="AR459" i="42"/>
  <c r="AM459" i="42"/>
  <c r="AR458" i="42"/>
  <c r="AM458" i="42"/>
  <c r="AR457" i="42"/>
  <c r="AM457" i="42"/>
  <c r="AR456" i="42"/>
  <c r="AM456" i="42"/>
  <c r="AR455" i="42"/>
  <c r="AM455" i="42"/>
  <c r="AR454" i="42"/>
  <c r="AM454" i="42"/>
  <c r="AR453" i="42"/>
  <c r="AM453" i="42"/>
  <c r="AR452" i="42"/>
  <c r="AM452" i="42"/>
  <c r="AR451" i="42"/>
  <c r="AM451" i="42"/>
  <c r="AR450" i="42"/>
  <c r="AM450" i="42"/>
  <c r="AR449" i="42"/>
  <c r="AM449" i="42"/>
  <c r="AR448" i="42"/>
  <c r="AM448" i="42"/>
  <c r="AR447" i="42"/>
  <c r="AM447" i="42"/>
  <c r="AR446" i="42"/>
  <c r="AM446" i="42"/>
  <c r="AR445" i="42"/>
  <c r="AM445" i="42"/>
  <c r="AR444" i="42"/>
  <c r="AM444" i="42"/>
  <c r="AR443" i="42"/>
  <c r="AM443" i="42"/>
  <c r="AR442" i="42"/>
  <c r="AM442" i="42"/>
  <c r="AR441" i="42"/>
  <c r="AM441" i="42"/>
  <c r="AR440" i="42"/>
  <c r="AM440" i="42"/>
  <c r="AR439" i="42"/>
  <c r="AM439" i="42"/>
  <c r="AR438" i="42"/>
  <c r="AM438" i="42"/>
  <c r="AR437" i="42"/>
  <c r="AM437" i="42"/>
  <c r="AR436" i="42"/>
  <c r="AM436" i="42"/>
  <c r="AR435" i="42"/>
  <c r="AM435" i="42"/>
  <c r="AR434" i="42"/>
  <c r="AM434" i="42"/>
  <c r="AR433" i="42"/>
  <c r="AM433" i="42"/>
  <c r="AR432" i="42"/>
  <c r="AM432" i="42"/>
  <c r="AR431" i="42"/>
  <c r="AM431" i="42"/>
  <c r="AR430" i="42"/>
  <c r="AM430" i="42"/>
  <c r="AR429" i="42"/>
  <c r="AM429" i="42"/>
  <c r="AR428" i="42"/>
  <c r="AM428" i="42"/>
  <c r="AR427" i="42"/>
  <c r="AM427" i="42"/>
  <c r="AR426" i="42"/>
  <c r="AM426" i="42"/>
  <c r="AR425" i="42"/>
  <c r="AM425" i="42"/>
  <c r="AR424" i="42"/>
  <c r="AM424" i="42"/>
  <c r="AR423" i="42"/>
  <c r="AM423" i="42"/>
  <c r="AR422" i="42"/>
  <c r="AM422" i="42"/>
  <c r="AR421" i="42"/>
  <c r="AM421" i="42"/>
  <c r="AR420" i="42"/>
  <c r="AM420" i="42"/>
  <c r="AR419" i="42"/>
  <c r="AM419" i="42"/>
  <c r="AR418" i="42"/>
  <c r="AM418" i="42"/>
  <c r="AR417" i="42"/>
  <c r="AM417" i="42"/>
  <c r="AR416" i="42"/>
  <c r="AM416" i="42"/>
  <c r="AR415" i="42"/>
  <c r="AM415" i="42"/>
  <c r="AR414" i="42"/>
  <c r="AM414" i="42"/>
  <c r="AR413" i="42"/>
  <c r="AM413" i="42"/>
  <c r="AR412" i="42"/>
  <c r="AM412" i="42"/>
  <c r="AR411" i="42"/>
  <c r="AM411" i="42"/>
  <c r="AR410" i="42"/>
  <c r="AM410" i="42"/>
  <c r="AR409" i="42"/>
  <c r="AM409" i="42"/>
  <c r="AR408" i="42"/>
  <c r="AM408" i="42"/>
  <c r="AR407" i="42"/>
  <c r="AM407" i="42"/>
  <c r="AR406" i="42"/>
  <c r="AM406" i="42"/>
  <c r="AR405" i="42"/>
  <c r="AM405" i="42"/>
  <c r="AR404" i="42"/>
  <c r="AM404" i="42"/>
  <c r="AR403" i="42"/>
  <c r="AM403" i="42"/>
  <c r="AR402" i="42"/>
  <c r="AM402" i="42"/>
  <c r="AR401" i="42"/>
  <c r="AM401" i="42"/>
  <c r="AR400" i="42"/>
  <c r="AM400" i="42"/>
  <c r="AR399" i="42"/>
  <c r="AM399" i="42"/>
  <c r="AR398" i="42"/>
  <c r="AM398" i="42"/>
  <c r="AR397" i="42"/>
  <c r="AM397" i="42"/>
  <c r="AR396" i="42"/>
  <c r="AM396" i="42"/>
  <c r="AR395" i="42"/>
  <c r="AM395" i="42"/>
  <c r="AR394" i="42"/>
  <c r="AM394" i="42"/>
  <c r="AR393" i="42"/>
  <c r="AM393" i="42"/>
  <c r="AR392" i="42"/>
  <c r="AM392" i="42"/>
  <c r="AR391" i="42"/>
  <c r="AM391" i="42"/>
  <c r="AR390" i="42"/>
  <c r="AM390" i="42"/>
  <c r="AR389" i="42"/>
  <c r="AM389" i="42"/>
  <c r="AR388" i="42"/>
  <c r="AM388" i="42"/>
  <c r="AR387" i="42"/>
  <c r="AM387" i="42"/>
  <c r="AR386" i="42"/>
  <c r="AM386" i="42"/>
  <c r="AR385" i="42"/>
  <c r="AM385" i="42"/>
  <c r="AR384" i="42"/>
  <c r="AM384" i="42"/>
  <c r="AR383" i="42"/>
  <c r="AM383" i="42"/>
  <c r="AR382" i="42"/>
  <c r="AM382" i="42"/>
  <c r="AR381" i="42"/>
  <c r="AM381" i="42"/>
  <c r="AR380" i="42"/>
  <c r="AM380" i="42"/>
  <c r="AR379" i="42"/>
  <c r="AM379" i="42"/>
  <c r="AR378" i="42"/>
  <c r="AM378" i="42"/>
  <c r="AR377" i="42"/>
  <c r="AM377" i="42"/>
  <c r="AR376" i="42"/>
  <c r="AM376" i="42"/>
  <c r="AR375" i="42"/>
  <c r="AM375" i="42"/>
  <c r="AR374" i="42"/>
  <c r="AM374" i="42"/>
  <c r="AR373" i="42"/>
  <c r="AM373" i="42"/>
  <c r="AR372" i="42"/>
  <c r="AM372" i="42"/>
  <c r="AR371" i="42"/>
  <c r="AM371" i="42"/>
  <c r="AR370" i="42"/>
  <c r="AM370" i="42"/>
  <c r="AR369" i="42"/>
  <c r="AM369" i="42"/>
  <c r="AR368" i="42"/>
  <c r="AM368" i="42"/>
  <c r="AR367" i="42"/>
  <c r="AM367" i="42"/>
  <c r="AR366" i="42"/>
  <c r="AM366" i="42"/>
  <c r="AR365" i="42"/>
  <c r="AM365" i="42"/>
  <c r="AR364" i="42"/>
  <c r="AM364" i="42"/>
  <c r="AR363" i="42"/>
  <c r="AM363" i="42"/>
  <c r="AR362" i="42"/>
  <c r="AM362" i="42"/>
  <c r="AR361" i="42"/>
  <c r="AM361" i="42"/>
  <c r="AR360" i="42"/>
  <c r="AM360" i="42"/>
  <c r="AR359" i="42"/>
  <c r="AM359" i="42"/>
  <c r="AR358" i="42"/>
  <c r="AM358" i="42"/>
  <c r="AR357" i="42"/>
  <c r="AM357" i="42"/>
  <c r="AR356" i="42"/>
  <c r="AM356" i="42"/>
  <c r="AR355" i="42"/>
  <c r="AM355" i="42"/>
  <c r="AR354" i="42"/>
  <c r="AM354" i="42"/>
  <c r="AR353" i="42"/>
  <c r="AM353" i="42"/>
  <c r="AR352" i="42"/>
  <c r="AM352" i="42"/>
  <c r="AR351" i="42"/>
  <c r="AM351" i="42"/>
  <c r="AR350" i="42"/>
  <c r="AM350" i="42"/>
  <c r="AR349" i="42"/>
  <c r="AM349" i="42"/>
  <c r="AR348" i="42"/>
  <c r="AM348" i="42"/>
  <c r="AR347" i="42"/>
  <c r="AM347" i="42"/>
  <c r="AR346" i="42"/>
  <c r="AM346" i="42"/>
  <c r="AR345" i="42"/>
  <c r="AM345" i="42"/>
  <c r="AR344" i="42"/>
  <c r="AM344" i="42"/>
  <c r="AR343" i="42"/>
  <c r="AM343" i="42"/>
  <c r="AR342" i="42"/>
  <c r="AM342" i="42"/>
  <c r="AR341" i="42"/>
  <c r="AM341" i="42"/>
  <c r="AR340" i="42"/>
  <c r="AM340" i="42"/>
  <c r="AR339" i="42"/>
  <c r="AM339" i="42"/>
  <c r="AR338" i="42"/>
  <c r="AM338" i="42"/>
  <c r="AR337" i="42"/>
  <c r="AM337" i="42"/>
  <c r="AR336" i="42"/>
  <c r="AM336" i="42"/>
  <c r="AR335" i="42"/>
  <c r="AM335" i="42"/>
  <c r="AR334" i="42"/>
  <c r="AM334" i="42"/>
  <c r="AR333" i="42"/>
  <c r="AM333" i="42"/>
  <c r="AR332" i="42"/>
  <c r="AM332" i="42"/>
  <c r="AR331" i="42"/>
  <c r="AM331" i="42"/>
  <c r="AR330" i="42"/>
  <c r="AM330" i="42"/>
  <c r="AR329" i="42"/>
  <c r="AM329" i="42"/>
  <c r="AR328" i="42"/>
  <c r="AM328" i="42"/>
  <c r="AR327" i="42"/>
  <c r="AM327" i="42"/>
  <c r="AR326" i="42"/>
  <c r="AM326" i="42"/>
  <c r="AR325" i="42"/>
  <c r="AM325" i="42"/>
  <c r="AR324" i="42"/>
  <c r="AM324" i="42"/>
  <c r="AR323" i="42"/>
  <c r="AM323" i="42"/>
  <c r="AR322" i="42"/>
  <c r="AM322" i="42"/>
  <c r="AR321" i="42"/>
  <c r="AM321" i="42"/>
  <c r="AR320" i="42"/>
  <c r="AM320" i="42"/>
  <c r="AR319" i="42"/>
  <c r="AM319" i="42"/>
  <c r="AR318" i="42"/>
  <c r="AM318" i="42"/>
  <c r="AR317" i="42"/>
  <c r="AM317" i="42"/>
  <c r="AR316" i="42"/>
  <c r="AM316" i="42"/>
  <c r="AR315" i="42"/>
  <c r="AM315" i="42"/>
  <c r="AR314" i="42"/>
  <c r="AM314" i="42"/>
  <c r="AR313" i="42"/>
  <c r="AM313" i="42"/>
  <c r="AR312" i="42"/>
  <c r="AM312" i="42"/>
  <c r="AR311" i="42"/>
  <c r="AM311" i="42"/>
  <c r="AR310" i="42"/>
  <c r="AM310" i="42"/>
  <c r="AR309" i="42"/>
  <c r="AM309" i="42"/>
  <c r="AR308" i="42"/>
  <c r="AM308" i="42"/>
  <c r="AR307" i="42"/>
  <c r="AM307" i="42"/>
  <c r="AR306" i="42"/>
  <c r="AM306" i="42"/>
  <c r="AR305" i="42"/>
  <c r="AM305" i="42"/>
  <c r="AR304" i="42"/>
  <c r="AM304" i="42"/>
  <c r="AR303" i="42"/>
  <c r="AM303" i="42"/>
  <c r="AR302" i="42"/>
  <c r="AM302" i="42"/>
  <c r="AR301" i="42"/>
  <c r="AM301" i="42"/>
  <c r="AR300" i="42"/>
  <c r="AM300" i="42"/>
  <c r="AR299" i="42"/>
  <c r="AM299" i="42"/>
  <c r="AR298" i="42"/>
  <c r="AM298" i="42"/>
  <c r="AR297" i="42"/>
  <c r="AM297" i="42"/>
  <c r="AR296" i="42"/>
  <c r="AM296" i="42"/>
  <c r="AR295" i="42"/>
  <c r="AM295" i="42"/>
  <c r="AR294" i="42"/>
  <c r="AM294" i="42"/>
  <c r="AR293" i="42"/>
  <c r="AM293" i="42"/>
  <c r="AR292" i="42"/>
  <c r="AM292" i="42"/>
  <c r="AR291" i="42"/>
  <c r="AM291" i="42"/>
  <c r="AR290" i="42"/>
  <c r="AM290" i="42"/>
  <c r="AR289" i="42"/>
  <c r="AM289" i="42"/>
  <c r="AR288" i="42"/>
  <c r="AM288" i="42"/>
  <c r="AR287" i="42"/>
  <c r="AM287" i="42"/>
  <c r="AR286" i="42"/>
  <c r="AM286" i="42"/>
  <c r="AR285" i="42"/>
  <c r="AM285" i="42"/>
  <c r="AR284" i="42"/>
  <c r="AM284" i="42"/>
  <c r="AR283" i="42"/>
  <c r="AM283" i="42"/>
  <c r="AR282" i="42"/>
  <c r="AM282" i="42"/>
  <c r="AR281" i="42"/>
  <c r="AM281" i="42"/>
  <c r="AR280" i="42"/>
  <c r="AM280" i="42"/>
  <c r="AR279" i="42"/>
  <c r="AM279" i="42"/>
  <c r="AR278" i="42"/>
  <c r="AM278" i="42"/>
  <c r="AR277" i="42"/>
  <c r="AM277" i="42"/>
  <c r="AR276" i="42"/>
  <c r="AM276" i="42"/>
  <c r="AR275" i="42"/>
  <c r="AM275" i="42"/>
  <c r="AR274" i="42"/>
  <c r="AM274" i="42"/>
  <c r="AR273" i="42"/>
  <c r="AM273" i="42"/>
  <c r="AR272" i="42"/>
  <c r="AM272" i="42"/>
  <c r="AR271" i="42"/>
  <c r="AM271" i="42"/>
  <c r="AR270" i="42"/>
  <c r="AM270" i="42"/>
  <c r="AR269" i="42"/>
  <c r="AM269" i="42"/>
  <c r="AR268" i="42"/>
  <c r="AM268" i="42"/>
  <c r="AR267" i="42"/>
  <c r="AM267" i="42"/>
  <c r="AR266" i="42"/>
  <c r="AM266" i="42"/>
  <c r="AR265" i="42"/>
  <c r="AM265" i="42"/>
  <c r="AR264" i="42"/>
  <c r="AM264" i="42"/>
  <c r="AR263" i="42"/>
  <c r="AM263" i="42"/>
  <c r="AR262" i="42"/>
  <c r="AM262" i="42"/>
  <c r="AR261" i="42"/>
  <c r="AM261" i="42"/>
  <c r="AR260" i="42"/>
  <c r="AM260" i="42"/>
  <c r="AR259" i="42"/>
  <c r="AM259" i="42"/>
  <c r="AR258" i="42"/>
  <c r="AM258" i="42"/>
  <c r="AR257" i="42"/>
  <c r="AM257" i="42"/>
  <c r="AR256" i="42"/>
  <c r="AM256" i="42"/>
  <c r="AR255" i="42"/>
  <c r="AM255" i="42"/>
  <c r="AR254" i="42"/>
  <c r="AM254" i="42"/>
  <c r="AR253" i="42"/>
  <c r="AM253" i="42"/>
  <c r="AR252" i="42"/>
  <c r="AM252" i="42"/>
  <c r="AR251" i="42"/>
  <c r="AM251" i="42"/>
  <c r="AR250" i="42"/>
  <c r="AM250" i="42"/>
  <c r="AR249" i="42"/>
  <c r="AM249" i="42"/>
  <c r="AR248" i="42"/>
  <c r="AM248" i="42"/>
  <c r="AR247" i="42"/>
  <c r="AM247" i="42"/>
  <c r="AR246" i="42"/>
  <c r="AM246" i="42"/>
  <c r="AR245" i="42"/>
  <c r="AM245" i="42"/>
  <c r="AR244" i="42"/>
  <c r="AM244" i="42"/>
  <c r="AR243" i="42"/>
  <c r="AM243" i="42"/>
  <c r="AR242" i="42"/>
  <c r="AM242" i="42"/>
  <c r="AR241" i="42"/>
  <c r="AM241" i="42"/>
  <c r="AR240" i="42"/>
  <c r="AM240" i="42"/>
  <c r="AR239" i="42"/>
  <c r="AM239" i="42"/>
  <c r="AR238" i="42"/>
  <c r="AM238" i="42"/>
  <c r="AR237" i="42"/>
  <c r="AM237" i="42"/>
  <c r="AR236" i="42"/>
  <c r="AM236" i="42"/>
  <c r="AR235" i="42"/>
  <c r="AM235" i="42"/>
  <c r="AR234" i="42"/>
  <c r="AM234" i="42"/>
  <c r="AR233" i="42"/>
  <c r="AM233" i="42"/>
  <c r="AR232" i="42"/>
  <c r="AM232" i="42"/>
  <c r="AR231" i="42"/>
  <c r="AM231" i="42"/>
  <c r="AR230" i="42"/>
  <c r="AM230" i="42"/>
  <c r="AR229" i="42"/>
  <c r="AM229" i="42"/>
  <c r="AR228" i="42"/>
  <c r="AM228" i="42"/>
  <c r="AR227" i="42"/>
  <c r="AM227" i="42"/>
  <c r="AR226" i="42"/>
  <c r="AM226" i="42"/>
  <c r="AR225" i="42"/>
  <c r="AM225" i="42"/>
  <c r="AR224" i="42"/>
  <c r="AM224" i="42"/>
  <c r="AR223" i="42"/>
  <c r="AM223" i="42"/>
  <c r="AR222" i="42"/>
  <c r="AM222" i="42"/>
  <c r="AR221" i="42"/>
  <c r="AM221" i="42"/>
  <c r="AR220" i="42"/>
  <c r="AM220" i="42"/>
  <c r="AR219" i="42"/>
  <c r="AM219" i="42"/>
  <c r="AR218" i="42"/>
  <c r="AM218" i="42"/>
  <c r="AR217" i="42"/>
  <c r="AM217" i="42"/>
  <c r="AR216" i="42"/>
  <c r="AM216" i="42"/>
  <c r="AR215" i="42"/>
  <c r="AM215" i="42"/>
  <c r="AR214" i="42"/>
  <c r="AM214" i="42"/>
  <c r="AR213" i="42"/>
  <c r="AM213" i="42"/>
  <c r="AR212" i="42"/>
  <c r="AM212" i="42"/>
  <c r="AR211" i="42"/>
  <c r="AM211" i="42"/>
  <c r="AR210" i="42"/>
  <c r="AM210" i="42"/>
  <c r="AR209" i="42"/>
  <c r="AM209" i="42"/>
  <c r="AR208" i="42"/>
  <c r="AM208" i="42"/>
  <c r="AR207" i="42"/>
  <c r="AM207" i="42"/>
  <c r="AR206" i="42"/>
  <c r="AM206" i="42"/>
  <c r="AR205" i="42"/>
  <c r="AM205" i="42"/>
  <c r="AR204" i="42"/>
  <c r="AM204" i="42"/>
  <c r="AR203" i="42"/>
  <c r="AM203" i="42"/>
  <c r="AR202" i="42"/>
  <c r="AM202" i="42"/>
  <c r="AR201" i="42"/>
  <c r="AM201" i="42"/>
  <c r="AR200" i="42"/>
  <c r="AM200" i="42"/>
  <c r="AR199" i="42"/>
  <c r="AM199" i="42"/>
  <c r="AR198" i="42"/>
  <c r="AM198" i="42"/>
  <c r="AR197" i="42"/>
  <c r="AM197" i="42"/>
  <c r="AR196" i="42"/>
  <c r="AM196" i="42"/>
  <c r="AR195" i="42"/>
  <c r="AM195" i="42"/>
  <c r="AR194" i="42"/>
  <c r="AM194" i="42"/>
  <c r="AR193" i="42"/>
  <c r="AM193" i="42"/>
  <c r="AR192" i="42"/>
  <c r="AM192" i="42"/>
  <c r="AR191" i="42"/>
  <c r="AM191" i="42"/>
  <c r="AR190" i="42"/>
  <c r="AM190" i="42"/>
  <c r="AR189" i="42"/>
  <c r="AM189" i="42"/>
  <c r="AR188" i="42"/>
  <c r="AM188" i="42"/>
  <c r="AR187" i="42"/>
  <c r="AM187" i="42"/>
  <c r="AR186" i="42"/>
  <c r="AM186" i="42"/>
  <c r="AR185" i="42"/>
  <c r="AM185" i="42"/>
  <c r="AR184" i="42"/>
  <c r="AM184" i="42"/>
  <c r="AR183" i="42"/>
  <c r="AM183" i="42"/>
  <c r="AR182" i="42"/>
  <c r="AM182" i="42"/>
  <c r="AR181" i="42"/>
  <c r="AM181" i="42"/>
  <c r="AR180" i="42"/>
  <c r="AM180" i="42"/>
  <c r="AR179" i="42"/>
  <c r="AM179" i="42"/>
  <c r="AR178" i="42"/>
  <c r="AM178" i="42"/>
  <c r="AR177" i="42"/>
  <c r="AM177" i="42"/>
  <c r="AR176" i="42"/>
  <c r="AM176" i="42"/>
  <c r="AR175" i="42"/>
  <c r="AM175" i="42"/>
  <c r="AR174" i="42"/>
  <c r="AM174" i="42"/>
  <c r="AR173" i="42"/>
  <c r="AM173" i="42"/>
  <c r="AR172" i="42"/>
  <c r="AM172" i="42"/>
  <c r="AR171" i="42"/>
  <c r="AM171" i="42"/>
  <c r="AR170" i="42"/>
  <c r="AM170" i="42"/>
  <c r="AR169" i="42"/>
  <c r="AM169" i="42"/>
  <c r="AR168" i="42"/>
  <c r="AM168" i="42"/>
  <c r="AR167" i="42"/>
  <c r="AM167" i="42"/>
  <c r="AR166" i="42"/>
  <c r="AM166" i="42"/>
  <c r="AR165" i="42"/>
  <c r="AM165" i="42"/>
  <c r="AR164" i="42"/>
  <c r="AM164" i="42"/>
  <c r="AR163" i="42"/>
  <c r="AM163" i="42"/>
  <c r="AR162" i="42"/>
  <c r="AM162" i="42"/>
  <c r="AR161" i="42"/>
  <c r="AM161" i="42"/>
  <c r="AR160" i="42"/>
  <c r="AM160" i="42"/>
  <c r="AR159" i="42"/>
  <c r="AM159" i="42"/>
  <c r="AR158" i="42"/>
  <c r="AM158" i="42"/>
  <c r="AR157" i="42"/>
  <c r="AM157" i="42"/>
  <c r="AR156" i="42"/>
  <c r="AM156" i="42"/>
  <c r="AR155" i="42"/>
  <c r="AM155" i="42"/>
  <c r="AR154" i="42"/>
  <c r="AM154" i="42"/>
  <c r="AR153" i="42"/>
  <c r="AM153" i="42"/>
  <c r="AR152" i="42"/>
  <c r="AM152" i="42"/>
  <c r="AR151" i="42"/>
  <c r="AM151" i="42"/>
  <c r="AR150" i="42"/>
  <c r="AM150" i="42"/>
  <c r="AR149" i="42"/>
  <c r="AM149" i="42"/>
  <c r="AR148" i="42"/>
  <c r="AM148" i="42"/>
  <c r="AR147" i="42"/>
  <c r="AM147" i="42"/>
  <c r="AR146" i="42"/>
  <c r="AM146" i="42"/>
  <c r="AR145" i="42"/>
  <c r="AM145" i="42"/>
  <c r="AR144" i="42"/>
  <c r="AM144" i="42"/>
  <c r="AR143" i="42"/>
  <c r="AM143" i="42"/>
  <c r="AR142" i="42"/>
  <c r="AM142" i="42"/>
  <c r="AR141" i="42"/>
  <c r="AM141" i="42"/>
  <c r="AR140" i="42"/>
  <c r="AM140" i="42"/>
  <c r="AR139" i="42"/>
  <c r="AM139" i="42"/>
  <c r="AR138" i="42"/>
  <c r="AM138" i="42"/>
  <c r="AR137" i="42"/>
  <c r="AM137" i="42"/>
  <c r="AR136" i="42"/>
  <c r="AM136" i="42"/>
  <c r="AR135" i="42"/>
  <c r="AM135" i="42"/>
  <c r="AR134" i="42"/>
  <c r="AM134" i="42"/>
  <c r="AR133" i="42"/>
  <c r="AM133" i="42"/>
  <c r="AR132" i="42"/>
  <c r="AM132" i="42"/>
  <c r="AR131" i="42"/>
  <c r="AM131" i="42"/>
  <c r="AR130" i="42"/>
  <c r="AM130" i="42"/>
  <c r="AR129" i="42"/>
  <c r="AM129" i="42"/>
  <c r="AR128" i="42"/>
  <c r="AM128" i="42"/>
  <c r="AR127" i="42"/>
  <c r="AM127" i="42"/>
  <c r="AR126" i="42"/>
  <c r="AM126" i="42"/>
  <c r="AR125" i="42"/>
  <c r="AM125" i="42"/>
  <c r="AR124" i="42"/>
  <c r="AM124" i="42"/>
  <c r="AR123" i="42"/>
  <c r="AM123" i="42"/>
  <c r="AR122" i="42"/>
  <c r="AM122" i="42"/>
  <c r="AR121" i="42"/>
  <c r="AM121" i="42"/>
  <c r="AR120" i="42"/>
  <c r="AM120" i="42"/>
  <c r="AR119" i="42"/>
  <c r="AM119" i="42"/>
  <c r="AR118" i="42"/>
  <c r="AM118" i="42"/>
  <c r="AR117" i="42"/>
  <c r="AM117" i="42"/>
  <c r="AR116" i="42"/>
  <c r="AM116" i="42"/>
  <c r="AR115" i="42"/>
  <c r="AM115" i="42"/>
  <c r="AR114" i="42"/>
  <c r="AM114" i="42"/>
  <c r="AR113" i="42"/>
  <c r="AM113" i="42"/>
  <c r="AR112" i="42"/>
  <c r="AM112" i="42"/>
  <c r="AR111" i="42"/>
  <c r="AM111" i="42"/>
  <c r="AR110" i="42"/>
  <c r="AM110" i="42"/>
  <c r="AR109" i="42"/>
  <c r="AM109" i="42"/>
  <c r="AR108" i="42"/>
  <c r="AM108" i="42"/>
  <c r="AR107" i="42"/>
  <c r="AM107" i="42"/>
  <c r="AR106" i="42"/>
  <c r="AM106" i="42"/>
  <c r="AR105" i="42"/>
  <c r="AM105" i="42"/>
  <c r="AR104" i="42"/>
  <c r="AM104" i="42"/>
  <c r="AR103" i="42"/>
  <c r="AM103" i="42"/>
  <c r="AR102" i="42"/>
  <c r="AM102" i="42"/>
  <c r="AR101" i="42"/>
  <c r="AM101" i="42"/>
  <c r="AR100" i="42"/>
  <c r="AM100" i="42"/>
  <c r="AR99" i="42"/>
  <c r="AM99" i="42"/>
  <c r="AR98" i="42"/>
  <c r="AM98" i="42"/>
  <c r="AR97" i="42"/>
  <c r="AM97" i="42"/>
  <c r="AR96" i="42"/>
  <c r="AM96" i="42"/>
  <c r="AR95" i="42"/>
  <c r="AM95" i="42"/>
  <c r="AR94" i="42"/>
  <c r="AM94" i="42"/>
  <c r="AR93" i="42"/>
  <c r="AM93" i="42"/>
  <c r="AR92" i="42"/>
  <c r="AM92" i="42"/>
  <c r="AR91" i="42"/>
  <c r="AM91" i="42"/>
  <c r="AU90" i="42"/>
  <c r="AR90" i="42"/>
  <c r="AM90" i="42"/>
  <c r="AU89" i="42"/>
  <c r="AR89" i="42"/>
  <c r="AM89" i="42"/>
  <c r="AU88" i="42"/>
  <c r="AR88" i="42"/>
  <c r="AM88" i="42"/>
  <c r="AU87" i="42"/>
  <c r="AR87" i="42"/>
  <c r="AM87" i="42"/>
  <c r="AU86" i="42"/>
  <c r="AR86" i="42"/>
  <c r="AM86" i="42"/>
  <c r="AU85" i="42"/>
  <c r="AR85" i="42"/>
  <c r="AM85" i="42"/>
  <c r="AR84" i="42"/>
  <c r="AM84" i="42"/>
  <c r="AR83" i="42"/>
  <c r="AM83" i="42"/>
  <c r="AR82" i="42"/>
  <c r="AM82" i="42"/>
  <c r="AR81" i="42"/>
  <c r="AM81" i="42"/>
  <c r="AR80" i="42"/>
  <c r="AM80" i="42"/>
  <c r="AR79" i="42"/>
  <c r="AM79" i="42"/>
  <c r="AR78" i="42"/>
  <c r="AM78" i="42"/>
  <c r="AR77" i="42"/>
  <c r="AM77" i="42"/>
  <c r="AR76" i="42"/>
  <c r="AM76" i="42"/>
  <c r="AR75" i="42"/>
  <c r="AM75" i="42"/>
  <c r="AR74" i="42"/>
  <c r="AM74" i="42"/>
  <c r="AR73" i="42"/>
  <c r="AM73" i="42"/>
  <c r="AR72" i="42"/>
  <c r="AM72" i="42"/>
  <c r="AR71" i="42"/>
  <c r="AM71" i="42"/>
  <c r="AR70" i="42"/>
  <c r="AM70" i="42"/>
  <c r="AR69" i="42"/>
  <c r="AM69" i="42"/>
  <c r="AR68" i="42"/>
  <c r="AM68" i="42"/>
  <c r="AR67" i="42"/>
  <c r="AM67" i="42"/>
  <c r="AR66" i="42"/>
  <c r="AM66" i="42"/>
  <c r="AR65" i="42"/>
  <c r="AM65" i="42"/>
  <c r="AR64" i="42"/>
  <c r="AM64" i="42"/>
  <c r="AR63" i="42"/>
  <c r="AM63" i="42"/>
  <c r="AR62" i="42"/>
  <c r="AM62" i="42"/>
  <c r="AR61" i="42"/>
  <c r="AM61" i="42"/>
  <c r="AR60" i="42"/>
  <c r="AM60" i="42"/>
  <c r="AR59" i="42"/>
  <c r="AM59" i="42"/>
  <c r="AU58" i="42"/>
  <c r="AR58" i="42"/>
  <c r="AM58" i="42"/>
  <c r="AU57" i="42"/>
  <c r="AR57" i="42"/>
  <c r="AM57" i="42"/>
  <c r="AU56" i="42"/>
  <c r="AR56" i="42"/>
  <c r="AM56" i="42"/>
  <c r="AU55" i="42"/>
  <c r="AR55" i="42"/>
  <c r="AM55" i="42"/>
  <c r="AU54" i="42"/>
  <c r="AR54" i="42"/>
  <c r="AM54" i="42"/>
  <c r="AU53" i="42"/>
  <c r="AR53" i="42"/>
  <c r="AM53" i="42"/>
  <c r="AU52" i="42"/>
  <c r="AR52" i="42"/>
  <c r="AM52" i="42"/>
  <c r="AU51" i="42"/>
  <c r="AR51" i="42"/>
  <c r="AM51" i="42"/>
  <c r="E51" i="42"/>
  <c r="AU50" i="42"/>
  <c r="AR50" i="42"/>
  <c r="AM50" i="42"/>
  <c r="AU49" i="42"/>
  <c r="AR49" i="42"/>
  <c r="AM49" i="42"/>
  <c r="AU48" i="42"/>
  <c r="AR48" i="42"/>
  <c r="AM48" i="42"/>
  <c r="AU47" i="42"/>
  <c r="AR47" i="42"/>
  <c r="AM47" i="42"/>
  <c r="AU46" i="42"/>
  <c r="AR46" i="42"/>
  <c r="AM46" i="42"/>
  <c r="AU45" i="42"/>
  <c r="AR45" i="42"/>
  <c r="AM45" i="42"/>
  <c r="AU44" i="42"/>
  <c r="AR44" i="42"/>
  <c r="AM44" i="42"/>
  <c r="AU43" i="42"/>
  <c r="AR43" i="42"/>
  <c r="AM43" i="42"/>
  <c r="AU42" i="42"/>
  <c r="AR42" i="42"/>
  <c r="AM42" i="42"/>
  <c r="AU41" i="42"/>
  <c r="AR41" i="42"/>
  <c r="AM41" i="42"/>
  <c r="AU40" i="42"/>
  <c r="AR40" i="42"/>
  <c r="AM40" i="42"/>
  <c r="AU39" i="42"/>
  <c r="AR39" i="42"/>
  <c r="AM39" i="42"/>
  <c r="AU38" i="42"/>
  <c r="AR38" i="42"/>
  <c r="AM38" i="42"/>
  <c r="AU37" i="42"/>
  <c r="AR37" i="42"/>
  <c r="AM37" i="42"/>
  <c r="AU36" i="42"/>
  <c r="AR36" i="42"/>
  <c r="AM36" i="42"/>
  <c r="AU35" i="42"/>
  <c r="AR35" i="42"/>
  <c r="AM35" i="42"/>
  <c r="AU34" i="42"/>
  <c r="AR34" i="42"/>
  <c r="AM34" i="42"/>
  <c r="AU33" i="42"/>
  <c r="AR33" i="42"/>
  <c r="AM33" i="42"/>
  <c r="AU32" i="42"/>
  <c r="AR32" i="42"/>
  <c r="AM32" i="42"/>
  <c r="AU31" i="42"/>
  <c r="AR31" i="42"/>
  <c r="AM31" i="42"/>
  <c r="AU30" i="42"/>
  <c r="AR30" i="42"/>
  <c r="AM30" i="42"/>
  <c r="AU29" i="42"/>
  <c r="AR29" i="42"/>
  <c r="AM29" i="42"/>
  <c r="AU28" i="42"/>
  <c r="AR28" i="42"/>
  <c r="AM28" i="42"/>
  <c r="AU27" i="42"/>
  <c r="AR27" i="42"/>
  <c r="AM27" i="42"/>
  <c r="AU26" i="42"/>
  <c r="AR26" i="42"/>
  <c r="AM26" i="42"/>
  <c r="AU25" i="42"/>
  <c r="AR25" i="42"/>
  <c r="AM25" i="42"/>
  <c r="AU24" i="42"/>
  <c r="AR24" i="42"/>
  <c r="AM24" i="42"/>
  <c r="AU23" i="42"/>
  <c r="AR23" i="42"/>
  <c r="AM23" i="42"/>
  <c r="AU22" i="42"/>
  <c r="AR22" i="42"/>
  <c r="AM22" i="42"/>
  <c r="AU21" i="42"/>
  <c r="AR21" i="42"/>
  <c r="AM21" i="42"/>
  <c r="AU20" i="42"/>
  <c r="AR20" i="42"/>
  <c r="AM20" i="42"/>
  <c r="BC19" i="42"/>
  <c r="BD19" i="42" s="1"/>
  <c r="AU19" i="42"/>
  <c r="AR19" i="42"/>
  <c r="AM19" i="42"/>
  <c r="BC18" i="42"/>
  <c r="BD18" i="42" s="1"/>
  <c r="AU18" i="42"/>
  <c r="AR18" i="42"/>
  <c r="AM18" i="42"/>
  <c r="BC17" i="42"/>
  <c r="BD17" i="42" s="1"/>
  <c r="AU17" i="42"/>
  <c r="AR17" i="42"/>
  <c r="AM17" i="42"/>
  <c r="BC16" i="42"/>
  <c r="BD16" i="42" s="1"/>
  <c r="AU16" i="42"/>
  <c r="AR16" i="42"/>
  <c r="AM16" i="42"/>
  <c r="BC15" i="42"/>
  <c r="BD15" i="42" s="1"/>
  <c r="AU15" i="42"/>
  <c r="AR15" i="42"/>
  <c r="AM15" i="42"/>
  <c r="BC14" i="42"/>
  <c r="BD14" i="42" s="1"/>
  <c r="AU14" i="42"/>
  <c r="AR14" i="42"/>
  <c r="AM14" i="42"/>
  <c r="BC13" i="42"/>
  <c r="BD13" i="42" s="1"/>
  <c r="AU13" i="42"/>
  <c r="AR13" i="42"/>
  <c r="AM13" i="42"/>
  <c r="BC12" i="42"/>
  <c r="BD12" i="42" s="1"/>
  <c r="AU12" i="42"/>
  <c r="AR12" i="42"/>
  <c r="AM12" i="42"/>
  <c r="BC11" i="42"/>
  <c r="BD11" i="42" s="1"/>
  <c r="AU11" i="42"/>
  <c r="AR11" i="42"/>
  <c r="AM11" i="42"/>
  <c r="BC10" i="42"/>
  <c r="BD10" i="42" s="1"/>
  <c r="AU10" i="42"/>
  <c r="AR10" i="42"/>
  <c r="AM10" i="42"/>
  <c r="BC9" i="42"/>
  <c r="BD9" i="42" s="1"/>
  <c r="AU9" i="42"/>
  <c r="AR9" i="42"/>
  <c r="AM9" i="42"/>
  <c r="BC8" i="42"/>
  <c r="BD8" i="42" s="1"/>
  <c r="AU8" i="42"/>
  <c r="AR8" i="42"/>
  <c r="AM8" i="42"/>
  <c r="BC7" i="42"/>
  <c r="BD7" i="42" s="1"/>
  <c r="AU7" i="42"/>
  <c r="AR7" i="42"/>
  <c r="AM7" i="42"/>
</calcChain>
</file>

<file path=xl/sharedStrings.xml><?xml version="1.0" encoding="utf-8"?>
<sst xmlns="http://schemas.openxmlformats.org/spreadsheetml/2006/main" count="5461" uniqueCount="1075">
  <si>
    <t>Type</t>
  </si>
  <si>
    <t>Name</t>
  </si>
  <si>
    <t>Location</t>
  </si>
  <si>
    <t>Row</t>
  </si>
  <si>
    <t>Column</t>
  </si>
  <si>
    <t>rdim</t>
  </si>
  <si>
    <t>cdim</t>
  </si>
  <si>
    <t>dset</t>
  </si>
  <si>
    <t>AC</t>
  </si>
  <si>
    <t>A</t>
  </si>
  <si>
    <t>C</t>
  </si>
  <si>
    <t>F</t>
  </si>
  <si>
    <t>H</t>
  </si>
  <si>
    <t>par</t>
  </si>
  <si>
    <t>Set definitions</t>
  </si>
  <si>
    <t>Global set of accounts</t>
  </si>
  <si>
    <t>Commodities</t>
  </si>
  <si>
    <t>Factors</t>
  </si>
  <si>
    <t>All</t>
  </si>
  <si>
    <t>H.holds</t>
  </si>
  <si>
    <t>GDX index</t>
  </si>
  <si>
    <t xml:space="preserve">All </t>
  </si>
  <si>
    <t>dtax</t>
  </si>
  <si>
    <t>stax</t>
  </si>
  <si>
    <t>mtax</t>
  </si>
  <si>
    <t>gov</t>
  </si>
  <si>
    <t>s-i</t>
  </si>
  <si>
    <t>total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</si>
  <si>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</si>
  <si>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</si>
  <si>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</si>
  <si>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</si>
  <si>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</si>
  <si>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</si>
  <si>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</si>
  <si>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</si>
  <si>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</si>
  <si>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</si>
  <si>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dstk</t>
  </si>
  <si>
    <t>dum</t>
  </si>
  <si>
    <t>SAM</t>
  </si>
  <si>
    <t>tre</t>
  </si>
  <si>
    <t>trm</t>
  </si>
  <si>
    <t>set</t>
  </si>
  <si>
    <t>values=nodata</t>
  </si>
  <si>
    <t>trd</t>
  </si>
  <si>
    <t>MAC</t>
  </si>
  <si>
    <t>trc</t>
  </si>
  <si>
    <t>atax</t>
  </si>
  <si>
    <t>mt</t>
  </si>
  <si>
    <t>a</t>
  </si>
  <si>
    <t>e</t>
  </si>
  <si>
    <t>k</t>
  </si>
  <si>
    <t>q</t>
  </si>
  <si>
    <t>r</t>
  </si>
  <si>
    <t>aa</t>
  </si>
  <si>
    <t>al</t>
  </si>
  <si>
    <t>am</t>
  </si>
  <si>
    <t>an</t>
  </si>
  <si>
    <t>my</t>
  </si>
  <si>
    <t>co</t>
  </si>
  <si>
    <t>R</t>
  </si>
  <si>
    <t>afish</t>
  </si>
  <si>
    <t>afore</t>
  </si>
  <si>
    <t>amine</t>
  </si>
  <si>
    <t>afood</t>
  </si>
  <si>
    <t>abeve</t>
  </si>
  <si>
    <t>atext</t>
  </si>
  <si>
    <t>achem</t>
  </si>
  <si>
    <t>amach</t>
  </si>
  <si>
    <t>aoman</t>
  </si>
  <si>
    <t>acons</t>
  </si>
  <si>
    <t>aelec</t>
  </si>
  <si>
    <t>awatr</t>
  </si>
  <si>
    <t>atrad</t>
  </si>
  <si>
    <t>atran</t>
  </si>
  <si>
    <t>afsrv</t>
  </si>
  <si>
    <t>aosrv</t>
  </si>
  <si>
    <t>crice</t>
  </si>
  <si>
    <t>cwhea</t>
  </si>
  <si>
    <t>csugr</t>
  </si>
  <si>
    <t>ccash</t>
  </si>
  <si>
    <t>cpuls</t>
  </si>
  <si>
    <t>croot</t>
  </si>
  <si>
    <t>cvege</t>
  </si>
  <si>
    <t>cfrui</t>
  </si>
  <si>
    <t>cpoul</t>
  </si>
  <si>
    <t>cfish</t>
  </si>
  <si>
    <t>cfore</t>
  </si>
  <si>
    <t>cmine</t>
  </si>
  <si>
    <t>cfood</t>
  </si>
  <si>
    <t>cbeve</t>
  </si>
  <si>
    <t>ctext</t>
  </si>
  <si>
    <t>cchem</t>
  </si>
  <si>
    <t>cmach</t>
  </si>
  <si>
    <t>coman</t>
  </si>
  <si>
    <t>ccons</t>
  </si>
  <si>
    <t>celec</t>
  </si>
  <si>
    <t>cwatr</t>
  </si>
  <si>
    <t>ctrad</t>
  </si>
  <si>
    <t>ctran</t>
  </si>
  <si>
    <t>cfsrv</t>
  </si>
  <si>
    <t>cosrv</t>
  </si>
  <si>
    <t>awhea</t>
  </si>
  <si>
    <t>asugr</t>
  </si>
  <si>
    <t>acash</t>
  </si>
  <si>
    <t>apuls</t>
  </si>
  <si>
    <t>aroot</t>
  </si>
  <si>
    <t>avege</t>
  </si>
  <si>
    <t>afrui</t>
  </si>
  <si>
    <t>apoul</t>
  </si>
  <si>
    <t>ao</t>
  </si>
  <si>
    <t>amaiz</t>
  </si>
  <si>
    <t>asorg</t>
  </si>
  <si>
    <t>amill</t>
  </si>
  <si>
    <t>arice</t>
  </si>
  <si>
    <t>acass</t>
  </si>
  <si>
    <t>acoco</t>
  </si>
  <si>
    <t>aoils</t>
  </si>
  <si>
    <t>aplan</t>
  </si>
  <si>
    <t>acoff</t>
  </si>
  <si>
    <t>acott</t>
  </si>
  <si>
    <t>asisl</t>
  </si>
  <si>
    <t>altea</t>
  </si>
  <si>
    <t>atoba</t>
  </si>
  <si>
    <t>aocrp</t>
  </si>
  <si>
    <t>acatt</t>
  </si>
  <si>
    <t>aoliv</t>
  </si>
  <si>
    <t>ameat</t>
  </si>
  <si>
    <t>ammil</t>
  </si>
  <si>
    <t>armil</t>
  </si>
  <si>
    <t>aomil</t>
  </si>
  <si>
    <t>asugp</t>
  </si>
  <si>
    <t>atobp</t>
  </si>
  <si>
    <t>awood</t>
  </si>
  <si>
    <t>afert</t>
  </si>
  <si>
    <t>apetl</t>
  </si>
  <si>
    <t>arubb</t>
  </si>
  <si>
    <t>anmet</t>
  </si>
  <si>
    <t>ametl</t>
  </si>
  <si>
    <t>ahotl</t>
  </si>
  <si>
    <t>acomm</t>
  </si>
  <si>
    <t>absrv</t>
  </si>
  <si>
    <t>aadmn</t>
  </si>
  <si>
    <t>aeduc</t>
  </si>
  <si>
    <t>aheal</t>
  </si>
  <si>
    <t>cmaiz</t>
  </si>
  <si>
    <t>csorg</t>
  </si>
  <si>
    <t>cmill</t>
  </si>
  <si>
    <t>ccass</t>
  </si>
  <si>
    <t>ccoco</t>
  </si>
  <si>
    <t>coils</t>
  </si>
  <si>
    <t>cplan</t>
  </si>
  <si>
    <t>ccoff</t>
  </si>
  <si>
    <t>ccott</t>
  </si>
  <si>
    <t>csisl</t>
  </si>
  <si>
    <t>cltea</t>
  </si>
  <si>
    <t>ctoba</t>
  </si>
  <si>
    <t>cocrp</t>
  </si>
  <si>
    <t>ccatt</t>
  </si>
  <si>
    <t>coliv</t>
  </si>
  <si>
    <t>cmeat</t>
  </si>
  <si>
    <t>cmmil</t>
  </si>
  <si>
    <t>crmil</t>
  </si>
  <si>
    <t>comil</t>
  </si>
  <si>
    <t>csugp</t>
  </si>
  <si>
    <t>ctobp</t>
  </si>
  <si>
    <t>cwood</t>
  </si>
  <si>
    <t>cfert</t>
  </si>
  <si>
    <t>cpetl</t>
  </si>
  <si>
    <t>crubb</t>
  </si>
  <si>
    <t>cnmet</t>
  </si>
  <si>
    <t>cmetl</t>
  </si>
  <si>
    <t>chotl</t>
  </si>
  <si>
    <t>ccomm</t>
  </si>
  <si>
    <t>cbsrv</t>
  </si>
  <si>
    <t>cadmn</t>
  </si>
  <si>
    <t>ceduc</t>
  </si>
  <si>
    <t>cheal</t>
  </si>
  <si>
    <t>fl-no</t>
  </si>
  <si>
    <t>fl-pr</t>
  </si>
  <si>
    <t>fl-se</t>
  </si>
  <si>
    <t>fl-ps</t>
  </si>
  <si>
    <t>fk-mn</t>
  </si>
  <si>
    <t>fk-nag</t>
  </si>
  <si>
    <t>ent</t>
  </si>
  <si>
    <t>hhd</t>
  </si>
  <si>
    <t>ap</t>
  </si>
  <si>
    <t>aq</t>
  </si>
  <si>
    <t>ar</t>
  </si>
  <si>
    <t>do</t>
  </si>
  <si>
    <t>ds</t>
  </si>
  <si>
    <t>ir</t>
  </si>
  <si>
    <t>ka</t>
  </si>
  <si>
    <t>kg</t>
  </si>
  <si>
    <t>kj</t>
  </si>
  <si>
    <t>li</t>
  </si>
  <si>
    <t>ma</t>
  </si>
  <si>
    <t>mb</t>
  </si>
  <si>
    <t>mo</t>
  </si>
  <si>
    <t>mw</t>
  </si>
  <si>
    <t>rk</t>
  </si>
  <si>
    <t>rv</t>
  </si>
  <si>
    <t>sh</t>
  </si>
  <si>
    <t>si</t>
  </si>
  <si>
    <t>tb</t>
  </si>
  <si>
    <t>tg</t>
  </si>
  <si>
    <t>fn-sm</t>
  </si>
  <si>
    <t>fn-lg</t>
  </si>
  <si>
    <t>as</t>
  </si>
  <si>
    <t>at</t>
  </si>
  <si>
    <t>MAR</t>
  </si>
  <si>
    <t>MFR</t>
  </si>
  <si>
    <t>fk-ag-sm</t>
  </si>
  <si>
    <t>fk-ag-lg</t>
  </si>
  <si>
    <t>fv-sm</t>
  </si>
  <si>
    <t>fv-lg</t>
  </si>
  <si>
    <t>MHR</t>
  </si>
  <si>
    <t>Zones</t>
  </si>
  <si>
    <t>Z</t>
  </si>
  <si>
    <t>west</t>
  </si>
  <si>
    <t>lake</t>
  </si>
  <si>
    <t>sthw</t>
  </si>
  <si>
    <t>high</t>
  </si>
  <si>
    <t>sest</t>
  </si>
  <si>
    <t>east</t>
  </si>
  <si>
    <t>cent</t>
  </si>
  <si>
    <t>nrth</t>
  </si>
  <si>
    <t>MAZ</t>
  </si>
  <si>
    <t>MRZ</t>
  </si>
  <si>
    <t>amaiz-kta</t>
  </si>
  <si>
    <t>asorg-kta</t>
  </si>
  <si>
    <t>arice-kta</t>
  </si>
  <si>
    <t>awhea-kta</t>
  </si>
  <si>
    <t>acass-kta</t>
  </si>
  <si>
    <t>aroot-kta</t>
  </si>
  <si>
    <t>apuls-kta</t>
  </si>
  <si>
    <t>acoco-kta</t>
  </si>
  <si>
    <t>aoils-kta</t>
  </si>
  <si>
    <t>aplan-kta</t>
  </si>
  <si>
    <t>afrui-kta</t>
  </si>
  <si>
    <t>avege-kta</t>
  </si>
  <si>
    <t>acoff-kta</t>
  </si>
  <si>
    <t>acott-kta</t>
  </si>
  <si>
    <t>asisl-kta</t>
  </si>
  <si>
    <t>asugr-kta</t>
  </si>
  <si>
    <t>atoba-kta</t>
  </si>
  <si>
    <t>aocrp-kta</t>
  </si>
  <si>
    <t>acatt-kta</t>
  </si>
  <si>
    <t>apoul-kta</t>
  </si>
  <si>
    <t>aoliv-kta</t>
  </si>
  <si>
    <t>afore-kta</t>
  </si>
  <si>
    <t>amine-kta</t>
  </si>
  <si>
    <t>ameat-kta</t>
  </si>
  <si>
    <t>ammil-kta</t>
  </si>
  <si>
    <t>armil-kta</t>
  </si>
  <si>
    <t>aomil-kta</t>
  </si>
  <si>
    <t>afood-kta</t>
  </si>
  <si>
    <t>asugp-kta</t>
  </si>
  <si>
    <t>atobp-kta</t>
  </si>
  <si>
    <t>abeve-kta</t>
  </si>
  <si>
    <t>atext-kta</t>
  </si>
  <si>
    <t>awood-kta</t>
  </si>
  <si>
    <t>achem-kta</t>
  </si>
  <si>
    <t>afert-kta</t>
  </si>
  <si>
    <t>apetl-kta</t>
  </si>
  <si>
    <t>arubb-kta</t>
  </si>
  <si>
    <t>amach-kta</t>
  </si>
  <si>
    <t>aelec-kta</t>
  </si>
  <si>
    <t>awatr-kta</t>
  </si>
  <si>
    <t>acons-kta</t>
  </si>
  <si>
    <t>atrad-kta</t>
  </si>
  <si>
    <t>ahotl-kta</t>
  </si>
  <si>
    <t>atran-kta</t>
  </si>
  <si>
    <t>aadmn-kta</t>
  </si>
  <si>
    <t>aeduc-kta</t>
  </si>
  <si>
    <t>aheal-kta</t>
  </si>
  <si>
    <t>aosrv-kta</t>
  </si>
  <si>
    <t>amaiz-ktr</t>
  </si>
  <si>
    <t>asorg-ktr</t>
  </si>
  <si>
    <t>arice-ktr</t>
  </si>
  <si>
    <t>awhea-ktr</t>
  </si>
  <si>
    <t>acass-ktr</t>
  </si>
  <si>
    <t>aroot-ktr</t>
  </si>
  <si>
    <t>apuls-ktr</t>
  </si>
  <si>
    <t>acoco-ktr</t>
  </si>
  <si>
    <t>aoils-ktr</t>
  </si>
  <si>
    <t>aplan-ktr</t>
  </si>
  <si>
    <t>afrui-ktr</t>
  </si>
  <si>
    <t>avege-ktr</t>
  </si>
  <si>
    <t>acoff-ktr</t>
  </si>
  <si>
    <t>acott-ktr</t>
  </si>
  <si>
    <t>asisl-ktr</t>
  </si>
  <si>
    <t>asugr-ktr</t>
  </si>
  <si>
    <t>atoba-ktr</t>
  </si>
  <si>
    <t>aocrp-ktr</t>
  </si>
  <si>
    <t>acatt-ktr</t>
  </si>
  <si>
    <t>apoul-ktr</t>
  </si>
  <si>
    <t>aoliv-ktr</t>
  </si>
  <si>
    <t>afore-ktr</t>
  </si>
  <si>
    <t>amine-ktr</t>
  </si>
  <si>
    <t>ameat-ktr</t>
  </si>
  <si>
    <t>ammil-ktr</t>
  </si>
  <si>
    <t>armil-ktr</t>
  </si>
  <si>
    <t>aomil-ktr</t>
  </si>
  <si>
    <t>afood-ktr</t>
  </si>
  <si>
    <t>asugp-ktr</t>
  </si>
  <si>
    <t>atobp-ktr</t>
  </si>
  <si>
    <t>abeve-ktr</t>
  </si>
  <si>
    <t>atext-ktr</t>
  </si>
  <si>
    <t>awood-ktr</t>
  </si>
  <si>
    <t>achem-ktr</t>
  </si>
  <si>
    <t>afert-ktr</t>
  </si>
  <si>
    <t>apetl-ktr</t>
  </si>
  <si>
    <t>arubb-ktr</t>
  </si>
  <si>
    <t>amach-ktr</t>
  </si>
  <si>
    <t>aelec-ktr</t>
  </si>
  <si>
    <t>awatr-ktr</t>
  </si>
  <si>
    <t>acons-ktr</t>
  </si>
  <si>
    <t>atrad-ktr</t>
  </si>
  <si>
    <t>ahotl-ktr</t>
  </si>
  <si>
    <t>atran-ktr</t>
  </si>
  <si>
    <t>aadmn-ktr</t>
  </si>
  <si>
    <t>aeduc-ktr</t>
  </si>
  <si>
    <t>aheal-ktr</t>
  </si>
  <si>
    <t>aosrv-ktr</t>
  </si>
  <si>
    <t>amaiz-kna</t>
  </si>
  <si>
    <t>asorg-kna</t>
  </si>
  <si>
    <t>arice-kna</t>
  </si>
  <si>
    <t>awhea-kna</t>
  </si>
  <si>
    <t>acass-kna</t>
  </si>
  <si>
    <t>aroot-kna</t>
  </si>
  <si>
    <t>apuls-kna</t>
  </si>
  <si>
    <t>acoco-kna</t>
  </si>
  <si>
    <t>aoils-kna</t>
  </si>
  <si>
    <t>aplan-kna</t>
  </si>
  <si>
    <t>afrui-kna</t>
  </si>
  <si>
    <t>avege-kna</t>
  </si>
  <si>
    <t>acoff-kna</t>
  </si>
  <si>
    <t>acott-kna</t>
  </si>
  <si>
    <t>asisl-kna</t>
  </si>
  <si>
    <t>asugr-kna</t>
  </si>
  <si>
    <t>atoba-kna</t>
  </si>
  <si>
    <t>aocrp-kna</t>
  </si>
  <si>
    <t>acatt-kna</t>
  </si>
  <si>
    <t>apoul-kna</t>
  </si>
  <si>
    <t>aoliv-kna</t>
  </si>
  <si>
    <t>afore-kna</t>
  </si>
  <si>
    <t>amine-kna</t>
  </si>
  <si>
    <t>ameat-kna</t>
  </si>
  <si>
    <t>ammil-kna</t>
  </si>
  <si>
    <t>armil-kna</t>
  </si>
  <si>
    <t>aomil-kna</t>
  </si>
  <si>
    <t>afood-kna</t>
  </si>
  <si>
    <t>asugp-kna</t>
  </si>
  <si>
    <t>atobp-kna</t>
  </si>
  <si>
    <t>abeve-kna</t>
  </si>
  <si>
    <t>atext-kna</t>
  </si>
  <si>
    <t>awood-kna</t>
  </si>
  <si>
    <t>achem-kna</t>
  </si>
  <si>
    <t>afert-kna</t>
  </si>
  <si>
    <t>apetl-kna</t>
  </si>
  <si>
    <t>arubb-kna</t>
  </si>
  <si>
    <t>amach-kna</t>
  </si>
  <si>
    <t>aelec-kna</t>
  </si>
  <si>
    <t>awatr-kna</t>
  </si>
  <si>
    <t>acons-kna</t>
  </si>
  <si>
    <t>atrad-kna</t>
  </si>
  <si>
    <t>ahotl-kna</t>
  </si>
  <si>
    <t>atran-kna</t>
  </si>
  <si>
    <t>aadmn-kna</t>
  </si>
  <si>
    <t>aeduc-kna</t>
  </si>
  <si>
    <t>aheal-kna</t>
  </si>
  <si>
    <t>aosrv-kna</t>
  </si>
  <si>
    <t>amaiz-knr</t>
  </si>
  <si>
    <t>asorg-knr</t>
  </si>
  <si>
    <t>arice-knr</t>
  </si>
  <si>
    <t>awhea-knr</t>
  </si>
  <si>
    <t>acass-knr</t>
  </si>
  <si>
    <t>aroot-knr</t>
  </si>
  <si>
    <t>apuls-knr</t>
  </si>
  <si>
    <t>acoco-knr</t>
  </si>
  <si>
    <t>aoils-knr</t>
  </si>
  <si>
    <t>aplan-knr</t>
  </si>
  <si>
    <t>afrui-knr</t>
  </si>
  <si>
    <t>avege-knr</t>
  </si>
  <si>
    <t>acoff-knr</t>
  </si>
  <si>
    <t>acott-knr</t>
  </si>
  <si>
    <t>asisl-knr</t>
  </si>
  <si>
    <t>asugr-knr</t>
  </si>
  <si>
    <t>atoba-knr</t>
  </si>
  <si>
    <t>aocrp-knr</t>
  </si>
  <si>
    <t>acatt-knr</t>
  </si>
  <si>
    <t>apoul-knr</t>
  </si>
  <si>
    <t>aoliv-knr</t>
  </si>
  <si>
    <t>afore-knr</t>
  </si>
  <si>
    <t>amine-knr</t>
  </si>
  <si>
    <t>ameat-knr</t>
  </si>
  <si>
    <t>ammil-knr</t>
  </si>
  <si>
    <t>armil-knr</t>
  </si>
  <si>
    <t>aomil-knr</t>
  </si>
  <si>
    <t>afood-knr</t>
  </si>
  <si>
    <t>asugp-knr</t>
  </si>
  <si>
    <t>atobp-knr</t>
  </si>
  <si>
    <t>abeve-knr</t>
  </si>
  <si>
    <t>atext-knr</t>
  </si>
  <si>
    <t>awood-knr</t>
  </si>
  <si>
    <t>achem-knr</t>
  </si>
  <si>
    <t>afert-knr</t>
  </si>
  <si>
    <t>apetl-knr</t>
  </si>
  <si>
    <t>arubb-knr</t>
  </si>
  <si>
    <t>amach-knr</t>
  </si>
  <si>
    <t>aelec-knr</t>
  </si>
  <si>
    <t>awatr-knr</t>
  </si>
  <si>
    <t>acons-knr</t>
  </si>
  <si>
    <t>atrad-knr</t>
  </si>
  <si>
    <t>ahotl-knr</t>
  </si>
  <si>
    <t>atran-knr</t>
  </si>
  <si>
    <t>aadmn-knr</t>
  </si>
  <si>
    <t>aeduc-knr</t>
  </si>
  <si>
    <t>aheal-knr</t>
  </si>
  <si>
    <t>aosrv-knr</t>
  </si>
  <si>
    <t>amaiz-knu</t>
  </si>
  <si>
    <t>asorg-knu</t>
  </si>
  <si>
    <t>arice-knu</t>
  </si>
  <si>
    <t>awhea-knu</t>
  </si>
  <si>
    <t>acass-knu</t>
  </si>
  <si>
    <t>aroot-knu</t>
  </si>
  <si>
    <t>apuls-knu</t>
  </si>
  <si>
    <t>acoco-knu</t>
  </si>
  <si>
    <t>aoils-knu</t>
  </si>
  <si>
    <t>aplan-knu</t>
  </si>
  <si>
    <t>afrui-knu</t>
  </si>
  <si>
    <t>avege-knu</t>
  </si>
  <si>
    <t>acoff-knu</t>
  </si>
  <si>
    <t>acott-knu</t>
  </si>
  <si>
    <t>asisl-knu</t>
  </si>
  <si>
    <t>asugr-knu</t>
  </si>
  <si>
    <t>atoba-knu</t>
  </si>
  <si>
    <t>aocrp-knu</t>
  </si>
  <si>
    <t>acatt-knu</t>
  </si>
  <si>
    <t>apoul-knu</t>
  </si>
  <si>
    <t>aoliv-knu</t>
  </si>
  <si>
    <t>afore-knu</t>
  </si>
  <si>
    <t>amine-knu</t>
  </si>
  <si>
    <t>ameat-knu</t>
  </si>
  <si>
    <t>ammil-knu</t>
  </si>
  <si>
    <t>armil-knu</t>
  </si>
  <si>
    <t>aomil-knu</t>
  </si>
  <si>
    <t>afood-knu</t>
  </si>
  <si>
    <t>asugp-knu</t>
  </si>
  <si>
    <t>atobp-knu</t>
  </si>
  <si>
    <t>abeve-knu</t>
  </si>
  <si>
    <t>atext-knu</t>
  </si>
  <si>
    <t>awood-knu</t>
  </si>
  <si>
    <t>achem-knu</t>
  </si>
  <si>
    <t>afert-knu</t>
  </si>
  <si>
    <t>apetl-knu</t>
  </si>
  <si>
    <t>arubb-knu</t>
  </si>
  <si>
    <t>amach-knu</t>
  </si>
  <si>
    <t>aelec-knu</t>
  </si>
  <si>
    <t>awatr-knu</t>
  </si>
  <si>
    <t>acons-knu</t>
  </si>
  <si>
    <t>atrad-knu</t>
  </si>
  <si>
    <t>ahotl-knu</t>
  </si>
  <si>
    <t>atran-knu</t>
  </si>
  <si>
    <t>aadmn-knu</t>
  </si>
  <si>
    <t>aeduc-knu</t>
  </si>
  <si>
    <t>aheal-knu</t>
  </si>
  <si>
    <t>aosrv-knu</t>
  </si>
  <si>
    <t>amaiz-mta</t>
  </si>
  <si>
    <t>asorg-mta</t>
  </si>
  <si>
    <t>arice-mta</t>
  </si>
  <si>
    <t>awhea-mta</t>
  </si>
  <si>
    <t>acass-mta</t>
  </si>
  <si>
    <t>aroot-mta</t>
  </si>
  <si>
    <t>apuls-mta</t>
  </si>
  <si>
    <t>acoco-mta</t>
  </si>
  <si>
    <t>aoils-mta</t>
  </si>
  <si>
    <t>aplan-mta</t>
  </si>
  <si>
    <t>afrui-mta</t>
  </si>
  <si>
    <t>avege-mta</t>
  </si>
  <si>
    <t>acoff-mta</t>
  </si>
  <si>
    <t>acott-mta</t>
  </si>
  <si>
    <t>asisl-mta</t>
  </si>
  <si>
    <t>asugr-mta</t>
  </si>
  <si>
    <t>atoba-mta</t>
  </si>
  <si>
    <t>aocrp-mta</t>
  </si>
  <si>
    <t>acatt-mta</t>
  </si>
  <si>
    <t>apoul-mta</t>
  </si>
  <si>
    <t>aoliv-mta</t>
  </si>
  <si>
    <t>afore-mta</t>
  </si>
  <si>
    <t>amine-mta</t>
  </si>
  <si>
    <t>ameat-mta</t>
  </si>
  <si>
    <t>ammil-mta</t>
  </si>
  <si>
    <t>armil-mta</t>
  </si>
  <si>
    <t>aomil-mta</t>
  </si>
  <si>
    <t>afood-mta</t>
  </si>
  <si>
    <t>asugp-mta</t>
  </si>
  <si>
    <t>atobp-mta</t>
  </si>
  <si>
    <t>abeve-mta</t>
  </si>
  <si>
    <t>atext-mta</t>
  </si>
  <si>
    <t>awood-mta</t>
  </si>
  <si>
    <t>achem-mta</t>
  </si>
  <si>
    <t>afert-mta</t>
  </si>
  <si>
    <t>apetl-mta</t>
  </si>
  <si>
    <t>arubb-mta</t>
  </si>
  <si>
    <t>amach-mta</t>
  </si>
  <si>
    <t>aelec-mta</t>
  </si>
  <si>
    <t>awatr-mta</t>
  </si>
  <si>
    <t>acons-mta</t>
  </si>
  <si>
    <t>atrad-mta</t>
  </si>
  <si>
    <t>ahotl-mta</t>
  </si>
  <si>
    <t>atran-mta</t>
  </si>
  <si>
    <t>aadmn-mta</t>
  </si>
  <si>
    <t>aeduc-mta</t>
  </si>
  <si>
    <t>aheal-mta</t>
  </si>
  <si>
    <t>aosrv-mta</t>
  </si>
  <si>
    <t>amaiz-mtr</t>
  </si>
  <si>
    <t>asorg-mtr</t>
  </si>
  <si>
    <t>arice-mtr</t>
  </si>
  <si>
    <t>awhea-mtr</t>
  </si>
  <si>
    <t>acass-mtr</t>
  </si>
  <si>
    <t>aroot-mtr</t>
  </si>
  <si>
    <t>apuls-mtr</t>
  </si>
  <si>
    <t>acoco-mtr</t>
  </si>
  <si>
    <t>aoils-mtr</t>
  </si>
  <si>
    <t>aplan-mtr</t>
  </si>
  <si>
    <t>afrui-mtr</t>
  </si>
  <si>
    <t>avege-mtr</t>
  </si>
  <si>
    <t>acoff-mtr</t>
  </si>
  <si>
    <t>acott-mtr</t>
  </si>
  <si>
    <t>asisl-mtr</t>
  </si>
  <si>
    <t>asugr-mtr</t>
  </si>
  <si>
    <t>atoba-mtr</t>
  </si>
  <si>
    <t>aocrp-mtr</t>
  </si>
  <si>
    <t>acatt-mtr</t>
  </si>
  <si>
    <t>apoul-mtr</t>
  </si>
  <si>
    <t>aoliv-mtr</t>
  </si>
  <si>
    <t>afore-mtr</t>
  </si>
  <si>
    <t>amine-mtr</t>
  </si>
  <si>
    <t>ameat-mtr</t>
  </si>
  <si>
    <t>ammil-mtr</t>
  </si>
  <si>
    <t>armil-mtr</t>
  </si>
  <si>
    <t>aomil-mtr</t>
  </si>
  <si>
    <t>afood-mtr</t>
  </si>
  <si>
    <t>asugp-mtr</t>
  </si>
  <si>
    <t>atobp-mtr</t>
  </si>
  <si>
    <t>abeve-mtr</t>
  </si>
  <si>
    <t>atext-mtr</t>
  </si>
  <si>
    <t>awood-mtr</t>
  </si>
  <si>
    <t>achem-mtr</t>
  </si>
  <si>
    <t>afert-mtr</t>
  </si>
  <si>
    <t>apetl-mtr</t>
  </si>
  <si>
    <t>arubb-mtr</t>
  </si>
  <si>
    <t>amach-mtr</t>
  </si>
  <si>
    <t>aelec-mtr</t>
  </si>
  <si>
    <t>awatr-mtr</t>
  </si>
  <si>
    <t>acons-mtr</t>
  </si>
  <si>
    <t>atrad-mtr</t>
  </si>
  <si>
    <t>ahotl-mtr</t>
  </si>
  <si>
    <t>atran-mtr</t>
  </si>
  <si>
    <t>aadmn-mtr</t>
  </si>
  <si>
    <t>aeduc-mtr</t>
  </si>
  <si>
    <t>aheal-mtr</t>
  </si>
  <si>
    <t>aosrv-mtr</t>
  </si>
  <si>
    <t>amaiz-mna</t>
  </si>
  <si>
    <t>asorg-mna</t>
  </si>
  <si>
    <t>arice-mna</t>
  </si>
  <si>
    <t>awhea-mna</t>
  </si>
  <si>
    <t>acass-mna</t>
  </si>
  <si>
    <t>aroot-mna</t>
  </si>
  <si>
    <t>apuls-mna</t>
  </si>
  <si>
    <t>acoco-mna</t>
  </si>
  <si>
    <t>aoils-mna</t>
  </si>
  <si>
    <t>aplan-mna</t>
  </si>
  <si>
    <t>afrui-mna</t>
  </si>
  <si>
    <t>avege-mna</t>
  </si>
  <si>
    <t>acoff-mna</t>
  </si>
  <si>
    <t>acott-mna</t>
  </si>
  <si>
    <t>asisl-mna</t>
  </si>
  <si>
    <t>asugr-mna</t>
  </si>
  <si>
    <t>atoba-mna</t>
  </si>
  <si>
    <t>aocrp-mna</t>
  </si>
  <si>
    <t>acatt-mna</t>
  </si>
  <si>
    <t>apoul-mna</t>
  </si>
  <si>
    <t>aoliv-mna</t>
  </si>
  <si>
    <t>afore-mna</t>
  </si>
  <si>
    <t>amine-mna</t>
  </si>
  <si>
    <t>ameat-mna</t>
  </si>
  <si>
    <t>ammil-mna</t>
  </si>
  <si>
    <t>armil-mna</t>
  </si>
  <si>
    <t>aomil-mna</t>
  </si>
  <si>
    <t>afood-mna</t>
  </si>
  <si>
    <t>asugp-mna</t>
  </si>
  <si>
    <t>atobp-mna</t>
  </si>
  <si>
    <t>abeve-mna</t>
  </si>
  <si>
    <t>atext-mna</t>
  </si>
  <si>
    <t>awood-mna</t>
  </si>
  <si>
    <t>achem-mna</t>
  </si>
  <si>
    <t>afert-mna</t>
  </si>
  <si>
    <t>apetl-mna</t>
  </si>
  <si>
    <t>arubb-mna</t>
  </si>
  <si>
    <t>amach-mna</t>
  </si>
  <si>
    <t>aelec-mna</t>
  </si>
  <si>
    <t>awatr-mna</t>
  </si>
  <si>
    <t>acons-mna</t>
  </si>
  <si>
    <t>atrad-mna</t>
  </si>
  <si>
    <t>ahotl-mna</t>
  </si>
  <si>
    <t>atran-mna</t>
  </si>
  <si>
    <t>aadmn-mna</t>
  </si>
  <si>
    <t>aeduc-mna</t>
  </si>
  <si>
    <t>aheal-mna</t>
  </si>
  <si>
    <t>aosrv-mna</t>
  </si>
  <si>
    <t>amaiz-mnr</t>
  </si>
  <si>
    <t>asorg-mnr</t>
  </si>
  <si>
    <t>arice-mnr</t>
  </si>
  <si>
    <t>awhea-mnr</t>
  </si>
  <si>
    <t>acass-mnr</t>
  </si>
  <si>
    <t>aroot-mnr</t>
  </si>
  <si>
    <t>apuls-mnr</t>
  </si>
  <si>
    <t>acoco-mnr</t>
  </si>
  <si>
    <t>aoils-mnr</t>
  </si>
  <si>
    <t>aplan-mnr</t>
  </si>
  <si>
    <t>afrui-mnr</t>
  </si>
  <si>
    <t>avege-mnr</t>
  </si>
  <si>
    <t>acoff-mnr</t>
  </si>
  <si>
    <t>acott-mnr</t>
  </si>
  <si>
    <t>asisl-mnr</t>
  </si>
  <si>
    <t>asugr-mnr</t>
  </si>
  <si>
    <t>atoba-mnr</t>
  </si>
  <si>
    <t>aocrp-mnr</t>
  </si>
  <si>
    <t>acatt-mnr</t>
  </si>
  <si>
    <t>apoul-mnr</t>
  </si>
  <si>
    <t>aoliv-mnr</t>
  </si>
  <si>
    <t>afore-mnr</t>
  </si>
  <si>
    <t>amine-mnr</t>
  </si>
  <si>
    <t>ameat-mnr</t>
  </si>
  <si>
    <t>ammil-mnr</t>
  </si>
  <si>
    <t>armil-mnr</t>
  </si>
  <si>
    <t>aomil-mnr</t>
  </si>
  <si>
    <t>afood-mnr</t>
  </si>
  <si>
    <t>asugp-mnr</t>
  </si>
  <si>
    <t>atobp-mnr</t>
  </si>
  <si>
    <t>abeve-mnr</t>
  </si>
  <si>
    <t>atext-mnr</t>
  </si>
  <si>
    <t>awood-mnr</t>
  </si>
  <si>
    <t>achem-mnr</t>
  </si>
  <si>
    <t>afert-mnr</t>
  </si>
  <si>
    <t>apetl-mnr</t>
  </si>
  <si>
    <t>arubb-mnr</t>
  </si>
  <si>
    <t>amach-mnr</t>
  </si>
  <si>
    <t>aelec-mnr</t>
  </si>
  <si>
    <t>awatr-mnr</t>
  </si>
  <si>
    <t>acons-mnr</t>
  </si>
  <si>
    <t>atrad-mnr</t>
  </si>
  <si>
    <t>ahotl-mnr</t>
  </si>
  <si>
    <t>atran-mnr</t>
  </si>
  <si>
    <t>aadmn-mnr</t>
  </si>
  <si>
    <t>aeduc-mnr</t>
  </si>
  <si>
    <t>aheal-mnr</t>
  </si>
  <si>
    <t>aosrv-mnr</t>
  </si>
  <si>
    <t>amaiz-mnu</t>
  </si>
  <si>
    <t>asorg-mnu</t>
  </si>
  <si>
    <t>arice-mnu</t>
  </si>
  <si>
    <t>awhea-mnu</t>
  </si>
  <si>
    <t>acass-mnu</t>
  </si>
  <si>
    <t>aroot-mnu</t>
  </si>
  <si>
    <t>apuls-mnu</t>
  </si>
  <si>
    <t>acoco-mnu</t>
  </si>
  <si>
    <t>aoils-mnu</t>
  </si>
  <si>
    <t>aplan-mnu</t>
  </si>
  <si>
    <t>afrui-mnu</t>
  </si>
  <si>
    <t>avege-mnu</t>
  </si>
  <si>
    <t>acoff-mnu</t>
  </si>
  <si>
    <t>acott-mnu</t>
  </si>
  <si>
    <t>asisl-mnu</t>
  </si>
  <si>
    <t>asugr-mnu</t>
  </si>
  <si>
    <t>atoba-mnu</t>
  </si>
  <si>
    <t>aocrp-mnu</t>
  </si>
  <si>
    <t>acatt-mnu</t>
  </si>
  <si>
    <t>apoul-mnu</t>
  </si>
  <si>
    <t>aoliv-mnu</t>
  </si>
  <si>
    <t>afore-mnu</t>
  </si>
  <si>
    <t>amine-mnu</t>
  </si>
  <si>
    <t>ameat-mnu</t>
  </si>
  <si>
    <t>ammil-mnu</t>
  </si>
  <si>
    <t>armil-mnu</t>
  </si>
  <si>
    <t>aomil-mnu</t>
  </si>
  <si>
    <t>afood-mnu</t>
  </si>
  <si>
    <t>asugp-mnu</t>
  </si>
  <si>
    <t>atobp-mnu</t>
  </si>
  <si>
    <t>abeve-mnu</t>
  </si>
  <si>
    <t>atext-mnu</t>
  </si>
  <si>
    <t>awood-mnu</t>
  </si>
  <si>
    <t>achem-mnu</t>
  </si>
  <si>
    <t>afert-mnu</t>
  </si>
  <si>
    <t>apetl-mnu</t>
  </si>
  <si>
    <t>arubb-mnu</t>
  </si>
  <si>
    <t>amach-mnu</t>
  </si>
  <si>
    <t>aelec-mnu</t>
  </si>
  <si>
    <t>awatr-mnu</t>
  </si>
  <si>
    <t>acons-mnu</t>
  </si>
  <si>
    <t>atrad-mnu</t>
  </si>
  <si>
    <t>ahotl-mnu</t>
  </si>
  <si>
    <t>atran-mnu</t>
  </si>
  <si>
    <t>aadmn-mnu</t>
  </si>
  <si>
    <t>aeduc-mnu</t>
  </si>
  <si>
    <t>aheal-mnu</t>
  </si>
  <si>
    <t>aosrv-mnu</t>
  </si>
  <si>
    <t>amaiz-oa</t>
  </si>
  <si>
    <t>asorg-oa</t>
  </si>
  <si>
    <t>arice-oa</t>
  </si>
  <si>
    <t>awhea-oa</t>
  </si>
  <si>
    <t>acass-oa</t>
  </si>
  <si>
    <t>aroot-oa</t>
  </si>
  <si>
    <t>apuls-oa</t>
  </si>
  <si>
    <t>acoco-oa</t>
  </si>
  <si>
    <t>aoils-oa</t>
  </si>
  <si>
    <t>aplan-oa</t>
  </si>
  <si>
    <t>afrui-oa</t>
  </si>
  <si>
    <t>avege-oa</t>
  </si>
  <si>
    <t>acoff-oa</t>
  </si>
  <si>
    <t>acott-oa</t>
  </si>
  <si>
    <t>asisl-oa</t>
  </si>
  <si>
    <t>asugr-oa</t>
  </si>
  <si>
    <t>atoba-oa</t>
  </si>
  <si>
    <t>aocrp-oa</t>
  </si>
  <si>
    <t>acatt-oa</t>
  </si>
  <si>
    <t>apoul-oa</t>
  </si>
  <si>
    <t>aoliv-oa</t>
  </si>
  <si>
    <t>afore-oa</t>
  </si>
  <si>
    <t>amine-oa</t>
  </si>
  <si>
    <t>ameat-oa</t>
  </si>
  <si>
    <t>ammil-oa</t>
  </si>
  <si>
    <t>armil-oa</t>
  </si>
  <si>
    <t>aomil-oa</t>
  </si>
  <si>
    <t>afood-oa</t>
  </si>
  <si>
    <t>asugp-oa</t>
  </si>
  <si>
    <t>atobp-oa</t>
  </si>
  <si>
    <t>abeve-oa</t>
  </si>
  <si>
    <t>atext-oa</t>
  </si>
  <si>
    <t>awood-oa</t>
  </si>
  <si>
    <t>achem-oa</t>
  </si>
  <si>
    <t>afert-oa</t>
  </si>
  <si>
    <t>apetl-oa</t>
  </si>
  <si>
    <t>arubb-oa</t>
  </si>
  <si>
    <t>amach-oa</t>
  </si>
  <si>
    <t>aelec-oa</t>
  </si>
  <si>
    <t>awatr-oa</t>
  </si>
  <si>
    <t>acons-oa</t>
  </si>
  <si>
    <t>atrad-oa</t>
  </si>
  <si>
    <t>ahotl-oa</t>
  </si>
  <si>
    <t>atran-oa</t>
  </si>
  <si>
    <t>aadmn-oa</t>
  </si>
  <si>
    <t>aeduc-oa</t>
  </si>
  <si>
    <t>aheal-oa</t>
  </si>
  <si>
    <t>aosrv-oa</t>
  </si>
  <si>
    <t>amaiz-or</t>
  </si>
  <si>
    <t>asorg-or</t>
  </si>
  <si>
    <t>arice-or</t>
  </si>
  <si>
    <t>awhea-or</t>
  </si>
  <si>
    <t>acass-or</t>
  </si>
  <si>
    <t>aroot-or</t>
  </si>
  <si>
    <t>apuls-or</t>
  </si>
  <si>
    <t>acoco-or</t>
  </si>
  <si>
    <t>aoils-or</t>
  </si>
  <si>
    <t>aplan-or</t>
  </si>
  <si>
    <t>afrui-or</t>
  </si>
  <si>
    <t>avege-or</t>
  </si>
  <si>
    <t>acoff-or</t>
  </si>
  <si>
    <t>acott-or</t>
  </si>
  <si>
    <t>asisl-or</t>
  </si>
  <si>
    <t>asugr-or</t>
  </si>
  <si>
    <t>atoba-or</t>
  </si>
  <si>
    <t>aocrp-or</t>
  </si>
  <si>
    <t>acatt-or</t>
  </si>
  <si>
    <t>apoul-or</t>
  </si>
  <si>
    <t>aoliv-or</t>
  </si>
  <si>
    <t>afore-or</t>
  </si>
  <si>
    <t>amine-or</t>
  </si>
  <si>
    <t>ameat-or</t>
  </si>
  <si>
    <t>ammil-or</t>
  </si>
  <si>
    <t>armil-or</t>
  </si>
  <si>
    <t>aomil-or</t>
  </si>
  <si>
    <t>afood-or</t>
  </si>
  <si>
    <t>asugp-or</t>
  </si>
  <si>
    <t>atobp-or</t>
  </si>
  <si>
    <t>abeve-or</t>
  </si>
  <si>
    <t>atext-or</t>
  </si>
  <si>
    <t>awood-or</t>
  </si>
  <si>
    <t>achem-or</t>
  </si>
  <si>
    <t>afert-or</t>
  </si>
  <si>
    <t>apetl-or</t>
  </si>
  <si>
    <t>arubb-or</t>
  </si>
  <si>
    <t>amach-or</t>
  </si>
  <si>
    <t>aelec-or</t>
  </si>
  <si>
    <t>awatr-or</t>
  </si>
  <si>
    <t>acons-or</t>
  </si>
  <si>
    <t>atrad-or</t>
  </si>
  <si>
    <t>ahotl-or</t>
  </si>
  <si>
    <t>atran-or</t>
  </si>
  <si>
    <t>aadmn-or</t>
  </si>
  <si>
    <t>aeduc-or</t>
  </si>
  <si>
    <t>aheal-or</t>
  </si>
  <si>
    <t>aosrv-or</t>
  </si>
  <si>
    <t>amaiz-ou</t>
  </si>
  <si>
    <t>asorg-ou</t>
  </si>
  <si>
    <t>arice-ou</t>
  </si>
  <si>
    <t>awhea-ou</t>
  </si>
  <si>
    <t>acass-ou</t>
  </si>
  <si>
    <t>aroot-ou</t>
  </si>
  <si>
    <t>apuls-ou</t>
  </si>
  <si>
    <t>acoco-ou</t>
  </si>
  <si>
    <t>aoils-ou</t>
  </si>
  <si>
    <t>aplan-ou</t>
  </si>
  <si>
    <t>afrui-ou</t>
  </si>
  <si>
    <t>avege-ou</t>
  </si>
  <si>
    <t>acoff-ou</t>
  </si>
  <si>
    <t>acott-ou</t>
  </si>
  <si>
    <t>asisl-ou</t>
  </si>
  <si>
    <t>asugr-ou</t>
  </si>
  <si>
    <t>atoba-ou</t>
  </si>
  <si>
    <t>aocrp-ou</t>
  </si>
  <si>
    <t>acatt-ou</t>
  </si>
  <si>
    <t>apoul-ou</t>
  </si>
  <si>
    <t>aoliv-ou</t>
  </si>
  <si>
    <t>afore-ou</t>
  </si>
  <si>
    <t>amine-ou</t>
  </si>
  <si>
    <t>ameat-ou</t>
  </si>
  <si>
    <t>ammil-ou</t>
  </si>
  <si>
    <t>armil-ou</t>
  </si>
  <si>
    <t>aomil-ou</t>
  </si>
  <si>
    <t>afood-ou</t>
  </si>
  <si>
    <t>asugp-ou</t>
  </si>
  <si>
    <t>atobp-ou</t>
  </si>
  <si>
    <t>abeve-ou</t>
  </si>
  <si>
    <t>atext-ou</t>
  </si>
  <si>
    <t>awood-ou</t>
  </si>
  <si>
    <t>achem-ou</t>
  </si>
  <si>
    <t>afert-ou</t>
  </si>
  <si>
    <t>apetl-ou</t>
  </si>
  <si>
    <t>arubb-ou</t>
  </si>
  <si>
    <t>amach-ou</t>
  </si>
  <si>
    <t>aelec-ou</t>
  </si>
  <si>
    <t>awatr-ou</t>
  </si>
  <si>
    <t>acons-ou</t>
  </si>
  <si>
    <t>atrad-ou</t>
  </si>
  <si>
    <t>ahotl-ou</t>
  </si>
  <si>
    <t>atran-ou</t>
  </si>
  <si>
    <t>aadmn-ou</t>
  </si>
  <si>
    <t>aeduc-ou</t>
  </si>
  <si>
    <t>aheal-ou</t>
  </si>
  <si>
    <t>aosrv-ou</t>
  </si>
  <si>
    <t>kta</t>
  </si>
  <si>
    <t>ktr</t>
  </si>
  <si>
    <t>kna</t>
  </si>
  <si>
    <t>knr</t>
  </si>
  <si>
    <t>knu</t>
  </si>
  <si>
    <t>mta</t>
  </si>
  <si>
    <t>mtr</t>
  </si>
  <si>
    <t>mna</t>
  </si>
  <si>
    <t>mnr</t>
  </si>
  <si>
    <t>mnu</t>
  </si>
  <si>
    <t>oa</t>
  </si>
  <si>
    <t>or</t>
  </si>
  <si>
    <t>ou</t>
  </si>
  <si>
    <t>fn-kta-sm</t>
  </si>
  <si>
    <t>fn-kta-lg</t>
  </si>
  <si>
    <t>fv-kta-sm</t>
  </si>
  <si>
    <t>fv-kta-lg</t>
  </si>
  <si>
    <t>fn-ktr-sm</t>
  </si>
  <si>
    <t>fn-ktr-lg</t>
  </si>
  <si>
    <t>fv-ktr-sm</t>
  </si>
  <si>
    <t>fv-ktr-lg</t>
  </si>
  <si>
    <t>fn-kna-sm</t>
  </si>
  <si>
    <t>fn-kna-lg</t>
  </si>
  <si>
    <t>fv-kna-sm</t>
  </si>
  <si>
    <t>fv-kna-lg</t>
  </si>
  <si>
    <t>fn-knr-sm</t>
  </si>
  <si>
    <t>fn-knr-lg</t>
  </si>
  <si>
    <t>fv-knr-sm</t>
  </si>
  <si>
    <t>fv-knr-lg</t>
  </si>
  <si>
    <t>fn-knu-sm</t>
  </si>
  <si>
    <t>fn-knu-lg</t>
  </si>
  <si>
    <t>fv-knu-sm</t>
  </si>
  <si>
    <t>fv-knu-lg</t>
  </si>
  <si>
    <t>fn-mta-sm</t>
  </si>
  <si>
    <t>fn-mta-lg</t>
  </si>
  <si>
    <t>fv-mta-sm</t>
  </si>
  <si>
    <t>fv-mta-lg</t>
  </si>
  <si>
    <t>fn-mtr-sm</t>
  </si>
  <si>
    <t>fn-mtr-lg</t>
  </si>
  <si>
    <t>fv-mtr-sm</t>
  </si>
  <si>
    <t>fv-mtr-lg</t>
  </si>
  <si>
    <t>fn-mna-sm</t>
  </si>
  <si>
    <t>fn-mna-lg</t>
  </si>
  <si>
    <t>fv-mna-sm</t>
  </si>
  <si>
    <t>fv-mna-lg</t>
  </si>
  <si>
    <t>fn-mnr-sm</t>
  </si>
  <si>
    <t>fn-mnr-lg</t>
  </si>
  <si>
    <t>fv-mnr-sm</t>
  </si>
  <si>
    <t>fv-mnr-lg</t>
  </si>
  <si>
    <t>fn-mnu-sm</t>
  </si>
  <si>
    <t>fn-mnu-lg</t>
  </si>
  <si>
    <t>fv-mnu-sm</t>
  </si>
  <si>
    <t>fv-mnu-lg</t>
  </si>
  <si>
    <t>fn-oa-sm</t>
  </si>
  <si>
    <t>fn-oa-lg</t>
  </si>
  <si>
    <t>fv-oa-sm</t>
  </si>
  <si>
    <t>fv-oa-lg</t>
  </si>
  <si>
    <t>fn-or-sm</t>
  </si>
  <si>
    <t>fn-or-lg</t>
  </si>
  <si>
    <t>fv-or-sm</t>
  </si>
  <si>
    <t>fv-or-lg</t>
  </si>
  <si>
    <t>fn-ou-sm</t>
  </si>
  <si>
    <t>fn-ou-lg</t>
  </si>
  <si>
    <t>fv-ou-sm</t>
  </si>
  <si>
    <t>fv-ou-lg</t>
  </si>
  <si>
    <t>hkta</t>
  </si>
  <si>
    <t>hktr</t>
  </si>
  <si>
    <t>hkna</t>
  </si>
  <si>
    <t>hknr</t>
  </si>
  <si>
    <t>hknu</t>
  </si>
  <si>
    <t>hmta</t>
  </si>
  <si>
    <t>hmtr</t>
  </si>
  <si>
    <t>hmna</t>
  </si>
  <si>
    <t>hmnr</t>
  </si>
  <si>
    <t>hmnu</t>
  </si>
  <si>
    <t>hoa</t>
  </si>
  <si>
    <t>hor</t>
  </si>
  <si>
    <t>hou</t>
  </si>
  <si>
    <t>ZOI</t>
  </si>
  <si>
    <t>ROW</t>
  </si>
  <si>
    <t>G</t>
  </si>
  <si>
    <t>reg</t>
  </si>
  <si>
    <t>KILO</t>
  </si>
  <si>
    <t>MVOM</t>
  </si>
  <si>
    <t>OTH</t>
  </si>
  <si>
    <t>cother</t>
  </si>
  <si>
    <t>aother-kta</t>
  </si>
  <si>
    <t>aother-kna</t>
  </si>
  <si>
    <t>aother-ktr</t>
  </si>
  <si>
    <t>aother-mta</t>
  </si>
  <si>
    <t>aother-mtr</t>
  </si>
  <si>
    <t>aother-mna</t>
  </si>
  <si>
    <t>aother-oa</t>
  </si>
  <si>
    <t>aother-or</t>
  </si>
  <si>
    <t>aother-ou</t>
  </si>
  <si>
    <t>aother-mnr</t>
  </si>
  <si>
    <t>aother-mnu</t>
  </si>
  <si>
    <t>aother-knr</t>
  </si>
  <si>
    <t>aother-knu</t>
  </si>
  <si>
    <t>fn_a</t>
  </si>
  <si>
    <t>fl_a</t>
  </si>
  <si>
    <t>fk_o</t>
  </si>
  <si>
    <t>fk_ag</t>
  </si>
  <si>
    <t>fv_a</t>
  </si>
  <si>
    <t>c-oag</t>
  </si>
  <si>
    <t>c-proc</t>
  </si>
  <si>
    <t>c-res</t>
  </si>
  <si>
    <t>c-ser</t>
  </si>
  <si>
    <t>a-oag-kta</t>
  </si>
  <si>
    <t>a-oag-ktr</t>
  </si>
  <si>
    <t>a-oag-kna</t>
  </si>
  <si>
    <t>a-oag-knr</t>
  </si>
  <si>
    <t>a-oag-knu</t>
  </si>
  <si>
    <t>a-oag-mta</t>
  </si>
  <si>
    <t>a-oag-mtr</t>
  </si>
  <si>
    <t>a-oag-mna</t>
  </si>
  <si>
    <t>a-oag-mnr</t>
  </si>
  <si>
    <t>a-oag-mnu</t>
  </si>
  <si>
    <t>a-oag-oa</t>
  </si>
  <si>
    <t>a-oag-or</t>
  </si>
  <si>
    <t>a-oag-ou</t>
  </si>
  <si>
    <t>a-proc-kta</t>
  </si>
  <si>
    <t>a-proc-ktr</t>
  </si>
  <si>
    <t>a-proc-kna</t>
  </si>
  <si>
    <t>a-proc-knr</t>
  </si>
  <si>
    <t>a-proc-knu</t>
  </si>
  <si>
    <t>a-proc-mta</t>
  </si>
  <si>
    <t>a-proc-mtr</t>
  </si>
  <si>
    <t>a-proc-mna</t>
  </si>
  <si>
    <t>a-proc-mnr</t>
  </si>
  <si>
    <t>a-proc-mnu</t>
  </si>
  <si>
    <t>a-proc-oa</t>
  </si>
  <si>
    <t>a-proc-or</t>
  </si>
  <si>
    <t>a-proc-ou</t>
  </si>
  <si>
    <t>a-res-kta</t>
  </si>
  <si>
    <t>a-res-ktr</t>
  </si>
  <si>
    <t>a-res-kna</t>
  </si>
  <si>
    <t>a-res-knr</t>
  </si>
  <si>
    <t>a-res-knu</t>
  </si>
  <si>
    <t>a-res-mta</t>
  </si>
  <si>
    <t>a-res-mtr</t>
  </si>
  <si>
    <t>a-res-mna</t>
  </si>
  <si>
    <t>a-res-mnr</t>
  </si>
  <si>
    <t>a-res-mnu</t>
  </si>
  <si>
    <t>a-res-oa</t>
  </si>
  <si>
    <t>a-res-or</t>
  </si>
  <si>
    <t>a-res-ou</t>
  </si>
  <si>
    <t>a-ser-kta</t>
  </si>
  <si>
    <t>a-ser-ktr</t>
  </si>
  <si>
    <t>a-ser-kna</t>
  </si>
  <si>
    <t>a-ser-knr</t>
  </si>
  <si>
    <t>a-ser-knu</t>
  </si>
  <si>
    <t>a-ser-mta</t>
  </si>
  <si>
    <t>a-ser-mtr</t>
  </si>
  <si>
    <t>a-ser-mna</t>
  </si>
  <si>
    <t>a-ser-mnr</t>
  </si>
  <si>
    <t>a-ser-mnu</t>
  </si>
  <si>
    <t>a-ser-oa</t>
  </si>
  <si>
    <t>a-ser-or</t>
  </si>
  <si>
    <t>a-ser-ou</t>
  </si>
  <si>
    <t>sets_nlewie!a7</t>
  </si>
  <si>
    <t>sets_nlewie!e7</t>
  </si>
  <si>
    <t>sets_nlewie!k7</t>
  </si>
  <si>
    <t>sets_nlewie!q7</t>
  </si>
  <si>
    <t>sets_nlewie!aa7</t>
  </si>
  <si>
    <t>sets_nlewie!al7</t>
  </si>
  <si>
    <t>sets_nlewie!ao7</t>
  </si>
  <si>
    <t>sets_nlewie!aq7</t>
  </si>
  <si>
    <t>sets_nlewie!bc7</t>
  </si>
  <si>
    <t>sets_nlewie!be7</t>
  </si>
  <si>
    <t>sets_nlewie!bg7</t>
  </si>
  <si>
    <t>sets_nlewie!bj7</t>
  </si>
  <si>
    <t>nSAM_new!a1</t>
  </si>
  <si>
    <t>a-live-kta</t>
  </si>
  <si>
    <t>a-live-ktr</t>
  </si>
  <si>
    <t>a-live-kna</t>
  </si>
  <si>
    <t>a-live-knr</t>
  </si>
  <si>
    <t>a-live-knu</t>
  </si>
  <si>
    <t>a-live-mta</t>
  </si>
  <si>
    <t>a-live-mtr</t>
  </si>
  <si>
    <t>a-live-mna</t>
  </si>
  <si>
    <t>a-live-mnr</t>
  </si>
  <si>
    <t>a-live-mnu</t>
  </si>
  <si>
    <t>a-live-oa</t>
  </si>
  <si>
    <t>a-live-or</t>
  </si>
  <si>
    <t>a-live-ou</t>
  </si>
  <si>
    <t>c-live</t>
  </si>
  <si>
    <t>fn_kta</t>
  </si>
  <si>
    <t>fn_kna</t>
  </si>
  <si>
    <t>fn_mta</t>
  </si>
  <si>
    <t>fn_mna</t>
  </si>
  <si>
    <t>fn_oa</t>
  </si>
  <si>
    <t>fk_ag_kta_sm</t>
  </si>
  <si>
    <t>fk_ag_kta_lg</t>
  </si>
  <si>
    <t>fk_ag_kna_sm</t>
  </si>
  <si>
    <t>fk_ag_kna_lg</t>
  </si>
  <si>
    <t>fk_ag_mta_sm</t>
  </si>
  <si>
    <t>fk_ag_mta_lg</t>
  </si>
  <si>
    <t>fk_ag_mna_sm</t>
  </si>
  <si>
    <t>fk_ag_mna_lg</t>
  </si>
  <si>
    <t>fk_ag_oa_sm</t>
  </si>
  <si>
    <t>fk_ag_oa_lg</t>
  </si>
  <si>
    <t>fk_ag_kta</t>
  </si>
  <si>
    <t>fk_ag_kna</t>
  </si>
  <si>
    <t>fk_ag_mta</t>
  </si>
  <si>
    <t>fk_ag_mna</t>
  </si>
  <si>
    <t>fk_ag_oa</t>
  </si>
  <si>
    <t>a-eag-kta</t>
  </si>
  <si>
    <t>a-eag-ktr</t>
  </si>
  <si>
    <t>a-eag-kna</t>
  </si>
  <si>
    <t>a-eag-knr</t>
  </si>
  <si>
    <t>a-eag-knu</t>
  </si>
  <si>
    <t>a-eag-mta</t>
  </si>
  <si>
    <t>a-eag-mtr</t>
  </si>
  <si>
    <t>a-eag-mna</t>
  </si>
  <si>
    <t>a-eag-mnr</t>
  </si>
  <si>
    <t>a-eag-mnu</t>
  </si>
  <si>
    <t>a-eag-oa</t>
  </si>
  <si>
    <t>a-eag-or</t>
  </si>
  <si>
    <t>a-eag-ou</t>
  </si>
  <si>
    <t>c-eag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</si>
</sst>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2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5" fillId="0" borderId="0" xfId="4" applyFont="1" applyFill="1" applyBorder="1"/>
    <xf numFmtId="0" fontId="6" fillId="0" borderId="0" xfId="4" applyFont="1" applyFill="1" applyBorder="1"/>
    <xf numFmtId="0" fontId="7" fillId="0" borderId="0" xfId="4"/>
    <xf numFmtId="0" fontId="6" fillId="0" borderId="0" xfId="4" applyFont="1"/>
    <xf numFmtId="0" fontId="5" fillId="0" borderId="0" xfId="4" applyFont="1" applyBorder="1"/>
    <xf numFmtId="0" fontId="6" fillId="0" borderId="1" xfId="4" applyFont="1" applyBorder="1"/>
    <xf numFmtId="0" fontId="6" fillId="0" borderId="0" xfId="4" applyFont="1" applyBorder="1"/>
    <xf numFmtId="0" fontId="9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0" fontId="10" fillId="0" borderId="1" xfId="0" applyFont="1" applyFill="1" applyBorder="1"/>
    <xf numFmtId="0" fontId="7" fillId="0" borderId="0" xfId="0" applyFont="1" applyFill="1" applyBorder="1"/>
    <xf numFmtId="0" fontId="10" fillId="0" borderId="0" xfId="0" applyNumberFormat="1" applyFont="1" applyFill="1" applyBorder="1"/>
    <xf numFmtId="3" fontId="10" fillId="0" borderId="0" xfId="0" applyNumberFormat="1" applyFont="1" applyFill="1" applyBorder="1"/>
    <xf numFmtId="0" fontId="10" fillId="0" borderId="0" xfId="0" applyFont="1" applyFill="1" applyBorder="1" applyAlignment="1">
      <alignment horizontal="right"/>
    </xf>
    <xf numFmtId="0" fontId="10" fillId="0" borderId="0" xfId="0" quotePrefix="1" applyFont="1" applyFill="1" applyBorder="1"/>
    <xf numFmtId="3" fontId="10" fillId="0" borderId="0" xfId="0" applyNumberFormat="1" applyFont="1" applyFill="1" applyBorder="1" applyAlignment="1">
      <alignment horizontal="right"/>
    </xf>
    <xf numFmtId="2" fontId="10" fillId="0" borderId="0" xfId="0" applyNumberFormat="1" applyFont="1" applyFill="1" applyBorder="1"/>
    <xf numFmtId="3" fontId="12" fillId="0" borderId="0" xfId="0" quotePrefix="1" applyNumberFormat="1" applyFont="1" applyFill="1" applyBorder="1"/>
    <xf numFmtId="0" fontId="13" fillId="0" borderId="0" xfId="0" applyFont="1" applyFill="1" applyBorder="1"/>
    <xf numFmtId="0" fontId="10" fillId="3" borderId="0" xfId="0" applyNumberFormat="1" applyFont="1" applyFill="1" applyBorder="1"/>
    <xf numFmtId="0" fontId="10" fillId="3" borderId="0" xfId="0" applyFont="1" applyFill="1" applyBorder="1"/>
    <xf numFmtId="0" fontId="8" fillId="0" borderId="0" xfId="0" applyNumberFormat="1" applyFont="1" applyFill="1" applyBorder="1"/>
    <xf numFmtId="0" fontId="10" fillId="3" borderId="1" xfId="0" applyFont="1" applyFill="1" applyBorder="1"/>
    <xf numFmtId="0" fontId="10" fillId="5" borderId="0" xfId="0" applyNumberFormat="1" applyFont="1" applyFill="1" applyBorder="1"/>
    <xf numFmtId="0" fontId="13" fillId="8" borderId="0" xfId="0" applyFont="1" applyFill="1" applyBorder="1"/>
    <xf numFmtId="0" fontId="10" fillId="0" borderId="0" xfId="0" applyFont="1" applyFill="1" applyBorder="1"/>
    <xf numFmtId="0" fontId="10" fillId="4" borderId="0" xfId="0" applyFont="1" applyFill="1" applyBorder="1"/>
    <xf numFmtId="0" fontId="13" fillId="2" borderId="0" xfId="0" applyFont="1" applyFill="1" applyBorder="1"/>
    <xf numFmtId="0" fontId="10" fillId="2" borderId="0" xfId="0" applyFont="1" applyFill="1" applyBorder="1"/>
    <xf numFmtId="0" fontId="13" fillId="6" borderId="0" xfId="0" applyFont="1" applyFill="1" applyBorder="1"/>
    <xf numFmtId="0" fontId="13" fillId="7" borderId="0" xfId="0" applyFont="1" applyFill="1" applyBorder="1"/>
    <xf numFmtId="0" fontId="13" fillId="9" borderId="0" xfId="0" applyFont="1" applyFill="1" applyBorder="1"/>
    <xf numFmtId="0" fontId="13" fillId="10" borderId="0" xfId="0" applyFont="1" applyFill="1" applyBorder="1"/>
    <xf numFmtId="0" fontId="10" fillId="10" borderId="0" xfId="0" applyFont="1" applyFill="1" applyBorder="1"/>
    <xf numFmtId="0" fontId="0" fillId="0" borderId="0" xfId="0" quotePrefix="1"/>
    <xf numFmtId="0" fontId="0" fillId="2" borderId="0" xfId="0" quotePrefix="1" applyFill="1"/>
    <xf numFmtId="0" fontId="0" fillId="2" borderId="0" xfId="0" applyFill="1"/>
    <xf numFmtId="0" fontId="13" fillId="11" borderId="0" xfId="0" applyFont="1" applyFill="1" applyBorder="1"/>
    <xf numFmtId="0" fontId="10" fillId="11" borderId="0" xfId="0" applyFont="1" applyFill="1" applyBorder="1"/>
  </cellXfs>
  <cellStyles count="8">
    <cellStyle name="Comma 2" xfId="2"/>
    <cellStyle name="Normal" xfId="0" builtinId="0"/>
    <cellStyle name="Normal 2" xfId="1"/>
    <cellStyle name="Normal 3" xfId="3"/>
    <cellStyle name="Normal 3 2" xfId="5"/>
    <cellStyle name="Normal 3 2 2" xfId="7"/>
    <cellStyle name="Normal 3 3" xfId="6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49"/>
  <sheetViews>
    <sheetView topLeftCell="D1" zoomScale="85" workbookViewId="0">
      <pane ySplit="6" topLeftCell="A7" activePane="bottomLeft" state="frozen"/>
      <selection activeCell="C48" sqref="C48"/>
      <selection pane="bottomLeft" activeCell="BE24" sqref="BE24"/>
    </sheetView>
  </sheetViews>
  <sheetFormatPr defaultColWidth="9.140625" defaultRowHeight="15" x14ac:dyDescent="0.25"/>
  <cols>
    <col min="1" max="1" width="13" style="27" customWidth="1"/>
    <col min="2" max="4" width="1.28515625" style="27" customWidth="1"/>
    <col min="5" max="5" width="16.7109375" style="27" customWidth="1"/>
    <col min="6" max="10" width="0.5703125" style="27" customWidth="1"/>
    <col min="11" max="11" width="9.140625" style="27"/>
    <col min="12" max="16" width="0.7109375" style="27" customWidth="1"/>
    <col min="17" max="17" width="9.140625" style="27"/>
    <col min="18" max="18" width="9.140625" style="27" hidden="1" customWidth="1"/>
    <col min="19" max="21" width="0" style="27" hidden="1" customWidth="1"/>
    <col min="22" max="22" width="3.140625" style="27" hidden="1" customWidth="1"/>
    <col min="23" max="26" width="0.5703125" style="27" customWidth="1"/>
    <col min="27" max="27" width="9.140625" style="27"/>
    <col min="28" max="34" width="0.5703125" style="27" customWidth="1"/>
    <col min="35" max="37" width="0.85546875" style="27" customWidth="1"/>
    <col min="38" max="38" width="12.28515625" style="27" customWidth="1"/>
    <col min="39" max="39" width="9.140625" style="27"/>
    <col min="40" max="40" width="3.140625" style="27" customWidth="1"/>
    <col min="41" max="41" width="9.140625" style="27"/>
    <col min="42" max="42" width="3.140625" style="27" customWidth="1"/>
    <col min="43" max="43" width="10.7109375" style="27" customWidth="1"/>
    <col min="44" max="44" width="8.5703125" style="27" customWidth="1"/>
    <col min="45" max="45" width="3.28515625" style="27" customWidth="1"/>
    <col min="46" max="47" width="9.140625" style="27"/>
    <col min="48" max="53" width="0.7109375" style="27" customWidth="1"/>
    <col min="54" max="61" width="9.140625" style="27"/>
    <col min="62" max="62" width="12" style="27" customWidth="1"/>
    <col min="63" max="16384" width="9.140625" style="27"/>
  </cols>
  <sheetData>
    <row r="1" spans="1:65" x14ac:dyDescent="0.25">
      <c r="A1" s="8" t="s">
        <v>14</v>
      </c>
    </row>
    <row r="2" spans="1:65" x14ac:dyDescent="0.25">
      <c r="A2" s="27" t="s">
        <v>50</v>
      </c>
      <c r="E2" s="27" t="s">
        <v>51</v>
      </c>
      <c r="K2" s="27" t="s">
        <v>52</v>
      </c>
      <c r="Q2" s="9" t="s">
        <v>53</v>
      </c>
      <c r="R2" s="9" t="s">
        <v>54</v>
      </c>
      <c r="AA2" s="27" t="s">
        <v>55</v>
      </c>
      <c r="AL2" s="27" t="s">
        <v>56</v>
      </c>
      <c r="AM2" s="27" t="s">
        <v>57</v>
      </c>
      <c r="AN2" s="27" t="s">
        <v>58</v>
      </c>
      <c r="AO2" s="27" t="s">
        <v>111</v>
      </c>
      <c r="AP2" s="27" t="s">
        <v>187</v>
      </c>
      <c r="AQ2" s="27" t="s">
        <v>188</v>
      </c>
      <c r="AR2" s="27" t="s">
        <v>189</v>
      </c>
      <c r="AS2" s="27" t="s">
        <v>209</v>
      </c>
      <c r="AT2" s="27" t="s">
        <v>210</v>
      </c>
      <c r="BC2" s="27" t="s">
        <v>55</v>
      </c>
    </row>
    <row r="3" spans="1:65" x14ac:dyDescent="0.25"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BC3" s="9"/>
    </row>
    <row r="4" spans="1:65" x14ac:dyDescent="0.25">
      <c r="A4" s="8" t="s">
        <v>15</v>
      </c>
      <c r="D4" s="8"/>
      <c r="E4" s="8"/>
      <c r="K4" s="8" t="s">
        <v>16</v>
      </c>
      <c r="Q4" s="8" t="s">
        <v>17</v>
      </c>
      <c r="R4" s="8"/>
      <c r="W4" s="8"/>
      <c r="AE4" s="8"/>
      <c r="AI4" s="8"/>
    </row>
    <row r="5" spans="1:65" s="9" customFormat="1" x14ac:dyDescent="0.25">
      <c r="E5" s="9" t="s">
        <v>18</v>
      </c>
      <c r="K5" s="9" t="s">
        <v>18</v>
      </c>
      <c r="Q5" s="9" t="s">
        <v>21</v>
      </c>
      <c r="AA5" s="9" t="s">
        <v>19</v>
      </c>
      <c r="AL5" s="9" t="s">
        <v>46</v>
      </c>
      <c r="AP5" s="27"/>
      <c r="AQ5" s="8" t="s">
        <v>211</v>
      </c>
      <c r="AR5" s="27"/>
      <c r="AT5" s="8" t="s">
        <v>212</v>
      </c>
      <c r="AU5" s="27"/>
      <c r="AX5" s="27"/>
      <c r="AY5" s="27"/>
      <c r="AZ5" s="27"/>
      <c r="BC5" s="8" t="s">
        <v>217</v>
      </c>
      <c r="BE5" s="10" t="s">
        <v>218</v>
      </c>
      <c r="BG5" s="9" t="s">
        <v>229</v>
      </c>
      <c r="BJ5" s="8" t="s">
        <v>228</v>
      </c>
    </row>
    <row r="6" spans="1:65" x14ac:dyDescent="0.25">
      <c r="A6" s="11" t="s">
        <v>8</v>
      </c>
      <c r="B6" s="11"/>
      <c r="C6" s="11"/>
      <c r="D6" s="11"/>
      <c r="E6" s="11" t="s">
        <v>9</v>
      </c>
      <c r="F6" s="11"/>
      <c r="G6" s="11"/>
      <c r="H6" s="11"/>
      <c r="I6" s="11"/>
      <c r="J6" s="11"/>
      <c r="K6" s="11" t="s">
        <v>10</v>
      </c>
      <c r="L6" s="11"/>
      <c r="M6" s="11"/>
      <c r="N6" s="11"/>
      <c r="O6" s="11"/>
      <c r="P6" s="11"/>
      <c r="Q6" s="11" t="s">
        <v>11</v>
      </c>
      <c r="R6" s="11"/>
      <c r="S6" s="11"/>
      <c r="T6" s="11"/>
      <c r="U6" s="11"/>
      <c r="V6" s="11"/>
      <c r="W6" s="11"/>
      <c r="X6" s="11"/>
      <c r="Y6" s="11"/>
      <c r="Z6" s="11"/>
      <c r="AA6" s="11" t="s">
        <v>12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 t="s">
        <v>9</v>
      </c>
      <c r="AM6" s="11" t="s">
        <v>10</v>
      </c>
      <c r="AN6" s="11"/>
      <c r="AO6" s="8" t="s">
        <v>61</v>
      </c>
      <c r="AP6" s="11"/>
      <c r="AQ6" s="27" t="s">
        <v>9</v>
      </c>
      <c r="AR6" s="27" t="s">
        <v>61</v>
      </c>
      <c r="AT6" s="27" t="s">
        <v>11</v>
      </c>
      <c r="AU6" s="27" t="s">
        <v>61</v>
      </c>
      <c r="BC6" s="11" t="s">
        <v>12</v>
      </c>
      <c r="BE6" s="10" t="s">
        <v>219</v>
      </c>
      <c r="BG6" s="12" t="s">
        <v>61</v>
      </c>
      <c r="BH6" s="10" t="s">
        <v>219</v>
      </c>
      <c r="BJ6" s="27" t="s">
        <v>9</v>
      </c>
      <c r="BK6" s="27" t="s">
        <v>219</v>
      </c>
      <c r="BM6" s="11"/>
    </row>
    <row r="7" spans="1:65" x14ac:dyDescent="0.25">
      <c r="A7" s="27" t="s">
        <v>112</v>
      </c>
      <c r="E7" s="10" t="s">
        <v>230</v>
      </c>
      <c r="F7" s="10"/>
      <c r="K7" s="27" t="s">
        <v>146</v>
      </c>
      <c r="Q7" s="27" t="s">
        <v>179</v>
      </c>
      <c r="T7" s="13"/>
      <c r="U7" s="10"/>
      <c r="AA7" s="27" t="s">
        <v>919</v>
      </c>
      <c r="AB7" s="14"/>
      <c r="AJ7" s="10"/>
      <c r="AL7" s="10" t="s">
        <v>230</v>
      </c>
      <c r="AM7" s="27" t="str">
        <f>"c"&amp;MID(AL7,2,4)</f>
        <v>cmaiz</v>
      </c>
      <c r="AO7" s="10" t="s">
        <v>854</v>
      </c>
      <c r="AP7" s="15"/>
      <c r="AQ7" s="10" t="s">
        <v>230</v>
      </c>
      <c r="AR7" s="27" t="str">
        <f>RIGHT(AQ7,3)</f>
        <v>kta</v>
      </c>
      <c r="AT7" s="10" t="s">
        <v>867</v>
      </c>
      <c r="AU7" s="27" t="str">
        <f>MID(AT7,4,3)</f>
        <v>kta</v>
      </c>
      <c r="AY7" s="13"/>
      <c r="AZ7" s="13"/>
      <c r="BA7" s="13"/>
      <c r="BB7" s="27" t="s">
        <v>112</v>
      </c>
      <c r="BC7" s="27" t="str">
        <f>"h"&amp;AO7</f>
        <v>hkta</v>
      </c>
      <c r="BD7" s="27" t="str">
        <f>RIGHT(BC7,3)</f>
        <v>kta</v>
      </c>
      <c r="BE7" s="10" t="s">
        <v>936</v>
      </c>
      <c r="BG7" s="27" t="s">
        <v>189</v>
      </c>
      <c r="BH7" s="10" t="s">
        <v>227</v>
      </c>
      <c r="BJ7" s="10" t="s">
        <v>230</v>
      </c>
      <c r="BK7" s="27" t="s">
        <v>936</v>
      </c>
      <c r="BM7" s="10"/>
    </row>
    <row r="8" spans="1:65" x14ac:dyDescent="0.25">
      <c r="A8" s="27" t="s">
        <v>113</v>
      </c>
      <c r="E8" s="10" t="s">
        <v>231</v>
      </c>
      <c r="F8" s="10"/>
      <c r="H8" s="16"/>
      <c r="K8" s="27" t="s">
        <v>147</v>
      </c>
      <c r="Q8" s="27" t="s">
        <v>180</v>
      </c>
      <c r="T8" s="13"/>
      <c r="U8" s="10"/>
      <c r="AA8" s="27" t="s">
        <v>920</v>
      </c>
      <c r="AJ8" s="10"/>
      <c r="AL8" s="10" t="s">
        <v>231</v>
      </c>
      <c r="AM8" s="27" t="str">
        <f t="shared" ref="AM8:AM71" si="0">"c"&amp;MID(AL8,2,4)</f>
        <v>csorg</v>
      </c>
      <c r="AO8" s="10" t="s">
        <v>855</v>
      </c>
      <c r="AP8" s="17"/>
      <c r="AQ8" s="10" t="s">
        <v>231</v>
      </c>
      <c r="AR8" s="27" t="str">
        <f t="shared" ref="AR8:AR71" si="1">RIGHT(AQ8,3)</f>
        <v>kta</v>
      </c>
      <c r="AT8" s="10" t="s">
        <v>868</v>
      </c>
      <c r="AU8" s="27" t="str">
        <f t="shared" ref="AU8:AU46" si="2">MID(AT8,4,3)</f>
        <v>kta</v>
      </c>
      <c r="AY8" s="13"/>
      <c r="AZ8" s="13"/>
      <c r="BA8" s="13"/>
      <c r="BB8" s="27" t="s">
        <v>113</v>
      </c>
      <c r="BC8" s="27" t="str">
        <f t="shared" ref="BC8:BC19" si="3">"h"&amp;AO8</f>
        <v>hktr</v>
      </c>
      <c r="BD8" s="27" t="str">
        <f t="shared" ref="BD8:BD16" si="4">RIGHT(BC8,3)</f>
        <v>ktr</v>
      </c>
      <c r="BE8" s="10" t="s">
        <v>937</v>
      </c>
      <c r="BG8" s="27" t="s">
        <v>60</v>
      </c>
      <c r="BH8" s="10" t="s">
        <v>225</v>
      </c>
      <c r="BJ8" s="10" t="s">
        <v>231</v>
      </c>
      <c r="BK8" s="27" t="s">
        <v>936</v>
      </c>
      <c r="BM8" s="10"/>
    </row>
    <row r="9" spans="1:65" x14ac:dyDescent="0.25">
      <c r="A9" s="27" t="s">
        <v>114</v>
      </c>
      <c r="E9" s="10" t="s">
        <v>232</v>
      </c>
      <c r="F9" s="10"/>
      <c r="H9" s="16"/>
      <c r="K9" s="27" t="s">
        <v>148</v>
      </c>
      <c r="Q9" s="27" t="s">
        <v>181</v>
      </c>
      <c r="T9" s="13"/>
      <c r="U9" s="13"/>
      <c r="AA9" s="27" t="s">
        <v>921</v>
      </c>
      <c r="AJ9" s="10"/>
      <c r="AL9" s="10" t="s">
        <v>232</v>
      </c>
      <c r="AM9" s="27" t="str">
        <f t="shared" si="0"/>
        <v>crice</v>
      </c>
      <c r="AO9" s="10" t="s">
        <v>856</v>
      </c>
      <c r="AP9" s="14"/>
      <c r="AQ9" s="10" t="s">
        <v>232</v>
      </c>
      <c r="AR9" s="27" t="str">
        <f t="shared" si="1"/>
        <v>kta</v>
      </c>
      <c r="AT9" s="10" t="s">
        <v>869</v>
      </c>
      <c r="AU9" s="27" t="str">
        <f t="shared" si="2"/>
        <v>kta</v>
      </c>
      <c r="AY9" s="13"/>
      <c r="AZ9" s="13"/>
      <c r="BA9" s="13"/>
      <c r="BB9" s="27" t="s">
        <v>114</v>
      </c>
      <c r="BC9" s="27" t="str">
        <f t="shared" si="3"/>
        <v>hkna</v>
      </c>
      <c r="BD9" s="27" t="str">
        <f t="shared" si="4"/>
        <v>kna</v>
      </c>
      <c r="BE9" s="10" t="s">
        <v>938</v>
      </c>
      <c r="BG9" s="27" t="s">
        <v>190</v>
      </c>
      <c r="BH9" s="10" t="s">
        <v>226</v>
      </c>
      <c r="BJ9" s="10" t="s">
        <v>232</v>
      </c>
      <c r="BK9" s="27" t="s">
        <v>936</v>
      </c>
      <c r="BM9" s="10"/>
    </row>
    <row r="10" spans="1:65" x14ac:dyDescent="0.25">
      <c r="A10" s="27" t="s">
        <v>115</v>
      </c>
      <c r="E10" s="10" t="s">
        <v>233</v>
      </c>
      <c r="F10" s="10"/>
      <c r="K10" s="27" t="s">
        <v>78</v>
      </c>
      <c r="Q10" s="27" t="s">
        <v>182</v>
      </c>
      <c r="T10" s="13"/>
      <c r="U10" s="13"/>
      <c r="AA10" s="27" t="s">
        <v>922</v>
      </c>
      <c r="AJ10" s="10"/>
      <c r="AL10" s="10" t="s">
        <v>233</v>
      </c>
      <c r="AM10" s="27" t="str">
        <f t="shared" si="0"/>
        <v>cwhea</v>
      </c>
      <c r="AO10" s="10" t="s">
        <v>857</v>
      </c>
      <c r="AP10" s="14"/>
      <c r="AQ10" s="10" t="s">
        <v>233</v>
      </c>
      <c r="AR10" s="27" t="str">
        <f t="shared" si="1"/>
        <v>kta</v>
      </c>
      <c r="AT10" s="10" t="s">
        <v>870</v>
      </c>
      <c r="AU10" s="27" t="str">
        <f t="shared" si="2"/>
        <v>kta</v>
      </c>
      <c r="AY10" s="13"/>
      <c r="AZ10" s="13"/>
      <c r="BA10" s="13"/>
      <c r="BB10" s="27" t="s">
        <v>115</v>
      </c>
      <c r="BC10" s="27" t="str">
        <f t="shared" si="3"/>
        <v>hknr</v>
      </c>
      <c r="BD10" s="27" t="str">
        <f t="shared" si="4"/>
        <v>knr</v>
      </c>
      <c r="BE10" s="10"/>
      <c r="BG10" s="27" t="s">
        <v>191</v>
      </c>
      <c r="BH10" s="10" t="s">
        <v>225</v>
      </c>
      <c r="BJ10" s="10" t="s">
        <v>233</v>
      </c>
      <c r="BK10" s="27" t="s">
        <v>936</v>
      </c>
      <c r="BM10" s="10"/>
    </row>
    <row r="11" spans="1:65" x14ac:dyDescent="0.25">
      <c r="A11" s="27" t="s">
        <v>103</v>
      </c>
      <c r="E11" s="10" t="s">
        <v>234</v>
      </c>
      <c r="F11" s="10"/>
      <c r="K11" s="27" t="s">
        <v>79</v>
      </c>
      <c r="Q11" s="13" t="s">
        <v>213</v>
      </c>
      <c r="U11" s="13"/>
      <c r="W11" s="14"/>
      <c r="X11" s="14"/>
      <c r="Y11" s="14"/>
      <c r="AA11" s="14" t="s">
        <v>923</v>
      </c>
      <c r="AJ11" s="10"/>
      <c r="AL11" s="10" t="s">
        <v>234</v>
      </c>
      <c r="AM11" s="27" t="str">
        <f t="shared" si="0"/>
        <v>ccass</v>
      </c>
      <c r="AO11" s="10" t="s">
        <v>858</v>
      </c>
      <c r="AP11" s="14"/>
      <c r="AQ11" s="10" t="s">
        <v>234</v>
      </c>
      <c r="AR11" s="27" t="str">
        <f t="shared" si="1"/>
        <v>kta</v>
      </c>
      <c r="AT11" s="10" t="s">
        <v>871</v>
      </c>
      <c r="AU11" s="27" t="str">
        <f t="shared" si="2"/>
        <v>ktr</v>
      </c>
      <c r="AY11" s="13"/>
      <c r="AZ11" s="13"/>
      <c r="BA11" s="13"/>
      <c r="BB11" s="27" t="s">
        <v>103</v>
      </c>
      <c r="BC11" s="27" t="str">
        <f t="shared" si="3"/>
        <v>hknu</v>
      </c>
      <c r="BD11" s="27" t="str">
        <f t="shared" si="4"/>
        <v>knu</v>
      </c>
      <c r="BE11" s="10"/>
      <c r="BG11" s="27" t="s">
        <v>192</v>
      </c>
      <c r="BH11" s="10" t="s">
        <v>223</v>
      </c>
      <c r="BJ11" s="10" t="s">
        <v>234</v>
      </c>
      <c r="BK11" s="27" t="s">
        <v>936</v>
      </c>
      <c r="BM11" s="13"/>
    </row>
    <row r="12" spans="1:65" x14ac:dyDescent="0.25">
      <c r="A12" s="27" t="s">
        <v>116</v>
      </c>
      <c r="E12" s="10" t="s">
        <v>235</v>
      </c>
      <c r="F12" s="10"/>
      <c r="K12" s="27" t="s">
        <v>149</v>
      </c>
      <c r="Q12" s="13" t="s">
        <v>214</v>
      </c>
      <c r="U12" s="13"/>
      <c r="AA12" s="27" t="s">
        <v>924</v>
      </c>
      <c r="AJ12" s="10"/>
      <c r="AL12" s="10" t="s">
        <v>235</v>
      </c>
      <c r="AM12" s="27" t="str">
        <f t="shared" si="0"/>
        <v>croot</v>
      </c>
      <c r="AO12" s="10" t="s">
        <v>859</v>
      </c>
      <c r="AP12" s="14"/>
      <c r="AQ12" s="10" t="s">
        <v>235</v>
      </c>
      <c r="AR12" s="27" t="str">
        <f t="shared" si="1"/>
        <v>kta</v>
      </c>
      <c r="AT12" s="10" t="s">
        <v>872</v>
      </c>
      <c r="AU12" s="27" t="str">
        <f t="shared" si="2"/>
        <v>ktr</v>
      </c>
      <c r="AY12" s="13"/>
      <c r="AZ12" s="13"/>
      <c r="BA12" s="13"/>
      <c r="BB12" s="27" t="s">
        <v>116</v>
      </c>
      <c r="BC12" s="27" t="str">
        <f t="shared" si="3"/>
        <v>hmta</v>
      </c>
      <c r="BD12" s="27" t="str">
        <f t="shared" si="4"/>
        <v>mta</v>
      </c>
      <c r="BE12" s="10"/>
      <c r="BG12" s="27" t="s">
        <v>193</v>
      </c>
      <c r="BH12" s="10" t="s">
        <v>221</v>
      </c>
      <c r="BJ12" s="10" t="s">
        <v>235</v>
      </c>
      <c r="BK12" s="27" t="s">
        <v>936</v>
      </c>
      <c r="BM12" s="13"/>
    </row>
    <row r="13" spans="1:65" x14ac:dyDescent="0.25">
      <c r="A13" s="27" t="s">
        <v>107</v>
      </c>
      <c r="E13" s="10" t="s">
        <v>236</v>
      </c>
      <c r="F13" s="10"/>
      <c r="K13" s="27" t="s">
        <v>83</v>
      </c>
      <c r="Q13" s="13" t="s">
        <v>183</v>
      </c>
      <c r="U13" s="13"/>
      <c r="AA13" s="27" t="s">
        <v>925</v>
      </c>
      <c r="AJ13" s="10"/>
      <c r="AL13" s="10" t="s">
        <v>236</v>
      </c>
      <c r="AM13" s="27" t="str">
        <f t="shared" si="0"/>
        <v>cpuls</v>
      </c>
      <c r="AO13" s="10" t="s">
        <v>860</v>
      </c>
      <c r="AP13" s="14"/>
      <c r="AQ13" s="10" t="s">
        <v>236</v>
      </c>
      <c r="AR13" s="27" t="str">
        <f t="shared" si="1"/>
        <v>kta</v>
      </c>
      <c r="AT13" s="10" t="s">
        <v>873</v>
      </c>
      <c r="AU13" s="27" t="str">
        <f t="shared" si="2"/>
        <v>ktr</v>
      </c>
      <c r="AY13" s="13"/>
      <c r="AZ13" s="13"/>
      <c r="BA13" s="13"/>
      <c r="BB13" s="27" t="s">
        <v>107</v>
      </c>
      <c r="BC13" s="27" t="str">
        <f t="shared" si="3"/>
        <v>hmtr</v>
      </c>
      <c r="BD13" s="27" t="str">
        <f t="shared" si="4"/>
        <v>mtr</v>
      </c>
      <c r="BE13" s="10"/>
      <c r="BG13" s="27" t="s">
        <v>194</v>
      </c>
      <c r="BH13" s="10" t="s">
        <v>220</v>
      </c>
      <c r="BJ13" s="10" t="s">
        <v>236</v>
      </c>
      <c r="BK13" s="27" t="s">
        <v>936</v>
      </c>
      <c r="BM13" s="13"/>
    </row>
    <row r="14" spans="1:65" x14ac:dyDescent="0.25">
      <c r="A14" s="27" t="s">
        <v>106</v>
      </c>
      <c r="E14" s="10" t="s">
        <v>237</v>
      </c>
      <c r="F14" s="10"/>
      <c r="I14" s="16"/>
      <c r="K14" s="27" t="s">
        <v>82</v>
      </c>
      <c r="Q14" s="13" t="s">
        <v>184</v>
      </c>
      <c r="U14" s="13"/>
      <c r="AA14" s="27" t="s">
        <v>926</v>
      </c>
      <c r="AJ14" s="10"/>
      <c r="AL14" s="10" t="s">
        <v>237</v>
      </c>
      <c r="AM14" s="27" t="str">
        <f t="shared" si="0"/>
        <v>ccoco</v>
      </c>
      <c r="AO14" s="10" t="s">
        <v>861</v>
      </c>
      <c r="AP14" s="14"/>
      <c r="AQ14" s="10" t="s">
        <v>237</v>
      </c>
      <c r="AR14" s="27" t="str">
        <f t="shared" si="1"/>
        <v>kta</v>
      </c>
      <c r="AT14" s="10" t="s">
        <v>874</v>
      </c>
      <c r="AU14" s="27" t="str">
        <f t="shared" si="2"/>
        <v>ktr</v>
      </c>
      <c r="AY14" s="13"/>
      <c r="AZ14" s="13"/>
      <c r="BA14" s="13"/>
      <c r="BB14" s="27" t="s">
        <v>106</v>
      </c>
      <c r="BC14" s="27" t="str">
        <f t="shared" si="3"/>
        <v>hmna</v>
      </c>
      <c r="BD14" s="27" t="str">
        <f t="shared" si="4"/>
        <v>mna</v>
      </c>
      <c r="BE14" s="10"/>
      <c r="BG14" s="27" t="s">
        <v>195</v>
      </c>
      <c r="BH14" s="10" t="s">
        <v>227</v>
      </c>
      <c r="BJ14" s="10" t="s">
        <v>237</v>
      </c>
      <c r="BK14" s="27" t="s">
        <v>936</v>
      </c>
      <c r="BM14" s="13"/>
    </row>
    <row r="15" spans="1:65" x14ac:dyDescent="0.25">
      <c r="A15" s="27" t="s">
        <v>117</v>
      </c>
      <c r="E15" s="10" t="s">
        <v>238</v>
      </c>
      <c r="F15" s="10"/>
      <c r="I15" s="16"/>
      <c r="K15" s="27" t="s">
        <v>150</v>
      </c>
      <c r="Q15" s="10" t="s">
        <v>207</v>
      </c>
      <c r="U15" s="13"/>
      <c r="AA15" s="27" t="s">
        <v>927</v>
      </c>
      <c r="AJ15" s="10"/>
      <c r="AL15" s="10" t="s">
        <v>238</v>
      </c>
      <c r="AM15" s="27" t="str">
        <f t="shared" si="0"/>
        <v>coils</v>
      </c>
      <c r="AO15" s="10" t="s">
        <v>862</v>
      </c>
      <c r="AP15" s="14"/>
      <c r="AQ15" s="10" t="s">
        <v>238</v>
      </c>
      <c r="AR15" s="27" t="str">
        <f t="shared" si="1"/>
        <v>kta</v>
      </c>
      <c r="AT15" s="10" t="s">
        <v>875</v>
      </c>
      <c r="AU15" s="27" t="str">
        <f t="shared" si="2"/>
        <v>kna</v>
      </c>
      <c r="AY15" s="13"/>
      <c r="AZ15" s="13"/>
      <c r="BA15" s="13"/>
      <c r="BB15" s="27" t="s">
        <v>117</v>
      </c>
      <c r="BC15" s="27" t="str">
        <f t="shared" si="3"/>
        <v>hmnr</v>
      </c>
      <c r="BD15" s="27" t="str">
        <f t="shared" si="4"/>
        <v>mnr</v>
      </c>
      <c r="BE15" s="10"/>
      <c r="BG15" s="27" t="s">
        <v>196</v>
      </c>
      <c r="BH15" s="10" t="s">
        <v>224</v>
      </c>
      <c r="BJ15" s="10" t="s">
        <v>238</v>
      </c>
      <c r="BK15" s="27" t="s">
        <v>936</v>
      </c>
      <c r="BM15" s="13"/>
    </row>
    <row r="16" spans="1:65" x14ac:dyDescent="0.25">
      <c r="A16" s="27" t="s">
        <v>118</v>
      </c>
      <c r="E16" s="10" t="s">
        <v>239</v>
      </c>
      <c r="F16" s="10"/>
      <c r="I16" s="16"/>
      <c r="K16" s="27" t="s">
        <v>151</v>
      </c>
      <c r="Q16" s="10" t="s">
        <v>208</v>
      </c>
      <c r="U16" s="13"/>
      <c r="AA16" s="27" t="s">
        <v>928</v>
      </c>
      <c r="AJ16" s="10"/>
      <c r="AL16" s="10" t="s">
        <v>239</v>
      </c>
      <c r="AM16" s="27" t="str">
        <f t="shared" si="0"/>
        <v>cplan</v>
      </c>
      <c r="AO16" s="10" t="s">
        <v>863</v>
      </c>
      <c r="AP16" s="14"/>
      <c r="AQ16" s="10" t="s">
        <v>239</v>
      </c>
      <c r="AR16" s="27" t="str">
        <f t="shared" si="1"/>
        <v>kta</v>
      </c>
      <c r="AT16" s="10" t="s">
        <v>876</v>
      </c>
      <c r="AU16" s="27" t="str">
        <f t="shared" si="2"/>
        <v>kna</v>
      </c>
      <c r="AX16" s="13"/>
      <c r="AY16" s="13"/>
      <c r="AZ16" s="13"/>
      <c r="BA16" s="13"/>
      <c r="BB16" s="27" t="s">
        <v>118</v>
      </c>
      <c r="BC16" s="27" t="str">
        <f t="shared" si="3"/>
        <v>hmnu</v>
      </c>
      <c r="BD16" s="27" t="str">
        <f t="shared" si="4"/>
        <v>mnu</v>
      </c>
      <c r="BE16" s="10"/>
      <c r="BG16" s="27" t="s">
        <v>197</v>
      </c>
      <c r="BH16" s="10" t="s">
        <v>221</v>
      </c>
      <c r="BJ16" s="10" t="s">
        <v>239</v>
      </c>
      <c r="BK16" s="27" t="s">
        <v>936</v>
      </c>
      <c r="BM16" s="13"/>
    </row>
    <row r="17" spans="1:65" x14ac:dyDescent="0.25">
      <c r="A17" s="27" t="s">
        <v>119</v>
      </c>
      <c r="E17" s="10" t="s">
        <v>240</v>
      </c>
      <c r="F17" s="10"/>
      <c r="K17" s="27" t="s">
        <v>152</v>
      </c>
      <c r="Q17" s="10" t="s">
        <v>215</v>
      </c>
      <c r="U17" s="13"/>
      <c r="AA17" s="27" t="s">
        <v>929</v>
      </c>
      <c r="AJ17" s="10"/>
      <c r="AL17" s="10" t="s">
        <v>240</v>
      </c>
      <c r="AM17" s="27" t="str">
        <f t="shared" si="0"/>
        <v>cfrui</v>
      </c>
      <c r="AO17" s="10" t="s">
        <v>864</v>
      </c>
      <c r="AP17" s="14"/>
      <c r="AQ17" s="10" t="s">
        <v>240</v>
      </c>
      <c r="AR17" s="27" t="str">
        <f t="shared" si="1"/>
        <v>kta</v>
      </c>
      <c r="AT17" s="10" t="s">
        <v>877</v>
      </c>
      <c r="AU17" s="27" t="str">
        <f t="shared" si="2"/>
        <v>kna</v>
      </c>
      <c r="AX17" s="13"/>
      <c r="AY17" s="13"/>
      <c r="AZ17" s="13"/>
      <c r="BA17" s="13"/>
      <c r="BB17" s="27" t="s">
        <v>119</v>
      </c>
      <c r="BC17" s="27" t="str">
        <f t="shared" si="3"/>
        <v>hoa</v>
      </c>
      <c r="BD17" s="27" t="str">
        <f>RIGHT(BC17,2)</f>
        <v>oa</v>
      </c>
      <c r="BE17" s="10"/>
      <c r="BG17" s="27" t="s">
        <v>198</v>
      </c>
      <c r="BH17" s="10" t="s">
        <v>222</v>
      </c>
      <c r="BJ17" s="10" t="s">
        <v>240</v>
      </c>
      <c r="BK17" s="27" t="s">
        <v>936</v>
      </c>
      <c r="BM17" s="13"/>
    </row>
    <row r="18" spans="1:65" x14ac:dyDescent="0.25">
      <c r="A18" s="27" t="s">
        <v>109</v>
      </c>
      <c r="E18" s="10" t="s">
        <v>241</v>
      </c>
      <c r="F18" s="10"/>
      <c r="H18" s="16"/>
      <c r="K18" s="27" t="s">
        <v>85</v>
      </c>
      <c r="Q18" s="10" t="s">
        <v>216</v>
      </c>
      <c r="U18" s="13"/>
      <c r="AA18" s="27" t="s">
        <v>930</v>
      </c>
      <c r="AJ18" s="10"/>
      <c r="AL18" s="10" t="s">
        <v>241</v>
      </c>
      <c r="AM18" s="27" t="str">
        <f t="shared" si="0"/>
        <v>cvege</v>
      </c>
      <c r="AO18" s="10" t="s">
        <v>865</v>
      </c>
      <c r="AP18" s="14"/>
      <c r="AQ18" s="10" t="s">
        <v>241</v>
      </c>
      <c r="AR18" s="27" t="str">
        <f t="shared" si="1"/>
        <v>kta</v>
      </c>
      <c r="AT18" s="10" t="s">
        <v>878</v>
      </c>
      <c r="AU18" s="27" t="str">
        <f t="shared" si="2"/>
        <v>kna</v>
      </c>
      <c r="AX18" s="13"/>
      <c r="AY18" s="13"/>
      <c r="AZ18" s="13"/>
      <c r="BA18" s="13"/>
      <c r="BB18" s="27" t="s">
        <v>109</v>
      </c>
      <c r="BC18" s="27" t="str">
        <f t="shared" si="3"/>
        <v>hor</v>
      </c>
      <c r="BD18" s="27" t="str">
        <f>RIGHT(BC18,2)</f>
        <v>or</v>
      </c>
      <c r="BE18" s="10"/>
      <c r="BG18" s="27" t="s">
        <v>199</v>
      </c>
      <c r="BH18" s="10" t="s">
        <v>225</v>
      </c>
      <c r="BJ18" s="10" t="s">
        <v>241</v>
      </c>
      <c r="BK18" s="27" t="s">
        <v>936</v>
      </c>
      <c r="BM18" s="13"/>
    </row>
    <row r="19" spans="1:65" x14ac:dyDescent="0.25">
      <c r="A19" s="27" t="s">
        <v>108</v>
      </c>
      <c r="E19" s="10" t="s">
        <v>242</v>
      </c>
      <c r="F19" s="10"/>
      <c r="H19" s="16"/>
      <c r="K19" s="27" t="s">
        <v>84</v>
      </c>
      <c r="Q19" s="25" t="s">
        <v>953</v>
      </c>
      <c r="U19" s="13"/>
      <c r="AA19" s="27" t="s">
        <v>931</v>
      </c>
      <c r="AJ19" s="10"/>
      <c r="AL19" s="10" t="s">
        <v>242</v>
      </c>
      <c r="AM19" s="27" t="str">
        <f t="shared" si="0"/>
        <v>ccoff</v>
      </c>
      <c r="AO19" s="10" t="s">
        <v>866</v>
      </c>
      <c r="AP19" s="14"/>
      <c r="AQ19" s="10" t="s">
        <v>242</v>
      </c>
      <c r="AR19" s="27" t="str">
        <f t="shared" si="1"/>
        <v>kta</v>
      </c>
      <c r="AT19" s="10" t="s">
        <v>879</v>
      </c>
      <c r="AU19" s="27" t="str">
        <f t="shared" si="2"/>
        <v>knr</v>
      </c>
      <c r="AX19" s="13"/>
      <c r="AY19" s="13"/>
      <c r="AZ19" s="13"/>
      <c r="BA19" s="13"/>
      <c r="BB19" s="27" t="s">
        <v>108</v>
      </c>
      <c r="BC19" s="27" t="str">
        <f t="shared" si="3"/>
        <v>hou</v>
      </c>
      <c r="BD19" s="27" t="str">
        <f>RIGHT(BC19,2)</f>
        <v>ou</v>
      </c>
      <c r="BG19" s="27" t="s">
        <v>49</v>
      </c>
      <c r="BH19" s="10" t="s">
        <v>224</v>
      </c>
      <c r="BJ19" s="10" t="s">
        <v>242</v>
      </c>
      <c r="BK19" s="27" t="s">
        <v>936</v>
      </c>
      <c r="BM19" s="13"/>
    </row>
    <row r="20" spans="1:65" x14ac:dyDescent="0.25">
      <c r="A20" s="27" t="s">
        <v>120</v>
      </c>
      <c r="E20" s="10" t="s">
        <v>243</v>
      </c>
      <c r="F20" s="10"/>
      <c r="K20" s="27" t="s">
        <v>153</v>
      </c>
      <c r="Q20" s="25" t="s">
        <v>867</v>
      </c>
      <c r="U20" s="13"/>
      <c r="AJ20" s="10"/>
      <c r="AL20" s="10" t="s">
        <v>243</v>
      </c>
      <c r="AM20" s="27" t="str">
        <f t="shared" si="0"/>
        <v>ccott</v>
      </c>
      <c r="AP20" s="14"/>
      <c r="AQ20" s="10" t="s">
        <v>243</v>
      </c>
      <c r="AR20" s="27" t="str">
        <f t="shared" si="1"/>
        <v>kta</v>
      </c>
      <c r="AT20" s="10" t="s">
        <v>880</v>
      </c>
      <c r="AU20" s="27" t="str">
        <f t="shared" si="2"/>
        <v>knr</v>
      </c>
      <c r="AX20" s="13"/>
      <c r="BB20" s="27" t="s">
        <v>120</v>
      </c>
      <c r="BG20" s="27" t="s">
        <v>200</v>
      </c>
      <c r="BH20" s="10" t="s">
        <v>221</v>
      </c>
      <c r="BJ20" s="10" t="s">
        <v>243</v>
      </c>
      <c r="BK20" s="27" t="s">
        <v>936</v>
      </c>
      <c r="BM20" s="13"/>
    </row>
    <row r="21" spans="1:65" x14ac:dyDescent="0.25">
      <c r="A21" s="27" t="s">
        <v>105</v>
      </c>
      <c r="E21" s="10" t="s">
        <v>244</v>
      </c>
      <c r="F21" s="10"/>
      <c r="K21" s="27" t="s">
        <v>81</v>
      </c>
      <c r="Q21" s="25" t="s">
        <v>875</v>
      </c>
      <c r="U21" s="13"/>
      <c r="AJ21" s="10"/>
      <c r="AL21" s="10" t="s">
        <v>244</v>
      </c>
      <c r="AM21" s="27" t="str">
        <f t="shared" si="0"/>
        <v>csisl</v>
      </c>
      <c r="AP21" s="14"/>
      <c r="AQ21" s="10" t="s">
        <v>244</v>
      </c>
      <c r="AR21" s="27" t="str">
        <f t="shared" si="1"/>
        <v>kta</v>
      </c>
      <c r="AT21" s="10" t="s">
        <v>881</v>
      </c>
      <c r="AU21" s="27" t="str">
        <f t="shared" si="2"/>
        <v>knr</v>
      </c>
      <c r="AX21" s="13"/>
      <c r="BB21" s="27" t="s">
        <v>105</v>
      </c>
      <c r="BG21" s="27" t="s">
        <v>59</v>
      </c>
      <c r="BH21" s="10" t="s">
        <v>227</v>
      </c>
      <c r="BJ21" s="10" t="s">
        <v>244</v>
      </c>
      <c r="BK21" s="27" t="s">
        <v>936</v>
      </c>
      <c r="BM21" s="13"/>
    </row>
    <row r="22" spans="1:65" x14ac:dyDescent="0.25">
      <c r="A22" s="27" t="s">
        <v>121</v>
      </c>
      <c r="E22" s="10" t="s">
        <v>245</v>
      </c>
      <c r="F22" s="10"/>
      <c r="K22" s="27" t="s">
        <v>154</v>
      </c>
      <c r="Q22" s="25" t="s">
        <v>887</v>
      </c>
      <c r="U22" s="13"/>
      <c r="AJ22" s="10"/>
      <c r="AL22" s="10" t="s">
        <v>245</v>
      </c>
      <c r="AM22" s="27" t="str">
        <f t="shared" si="0"/>
        <v>csugr</v>
      </c>
      <c r="AQ22" s="10" t="s">
        <v>245</v>
      </c>
      <c r="AR22" s="27" t="str">
        <f t="shared" si="1"/>
        <v>kta</v>
      </c>
      <c r="AT22" s="10" t="s">
        <v>882</v>
      </c>
      <c r="AU22" s="27" t="str">
        <f t="shared" si="2"/>
        <v>knr</v>
      </c>
      <c r="AX22" s="13"/>
      <c r="BB22" s="27" t="s">
        <v>121</v>
      </c>
      <c r="BG22" s="27" t="s">
        <v>201</v>
      </c>
      <c r="BH22" s="10" t="s">
        <v>222</v>
      </c>
      <c r="BJ22" s="10" t="s">
        <v>245</v>
      </c>
      <c r="BK22" s="27" t="s">
        <v>936</v>
      </c>
      <c r="BM22" s="13"/>
    </row>
    <row r="23" spans="1:65" x14ac:dyDescent="0.25">
      <c r="A23" s="27" t="s">
        <v>122</v>
      </c>
      <c r="E23" s="10" t="s">
        <v>246</v>
      </c>
      <c r="F23" s="10"/>
      <c r="K23" s="27" t="s">
        <v>155</v>
      </c>
      <c r="Q23" s="25" t="s">
        <v>895</v>
      </c>
      <c r="U23" s="13"/>
      <c r="AJ23" s="10"/>
      <c r="AL23" s="10" t="s">
        <v>246</v>
      </c>
      <c r="AM23" s="27" t="str">
        <f t="shared" si="0"/>
        <v>ctoba</v>
      </c>
      <c r="AP23" s="14"/>
      <c r="AQ23" s="10" t="s">
        <v>246</v>
      </c>
      <c r="AR23" s="27" t="str">
        <f t="shared" si="1"/>
        <v>kta</v>
      </c>
      <c r="AT23" s="10" t="s">
        <v>883</v>
      </c>
      <c r="AU23" s="27" t="str">
        <f t="shared" si="2"/>
        <v>knu</v>
      </c>
      <c r="AX23" s="13"/>
      <c r="BB23" s="27" t="s">
        <v>122</v>
      </c>
      <c r="BG23" s="27" t="s">
        <v>202</v>
      </c>
      <c r="BH23" s="10" t="s">
        <v>223</v>
      </c>
      <c r="BJ23" s="10" t="s">
        <v>246</v>
      </c>
      <c r="BK23" s="27" t="s">
        <v>936</v>
      </c>
      <c r="BM23" s="13"/>
    </row>
    <row r="24" spans="1:65" x14ac:dyDescent="0.25">
      <c r="A24" s="27" t="s">
        <v>104</v>
      </c>
      <c r="E24" s="10" t="s">
        <v>247</v>
      </c>
      <c r="F24" s="10"/>
      <c r="K24" s="27" t="s">
        <v>80</v>
      </c>
      <c r="Q24" s="25" t="s">
        <v>907</v>
      </c>
      <c r="U24" s="13"/>
      <c r="AJ24" s="10"/>
      <c r="AL24" s="10" t="s">
        <v>247</v>
      </c>
      <c r="AM24" s="27" t="str">
        <f t="shared" si="0"/>
        <v>cocrp</v>
      </c>
      <c r="AP24" s="14"/>
      <c r="AQ24" s="10" t="s">
        <v>247</v>
      </c>
      <c r="AR24" s="27" t="str">
        <f t="shared" si="1"/>
        <v>kta</v>
      </c>
      <c r="AT24" s="10" t="s">
        <v>884</v>
      </c>
      <c r="AU24" s="27" t="str">
        <f t="shared" si="2"/>
        <v>knu</v>
      </c>
      <c r="AX24" s="13"/>
      <c r="BB24" s="27" t="s">
        <v>104</v>
      </c>
      <c r="BG24" s="27" t="s">
        <v>203</v>
      </c>
      <c r="BH24" s="10" t="s">
        <v>220</v>
      </c>
      <c r="BJ24" s="10" t="s">
        <v>247</v>
      </c>
      <c r="BK24" s="27" t="s">
        <v>936</v>
      </c>
      <c r="BM24" s="13"/>
    </row>
    <row r="25" spans="1:65" x14ac:dyDescent="0.25">
      <c r="A25" s="27" t="s">
        <v>123</v>
      </c>
      <c r="E25" s="10" t="s">
        <v>248</v>
      </c>
      <c r="F25" s="10"/>
      <c r="K25" s="27" t="s">
        <v>156</v>
      </c>
      <c r="Q25" s="25" t="s">
        <v>868</v>
      </c>
      <c r="U25" s="13"/>
      <c r="AJ25" s="10"/>
      <c r="AL25" s="10" t="s">
        <v>248</v>
      </c>
      <c r="AM25" s="27" t="str">
        <f t="shared" si="0"/>
        <v>ccatt</v>
      </c>
      <c r="AP25" s="14"/>
      <c r="AQ25" s="10" t="s">
        <v>248</v>
      </c>
      <c r="AR25" s="27" t="str">
        <f t="shared" si="1"/>
        <v>kta</v>
      </c>
      <c r="AT25" s="10" t="s">
        <v>885</v>
      </c>
      <c r="AU25" s="27" t="str">
        <f t="shared" si="2"/>
        <v>knu</v>
      </c>
      <c r="AX25" s="13"/>
      <c r="BB25" s="27" t="s">
        <v>123</v>
      </c>
      <c r="BG25" s="27" t="s">
        <v>204</v>
      </c>
      <c r="BH25" s="10" t="s">
        <v>226</v>
      </c>
      <c r="BJ25" s="10" t="s">
        <v>248</v>
      </c>
      <c r="BK25" s="27" t="s">
        <v>936</v>
      </c>
      <c r="BM25" s="13"/>
    </row>
    <row r="26" spans="1:65" x14ac:dyDescent="0.25">
      <c r="A26" s="27" t="s">
        <v>124</v>
      </c>
      <c r="E26" s="10" t="s">
        <v>249</v>
      </c>
      <c r="F26" s="10"/>
      <c r="K26" s="27" t="s">
        <v>157</v>
      </c>
      <c r="Q26" s="25" t="s">
        <v>876</v>
      </c>
      <c r="U26" s="13"/>
      <c r="AJ26" s="10"/>
      <c r="AL26" s="10" t="s">
        <v>249</v>
      </c>
      <c r="AM26" s="27" t="str">
        <f t="shared" si="0"/>
        <v>cpoul</v>
      </c>
      <c r="AP26" s="14"/>
      <c r="AQ26" s="10" t="s">
        <v>249</v>
      </c>
      <c r="AR26" s="27" t="str">
        <f t="shared" si="1"/>
        <v>kta</v>
      </c>
      <c r="AT26" s="10" t="s">
        <v>886</v>
      </c>
      <c r="AU26" s="27" t="str">
        <f t="shared" si="2"/>
        <v>knu</v>
      </c>
      <c r="AX26" s="13"/>
      <c r="BB26" s="27" t="s">
        <v>124</v>
      </c>
      <c r="BG26" s="27" t="s">
        <v>205</v>
      </c>
      <c r="BH26" s="10" t="s">
        <v>220</v>
      </c>
      <c r="BJ26" s="10" t="s">
        <v>249</v>
      </c>
      <c r="BK26" s="27" t="s">
        <v>936</v>
      </c>
      <c r="BM26" s="13"/>
    </row>
    <row r="27" spans="1:65" x14ac:dyDescent="0.25">
      <c r="A27" s="27" t="s">
        <v>125</v>
      </c>
      <c r="E27" s="10" t="s">
        <v>250</v>
      </c>
      <c r="F27" s="10"/>
      <c r="K27" s="27" t="s">
        <v>158</v>
      </c>
      <c r="Q27" s="25" t="s">
        <v>888</v>
      </c>
      <c r="U27" s="13"/>
      <c r="AJ27" s="10"/>
      <c r="AL27" s="10" t="s">
        <v>250</v>
      </c>
      <c r="AM27" s="27" t="str">
        <f t="shared" si="0"/>
        <v>coliv</v>
      </c>
      <c r="AP27" s="14"/>
      <c r="AQ27" s="10" t="s">
        <v>250</v>
      </c>
      <c r="AR27" s="27" t="str">
        <f t="shared" si="1"/>
        <v>kta</v>
      </c>
      <c r="AT27" s="10" t="s">
        <v>887</v>
      </c>
      <c r="AU27" s="27" t="str">
        <f t="shared" si="2"/>
        <v>mta</v>
      </c>
      <c r="AX27" s="13"/>
      <c r="BB27" s="27" t="s">
        <v>125</v>
      </c>
      <c r="BG27" s="27" t="s">
        <v>206</v>
      </c>
      <c r="BH27" s="10" t="s">
        <v>227</v>
      </c>
      <c r="BJ27" s="10" t="s">
        <v>250</v>
      </c>
      <c r="BK27" s="27" t="s">
        <v>936</v>
      </c>
      <c r="BM27" s="13"/>
    </row>
    <row r="28" spans="1:65" x14ac:dyDescent="0.25">
      <c r="A28" s="27" t="s">
        <v>126</v>
      </c>
      <c r="E28" s="10" t="s">
        <v>251</v>
      </c>
      <c r="F28" s="10"/>
      <c r="K28" s="27" t="s">
        <v>159</v>
      </c>
      <c r="Q28" s="25" t="s">
        <v>896</v>
      </c>
      <c r="U28" s="13"/>
      <c r="AJ28" s="10"/>
      <c r="AL28" s="10" t="s">
        <v>251</v>
      </c>
      <c r="AM28" s="27" t="str">
        <f t="shared" si="0"/>
        <v>cfore</v>
      </c>
      <c r="AP28" s="14"/>
      <c r="AQ28" s="10" t="s">
        <v>251</v>
      </c>
      <c r="AR28" s="27" t="str">
        <f t="shared" si="1"/>
        <v>kta</v>
      </c>
      <c r="AT28" s="10" t="s">
        <v>888</v>
      </c>
      <c r="AU28" s="27" t="str">
        <f t="shared" si="2"/>
        <v>mta</v>
      </c>
      <c r="AX28" s="13"/>
      <c r="BB28" s="27" t="s">
        <v>126</v>
      </c>
      <c r="BH28" s="10"/>
      <c r="BJ28" s="10" t="s">
        <v>251</v>
      </c>
      <c r="BK28" s="27" t="s">
        <v>936</v>
      </c>
      <c r="BM28" s="13"/>
    </row>
    <row r="29" spans="1:65" x14ac:dyDescent="0.25">
      <c r="A29" s="27" t="s">
        <v>110</v>
      </c>
      <c r="E29" s="10" t="s">
        <v>252</v>
      </c>
      <c r="F29" s="10"/>
      <c r="K29" s="27" t="s">
        <v>86</v>
      </c>
      <c r="Q29" s="25" t="s">
        <v>908</v>
      </c>
      <c r="U29" s="13"/>
      <c r="AJ29" s="10"/>
      <c r="AL29" s="10" t="s">
        <v>252</v>
      </c>
      <c r="AM29" s="27" t="str">
        <f t="shared" si="0"/>
        <v>cmine</v>
      </c>
      <c r="AP29" s="14"/>
      <c r="AQ29" s="10" t="s">
        <v>252</v>
      </c>
      <c r="AR29" s="27" t="str">
        <f t="shared" si="1"/>
        <v>kta</v>
      </c>
      <c r="AT29" s="10" t="s">
        <v>889</v>
      </c>
      <c r="AU29" s="27" t="str">
        <f t="shared" si="2"/>
        <v>mta</v>
      </c>
      <c r="BB29" s="27" t="s">
        <v>110</v>
      </c>
      <c r="BH29" s="10"/>
      <c r="BJ29" s="10" t="s">
        <v>252</v>
      </c>
      <c r="BK29" s="27" t="s">
        <v>936</v>
      </c>
      <c r="BM29" s="13"/>
    </row>
    <row r="30" spans="1:65" x14ac:dyDescent="0.25">
      <c r="A30" s="27" t="s">
        <v>127</v>
      </c>
      <c r="E30" s="10" t="s">
        <v>253</v>
      </c>
      <c r="F30" s="10"/>
      <c r="K30" s="27" t="s">
        <v>160</v>
      </c>
      <c r="Q30" s="25" t="s">
        <v>1041</v>
      </c>
      <c r="U30" s="13"/>
      <c r="AJ30" s="10"/>
      <c r="AL30" s="10" t="s">
        <v>253</v>
      </c>
      <c r="AM30" s="27" t="str">
        <f t="shared" si="0"/>
        <v>cmeat</v>
      </c>
      <c r="AP30" s="14"/>
      <c r="AQ30" s="10" t="s">
        <v>253</v>
      </c>
      <c r="AR30" s="27" t="str">
        <f t="shared" si="1"/>
        <v>kta</v>
      </c>
      <c r="AT30" s="10" t="s">
        <v>890</v>
      </c>
      <c r="AU30" s="27" t="str">
        <f t="shared" si="2"/>
        <v>mta</v>
      </c>
      <c r="BB30" s="27" t="s">
        <v>127</v>
      </c>
      <c r="BH30" s="10"/>
      <c r="BJ30" s="10" t="s">
        <v>253</v>
      </c>
      <c r="BK30" s="27" t="s">
        <v>936</v>
      </c>
      <c r="BM30" s="13"/>
    </row>
    <row r="31" spans="1:65" x14ac:dyDescent="0.25">
      <c r="A31" s="27" t="s">
        <v>62</v>
      </c>
      <c r="E31" s="10" t="s">
        <v>254</v>
      </c>
      <c r="F31" s="10"/>
      <c r="K31" s="27" t="s">
        <v>87</v>
      </c>
      <c r="Q31" s="25" t="s">
        <v>1042</v>
      </c>
      <c r="U31" s="13"/>
      <c r="AJ31" s="10"/>
      <c r="AL31" s="10" t="s">
        <v>254</v>
      </c>
      <c r="AM31" s="27" t="str">
        <f t="shared" si="0"/>
        <v>cmmil</v>
      </c>
      <c r="AP31" s="14"/>
      <c r="AQ31" s="10" t="s">
        <v>254</v>
      </c>
      <c r="AR31" s="27" t="str">
        <f t="shared" si="1"/>
        <v>kta</v>
      </c>
      <c r="AT31" s="10" t="s">
        <v>891</v>
      </c>
      <c r="AU31" s="27" t="str">
        <f t="shared" si="2"/>
        <v>mtr</v>
      </c>
      <c r="BB31" s="27" t="s">
        <v>62</v>
      </c>
      <c r="BH31" s="10"/>
      <c r="BJ31" s="10" t="s">
        <v>254</v>
      </c>
      <c r="BK31" s="27" t="s">
        <v>936</v>
      </c>
      <c r="BM31" s="13"/>
    </row>
    <row r="32" spans="1:65" x14ac:dyDescent="0.25">
      <c r="A32" s="27" t="s">
        <v>63</v>
      </c>
      <c r="E32" s="10" t="s">
        <v>255</v>
      </c>
      <c r="F32" s="10"/>
      <c r="K32" s="27" t="s">
        <v>88</v>
      </c>
      <c r="Q32" s="25" t="s">
        <v>1043</v>
      </c>
      <c r="U32" s="13"/>
      <c r="AJ32" s="10"/>
      <c r="AL32" s="10" t="s">
        <v>255</v>
      </c>
      <c r="AM32" s="27" t="str">
        <f t="shared" si="0"/>
        <v>crmil</v>
      </c>
      <c r="AP32" s="14"/>
      <c r="AQ32" s="10" t="s">
        <v>255</v>
      </c>
      <c r="AR32" s="27" t="str">
        <f t="shared" si="1"/>
        <v>kta</v>
      </c>
      <c r="AT32" s="10" t="s">
        <v>892</v>
      </c>
      <c r="AU32" s="27" t="str">
        <f t="shared" si="2"/>
        <v>mtr</v>
      </c>
      <c r="BB32" s="27" t="s">
        <v>63</v>
      </c>
      <c r="BH32" s="10"/>
      <c r="BJ32" s="10" t="s">
        <v>255</v>
      </c>
      <c r="BK32" s="27" t="s">
        <v>936</v>
      </c>
      <c r="BM32" s="13"/>
    </row>
    <row r="33" spans="1:65" x14ac:dyDescent="0.25">
      <c r="A33" s="27" t="s">
        <v>64</v>
      </c>
      <c r="E33" s="10" t="s">
        <v>256</v>
      </c>
      <c r="F33" s="10"/>
      <c r="K33" s="27" t="s">
        <v>89</v>
      </c>
      <c r="Q33" s="25" t="s">
        <v>1044</v>
      </c>
      <c r="AJ33" s="10"/>
      <c r="AL33" s="10" t="s">
        <v>256</v>
      </c>
      <c r="AM33" s="27" t="str">
        <f t="shared" si="0"/>
        <v>comil</v>
      </c>
      <c r="AP33" s="14"/>
      <c r="AQ33" s="10" t="s">
        <v>256</v>
      </c>
      <c r="AR33" s="27" t="str">
        <f t="shared" si="1"/>
        <v>kta</v>
      </c>
      <c r="AT33" s="10" t="s">
        <v>893</v>
      </c>
      <c r="AU33" s="27" t="str">
        <f t="shared" si="2"/>
        <v>mtr</v>
      </c>
      <c r="BB33" s="27" t="s">
        <v>64</v>
      </c>
      <c r="BH33" s="10"/>
      <c r="BJ33" s="10" t="s">
        <v>256</v>
      </c>
      <c r="BK33" s="27" t="s">
        <v>936</v>
      </c>
      <c r="BM33" s="13"/>
    </row>
    <row r="34" spans="1:65" x14ac:dyDescent="0.25">
      <c r="A34" s="27" t="s">
        <v>128</v>
      </c>
      <c r="E34" s="10" t="s">
        <v>257</v>
      </c>
      <c r="F34" s="10"/>
      <c r="K34" s="27" t="s">
        <v>161</v>
      </c>
      <c r="Q34" s="25" t="s">
        <v>1045</v>
      </c>
      <c r="AJ34" s="10"/>
      <c r="AL34" s="10" t="s">
        <v>257</v>
      </c>
      <c r="AM34" s="27" t="str">
        <f t="shared" si="0"/>
        <v>cfood</v>
      </c>
      <c r="AP34" s="14"/>
      <c r="AQ34" s="10" t="s">
        <v>257</v>
      </c>
      <c r="AR34" s="27" t="str">
        <f t="shared" si="1"/>
        <v>kta</v>
      </c>
      <c r="AT34" s="10" t="s">
        <v>894</v>
      </c>
      <c r="AU34" s="27" t="str">
        <f t="shared" si="2"/>
        <v>mtr</v>
      </c>
      <c r="BB34" s="27" t="s">
        <v>128</v>
      </c>
      <c r="BH34" s="10"/>
      <c r="BJ34" s="10" t="s">
        <v>257</v>
      </c>
      <c r="BK34" s="27" t="s">
        <v>936</v>
      </c>
      <c r="BM34" s="13"/>
    </row>
    <row r="35" spans="1:65" x14ac:dyDescent="0.25">
      <c r="A35" s="27" t="s">
        <v>129</v>
      </c>
      <c r="E35" s="10" t="s">
        <v>258</v>
      </c>
      <c r="F35" s="10"/>
      <c r="K35" s="27" t="s">
        <v>162</v>
      </c>
      <c r="Q35" s="25" t="s">
        <v>956</v>
      </c>
      <c r="AJ35" s="10"/>
      <c r="AL35" s="10" t="s">
        <v>258</v>
      </c>
      <c r="AM35" s="27" t="str">
        <f t="shared" si="0"/>
        <v>csugp</v>
      </c>
      <c r="AP35" s="14"/>
      <c r="AQ35" s="10" t="s">
        <v>258</v>
      </c>
      <c r="AR35" s="27" t="str">
        <f t="shared" si="1"/>
        <v>kta</v>
      </c>
      <c r="AT35" s="10" t="s">
        <v>895</v>
      </c>
      <c r="AU35" s="27" t="str">
        <f t="shared" si="2"/>
        <v>mna</v>
      </c>
      <c r="BB35" s="27" t="s">
        <v>129</v>
      </c>
      <c r="BH35" s="10"/>
      <c r="BJ35" s="10" t="s">
        <v>258</v>
      </c>
      <c r="BK35" s="27" t="s">
        <v>936</v>
      </c>
      <c r="BM35" s="13"/>
    </row>
    <row r="36" spans="1:65" x14ac:dyDescent="0.25">
      <c r="A36" s="27" t="s">
        <v>130</v>
      </c>
      <c r="E36" s="10" t="s">
        <v>259</v>
      </c>
      <c r="F36" s="10"/>
      <c r="K36" s="27" t="s">
        <v>163</v>
      </c>
      <c r="Q36" s="25" t="s">
        <v>1046</v>
      </c>
      <c r="AJ36" s="10"/>
      <c r="AL36" s="10" t="s">
        <v>259</v>
      </c>
      <c r="AM36" s="27" t="str">
        <f t="shared" si="0"/>
        <v>ctobp</v>
      </c>
      <c r="AP36" s="14"/>
      <c r="AQ36" s="10" t="s">
        <v>259</v>
      </c>
      <c r="AR36" s="27" t="str">
        <f t="shared" si="1"/>
        <v>kta</v>
      </c>
      <c r="AT36" s="10" t="s">
        <v>896</v>
      </c>
      <c r="AU36" s="27" t="str">
        <f t="shared" si="2"/>
        <v>mna</v>
      </c>
      <c r="BB36" s="27" t="s">
        <v>130</v>
      </c>
      <c r="BH36" s="10"/>
      <c r="BJ36" s="10" t="s">
        <v>259</v>
      </c>
      <c r="BK36" s="27" t="s">
        <v>936</v>
      </c>
      <c r="BM36" s="13"/>
    </row>
    <row r="37" spans="1:65" x14ac:dyDescent="0.25">
      <c r="A37" s="27" t="s">
        <v>131</v>
      </c>
      <c r="E37" s="10" t="s">
        <v>260</v>
      </c>
      <c r="F37" s="10"/>
      <c r="K37" s="27" t="s">
        <v>164</v>
      </c>
      <c r="Q37" s="25" t="s">
        <v>1047</v>
      </c>
      <c r="AJ37" s="10"/>
      <c r="AL37" s="10" t="s">
        <v>260</v>
      </c>
      <c r="AM37" s="27" t="str">
        <f t="shared" si="0"/>
        <v>cbeve</v>
      </c>
      <c r="AP37" s="14"/>
      <c r="AQ37" s="10" t="s">
        <v>260</v>
      </c>
      <c r="AR37" s="27" t="str">
        <f t="shared" si="1"/>
        <v>kta</v>
      </c>
      <c r="AT37" s="10" t="s">
        <v>897</v>
      </c>
      <c r="AU37" s="27" t="str">
        <f t="shared" si="2"/>
        <v>mna</v>
      </c>
      <c r="BB37" s="27" t="s">
        <v>131</v>
      </c>
      <c r="BH37" s="10"/>
      <c r="BJ37" s="10" t="s">
        <v>260</v>
      </c>
      <c r="BK37" s="27" t="s">
        <v>936</v>
      </c>
      <c r="BM37" s="13"/>
    </row>
    <row r="38" spans="1:65" x14ac:dyDescent="0.25">
      <c r="A38" s="27" t="s">
        <v>65</v>
      </c>
      <c r="E38" s="10" t="s">
        <v>261</v>
      </c>
      <c r="F38" s="10"/>
      <c r="K38" s="27" t="s">
        <v>90</v>
      </c>
      <c r="Q38" s="25" t="s">
        <v>1048</v>
      </c>
      <c r="AJ38" s="10"/>
      <c r="AL38" s="10" t="s">
        <v>261</v>
      </c>
      <c r="AM38" s="27" t="str">
        <f t="shared" si="0"/>
        <v>ctext</v>
      </c>
      <c r="AP38" s="14"/>
      <c r="AQ38" s="10" t="s">
        <v>261</v>
      </c>
      <c r="AR38" s="27" t="str">
        <f t="shared" si="1"/>
        <v>kta</v>
      </c>
      <c r="AT38" s="10" t="s">
        <v>898</v>
      </c>
      <c r="AU38" s="27" t="str">
        <f t="shared" si="2"/>
        <v>mna</v>
      </c>
      <c r="BB38" s="27" t="s">
        <v>65</v>
      </c>
      <c r="BH38" s="10"/>
      <c r="BJ38" s="10" t="s">
        <v>261</v>
      </c>
      <c r="BK38" s="27" t="s">
        <v>936</v>
      </c>
      <c r="BM38" s="13"/>
    </row>
    <row r="39" spans="1:65" x14ac:dyDescent="0.25">
      <c r="A39" s="27" t="s">
        <v>132</v>
      </c>
      <c r="E39" s="10" t="s">
        <v>262</v>
      </c>
      <c r="F39" s="10"/>
      <c r="K39" s="27" t="s">
        <v>165</v>
      </c>
      <c r="Q39" s="25" t="s">
        <v>1049</v>
      </c>
      <c r="AJ39" s="10"/>
      <c r="AL39" s="10" t="s">
        <v>262</v>
      </c>
      <c r="AM39" s="27" t="str">
        <f t="shared" si="0"/>
        <v>cwood</v>
      </c>
      <c r="AP39" s="14"/>
      <c r="AQ39" s="10" t="s">
        <v>262</v>
      </c>
      <c r="AR39" s="27" t="str">
        <f t="shared" si="1"/>
        <v>kta</v>
      </c>
      <c r="AT39" s="10" t="s">
        <v>899</v>
      </c>
      <c r="AU39" s="27" t="str">
        <f t="shared" si="2"/>
        <v>mnr</v>
      </c>
      <c r="BB39" s="27" t="s">
        <v>132</v>
      </c>
      <c r="BH39" s="10"/>
      <c r="BJ39" s="10" t="s">
        <v>262</v>
      </c>
      <c r="BK39" s="27" t="s">
        <v>936</v>
      </c>
      <c r="BM39" s="13"/>
    </row>
    <row r="40" spans="1:65" x14ac:dyDescent="0.25">
      <c r="A40" s="27" t="s">
        <v>133</v>
      </c>
      <c r="E40" s="10" t="s">
        <v>263</v>
      </c>
      <c r="F40" s="10"/>
      <c r="K40" s="27" t="s">
        <v>166</v>
      </c>
      <c r="Q40" s="25" t="s">
        <v>1050</v>
      </c>
      <c r="AJ40" s="10"/>
      <c r="AL40" s="10" t="s">
        <v>263</v>
      </c>
      <c r="AM40" s="27" t="str">
        <f t="shared" si="0"/>
        <v>cchem</v>
      </c>
      <c r="AP40" s="14"/>
      <c r="AQ40" s="10" t="s">
        <v>263</v>
      </c>
      <c r="AR40" s="27" t="str">
        <f t="shared" si="1"/>
        <v>kta</v>
      </c>
      <c r="AT40" s="10" t="s">
        <v>900</v>
      </c>
      <c r="AU40" s="27" t="str">
        <f t="shared" si="2"/>
        <v>mnr</v>
      </c>
      <c r="BB40" s="27" t="s">
        <v>133</v>
      </c>
      <c r="BH40" s="10"/>
      <c r="BJ40" s="10" t="s">
        <v>263</v>
      </c>
      <c r="BK40" s="27" t="s">
        <v>936</v>
      </c>
      <c r="BM40" s="13"/>
    </row>
    <row r="41" spans="1:65" x14ac:dyDescent="0.25">
      <c r="A41" s="27" t="s">
        <v>66</v>
      </c>
      <c r="E41" s="10" t="s">
        <v>264</v>
      </c>
      <c r="F41" s="10"/>
      <c r="K41" s="27" t="s">
        <v>91</v>
      </c>
      <c r="Q41" s="25" t="s">
        <v>1051</v>
      </c>
      <c r="AJ41" s="10"/>
      <c r="AL41" s="10" t="s">
        <v>264</v>
      </c>
      <c r="AM41" s="27" t="str">
        <f t="shared" si="0"/>
        <v>cfert</v>
      </c>
      <c r="AP41" s="14"/>
      <c r="AQ41" s="10" t="s">
        <v>264</v>
      </c>
      <c r="AR41" s="27" t="str">
        <f t="shared" si="1"/>
        <v>kta</v>
      </c>
      <c r="AT41" s="10" t="s">
        <v>901</v>
      </c>
      <c r="AU41" s="27" t="str">
        <f t="shared" si="2"/>
        <v>mnr</v>
      </c>
      <c r="BB41" s="27" t="s">
        <v>66</v>
      </c>
      <c r="BH41" s="10"/>
      <c r="BJ41" s="10" t="s">
        <v>264</v>
      </c>
      <c r="BK41" s="27" t="s">
        <v>936</v>
      </c>
      <c r="BM41" s="13"/>
    </row>
    <row r="42" spans="1:65" x14ac:dyDescent="0.25">
      <c r="A42" s="27" t="s">
        <v>67</v>
      </c>
      <c r="E42" s="10" t="s">
        <v>265</v>
      </c>
      <c r="F42" s="10"/>
      <c r="K42" s="27" t="s">
        <v>92</v>
      </c>
      <c r="Q42" s="25" t="s">
        <v>1052</v>
      </c>
      <c r="AJ42" s="10"/>
      <c r="AL42" s="10" t="s">
        <v>265</v>
      </c>
      <c r="AM42" s="27" t="str">
        <f t="shared" si="0"/>
        <v>cpetl</v>
      </c>
      <c r="AP42" s="14"/>
      <c r="AQ42" s="10" t="s">
        <v>265</v>
      </c>
      <c r="AR42" s="27" t="str">
        <f t="shared" si="1"/>
        <v>kta</v>
      </c>
      <c r="AT42" s="10" t="s">
        <v>902</v>
      </c>
      <c r="AU42" s="27" t="str">
        <f t="shared" si="2"/>
        <v>mnr</v>
      </c>
      <c r="BB42" s="27" t="s">
        <v>67</v>
      </c>
      <c r="BH42" s="10"/>
      <c r="BJ42" s="10" t="s">
        <v>265</v>
      </c>
      <c r="BK42" s="27" t="s">
        <v>936</v>
      </c>
      <c r="BM42" s="13"/>
    </row>
    <row r="43" spans="1:65" x14ac:dyDescent="0.25">
      <c r="A43" s="27" t="s">
        <v>134</v>
      </c>
      <c r="E43" s="10" t="s">
        <v>266</v>
      </c>
      <c r="F43" s="10"/>
      <c r="K43" s="27" t="s">
        <v>167</v>
      </c>
      <c r="Q43" s="25" t="s">
        <v>1053</v>
      </c>
      <c r="AJ43" s="10"/>
      <c r="AL43" s="10" t="s">
        <v>266</v>
      </c>
      <c r="AM43" s="27" t="str">
        <f t="shared" si="0"/>
        <v>crubb</v>
      </c>
      <c r="AQ43" s="10" t="s">
        <v>266</v>
      </c>
      <c r="AR43" s="27" t="str">
        <f t="shared" si="1"/>
        <v>kta</v>
      </c>
      <c r="AT43" s="10" t="s">
        <v>903</v>
      </c>
      <c r="AU43" s="27" t="str">
        <f t="shared" si="2"/>
        <v>mnu</v>
      </c>
      <c r="BB43" s="27" t="s">
        <v>134</v>
      </c>
      <c r="BH43" s="10"/>
      <c r="BJ43" s="10" t="s">
        <v>266</v>
      </c>
      <c r="BK43" s="27" t="s">
        <v>936</v>
      </c>
      <c r="BM43" s="13"/>
    </row>
    <row r="44" spans="1:65" x14ac:dyDescent="0.25">
      <c r="A44" s="27" t="s">
        <v>68</v>
      </c>
      <c r="E44" s="10" t="s">
        <v>267</v>
      </c>
      <c r="F44" s="10"/>
      <c r="K44" s="27" t="s">
        <v>93</v>
      </c>
      <c r="Q44" s="25" t="s">
        <v>1054</v>
      </c>
      <c r="AJ44" s="10"/>
      <c r="AL44" s="10" t="s">
        <v>267</v>
      </c>
      <c r="AM44" s="27" t="str">
        <f t="shared" si="0"/>
        <v>cmach</v>
      </c>
      <c r="AQ44" s="10" t="s">
        <v>267</v>
      </c>
      <c r="AR44" s="27" t="str">
        <f t="shared" si="1"/>
        <v>kta</v>
      </c>
      <c r="AT44" s="10" t="s">
        <v>904</v>
      </c>
      <c r="AU44" s="27" t="str">
        <f t="shared" si="2"/>
        <v>mnu</v>
      </c>
      <c r="BB44" s="27" t="s">
        <v>68</v>
      </c>
      <c r="BH44" s="10"/>
      <c r="BJ44" s="10" t="s">
        <v>267</v>
      </c>
      <c r="BK44" s="27" t="s">
        <v>936</v>
      </c>
      <c r="BM44" s="13"/>
    </row>
    <row r="45" spans="1:65" x14ac:dyDescent="0.25">
      <c r="A45" s="27" t="s">
        <v>135</v>
      </c>
      <c r="E45" s="10" t="s">
        <v>268</v>
      </c>
      <c r="F45" s="10"/>
      <c r="K45" s="27" t="s">
        <v>168</v>
      </c>
      <c r="Q45" s="25" t="s">
        <v>1055</v>
      </c>
      <c r="AJ45" s="10"/>
      <c r="AL45" s="10" t="s">
        <v>268</v>
      </c>
      <c r="AM45" s="27" t="str">
        <f t="shared" si="0"/>
        <v>celec</v>
      </c>
      <c r="AQ45" s="10" t="s">
        <v>268</v>
      </c>
      <c r="AR45" s="27" t="str">
        <f t="shared" si="1"/>
        <v>kta</v>
      </c>
      <c r="AT45" s="10" t="s">
        <v>905</v>
      </c>
      <c r="AU45" s="27" t="str">
        <f t="shared" si="2"/>
        <v>mnu</v>
      </c>
      <c r="BB45" s="27" t="s">
        <v>135</v>
      </c>
      <c r="BH45" s="10"/>
      <c r="BJ45" s="10" t="s">
        <v>268</v>
      </c>
      <c r="BK45" s="27" t="s">
        <v>936</v>
      </c>
      <c r="BM45" s="13"/>
    </row>
    <row r="46" spans="1:65" x14ac:dyDescent="0.25">
      <c r="A46" s="27" t="s">
        <v>136</v>
      </c>
      <c r="E46" s="10" t="s">
        <v>269</v>
      </c>
      <c r="F46" s="10"/>
      <c r="K46" s="27" t="s">
        <v>169</v>
      </c>
      <c r="Q46" s="25" t="s">
        <v>1056</v>
      </c>
      <c r="AJ46" s="10"/>
      <c r="AL46" s="10" t="s">
        <v>269</v>
      </c>
      <c r="AM46" s="27" t="str">
        <f t="shared" si="0"/>
        <v>cwatr</v>
      </c>
      <c r="AQ46" s="10" t="s">
        <v>269</v>
      </c>
      <c r="AR46" s="27" t="str">
        <f t="shared" si="1"/>
        <v>kta</v>
      </c>
      <c r="AT46" s="10" t="s">
        <v>906</v>
      </c>
      <c r="AU46" s="27" t="str">
        <f t="shared" si="2"/>
        <v>mnu</v>
      </c>
      <c r="BB46" s="27" t="s">
        <v>136</v>
      </c>
      <c r="BH46" s="10"/>
      <c r="BJ46" s="10" t="s">
        <v>269</v>
      </c>
      <c r="BK46" s="27" t="s">
        <v>936</v>
      </c>
      <c r="BM46" s="13"/>
    </row>
    <row r="47" spans="1:65" x14ac:dyDescent="0.25">
      <c r="A47" s="27" t="s">
        <v>137</v>
      </c>
      <c r="E47" s="10" t="s">
        <v>270</v>
      </c>
      <c r="F47" s="10"/>
      <c r="K47" s="27" t="s">
        <v>170</v>
      </c>
      <c r="Q47" s="25" t="s">
        <v>1057</v>
      </c>
      <c r="AJ47" s="10"/>
      <c r="AL47" s="10" t="s">
        <v>270</v>
      </c>
      <c r="AM47" s="27" t="str">
        <f t="shared" si="0"/>
        <v>ccons</v>
      </c>
      <c r="AQ47" s="10" t="s">
        <v>270</v>
      </c>
      <c r="AR47" s="27" t="str">
        <f t="shared" si="1"/>
        <v>kta</v>
      </c>
      <c r="AT47" s="10" t="s">
        <v>907</v>
      </c>
      <c r="AU47" s="27" t="str">
        <f t="shared" ref="AU47:AU90" si="5">MID(AT47,4,2)</f>
        <v>oa</v>
      </c>
      <c r="BB47" s="27" t="s">
        <v>137</v>
      </c>
      <c r="BH47" s="10"/>
      <c r="BJ47" s="10" t="s">
        <v>270</v>
      </c>
      <c r="BK47" s="27" t="s">
        <v>936</v>
      </c>
      <c r="BM47" s="13"/>
    </row>
    <row r="48" spans="1:65" x14ac:dyDescent="0.25">
      <c r="A48" s="27" t="s">
        <v>138</v>
      </c>
      <c r="E48" s="10" t="s">
        <v>271</v>
      </c>
      <c r="F48" s="10"/>
      <c r="K48" s="27" t="s">
        <v>171</v>
      </c>
      <c r="Q48" s="25" t="s">
        <v>1058</v>
      </c>
      <c r="AJ48" s="10"/>
      <c r="AL48" s="10" t="s">
        <v>271</v>
      </c>
      <c r="AM48" s="27" t="str">
        <f t="shared" si="0"/>
        <v>ctrad</v>
      </c>
      <c r="AQ48" s="10" t="s">
        <v>271</v>
      </c>
      <c r="AR48" s="27" t="str">
        <f t="shared" si="1"/>
        <v>kta</v>
      </c>
      <c r="AT48" s="10" t="s">
        <v>908</v>
      </c>
      <c r="AU48" s="27" t="str">
        <f t="shared" si="5"/>
        <v>oa</v>
      </c>
      <c r="BB48" s="27" t="s">
        <v>138</v>
      </c>
      <c r="BH48" s="10"/>
      <c r="BJ48" s="10" t="s">
        <v>271</v>
      </c>
      <c r="BK48" s="27" t="s">
        <v>936</v>
      </c>
      <c r="BM48" s="13"/>
    </row>
    <row r="49" spans="1:65" x14ac:dyDescent="0.25">
      <c r="A49" s="27" t="s">
        <v>139</v>
      </c>
      <c r="E49" s="10" t="s">
        <v>272</v>
      </c>
      <c r="F49" s="10"/>
      <c r="K49" s="27" t="s">
        <v>172</v>
      </c>
      <c r="Q49" s="25" t="s">
        <v>1059</v>
      </c>
      <c r="AJ49" s="10"/>
      <c r="AL49" s="10" t="s">
        <v>272</v>
      </c>
      <c r="AM49" s="27" t="str">
        <f t="shared" si="0"/>
        <v>chotl</v>
      </c>
      <c r="AQ49" s="10" t="s">
        <v>272</v>
      </c>
      <c r="AR49" s="27" t="str">
        <f t="shared" si="1"/>
        <v>kta</v>
      </c>
      <c r="AT49" s="10" t="s">
        <v>909</v>
      </c>
      <c r="AU49" s="27" t="str">
        <f>MID(AT49,4,2)</f>
        <v>oa</v>
      </c>
      <c r="BB49" s="27" t="s">
        <v>139</v>
      </c>
      <c r="BH49" s="10"/>
      <c r="BJ49" s="10" t="s">
        <v>272</v>
      </c>
      <c r="BK49" s="27" t="s">
        <v>936</v>
      </c>
      <c r="BM49" s="13"/>
    </row>
    <row r="50" spans="1:65" x14ac:dyDescent="0.25">
      <c r="A50" s="27" t="s">
        <v>69</v>
      </c>
      <c r="E50" s="10" t="s">
        <v>273</v>
      </c>
      <c r="F50" s="10"/>
      <c r="K50" s="27" t="s">
        <v>94</v>
      </c>
      <c r="Q50" s="25" t="s">
        <v>1060</v>
      </c>
      <c r="AJ50" s="10"/>
      <c r="AL50" s="10" t="s">
        <v>273</v>
      </c>
      <c r="AM50" s="27" t="str">
        <f t="shared" si="0"/>
        <v>ctran</v>
      </c>
      <c r="AQ50" s="10" t="s">
        <v>273</v>
      </c>
      <c r="AR50" s="27" t="str">
        <f t="shared" si="1"/>
        <v>kta</v>
      </c>
      <c r="AT50" s="10" t="s">
        <v>910</v>
      </c>
      <c r="AU50" s="27" t="str">
        <f t="shared" si="5"/>
        <v>oa</v>
      </c>
      <c r="BB50" s="27" t="s">
        <v>69</v>
      </c>
      <c r="BH50" s="10"/>
      <c r="BJ50" s="10" t="s">
        <v>273</v>
      </c>
      <c r="BK50" s="27" t="s">
        <v>936</v>
      </c>
      <c r="BM50" s="13"/>
    </row>
    <row r="51" spans="1:65" x14ac:dyDescent="0.25">
      <c r="A51" s="27" t="s">
        <v>70</v>
      </c>
      <c r="E51" s="18" t="e">
        <f>AVERAGE(E$42:E$46)</f>
        <v>#DIV/0!</v>
      </c>
      <c r="F51" s="10"/>
      <c r="K51" s="27" t="s">
        <v>95</v>
      </c>
      <c r="Q51" s="25" t="s">
        <v>955</v>
      </c>
      <c r="AJ51" s="10"/>
      <c r="AL51" s="10" t="s">
        <v>274</v>
      </c>
      <c r="AM51" s="27" t="str">
        <f t="shared" si="0"/>
        <v>cadmn</v>
      </c>
      <c r="AQ51" s="10" t="s">
        <v>274</v>
      </c>
      <c r="AR51" s="27" t="str">
        <f t="shared" si="1"/>
        <v>kta</v>
      </c>
      <c r="AT51" s="10" t="s">
        <v>911</v>
      </c>
      <c r="AU51" s="27" t="str">
        <f t="shared" si="5"/>
        <v>or</v>
      </c>
      <c r="BB51" s="27" t="s">
        <v>70</v>
      </c>
      <c r="BH51" s="10"/>
      <c r="BJ51" s="10" t="s">
        <v>274</v>
      </c>
      <c r="BK51" s="27" t="s">
        <v>936</v>
      </c>
      <c r="BM51" s="13"/>
    </row>
    <row r="52" spans="1:65" x14ac:dyDescent="0.25">
      <c r="A52" s="27" t="s">
        <v>72</v>
      </c>
      <c r="E52" s="10" t="s">
        <v>275</v>
      </c>
      <c r="F52" s="10"/>
      <c r="K52" s="27" t="s">
        <v>97</v>
      </c>
      <c r="Q52" s="25" t="s">
        <v>954</v>
      </c>
      <c r="AJ52" s="10"/>
      <c r="AL52" s="10" t="s">
        <v>275</v>
      </c>
      <c r="AM52" s="27" t="str">
        <f t="shared" si="0"/>
        <v>ceduc</v>
      </c>
      <c r="AQ52" s="10" t="s">
        <v>275</v>
      </c>
      <c r="AR52" s="27" t="str">
        <f t="shared" si="1"/>
        <v>kta</v>
      </c>
      <c r="AT52" s="10" t="s">
        <v>912</v>
      </c>
      <c r="AU52" s="27" t="str">
        <f t="shared" si="5"/>
        <v>or</v>
      </c>
      <c r="BB52" s="27" t="s">
        <v>72</v>
      </c>
      <c r="BH52" s="10"/>
      <c r="BJ52" s="10" t="s">
        <v>275</v>
      </c>
      <c r="BK52" s="27" t="s">
        <v>936</v>
      </c>
      <c r="BM52" s="13"/>
    </row>
    <row r="53" spans="1:65" x14ac:dyDescent="0.25">
      <c r="A53" s="27" t="s">
        <v>73</v>
      </c>
      <c r="E53" s="10" t="s">
        <v>276</v>
      </c>
      <c r="F53" s="10"/>
      <c r="K53" s="27" t="s">
        <v>98</v>
      </c>
      <c r="Q53" s="25" t="s">
        <v>957</v>
      </c>
      <c r="AJ53" s="10"/>
      <c r="AL53" s="10" t="s">
        <v>276</v>
      </c>
      <c r="AM53" s="27" t="str">
        <f t="shared" si="0"/>
        <v>cheal</v>
      </c>
      <c r="AQ53" s="10" t="s">
        <v>276</v>
      </c>
      <c r="AR53" s="27" t="str">
        <f t="shared" si="1"/>
        <v>kta</v>
      </c>
      <c r="AT53" s="10" t="s">
        <v>913</v>
      </c>
      <c r="AU53" s="27" t="str">
        <f t="shared" si="5"/>
        <v>or</v>
      </c>
      <c r="BB53" s="27" t="s">
        <v>73</v>
      </c>
      <c r="BH53" s="10"/>
      <c r="BJ53" s="10" t="s">
        <v>276</v>
      </c>
      <c r="BK53" s="27" t="s">
        <v>936</v>
      </c>
      <c r="BM53" s="13"/>
    </row>
    <row r="54" spans="1:65" x14ac:dyDescent="0.25">
      <c r="A54" s="27" t="s">
        <v>71</v>
      </c>
      <c r="E54" s="10" t="s">
        <v>277</v>
      </c>
      <c r="F54" s="10"/>
      <c r="K54" s="27" t="s">
        <v>96</v>
      </c>
      <c r="Q54" s="10"/>
      <c r="AJ54" s="10"/>
      <c r="AL54" s="10" t="s">
        <v>277</v>
      </c>
      <c r="AM54" s="27" t="str">
        <f t="shared" si="0"/>
        <v>cosrv</v>
      </c>
      <c r="AQ54" s="10" t="s">
        <v>277</v>
      </c>
      <c r="AR54" s="27" t="str">
        <f t="shared" si="1"/>
        <v>kta</v>
      </c>
      <c r="AT54" s="10" t="s">
        <v>914</v>
      </c>
      <c r="AU54" s="27" t="str">
        <f t="shared" si="5"/>
        <v>or</v>
      </c>
      <c r="BB54" s="27" t="s">
        <v>71</v>
      </c>
      <c r="BH54" s="10"/>
      <c r="BJ54" s="10" t="s">
        <v>277</v>
      </c>
      <c r="BK54" s="27" t="s">
        <v>936</v>
      </c>
      <c r="BM54" s="13"/>
    </row>
    <row r="55" spans="1:65" x14ac:dyDescent="0.25">
      <c r="A55" s="27" t="s">
        <v>74</v>
      </c>
      <c r="E55" s="10" t="s">
        <v>278</v>
      </c>
      <c r="F55" s="10"/>
      <c r="K55" s="27" t="s">
        <v>99</v>
      </c>
      <c r="Q55" s="10"/>
      <c r="AJ55" s="10"/>
      <c r="AL55" s="10" t="s">
        <v>278</v>
      </c>
      <c r="AM55" s="27" t="str">
        <f t="shared" si="0"/>
        <v>cmaiz</v>
      </c>
      <c r="AQ55" s="10" t="s">
        <v>278</v>
      </c>
      <c r="AR55" s="27" t="str">
        <f t="shared" si="1"/>
        <v>ktr</v>
      </c>
      <c r="AT55" s="10" t="s">
        <v>915</v>
      </c>
      <c r="AU55" s="27" t="str">
        <f t="shared" si="5"/>
        <v>ou</v>
      </c>
      <c r="BB55" s="27" t="s">
        <v>74</v>
      </c>
      <c r="BH55" s="10"/>
      <c r="BJ55" s="10" t="s">
        <v>278</v>
      </c>
      <c r="BK55" s="27" t="s">
        <v>936</v>
      </c>
      <c r="BM55" s="13"/>
    </row>
    <row r="56" spans="1:65" x14ac:dyDescent="0.25">
      <c r="A56" s="27" t="s">
        <v>140</v>
      </c>
      <c r="E56" s="10" t="s">
        <v>279</v>
      </c>
      <c r="F56" s="10"/>
      <c r="K56" s="27" t="s">
        <v>173</v>
      </c>
      <c r="Q56" s="10"/>
      <c r="AJ56" s="10"/>
      <c r="AL56" s="10" t="s">
        <v>279</v>
      </c>
      <c r="AM56" s="27" t="str">
        <f t="shared" si="0"/>
        <v>csorg</v>
      </c>
      <c r="AQ56" s="10" t="s">
        <v>279</v>
      </c>
      <c r="AR56" s="27" t="str">
        <f t="shared" si="1"/>
        <v>ktr</v>
      </c>
      <c r="AT56" s="10" t="s">
        <v>916</v>
      </c>
      <c r="AU56" s="27" t="str">
        <f t="shared" si="5"/>
        <v>ou</v>
      </c>
      <c r="BB56" s="27" t="s">
        <v>140</v>
      </c>
      <c r="BH56" s="10"/>
      <c r="BJ56" s="10" t="s">
        <v>279</v>
      </c>
      <c r="BK56" s="27" t="s">
        <v>936</v>
      </c>
      <c r="BM56" s="13"/>
    </row>
    <row r="57" spans="1:65" x14ac:dyDescent="0.25">
      <c r="A57" s="27" t="s">
        <v>75</v>
      </c>
      <c r="E57" s="10" t="s">
        <v>280</v>
      </c>
      <c r="F57" s="10"/>
      <c r="K57" s="27" t="s">
        <v>100</v>
      </c>
      <c r="Q57" s="10"/>
      <c r="AJ57" s="10"/>
      <c r="AL57" s="10" t="s">
        <v>280</v>
      </c>
      <c r="AM57" s="27" t="str">
        <f t="shared" si="0"/>
        <v>crice</v>
      </c>
      <c r="AQ57" s="10" t="s">
        <v>280</v>
      </c>
      <c r="AR57" s="27" t="str">
        <f t="shared" si="1"/>
        <v>ktr</v>
      </c>
      <c r="AT57" s="10" t="s">
        <v>917</v>
      </c>
      <c r="AU57" s="27" t="str">
        <f t="shared" si="5"/>
        <v>ou</v>
      </c>
      <c r="BB57" s="27" t="s">
        <v>75</v>
      </c>
      <c r="BH57" s="10"/>
      <c r="BJ57" s="10" t="s">
        <v>280</v>
      </c>
      <c r="BK57" s="27" t="s">
        <v>936</v>
      </c>
      <c r="BM57" s="13"/>
    </row>
    <row r="58" spans="1:65" x14ac:dyDescent="0.25">
      <c r="A58" s="27" t="s">
        <v>141</v>
      </c>
      <c r="E58" s="10" t="s">
        <v>281</v>
      </c>
      <c r="F58" s="10"/>
      <c r="K58" s="27" t="s">
        <v>174</v>
      </c>
      <c r="Q58" s="10"/>
      <c r="AJ58" s="10"/>
      <c r="AL58" s="10" t="s">
        <v>281</v>
      </c>
      <c r="AM58" s="27" t="str">
        <f t="shared" si="0"/>
        <v>cwhea</v>
      </c>
      <c r="AQ58" s="10" t="s">
        <v>281</v>
      </c>
      <c r="AR58" s="27" t="str">
        <f t="shared" si="1"/>
        <v>ktr</v>
      </c>
      <c r="AT58" s="10" t="s">
        <v>918</v>
      </c>
      <c r="AU58" s="27" t="str">
        <f t="shared" si="5"/>
        <v>ou</v>
      </c>
      <c r="BB58" s="27" t="s">
        <v>141</v>
      </c>
      <c r="BH58" s="10"/>
      <c r="BJ58" s="10" t="s">
        <v>281</v>
      </c>
      <c r="BK58" s="27" t="s">
        <v>936</v>
      </c>
      <c r="BM58" s="13"/>
    </row>
    <row r="59" spans="1:65" x14ac:dyDescent="0.25">
      <c r="A59" s="27" t="s">
        <v>76</v>
      </c>
      <c r="E59" s="10" t="s">
        <v>282</v>
      </c>
      <c r="F59" s="10"/>
      <c r="K59" s="27" t="s">
        <v>101</v>
      </c>
      <c r="Q59" s="10"/>
      <c r="AJ59" s="10"/>
      <c r="AL59" s="10" t="s">
        <v>282</v>
      </c>
      <c r="AM59" s="27" t="str">
        <f t="shared" si="0"/>
        <v>ccass</v>
      </c>
      <c r="AQ59" s="10" t="s">
        <v>282</v>
      </c>
      <c r="AR59" s="27" t="str">
        <f t="shared" si="1"/>
        <v>ktr</v>
      </c>
      <c r="AT59" s="13"/>
      <c r="BB59" s="27" t="s">
        <v>76</v>
      </c>
      <c r="BH59" s="10"/>
      <c r="BJ59" s="10" t="s">
        <v>282</v>
      </c>
      <c r="BK59" s="27" t="s">
        <v>936</v>
      </c>
      <c r="BM59" s="13"/>
    </row>
    <row r="60" spans="1:65" x14ac:dyDescent="0.25">
      <c r="A60" s="27" t="s">
        <v>142</v>
      </c>
      <c r="E60" s="10" t="s">
        <v>283</v>
      </c>
      <c r="F60" s="10"/>
      <c r="K60" s="27" t="s">
        <v>175</v>
      </c>
      <c r="Q60" s="10"/>
      <c r="AJ60" s="10"/>
      <c r="AL60" s="10" t="s">
        <v>283</v>
      </c>
      <c r="AM60" s="27" t="str">
        <f t="shared" si="0"/>
        <v>croot</v>
      </c>
      <c r="AQ60" s="10" t="s">
        <v>283</v>
      </c>
      <c r="AR60" s="27" t="str">
        <f t="shared" si="1"/>
        <v>ktr</v>
      </c>
      <c r="AT60" s="13"/>
      <c r="BB60" s="27" t="s">
        <v>142</v>
      </c>
      <c r="BH60" s="10"/>
      <c r="BJ60" s="10" t="s">
        <v>283</v>
      </c>
      <c r="BK60" s="27" t="s">
        <v>936</v>
      </c>
      <c r="BM60" s="13"/>
    </row>
    <row r="61" spans="1:65" x14ac:dyDescent="0.25">
      <c r="A61" s="27" t="s">
        <v>143</v>
      </c>
      <c r="E61" s="10" t="s">
        <v>284</v>
      </c>
      <c r="F61" s="10"/>
      <c r="K61" s="27" t="s">
        <v>176</v>
      </c>
      <c r="Q61" s="10"/>
      <c r="AJ61" s="10"/>
      <c r="AL61" s="10" t="s">
        <v>284</v>
      </c>
      <c r="AM61" s="27" t="str">
        <f t="shared" si="0"/>
        <v>cpuls</v>
      </c>
      <c r="AQ61" s="10" t="s">
        <v>284</v>
      </c>
      <c r="AR61" s="27" t="str">
        <f t="shared" si="1"/>
        <v>ktr</v>
      </c>
      <c r="AT61" s="13"/>
      <c r="BB61" s="27" t="s">
        <v>143</v>
      </c>
      <c r="BH61" s="10"/>
      <c r="BJ61" s="10" t="s">
        <v>284</v>
      </c>
      <c r="BK61" s="27" t="s">
        <v>936</v>
      </c>
      <c r="BM61" s="13"/>
    </row>
    <row r="62" spans="1:65" x14ac:dyDescent="0.25">
      <c r="A62" s="27" t="s">
        <v>144</v>
      </c>
      <c r="E62" s="10" t="s">
        <v>285</v>
      </c>
      <c r="F62" s="10"/>
      <c r="K62" s="27" t="s">
        <v>177</v>
      </c>
      <c r="Q62" s="10"/>
      <c r="AJ62" s="10"/>
      <c r="AL62" s="10" t="s">
        <v>285</v>
      </c>
      <c r="AM62" s="27" t="str">
        <f t="shared" si="0"/>
        <v>ccoco</v>
      </c>
      <c r="AQ62" s="10" t="s">
        <v>285</v>
      </c>
      <c r="AR62" s="27" t="str">
        <f t="shared" si="1"/>
        <v>ktr</v>
      </c>
      <c r="AT62" s="13"/>
      <c r="BB62" s="27" t="s">
        <v>144</v>
      </c>
      <c r="BH62" s="10"/>
      <c r="BJ62" s="10" t="s">
        <v>285</v>
      </c>
      <c r="BK62" s="27" t="s">
        <v>936</v>
      </c>
      <c r="BM62" s="13"/>
    </row>
    <row r="63" spans="1:65" x14ac:dyDescent="0.25">
      <c r="A63" s="27" t="s">
        <v>145</v>
      </c>
      <c r="E63" s="10" t="s">
        <v>286</v>
      </c>
      <c r="F63" s="10"/>
      <c r="K63" s="27" t="s">
        <v>178</v>
      </c>
      <c r="Q63" s="10"/>
      <c r="AJ63" s="10"/>
      <c r="AL63" s="10" t="s">
        <v>286</v>
      </c>
      <c r="AM63" s="27" t="str">
        <f t="shared" si="0"/>
        <v>coils</v>
      </c>
      <c r="AQ63" s="10" t="s">
        <v>286</v>
      </c>
      <c r="AR63" s="27" t="str">
        <f t="shared" si="1"/>
        <v>ktr</v>
      </c>
      <c r="AT63" s="13"/>
      <c r="BB63" s="27" t="s">
        <v>145</v>
      </c>
      <c r="BH63" s="10"/>
      <c r="BJ63" s="10" t="s">
        <v>286</v>
      </c>
      <c r="BK63" s="27" t="s">
        <v>936</v>
      </c>
      <c r="BM63" s="13"/>
    </row>
    <row r="64" spans="1:65" x14ac:dyDescent="0.25">
      <c r="A64" s="27" t="s">
        <v>77</v>
      </c>
      <c r="E64" s="10" t="s">
        <v>287</v>
      </c>
      <c r="F64" s="10"/>
      <c r="K64" s="27" t="s">
        <v>102</v>
      </c>
      <c r="Q64" s="10"/>
      <c r="AJ64" s="10"/>
      <c r="AL64" s="10" t="s">
        <v>287</v>
      </c>
      <c r="AM64" s="27" t="str">
        <f t="shared" si="0"/>
        <v>cplan</v>
      </c>
      <c r="AQ64" s="10" t="s">
        <v>287</v>
      </c>
      <c r="AR64" s="27" t="str">
        <f t="shared" si="1"/>
        <v>ktr</v>
      </c>
      <c r="AT64" s="13"/>
      <c r="BB64" s="27" t="s">
        <v>77</v>
      </c>
      <c r="BH64" s="10"/>
      <c r="BJ64" s="10" t="s">
        <v>287</v>
      </c>
      <c r="BK64" s="27" t="s">
        <v>936</v>
      </c>
      <c r="BM64" s="13"/>
    </row>
    <row r="65" spans="1:65" x14ac:dyDescent="0.25">
      <c r="A65" s="19" t="s">
        <v>230</v>
      </c>
      <c r="E65" s="10" t="s">
        <v>288</v>
      </c>
      <c r="F65" s="10"/>
      <c r="K65" s="28" t="s">
        <v>939</v>
      </c>
      <c r="Q65" s="10"/>
      <c r="U65" s="13"/>
      <c r="AJ65" s="10"/>
      <c r="AL65" s="10" t="s">
        <v>288</v>
      </c>
      <c r="AM65" s="27" t="str">
        <f t="shared" si="0"/>
        <v>cfrui</v>
      </c>
      <c r="AQ65" s="10" t="s">
        <v>288</v>
      </c>
      <c r="AR65" s="27" t="str">
        <f t="shared" si="1"/>
        <v>ktr</v>
      </c>
      <c r="AT65" s="13"/>
      <c r="BH65" s="10"/>
      <c r="BJ65" s="10" t="s">
        <v>288</v>
      </c>
      <c r="BK65" s="27" t="s">
        <v>936</v>
      </c>
      <c r="BM65" s="13"/>
    </row>
    <row r="66" spans="1:65" x14ac:dyDescent="0.25">
      <c r="A66" s="19" t="s">
        <v>231</v>
      </c>
      <c r="E66" s="10" t="s">
        <v>289</v>
      </c>
      <c r="F66" s="10"/>
      <c r="K66" s="30" t="s">
        <v>958</v>
      </c>
      <c r="Q66" s="10"/>
      <c r="U66" s="13"/>
      <c r="AJ66" s="10"/>
      <c r="AL66" s="10" t="s">
        <v>289</v>
      </c>
      <c r="AM66" s="27" t="str">
        <f t="shared" si="0"/>
        <v>cvege</v>
      </c>
      <c r="AQ66" s="10" t="s">
        <v>289</v>
      </c>
      <c r="AR66" s="27" t="str">
        <f t="shared" si="1"/>
        <v>ktr</v>
      </c>
      <c r="AT66" s="13"/>
      <c r="BH66" s="10"/>
      <c r="BJ66" s="10" t="s">
        <v>289</v>
      </c>
      <c r="BK66" s="27" t="s">
        <v>936</v>
      </c>
      <c r="BM66" s="13"/>
    </row>
    <row r="67" spans="1:65" x14ac:dyDescent="0.25">
      <c r="A67" s="19" t="s">
        <v>232</v>
      </c>
      <c r="E67" s="10" t="s">
        <v>290</v>
      </c>
      <c r="F67" s="10"/>
      <c r="K67" s="30" t="s">
        <v>1074</v>
      </c>
      <c r="Q67" s="10"/>
      <c r="U67" s="13"/>
      <c r="AJ67" s="10"/>
      <c r="AL67" s="10" t="s">
        <v>290</v>
      </c>
      <c r="AM67" s="27" t="str">
        <f t="shared" si="0"/>
        <v>ccoff</v>
      </c>
      <c r="AQ67" s="10" t="s">
        <v>290</v>
      </c>
      <c r="AR67" s="27" t="str">
        <f t="shared" si="1"/>
        <v>ktr</v>
      </c>
      <c r="AT67" s="13"/>
      <c r="BH67" s="10"/>
      <c r="BJ67" s="10" t="s">
        <v>290</v>
      </c>
      <c r="BK67" s="27" t="s">
        <v>936</v>
      </c>
      <c r="BM67" s="13"/>
    </row>
    <row r="68" spans="1:65" x14ac:dyDescent="0.25">
      <c r="A68" s="19" t="s">
        <v>233</v>
      </c>
      <c r="E68" s="10" t="s">
        <v>291</v>
      </c>
      <c r="F68" s="10"/>
      <c r="K68" s="30" t="s">
        <v>959</v>
      </c>
      <c r="Q68" s="10"/>
      <c r="U68" s="13"/>
      <c r="AJ68" s="10"/>
      <c r="AL68" s="10" t="s">
        <v>291</v>
      </c>
      <c r="AM68" s="27" t="str">
        <f t="shared" si="0"/>
        <v>ccott</v>
      </c>
      <c r="AQ68" s="10" t="s">
        <v>291</v>
      </c>
      <c r="AR68" s="27" t="str">
        <f t="shared" si="1"/>
        <v>ktr</v>
      </c>
      <c r="AT68" s="13"/>
      <c r="BH68" s="10"/>
      <c r="BJ68" s="10" t="s">
        <v>291</v>
      </c>
      <c r="BK68" s="27" t="s">
        <v>936</v>
      </c>
      <c r="BM68" s="13"/>
    </row>
    <row r="69" spans="1:65" x14ac:dyDescent="0.25">
      <c r="A69" s="19" t="s">
        <v>234</v>
      </c>
      <c r="E69" s="10" t="s">
        <v>292</v>
      </c>
      <c r="F69" s="10"/>
      <c r="K69" s="30" t="s">
        <v>960</v>
      </c>
      <c r="Q69" s="10"/>
      <c r="U69" s="13"/>
      <c r="AJ69" s="10"/>
      <c r="AL69" s="10" t="s">
        <v>292</v>
      </c>
      <c r="AM69" s="27" t="str">
        <f t="shared" si="0"/>
        <v>csisl</v>
      </c>
      <c r="AQ69" s="10" t="s">
        <v>292</v>
      </c>
      <c r="AR69" s="27" t="str">
        <f t="shared" si="1"/>
        <v>ktr</v>
      </c>
      <c r="AT69" s="13"/>
      <c r="BH69" s="10"/>
      <c r="BJ69" s="10" t="s">
        <v>292</v>
      </c>
      <c r="BK69" s="27" t="s">
        <v>936</v>
      </c>
      <c r="BM69" s="13"/>
    </row>
    <row r="70" spans="1:65" x14ac:dyDescent="0.25">
      <c r="A70" s="19" t="s">
        <v>235</v>
      </c>
      <c r="E70" s="10" t="s">
        <v>293</v>
      </c>
      <c r="F70" s="10"/>
      <c r="K70" s="30" t="s">
        <v>961</v>
      </c>
      <c r="Q70" s="10"/>
      <c r="U70" s="13"/>
      <c r="AJ70" s="10"/>
      <c r="AL70" s="10" t="s">
        <v>293</v>
      </c>
      <c r="AM70" s="27" t="str">
        <f t="shared" si="0"/>
        <v>csugr</v>
      </c>
      <c r="AQ70" s="10" t="s">
        <v>293</v>
      </c>
      <c r="AR70" s="27" t="str">
        <f t="shared" si="1"/>
        <v>ktr</v>
      </c>
      <c r="AT70" s="13"/>
      <c r="BH70" s="10"/>
      <c r="BJ70" s="10" t="s">
        <v>293</v>
      </c>
      <c r="BK70" s="27" t="s">
        <v>936</v>
      </c>
      <c r="BM70" s="13"/>
    </row>
    <row r="71" spans="1:65" x14ac:dyDescent="0.25">
      <c r="A71" s="19" t="s">
        <v>236</v>
      </c>
      <c r="E71" s="10" t="s">
        <v>294</v>
      </c>
      <c r="F71" s="10"/>
      <c r="K71" s="30" t="s">
        <v>1040</v>
      </c>
      <c r="Q71" s="10"/>
      <c r="U71" s="13"/>
      <c r="AJ71" s="10"/>
      <c r="AL71" s="10" t="s">
        <v>294</v>
      </c>
      <c r="AM71" s="27" t="str">
        <f t="shared" si="0"/>
        <v>ctoba</v>
      </c>
      <c r="AQ71" s="10" t="s">
        <v>294</v>
      </c>
      <c r="AR71" s="27" t="str">
        <f t="shared" si="1"/>
        <v>ktr</v>
      </c>
      <c r="AT71" s="13"/>
      <c r="BH71" s="10"/>
      <c r="BJ71" s="10" t="s">
        <v>294</v>
      </c>
      <c r="BK71" s="27" t="s">
        <v>936</v>
      </c>
      <c r="BM71" s="13"/>
    </row>
    <row r="72" spans="1:65" x14ac:dyDescent="0.25">
      <c r="A72" s="19" t="s">
        <v>237</v>
      </c>
      <c r="E72" s="10" t="s">
        <v>295</v>
      </c>
      <c r="F72" s="10"/>
      <c r="Q72" s="10"/>
      <c r="U72" s="13"/>
      <c r="AJ72" s="10"/>
      <c r="AL72" s="10" t="s">
        <v>295</v>
      </c>
      <c r="AM72" s="27" t="str">
        <f t="shared" ref="AM72:AM135" si="6">"c"&amp;MID(AL72,2,4)</f>
        <v>cocrp</v>
      </c>
      <c r="AQ72" s="10" t="s">
        <v>295</v>
      </c>
      <c r="AR72" s="27" t="str">
        <f t="shared" ref="AR72:AR135" si="7">RIGHT(AQ72,3)</f>
        <v>ktr</v>
      </c>
      <c r="AT72" s="13"/>
      <c r="BH72" s="10"/>
      <c r="BJ72" s="10" t="s">
        <v>295</v>
      </c>
      <c r="BK72" s="27" t="s">
        <v>936</v>
      </c>
      <c r="BM72" s="13"/>
    </row>
    <row r="73" spans="1:65" x14ac:dyDescent="0.25">
      <c r="A73" s="19" t="s">
        <v>238</v>
      </c>
      <c r="E73" s="10" t="s">
        <v>296</v>
      </c>
      <c r="F73" s="10"/>
      <c r="Q73" s="10"/>
      <c r="U73" s="13"/>
      <c r="AJ73" s="10"/>
      <c r="AL73" s="10" t="s">
        <v>296</v>
      </c>
      <c r="AM73" s="27" t="str">
        <f t="shared" si="6"/>
        <v>ccatt</v>
      </c>
      <c r="AQ73" s="10" t="s">
        <v>296</v>
      </c>
      <c r="AR73" s="27" t="str">
        <f t="shared" si="7"/>
        <v>ktr</v>
      </c>
      <c r="AT73" s="13"/>
      <c r="BH73" s="10"/>
      <c r="BJ73" s="10" t="s">
        <v>296</v>
      </c>
      <c r="BK73" s="27" t="s">
        <v>936</v>
      </c>
      <c r="BM73" s="13"/>
    </row>
    <row r="74" spans="1:65" x14ac:dyDescent="0.25">
      <c r="A74" s="19" t="s">
        <v>239</v>
      </c>
      <c r="E74" s="10" t="s">
        <v>297</v>
      </c>
      <c r="F74" s="10"/>
      <c r="Q74" s="10"/>
      <c r="U74" s="13"/>
      <c r="AJ74" s="10"/>
      <c r="AL74" s="10" t="s">
        <v>297</v>
      </c>
      <c r="AM74" s="27" t="str">
        <f t="shared" si="6"/>
        <v>cpoul</v>
      </c>
      <c r="AQ74" s="10" t="s">
        <v>297</v>
      </c>
      <c r="AR74" s="27" t="str">
        <f t="shared" si="7"/>
        <v>ktr</v>
      </c>
      <c r="AT74" s="13"/>
      <c r="BH74" s="10"/>
      <c r="BJ74" s="10" t="s">
        <v>297</v>
      </c>
      <c r="BK74" s="27" t="s">
        <v>936</v>
      </c>
      <c r="BM74" s="13"/>
    </row>
    <row r="75" spans="1:65" x14ac:dyDescent="0.25">
      <c r="A75" s="19" t="s">
        <v>240</v>
      </c>
      <c r="E75" s="10" t="s">
        <v>298</v>
      </c>
      <c r="F75" s="10"/>
      <c r="Q75" s="10"/>
      <c r="U75" s="13"/>
      <c r="AJ75" s="10"/>
      <c r="AL75" s="10" t="s">
        <v>298</v>
      </c>
      <c r="AM75" s="27" t="str">
        <f t="shared" si="6"/>
        <v>coliv</v>
      </c>
      <c r="AQ75" s="10" t="s">
        <v>298</v>
      </c>
      <c r="AR75" s="27" t="str">
        <f t="shared" si="7"/>
        <v>ktr</v>
      </c>
      <c r="AT75" s="13"/>
      <c r="BH75" s="10"/>
      <c r="BJ75" s="10" t="s">
        <v>298</v>
      </c>
      <c r="BK75" s="27" t="s">
        <v>936</v>
      </c>
      <c r="BM75" s="13"/>
    </row>
    <row r="76" spans="1:65" x14ac:dyDescent="0.25">
      <c r="A76" s="19" t="s">
        <v>241</v>
      </c>
      <c r="E76" s="10" t="s">
        <v>299</v>
      </c>
      <c r="F76" s="10"/>
      <c r="Q76" s="10"/>
      <c r="U76" s="13"/>
      <c r="AJ76" s="10"/>
      <c r="AL76" s="10" t="s">
        <v>299</v>
      </c>
      <c r="AM76" s="27" t="str">
        <f t="shared" si="6"/>
        <v>cfore</v>
      </c>
      <c r="AQ76" s="10" t="s">
        <v>299</v>
      </c>
      <c r="AR76" s="27" t="str">
        <f t="shared" si="7"/>
        <v>ktr</v>
      </c>
      <c r="AT76" s="13"/>
      <c r="BH76" s="10"/>
      <c r="BJ76" s="10" t="s">
        <v>299</v>
      </c>
      <c r="BK76" s="27" t="s">
        <v>936</v>
      </c>
      <c r="BM76" s="13"/>
    </row>
    <row r="77" spans="1:65" x14ac:dyDescent="0.25">
      <c r="A77" s="19" t="s">
        <v>242</v>
      </c>
      <c r="E77" s="10" t="s">
        <v>300</v>
      </c>
      <c r="F77" s="10"/>
      <c r="Q77" s="13"/>
      <c r="U77" s="13"/>
      <c r="AJ77" s="10"/>
      <c r="AL77" s="10" t="s">
        <v>300</v>
      </c>
      <c r="AM77" s="27" t="str">
        <f t="shared" si="6"/>
        <v>cmine</v>
      </c>
      <c r="AQ77" s="10" t="s">
        <v>300</v>
      </c>
      <c r="AR77" s="27" t="str">
        <f t="shared" si="7"/>
        <v>ktr</v>
      </c>
      <c r="AT77" s="13"/>
      <c r="BH77" s="10"/>
      <c r="BJ77" s="10" t="s">
        <v>300</v>
      </c>
      <c r="BK77" s="27" t="s">
        <v>936</v>
      </c>
      <c r="BM77" s="13"/>
    </row>
    <row r="78" spans="1:65" x14ac:dyDescent="0.25">
      <c r="A78" s="19" t="s">
        <v>243</v>
      </c>
      <c r="C78" s="18"/>
      <c r="E78" s="10" t="s">
        <v>301</v>
      </c>
      <c r="F78" s="10"/>
      <c r="Q78" s="13"/>
      <c r="U78" s="13"/>
      <c r="AJ78" s="10"/>
      <c r="AL78" s="10" t="s">
        <v>301</v>
      </c>
      <c r="AM78" s="27" t="str">
        <f t="shared" si="6"/>
        <v>cmeat</v>
      </c>
      <c r="AQ78" s="10" t="s">
        <v>301</v>
      </c>
      <c r="AR78" s="27" t="str">
        <f t="shared" si="7"/>
        <v>ktr</v>
      </c>
      <c r="AT78" s="13"/>
      <c r="BH78" s="10"/>
      <c r="BJ78" s="10" t="s">
        <v>301</v>
      </c>
      <c r="BK78" s="27" t="s">
        <v>936</v>
      </c>
      <c r="BM78" s="13"/>
    </row>
    <row r="79" spans="1:65" x14ac:dyDescent="0.25">
      <c r="A79" s="19" t="s">
        <v>244</v>
      </c>
      <c r="E79" s="10" t="s">
        <v>302</v>
      </c>
      <c r="F79" s="10"/>
      <c r="Q79" s="13"/>
      <c r="U79" s="13"/>
      <c r="AJ79" s="10"/>
      <c r="AL79" s="10" t="s">
        <v>302</v>
      </c>
      <c r="AM79" s="27" t="str">
        <f t="shared" si="6"/>
        <v>cmmil</v>
      </c>
      <c r="AQ79" s="10" t="s">
        <v>302</v>
      </c>
      <c r="AR79" s="27" t="str">
        <f t="shared" si="7"/>
        <v>ktr</v>
      </c>
      <c r="AT79" s="13"/>
      <c r="BH79" s="10"/>
      <c r="BJ79" s="10" t="s">
        <v>302</v>
      </c>
      <c r="BK79" s="27" t="s">
        <v>936</v>
      </c>
      <c r="BM79" s="13"/>
    </row>
    <row r="80" spans="1:65" x14ac:dyDescent="0.25">
      <c r="A80" s="19" t="s">
        <v>245</v>
      </c>
      <c r="E80" s="10" t="s">
        <v>303</v>
      </c>
      <c r="F80" s="10"/>
      <c r="Q80" s="13"/>
      <c r="U80" s="13"/>
      <c r="AJ80" s="10"/>
      <c r="AL80" s="10" t="s">
        <v>303</v>
      </c>
      <c r="AM80" s="27" t="str">
        <f t="shared" si="6"/>
        <v>crmil</v>
      </c>
      <c r="AQ80" s="10" t="s">
        <v>303</v>
      </c>
      <c r="AR80" s="27" t="str">
        <f t="shared" si="7"/>
        <v>ktr</v>
      </c>
      <c r="AT80" s="13"/>
      <c r="BH80" s="10"/>
      <c r="BJ80" s="10" t="s">
        <v>303</v>
      </c>
      <c r="BK80" s="27" t="s">
        <v>936</v>
      </c>
      <c r="BM80" s="13"/>
    </row>
    <row r="81" spans="1:65" x14ac:dyDescent="0.25">
      <c r="A81" s="19" t="s">
        <v>246</v>
      </c>
      <c r="E81" s="10" t="s">
        <v>304</v>
      </c>
      <c r="F81" s="10"/>
      <c r="Q81" s="13"/>
      <c r="U81" s="13"/>
      <c r="AJ81" s="10"/>
      <c r="AL81" s="10" t="s">
        <v>304</v>
      </c>
      <c r="AM81" s="27" t="str">
        <f t="shared" si="6"/>
        <v>comil</v>
      </c>
      <c r="AQ81" s="10" t="s">
        <v>304</v>
      </c>
      <c r="AR81" s="27" t="str">
        <f t="shared" si="7"/>
        <v>ktr</v>
      </c>
      <c r="AT81" s="13"/>
      <c r="BH81" s="10"/>
      <c r="BJ81" s="10" t="s">
        <v>304</v>
      </c>
      <c r="BK81" s="27" t="s">
        <v>936</v>
      </c>
      <c r="BM81" s="13"/>
    </row>
    <row r="82" spans="1:65" x14ac:dyDescent="0.25">
      <c r="A82" s="19" t="s">
        <v>247</v>
      </c>
      <c r="E82" s="10" t="s">
        <v>305</v>
      </c>
      <c r="F82" s="10"/>
      <c r="Q82" s="13"/>
      <c r="U82" s="13"/>
      <c r="AJ82" s="10"/>
      <c r="AL82" s="10" t="s">
        <v>305</v>
      </c>
      <c r="AM82" s="27" t="str">
        <f t="shared" si="6"/>
        <v>cfood</v>
      </c>
      <c r="AQ82" s="10" t="s">
        <v>305</v>
      </c>
      <c r="AR82" s="27" t="str">
        <f t="shared" si="7"/>
        <v>ktr</v>
      </c>
      <c r="AT82" s="13"/>
      <c r="BH82" s="10"/>
      <c r="BJ82" s="10" t="s">
        <v>305</v>
      </c>
      <c r="BK82" s="27" t="s">
        <v>936</v>
      </c>
      <c r="BM82" s="13"/>
    </row>
    <row r="83" spans="1:65" x14ac:dyDescent="0.25">
      <c r="A83" s="19" t="s">
        <v>248</v>
      </c>
      <c r="E83" s="10" t="s">
        <v>306</v>
      </c>
      <c r="F83" s="10"/>
      <c r="Q83" s="13"/>
      <c r="U83" s="13"/>
      <c r="AJ83" s="10"/>
      <c r="AL83" s="10" t="s">
        <v>306</v>
      </c>
      <c r="AM83" s="27" t="str">
        <f t="shared" si="6"/>
        <v>csugp</v>
      </c>
      <c r="AQ83" s="10" t="s">
        <v>306</v>
      </c>
      <c r="AR83" s="27" t="str">
        <f t="shared" si="7"/>
        <v>ktr</v>
      </c>
      <c r="AT83" s="13"/>
      <c r="BH83" s="10"/>
      <c r="BJ83" s="10" t="s">
        <v>306</v>
      </c>
      <c r="BK83" s="27" t="s">
        <v>936</v>
      </c>
      <c r="BM83" s="13"/>
    </row>
    <row r="84" spans="1:65" x14ac:dyDescent="0.25">
      <c r="A84" s="19" t="s">
        <v>249</v>
      </c>
      <c r="E84" s="10" t="s">
        <v>307</v>
      </c>
      <c r="F84" s="10"/>
      <c r="Q84" s="13"/>
      <c r="U84" s="13"/>
      <c r="AJ84" s="10"/>
      <c r="AL84" s="10" t="s">
        <v>307</v>
      </c>
      <c r="AM84" s="27" t="str">
        <f t="shared" si="6"/>
        <v>ctobp</v>
      </c>
      <c r="AQ84" s="10" t="s">
        <v>307</v>
      </c>
      <c r="AR84" s="27" t="str">
        <f t="shared" si="7"/>
        <v>ktr</v>
      </c>
      <c r="AT84" s="13"/>
      <c r="BH84" s="10"/>
      <c r="BJ84" s="10" t="s">
        <v>307</v>
      </c>
      <c r="BK84" s="27" t="s">
        <v>936</v>
      </c>
      <c r="BM84" s="13"/>
    </row>
    <row r="85" spans="1:65" x14ac:dyDescent="0.25">
      <c r="A85" s="19" t="s">
        <v>250</v>
      </c>
      <c r="E85" s="10" t="s">
        <v>308</v>
      </c>
      <c r="F85" s="10"/>
      <c r="Q85" s="13"/>
      <c r="U85" s="13"/>
      <c r="AJ85" s="10"/>
      <c r="AL85" s="10" t="s">
        <v>308</v>
      </c>
      <c r="AM85" s="27" t="str">
        <f t="shared" si="6"/>
        <v>cbeve</v>
      </c>
      <c r="AQ85" s="10" t="s">
        <v>308</v>
      </c>
      <c r="AR85" s="27" t="str">
        <f t="shared" si="7"/>
        <v>ktr</v>
      </c>
      <c r="AT85" s="13"/>
      <c r="AU85" s="27" t="str">
        <f t="shared" si="5"/>
        <v/>
      </c>
      <c r="BH85" s="10"/>
      <c r="BJ85" s="10" t="s">
        <v>308</v>
      </c>
      <c r="BK85" s="27" t="s">
        <v>936</v>
      </c>
      <c r="BM85" s="13"/>
    </row>
    <row r="86" spans="1:65" x14ac:dyDescent="0.25">
      <c r="A86" s="19" t="s">
        <v>251</v>
      </c>
      <c r="E86" s="10" t="s">
        <v>309</v>
      </c>
      <c r="F86" s="10"/>
      <c r="Q86" s="13"/>
      <c r="U86" s="13"/>
      <c r="AJ86" s="10"/>
      <c r="AL86" s="10" t="s">
        <v>309</v>
      </c>
      <c r="AM86" s="27" t="str">
        <f t="shared" si="6"/>
        <v>ctext</v>
      </c>
      <c r="AQ86" s="10" t="s">
        <v>309</v>
      </c>
      <c r="AR86" s="27" t="str">
        <f t="shared" si="7"/>
        <v>ktr</v>
      </c>
      <c r="AT86" s="13"/>
      <c r="AU86" s="27" t="str">
        <f t="shared" si="5"/>
        <v/>
      </c>
      <c r="BH86" s="10"/>
      <c r="BJ86" s="10" t="s">
        <v>309</v>
      </c>
      <c r="BK86" s="27" t="s">
        <v>936</v>
      </c>
      <c r="BM86" s="13"/>
    </row>
    <row r="87" spans="1:65" x14ac:dyDescent="0.25">
      <c r="A87" s="19" t="s">
        <v>252</v>
      </c>
      <c r="E87" s="10" t="s">
        <v>310</v>
      </c>
      <c r="F87" s="10"/>
      <c r="Q87" s="13"/>
      <c r="U87" s="13"/>
      <c r="AJ87" s="10"/>
      <c r="AL87" s="10" t="s">
        <v>310</v>
      </c>
      <c r="AM87" s="27" t="str">
        <f t="shared" si="6"/>
        <v>cwood</v>
      </c>
      <c r="AQ87" s="10" t="s">
        <v>310</v>
      </c>
      <c r="AR87" s="27" t="str">
        <f t="shared" si="7"/>
        <v>ktr</v>
      </c>
      <c r="AT87" s="13"/>
      <c r="AU87" s="27" t="str">
        <f t="shared" si="5"/>
        <v/>
      </c>
      <c r="BH87" s="10"/>
      <c r="BJ87" s="10" t="s">
        <v>310</v>
      </c>
      <c r="BK87" s="27" t="s">
        <v>936</v>
      </c>
      <c r="BM87" s="13"/>
    </row>
    <row r="88" spans="1:65" x14ac:dyDescent="0.25">
      <c r="A88" s="19" t="s">
        <v>253</v>
      </c>
      <c r="E88" s="10" t="s">
        <v>311</v>
      </c>
      <c r="F88" s="10"/>
      <c r="Q88" s="13"/>
      <c r="U88" s="13"/>
      <c r="AJ88" s="10"/>
      <c r="AL88" s="10" t="s">
        <v>311</v>
      </c>
      <c r="AM88" s="27" t="str">
        <f t="shared" si="6"/>
        <v>cchem</v>
      </c>
      <c r="AQ88" s="10" t="s">
        <v>311</v>
      </c>
      <c r="AR88" s="27" t="str">
        <f t="shared" si="7"/>
        <v>ktr</v>
      </c>
      <c r="AT88" s="13"/>
      <c r="AU88" s="27" t="str">
        <f t="shared" si="5"/>
        <v/>
      </c>
      <c r="BH88" s="10"/>
      <c r="BJ88" s="10" t="s">
        <v>311</v>
      </c>
      <c r="BK88" s="27" t="s">
        <v>936</v>
      </c>
      <c r="BM88" s="13"/>
    </row>
    <row r="89" spans="1:65" x14ac:dyDescent="0.25">
      <c r="A89" s="19" t="s">
        <v>254</v>
      </c>
      <c r="E89" s="10" t="s">
        <v>312</v>
      </c>
      <c r="F89" s="10"/>
      <c r="Q89" s="13"/>
      <c r="U89" s="13"/>
      <c r="AJ89" s="10"/>
      <c r="AL89" s="10" t="s">
        <v>312</v>
      </c>
      <c r="AM89" s="27" t="str">
        <f t="shared" si="6"/>
        <v>cfert</v>
      </c>
      <c r="AQ89" s="10" t="s">
        <v>312</v>
      </c>
      <c r="AR89" s="27" t="str">
        <f t="shared" si="7"/>
        <v>ktr</v>
      </c>
      <c r="AT89" s="13"/>
      <c r="AU89" s="27" t="str">
        <f t="shared" si="5"/>
        <v/>
      </c>
      <c r="BH89" s="10"/>
      <c r="BJ89" s="10" t="s">
        <v>312</v>
      </c>
      <c r="BK89" s="27" t="s">
        <v>936</v>
      </c>
      <c r="BM89" s="13"/>
    </row>
    <row r="90" spans="1:65" x14ac:dyDescent="0.25">
      <c r="A90" s="19" t="s">
        <v>255</v>
      </c>
      <c r="E90" s="10" t="s">
        <v>313</v>
      </c>
      <c r="F90" s="10"/>
      <c r="Q90" s="13"/>
      <c r="U90" s="13"/>
      <c r="AJ90" s="10"/>
      <c r="AL90" s="10" t="s">
        <v>313</v>
      </c>
      <c r="AM90" s="27" t="str">
        <f t="shared" si="6"/>
        <v>cpetl</v>
      </c>
      <c r="AQ90" s="10" t="s">
        <v>313</v>
      </c>
      <c r="AR90" s="27" t="str">
        <f t="shared" si="7"/>
        <v>ktr</v>
      </c>
      <c r="AT90" s="13"/>
      <c r="AU90" s="27" t="str">
        <f t="shared" si="5"/>
        <v/>
      </c>
      <c r="BH90" s="10"/>
      <c r="BJ90" s="10" t="s">
        <v>313</v>
      </c>
      <c r="BK90" s="27" t="s">
        <v>936</v>
      </c>
      <c r="BM90" s="13"/>
    </row>
    <row r="91" spans="1:65" x14ac:dyDescent="0.25">
      <c r="A91" s="19" t="s">
        <v>256</v>
      </c>
      <c r="E91" s="10" t="s">
        <v>314</v>
      </c>
      <c r="F91" s="10"/>
      <c r="Q91" s="13"/>
      <c r="AJ91" s="10"/>
      <c r="AL91" s="10" t="s">
        <v>314</v>
      </c>
      <c r="AM91" s="27" t="str">
        <f t="shared" si="6"/>
        <v>crubb</v>
      </c>
      <c r="AQ91" s="10" t="s">
        <v>314</v>
      </c>
      <c r="AR91" s="27" t="str">
        <f t="shared" si="7"/>
        <v>ktr</v>
      </c>
      <c r="BH91" s="10"/>
      <c r="BJ91" s="10" t="s">
        <v>314</v>
      </c>
      <c r="BK91" s="27" t="s">
        <v>936</v>
      </c>
      <c r="BM91" s="13"/>
    </row>
    <row r="92" spans="1:65" x14ac:dyDescent="0.25">
      <c r="A92" s="19" t="s">
        <v>257</v>
      </c>
      <c r="E92" s="10" t="s">
        <v>315</v>
      </c>
      <c r="F92" s="10"/>
      <c r="Q92" s="13"/>
      <c r="AJ92" s="10"/>
      <c r="AL92" s="10" t="s">
        <v>315</v>
      </c>
      <c r="AM92" s="27" t="str">
        <f t="shared" si="6"/>
        <v>cmach</v>
      </c>
      <c r="AQ92" s="10" t="s">
        <v>315</v>
      </c>
      <c r="AR92" s="27" t="str">
        <f t="shared" si="7"/>
        <v>ktr</v>
      </c>
      <c r="BH92" s="10"/>
      <c r="BJ92" s="10" t="s">
        <v>315</v>
      </c>
      <c r="BK92" s="27" t="s">
        <v>936</v>
      </c>
      <c r="BM92" s="13"/>
    </row>
    <row r="93" spans="1:65" x14ac:dyDescent="0.25">
      <c r="A93" s="19" t="s">
        <v>258</v>
      </c>
      <c r="E93" s="10" t="s">
        <v>316</v>
      </c>
      <c r="F93" s="10"/>
      <c r="Q93" s="13"/>
      <c r="AJ93" s="10"/>
      <c r="AL93" s="10" t="s">
        <v>316</v>
      </c>
      <c r="AM93" s="27" t="str">
        <f t="shared" si="6"/>
        <v>celec</v>
      </c>
      <c r="AQ93" s="10" t="s">
        <v>316</v>
      </c>
      <c r="AR93" s="27" t="str">
        <f t="shared" si="7"/>
        <v>ktr</v>
      </c>
      <c r="BH93" s="10"/>
      <c r="BJ93" s="10" t="s">
        <v>316</v>
      </c>
      <c r="BK93" s="27" t="s">
        <v>936</v>
      </c>
      <c r="BM93" s="13"/>
    </row>
    <row r="94" spans="1:65" x14ac:dyDescent="0.25">
      <c r="A94" s="19" t="s">
        <v>259</v>
      </c>
      <c r="E94" s="10" t="s">
        <v>317</v>
      </c>
      <c r="F94" s="10"/>
      <c r="Q94" s="13"/>
      <c r="AJ94" s="10"/>
      <c r="AL94" s="10" t="s">
        <v>317</v>
      </c>
      <c r="AM94" s="27" t="str">
        <f t="shared" si="6"/>
        <v>cwatr</v>
      </c>
      <c r="AQ94" s="10" t="s">
        <v>317</v>
      </c>
      <c r="AR94" s="27" t="str">
        <f t="shared" si="7"/>
        <v>ktr</v>
      </c>
      <c r="BH94" s="10"/>
      <c r="BJ94" s="10" t="s">
        <v>317</v>
      </c>
      <c r="BK94" s="27" t="s">
        <v>936</v>
      </c>
      <c r="BM94" s="13"/>
    </row>
    <row r="95" spans="1:65" x14ac:dyDescent="0.25">
      <c r="A95" s="19" t="s">
        <v>260</v>
      </c>
      <c r="E95" s="10" t="s">
        <v>318</v>
      </c>
      <c r="F95" s="10"/>
      <c r="Q95" s="13"/>
      <c r="AJ95" s="10"/>
      <c r="AL95" s="10" t="s">
        <v>318</v>
      </c>
      <c r="AM95" s="27" t="str">
        <f t="shared" si="6"/>
        <v>ccons</v>
      </c>
      <c r="AQ95" s="10" t="s">
        <v>318</v>
      </c>
      <c r="AR95" s="27" t="str">
        <f t="shared" si="7"/>
        <v>ktr</v>
      </c>
      <c r="BH95" s="10"/>
      <c r="BJ95" s="10" t="s">
        <v>318</v>
      </c>
      <c r="BK95" s="27" t="s">
        <v>936</v>
      </c>
      <c r="BM95" s="13"/>
    </row>
    <row r="96" spans="1:65" x14ac:dyDescent="0.25">
      <c r="A96" s="19" t="s">
        <v>261</v>
      </c>
      <c r="E96" s="10" t="s">
        <v>319</v>
      </c>
      <c r="F96" s="10"/>
      <c r="Q96" s="13"/>
      <c r="AJ96" s="10"/>
      <c r="AL96" s="10" t="s">
        <v>319</v>
      </c>
      <c r="AM96" s="27" t="str">
        <f t="shared" si="6"/>
        <v>ctrad</v>
      </c>
      <c r="AQ96" s="10" t="s">
        <v>319</v>
      </c>
      <c r="AR96" s="27" t="str">
        <f t="shared" si="7"/>
        <v>ktr</v>
      </c>
      <c r="BH96" s="10"/>
      <c r="BJ96" s="10" t="s">
        <v>319</v>
      </c>
      <c r="BK96" s="27" t="s">
        <v>936</v>
      </c>
      <c r="BM96" s="13"/>
    </row>
    <row r="97" spans="1:65" x14ac:dyDescent="0.25">
      <c r="A97" s="19" t="s">
        <v>262</v>
      </c>
      <c r="E97" s="10" t="s">
        <v>320</v>
      </c>
      <c r="F97" s="10"/>
      <c r="Q97" s="13"/>
      <c r="AJ97" s="10"/>
      <c r="AL97" s="10" t="s">
        <v>320</v>
      </c>
      <c r="AM97" s="27" t="str">
        <f t="shared" si="6"/>
        <v>chotl</v>
      </c>
      <c r="AQ97" s="10" t="s">
        <v>320</v>
      </c>
      <c r="AR97" s="27" t="str">
        <f t="shared" si="7"/>
        <v>ktr</v>
      </c>
      <c r="BH97" s="10"/>
      <c r="BJ97" s="10" t="s">
        <v>320</v>
      </c>
      <c r="BK97" s="27" t="s">
        <v>936</v>
      </c>
      <c r="BM97" s="13"/>
    </row>
    <row r="98" spans="1:65" x14ac:dyDescent="0.25">
      <c r="A98" s="19" t="s">
        <v>263</v>
      </c>
      <c r="E98" s="10" t="s">
        <v>321</v>
      </c>
      <c r="F98" s="10"/>
      <c r="Q98" s="13"/>
      <c r="AJ98" s="10"/>
      <c r="AL98" s="10" t="s">
        <v>321</v>
      </c>
      <c r="AM98" s="27" t="str">
        <f t="shared" si="6"/>
        <v>ctran</v>
      </c>
      <c r="AQ98" s="10" t="s">
        <v>321</v>
      </c>
      <c r="AR98" s="27" t="str">
        <f t="shared" si="7"/>
        <v>ktr</v>
      </c>
      <c r="BH98" s="10"/>
      <c r="BJ98" s="10" t="s">
        <v>321</v>
      </c>
      <c r="BK98" s="27" t="s">
        <v>936</v>
      </c>
      <c r="BM98" s="13"/>
    </row>
    <row r="99" spans="1:65" x14ac:dyDescent="0.25">
      <c r="A99" s="19" t="s">
        <v>264</v>
      </c>
      <c r="E99" s="10" t="s">
        <v>322</v>
      </c>
      <c r="F99" s="10"/>
      <c r="Q99" s="13"/>
      <c r="AJ99" s="10"/>
      <c r="AL99" s="10" t="s">
        <v>322</v>
      </c>
      <c r="AM99" s="27" t="str">
        <f t="shared" si="6"/>
        <v>cadmn</v>
      </c>
      <c r="AQ99" s="10" t="s">
        <v>322</v>
      </c>
      <c r="AR99" s="27" t="str">
        <f t="shared" si="7"/>
        <v>ktr</v>
      </c>
      <c r="BH99" s="10"/>
      <c r="BJ99" s="10" t="s">
        <v>322</v>
      </c>
      <c r="BK99" s="27" t="s">
        <v>936</v>
      </c>
      <c r="BM99" s="13"/>
    </row>
    <row r="100" spans="1:65" x14ac:dyDescent="0.25">
      <c r="A100" s="19" t="s">
        <v>265</v>
      </c>
      <c r="E100" s="10" t="s">
        <v>323</v>
      </c>
      <c r="F100" s="10"/>
      <c r="Q100" s="13"/>
      <c r="AJ100" s="10"/>
      <c r="AL100" s="10" t="s">
        <v>323</v>
      </c>
      <c r="AM100" s="27" t="str">
        <f t="shared" si="6"/>
        <v>ceduc</v>
      </c>
      <c r="AQ100" s="10" t="s">
        <v>323</v>
      </c>
      <c r="AR100" s="27" t="str">
        <f t="shared" si="7"/>
        <v>ktr</v>
      </c>
      <c r="BH100" s="10"/>
      <c r="BJ100" s="10" t="s">
        <v>323</v>
      </c>
      <c r="BK100" s="27" t="s">
        <v>936</v>
      </c>
      <c r="BM100" s="13"/>
    </row>
    <row r="101" spans="1:65" x14ac:dyDescent="0.25">
      <c r="A101" s="19" t="s">
        <v>266</v>
      </c>
      <c r="E101" s="10" t="s">
        <v>324</v>
      </c>
      <c r="F101" s="10"/>
      <c r="Q101" s="13"/>
      <c r="AJ101" s="10"/>
      <c r="AL101" s="10" t="s">
        <v>324</v>
      </c>
      <c r="AM101" s="27" t="str">
        <f t="shared" si="6"/>
        <v>cheal</v>
      </c>
      <c r="AQ101" s="10" t="s">
        <v>324</v>
      </c>
      <c r="AR101" s="27" t="str">
        <f t="shared" si="7"/>
        <v>ktr</v>
      </c>
      <c r="BH101" s="10"/>
      <c r="BJ101" s="10" t="s">
        <v>324</v>
      </c>
      <c r="BK101" s="27" t="s">
        <v>936</v>
      </c>
      <c r="BM101" s="13"/>
    </row>
    <row r="102" spans="1:65" x14ac:dyDescent="0.25">
      <c r="A102" s="19" t="s">
        <v>267</v>
      </c>
      <c r="E102" s="10" t="s">
        <v>325</v>
      </c>
      <c r="F102" s="10"/>
      <c r="Q102" s="13"/>
      <c r="AJ102" s="10"/>
      <c r="AL102" s="10" t="s">
        <v>325</v>
      </c>
      <c r="AM102" s="27" t="str">
        <f t="shared" si="6"/>
        <v>cosrv</v>
      </c>
      <c r="AQ102" s="10" t="s">
        <v>325</v>
      </c>
      <c r="AR102" s="27" t="str">
        <f t="shared" si="7"/>
        <v>ktr</v>
      </c>
      <c r="BH102" s="10"/>
      <c r="BJ102" s="10" t="s">
        <v>325</v>
      </c>
      <c r="BK102" s="27" t="s">
        <v>936</v>
      </c>
      <c r="BM102" s="13"/>
    </row>
    <row r="103" spans="1:65" x14ac:dyDescent="0.25">
      <c r="A103" s="19" t="s">
        <v>268</v>
      </c>
      <c r="E103" s="10" t="s">
        <v>326</v>
      </c>
      <c r="F103" s="10"/>
      <c r="Q103" s="13"/>
      <c r="AJ103" s="10"/>
      <c r="AL103" s="10" t="s">
        <v>326</v>
      </c>
      <c r="AM103" s="27" t="str">
        <f t="shared" si="6"/>
        <v>cmaiz</v>
      </c>
      <c r="AQ103" s="10" t="s">
        <v>326</v>
      </c>
      <c r="AR103" s="27" t="str">
        <f t="shared" si="7"/>
        <v>kna</v>
      </c>
      <c r="BH103" s="10"/>
      <c r="BJ103" s="10" t="s">
        <v>326</v>
      </c>
      <c r="BK103" s="27" t="s">
        <v>936</v>
      </c>
      <c r="BM103" s="13"/>
    </row>
    <row r="104" spans="1:65" x14ac:dyDescent="0.25">
      <c r="A104" s="19" t="s">
        <v>269</v>
      </c>
      <c r="E104" s="10" t="s">
        <v>327</v>
      </c>
      <c r="F104" s="10"/>
      <c r="Q104" s="13"/>
      <c r="AJ104" s="10"/>
      <c r="AL104" s="10" t="s">
        <v>327</v>
      </c>
      <c r="AM104" s="27" t="str">
        <f t="shared" si="6"/>
        <v>csorg</v>
      </c>
      <c r="AQ104" s="10" t="s">
        <v>327</v>
      </c>
      <c r="AR104" s="27" t="str">
        <f t="shared" si="7"/>
        <v>kna</v>
      </c>
      <c r="BH104" s="10"/>
      <c r="BJ104" s="10" t="s">
        <v>327</v>
      </c>
      <c r="BK104" s="27" t="s">
        <v>936</v>
      </c>
      <c r="BM104" s="13"/>
    </row>
    <row r="105" spans="1:65" x14ac:dyDescent="0.25">
      <c r="A105" s="19" t="s">
        <v>270</v>
      </c>
      <c r="E105" s="10" t="s">
        <v>328</v>
      </c>
      <c r="F105" s="10"/>
      <c r="Q105" s="13"/>
      <c r="AJ105" s="10"/>
      <c r="AL105" s="10" t="s">
        <v>328</v>
      </c>
      <c r="AM105" s="27" t="str">
        <f t="shared" si="6"/>
        <v>crice</v>
      </c>
      <c r="AQ105" s="10" t="s">
        <v>328</v>
      </c>
      <c r="AR105" s="27" t="str">
        <f t="shared" si="7"/>
        <v>kna</v>
      </c>
      <c r="BH105" s="10"/>
      <c r="BJ105" s="10" t="s">
        <v>328</v>
      </c>
      <c r="BK105" s="27" t="s">
        <v>936</v>
      </c>
      <c r="BM105" s="13"/>
    </row>
    <row r="106" spans="1:65" x14ac:dyDescent="0.25">
      <c r="A106" s="19" t="s">
        <v>271</v>
      </c>
      <c r="E106" s="10" t="s">
        <v>329</v>
      </c>
      <c r="F106" s="10"/>
      <c r="Q106" s="13"/>
      <c r="AJ106" s="10"/>
      <c r="AL106" s="10" t="s">
        <v>329</v>
      </c>
      <c r="AM106" s="27" t="str">
        <f t="shared" si="6"/>
        <v>cwhea</v>
      </c>
      <c r="AQ106" s="10" t="s">
        <v>329</v>
      </c>
      <c r="AR106" s="27" t="str">
        <f t="shared" si="7"/>
        <v>kna</v>
      </c>
      <c r="BH106" s="10"/>
      <c r="BJ106" s="10" t="s">
        <v>329</v>
      </c>
      <c r="BK106" s="27" t="s">
        <v>936</v>
      </c>
      <c r="BM106" s="13"/>
    </row>
    <row r="107" spans="1:65" x14ac:dyDescent="0.25">
      <c r="A107" s="19" t="s">
        <v>272</v>
      </c>
      <c r="E107" s="10" t="s">
        <v>330</v>
      </c>
      <c r="F107" s="10"/>
      <c r="Q107" s="13"/>
      <c r="AJ107" s="10"/>
      <c r="AL107" s="10" t="s">
        <v>330</v>
      </c>
      <c r="AM107" s="27" t="str">
        <f t="shared" si="6"/>
        <v>ccass</v>
      </c>
      <c r="AQ107" s="10" t="s">
        <v>330</v>
      </c>
      <c r="AR107" s="27" t="str">
        <f t="shared" si="7"/>
        <v>kna</v>
      </c>
      <c r="BH107" s="10"/>
      <c r="BJ107" s="10" t="s">
        <v>330</v>
      </c>
      <c r="BK107" s="27" t="s">
        <v>936</v>
      </c>
      <c r="BM107" s="13"/>
    </row>
    <row r="108" spans="1:65" x14ac:dyDescent="0.25">
      <c r="A108" s="19" t="s">
        <v>273</v>
      </c>
      <c r="E108" s="10" t="s">
        <v>331</v>
      </c>
      <c r="F108" s="10"/>
      <c r="Q108" s="13"/>
      <c r="AJ108" s="10"/>
      <c r="AL108" s="10" t="s">
        <v>331</v>
      </c>
      <c r="AM108" s="27" t="str">
        <f t="shared" si="6"/>
        <v>croot</v>
      </c>
      <c r="AQ108" s="10" t="s">
        <v>331</v>
      </c>
      <c r="AR108" s="27" t="str">
        <f t="shared" si="7"/>
        <v>kna</v>
      </c>
      <c r="BH108" s="10"/>
      <c r="BJ108" s="10" t="s">
        <v>331</v>
      </c>
      <c r="BK108" s="27" t="s">
        <v>936</v>
      </c>
      <c r="BM108" s="13"/>
    </row>
    <row r="109" spans="1:65" x14ac:dyDescent="0.25">
      <c r="A109" s="19" t="s">
        <v>274</v>
      </c>
      <c r="E109" s="10" t="s">
        <v>332</v>
      </c>
      <c r="F109" s="10"/>
      <c r="AJ109" s="10"/>
      <c r="AL109" s="10" t="s">
        <v>332</v>
      </c>
      <c r="AM109" s="27" t="str">
        <f t="shared" si="6"/>
        <v>cpuls</v>
      </c>
      <c r="AQ109" s="10" t="s">
        <v>332</v>
      </c>
      <c r="AR109" s="27" t="str">
        <f t="shared" si="7"/>
        <v>kna</v>
      </c>
      <c r="BH109" s="10"/>
      <c r="BJ109" s="10" t="s">
        <v>332</v>
      </c>
      <c r="BK109" s="27" t="s">
        <v>936</v>
      </c>
      <c r="BM109" s="13"/>
    </row>
    <row r="110" spans="1:65" x14ac:dyDescent="0.25">
      <c r="A110" s="19" t="s">
        <v>275</v>
      </c>
      <c r="E110" s="10" t="s">
        <v>333</v>
      </c>
      <c r="F110" s="10"/>
      <c r="AJ110" s="10"/>
      <c r="AL110" s="10" t="s">
        <v>333</v>
      </c>
      <c r="AM110" s="27" t="str">
        <f t="shared" si="6"/>
        <v>ccoco</v>
      </c>
      <c r="AQ110" s="10" t="s">
        <v>333</v>
      </c>
      <c r="AR110" s="27" t="str">
        <f t="shared" si="7"/>
        <v>kna</v>
      </c>
      <c r="BH110" s="10"/>
      <c r="BJ110" s="10" t="s">
        <v>333</v>
      </c>
      <c r="BK110" s="27" t="s">
        <v>936</v>
      </c>
      <c r="BM110" s="13"/>
    </row>
    <row r="111" spans="1:65" x14ac:dyDescent="0.25">
      <c r="A111" s="19" t="s">
        <v>276</v>
      </c>
      <c r="E111" s="10" t="s">
        <v>334</v>
      </c>
      <c r="F111" s="10"/>
      <c r="AJ111" s="10"/>
      <c r="AL111" s="10" t="s">
        <v>334</v>
      </c>
      <c r="AM111" s="27" t="str">
        <f t="shared" si="6"/>
        <v>coils</v>
      </c>
      <c r="AQ111" s="10" t="s">
        <v>334</v>
      </c>
      <c r="AR111" s="27" t="str">
        <f t="shared" si="7"/>
        <v>kna</v>
      </c>
      <c r="BH111" s="10"/>
      <c r="BJ111" s="10" t="s">
        <v>334</v>
      </c>
      <c r="BK111" s="27" t="s">
        <v>936</v>
      </c>
      <c r="BM111" s="13"/>
    </row>
    <row r="112" spans="1:65" x14ac:dyDescent="0.25">
      <c r="A112" s="19" t="s">
        <v>277</v>
      </c>
      <c r="E112" s="10" t="s">
        <v>335</v>
      </c>
      <c r="F112" s="10"/>
      <c r="AJ112" s="10"/>
      <c r="AL112" s="10" t="s">
        <v>335</v>
      </c>
      <c r="AM112" s="27" t="str">
        <f t="shared" si="6"/>
        <v>cplan</v>
      </c>
      <c r="AQ112" s="10" t="s">
        <v>335</v>
      </c>
      <c r="AR112" s="27" t="str">
        <f t="shared" si="7"/>
        <v>kna</v>
      </c>
      <c r="BH112" s="10"/>
      <c r="BJ112" s="10" t="s">
        <v>335</v>
      </c>
      <c r="BK112" s="27" t="s">
        <v>936</v>
      </c>
      <c r="BM112" s="13"/>
    </row>
    <row r="113" spans="1:65" x14ac:dyDescent="0.25">
      <c r="A113" s="19" t="s">
        <v>919</v>
      </c>
      <c r="E113" s="10" t="s">
        <v>336</v>
      </c>
      <c r="F113" s="10"/>
      <c r="AJ113" s="10"/>
      <c r="AL113" s="10" t="s">
        <v>336</v>
      </c>
      <c r="AM113" s="27" t="str">
        <f t="shared" si="6"/>
        <v>cfrui</v>
      </c>
      <c r="AQ113" s="10" t="s">
        <v>336</v>
      </c>
      <c r="AR113" s="27" t="str">
        <f t="shared" si="7"/>
        <v>kna</v>
      </c>
      <c r="BH113" s="10"/>
      <c r="BJ113" s="10" t="s">
        <v>336</v>
      </c>
      <c r="BK113" s="27" t="s">
        <v>936</v>
      </c>
      <c r="BM113" s="13"/>
    </row>
    <row r="114" spans="1:65" x14ac:dyDescent="0.25">
      <c r="A114" s="19" t="s">
        <v>278</v>
      </c>
      <c r="E114" s="10" t="s">
        <v>337</v>
      </c>
      <c r="F114" s="10"/>
      <c r="AJ114" s="10"/>
      <c r="AL114" s="10" t="s">
        <v>337</v>
      </c>
      <c r="AM114" s="27" t="str">
        <f t="shared" si="6"/>
        <v>cvege</v>
      </c>
      <c r="AQ114" s="10" t="s">
        <v>337</v>
      </c>
      <c r="AR114" s="27" t="str">
        <f t="shared" si="7"/>
        <v>kna</v>
      </c>
      <c r="BH114" s="10"/>
      <c r="BJ114" s="10" t="s">
        <v>337</v>
      </c>
      <c r="BK114" s="27" t="s">
        <v>936</v>
      </c>
      <c r="BM114" s="13"/>
    </row>
    <row r="115" spans="1:65" x14ac:dyDescent="0.25">
      <c r="A115" s="19" t="s">
        <v>279</v>
      </c>
      <c r="E115" s="10" t="s">
        <v>338</v>
      </c>
      <c r="F115" s="10"/>
      <c r="AJ115" s="10"/>
      <c r="AL115" s="10" t="s">
        <v>338</v>
      </c>
      <c r="AM115" s="27" t="str">
        <f t="shared" si="6"/>
        <v>ccoff</v>
      </c>
      <c r="AQ115" s="10" t="s">
        <v>338</v>
      </c>
      <c r="AR115" s="27" t="str">
        <f t="shared" si="7"/>
        <v>kna</v>
      </c>
      <c r="BH115" s="10"/>
      <c r="BJ115" s="10" t="s">
        <v>338</v>
      </c>
      <c r="BK115" s="27" t="s">
        <v>936</v>
      </c>
      <c r="BM115" s="13"/>
    </row>
    <row r="116" spans="1:65" x14ac:dyDescent="0.25">
      <c r="A116" s="19" t="s">
        <v>280</v>
      </c>
      <c r="E116" s="10" t="s">
        <v>339</v>
      </c>
      <c r="F116" s="10"/>
      <c r="AJ116" s="10"/>
      <c r="AL116" s="10" t="s">
        <v>339</v>
      </c>
      <c r="AM116" s="27" t="str">
        <f t="shared" si="6"/>
        <v>ccott</v>
      </c>
      <c r="AQ116" s="10" t="s">
        <v>339</v>
      </c>
      <c r="AR116" s="27" t="str">
        <f t="shared" si="7"/>
        <v>kna</v>
      </c>
      <c r="BH116" s="10"/>
      <c r="BJ116" s="10" t="s">
        <v>339</v>
      </c>
      <c r="BK116" s="27" t="s">
        <v>936</v>
      </c>
      <c r="BM116" s="13"/>
    </row>
    <row r="117" spans="1:65" x14ac:dyDescent="0.25">
      <c r="A117" s="19" t="s">
        <v>281</v>
      </c>
      <c r="E117" s="10" t="s">
        <v>340</v>
      </c>
      <c r="F117" s="10"/>
      <c r="AJ117" s="10"/>
      <c r="AL117" s="10" t="s">
        <v>340</v>
      </c>
      <c r="AM117" s="27" t="str">
        <f t="shared" si="6"/>
        <v>csisl</v>
      </c>
      <c r="AQ117" s="10" t="s">
        <v>340</v>
      </c>
      <c r="AR117" s="27" t="str">
        <f t="shared" si="7"/>
        <v>kna</v>
      </c>
      <c r="BH117" s="10"/>
      <c r="BJ117" s="10" t="s">
        <v>340</v>
      </c>
      <c r="BK117" s="27" t="s">
        <v>936</v>
      </c>
      <c r="BM117" s="13"/>
    </row>
    <row r="118" spans="1:65" x14ac:dyDescent="0.25">
      <c r="A118" s="19" t="s">
        <v>282</v>
      </c>
      <c r="E118" s="10" t="s">
        <v>341</v>
      </c>
      <c r="F118" s="10"/>
      <c r="AJ118" s="10"/>
      <c r="AL118" s="10" t="s">
        <v>341</v>
      </c>
      <c r="AM118" s="27" t="str">
        <f t="shared" si="6"/>
        <v>csugr</v>
      </c>
      <c r="AQ118" s="10" t="s">
        <v>341</v>
      </c>
      <c r="AR118" s="27" t="str">
        <f t="shared" si="7"/>
        <v>kna</v>
      </c>
      <c r="BH118" s="10"/>
      <c r="BJ118" s="10" t="s">
        <v>341</v>
      </c>
      <c r="BK118" s="27" t="s">
        <v>936</v>
      </c>
      <c r="BM118" s="13"/>
    </row>
    <row r="119" spans="1:65" x14ac:dyDescent="0.25">
      <c r="A119" s="19" t="s">
        <v>283</v>
      </c>
      <c r="E119" s="10" t="s">
        <v>342</v>
      </c>
      <c r="F119" s="10"/>
      <c r="AJ119" s="10"/>
      <c r="AL119" s="10" t="s">
        <v>342</v>
      </c>
      <c r="AM119" s="27" t="str">
        <f t="shared" si="6"/>
        <v>ctoba</v>
      </c>
      <c r="AQ119" s="10" t="s">
        <v>342</v>
      </c>
      <c r="AR119" s="27" t="str">
        <f t="shared" si="7"/>
        <v>kna</v>
      </c>
      <c r="BH119" s="10"/>
      <c r="BJ119" s="10" t="s">
        <v>342</v>
      </c>
      <c r="BK119" s="27" t="s">
        <v>936</v>
      </c>
      <c r="BM119" s="13"/>
    </row>
    <row r="120" spans="1:65" x14ac:dyDescent="0.25">
      <c r="A120" s="19" t="s">
        <v>284</v>
      </c>
      <c r="E120" s="10" t="s">
        <v>343</v>
      </c>
      <c r="F120" s="10"/>
      <c r="AJ120" s="10"/>
      <c r="AL120" s="10" t="s">
        <v>343</v>
      </c>
      <c r="AM120" s="27" t="str">
        <f t="shared" si="6"/>
        <v>cocrp</v>
      </c>
      <c r="AQ120" s="10" t="s">
        <v>343</v>
      </c>
      <c r="AR120" s="27" t="str">
        <f t="shared" si="7"/>
        <v>kna</v>
      </c>
      <c r="BH120" s="10"/>
      <c r="BJ120" s="10" t="s">
        <v>343</v>
      </c>
      <c r="BK120" s="27" t="s">
        <v>936</v>
      </c>
      <c r="BM120" s="13"/>
    </row>
    <row r="121" spans="1:65" x14ac:dyDescent="0.25">
      <c r="A121" s="19" t="s">
        <v>285</v>
      </c>
      <c r="E121" s="10" t="s">
        <v>344</v>
      </c>
      <c r="F121" s="10"/>
      <c r="AJ121" s="10"/>
      <c r="AL121" s="10" t="s">
        <v>344</v>
      </c>
      <c r="AM121" s="27" t="str">
        <f t="shared" si="6"/>
        <v>ccatt</v>
      </c>
      <c r="AQ121" s="10" t="s">
        <v>344</v>
      </c>
      <c r="AR121" s="27" t="str">
        <f t="shared" si="7"/>
        <v>kna</v>
      </c>
      <c r="BH121" s="10"/>
      <c r="BJ121" s="10" t="s">
        <v>344</v>
      </c>
      <c r="BK121" s="27" t="s">
        <v>936</v>
      </c>
      <c r="BM121" s="13"/>
    </row>
    <row r="122" spans="1:65" x14ac:dyDescent="0.25">
      <c r="A122" s="19" t="s">
        <v>286</v>
      </c>
      <c r="E122" s="10" t="s">
        <v>345</v>
      </c>
      <c r="F122" s="10"/>
      <c r="AJ122" s="10"/>
      <c r="AL122" s="10" t="s">
        <v>345</v>
      </c>
      <c r="AM122" s="27" t="str">
        <f t="shared" si="6"/>
        <v>cpoul</v>
      </c>
      <c r="AQ122" s="10" t="s">
        <v>345</v>
      </c>
      <c r="AR122" s="27" t="str">
        <f t="shared" si="7"/>
        <v>kna</v>
      </c>
      <c r="BH122" s="10"/>
      <c r="BJ122" s="10" t="s">
        <v>345</v>
      </c>
      <c r="BK122" s="27" t="s">
        <v>936</v>
      </c>
      <c r="BM122" s="13"/>
    </row>
    <row r="123" spans="1:65" x14ac:dyDescent="0.25">
      <c r="A123" s="19" t="s">
        <v>287</v>
      </c>
      <c r="E123" s="10" t="s">
        <v>346</v>
      </c>
      <c r="F123" s="10"/>
      <c r="AJ123" s="10"/>
      <c r="AL123" s="10" t="s">
        <v>346</v>
      </c>
      <c r="AM123" s="27" t="str">
        <f t="shared" si="6"/>
        <v>coliv</v>
      </c>
      <c r="AQ123" s="10" t="s">
        <v>346</v>
      </c>
      <c r="AR123" s="27" t="str">
        <f t="shared" si="7"/>
        <v>kna</v>
      </c>
      <c r="BH123" s="10"/>
      <c r="BJ123" s="10" t="s">
        <v>346</v>
      </c>
      <c r="BK123" s="27" t="s">
        <v>936</v>
      </c>
      <c r="BM123" s="13"/>
    </row>
    <row r="124" spans="1:65" x14ac:dyDescent="0.25">
      <c r="A124" s="19" t="s">
        <v>288</v>
      </c>
      <c r="E124" s="10" t="s">
        <v>347</v>
      </c>
      <c r="F124" s="10"/>
      <c r="AJ124" s="10"/>
      <c r="AL124" s="10" t="s">
        <v>347</v>
      </c>
      <c r="AM124" s="27" t="str">
        <f t="shared" si="6"/>
        <v>cfore</v>
      </c>
      <c r="AQ124" s="10" t="s">
        <v>347</v>
      </c>
      <c r="AR124" s="27" t="str">
        <f t="shared" si="7"/>
        <v>kna</v>
      </c>
      <c r="BH124" s="10"/>
      <c r="BJ124" s="10" t="s">
        <v>347</v>
      </c>
      <c r="BK124" s="27" t="s">
        <v>936</v>
      </c>
      <c r="BM124" s="13"/>
    </row>
    <row r="125" spans="1:65" x14ac:dyDescent="0.25">
      <c r="A125" s="19" t="s">
        <v>289</v>
      </c>
      <c r="E125" s="10" t="s">
        <v>348</v>
      </c>
      <c r="F125" s="10"/>
      <c r="AJ125" s="10"/>
      <c r="AL125" s="10" t="s">
        <v>348</v>
      </c>
      <c r="AM125" s="27" t="str">
        <f t="shared" si="6"/>
        <v>cmine</v>
      </c>
      <c r="AQ125" s="10" t="s">
        <v>348</v>
      </c>
      <c r="AR125" s="27" t="str">
        <f t="shared" si="7"/>
        <v>kna</v>
      </c>
      <c r="BH125" s="10"/>
      <c r="BJ125" s="10" t="s">
        <v>348</v>
      </c>
      <c r="BK125" s="27" t="s">
        <v>936</v>
      </c>
      <c r="BM125" s="13"/>
    </row>
    <row r="126" spans="1:65" x14ac:dyDescent="0.25">
      <c r="A126" s="19" t="s">
        <v>290</v>
      </c>
      <c r="E126" s="10" t="s">
        <v>349</v>
      </c>
      <c r="F126" s="10"/>
      <c r="AJ126" s="10"/>
      <c r="AL126" s="10" t="s">
        <v>349</v>
      </c>
      <c r="AM126" s="27" t="str">
        <f t="shared" si="6"/>
        <v>cmeat</v>
      </c>
      <c r="AQ126" s="10" t="s">
        <v>349</v>
      </c>
      <c r="AR126" s="27" t="str">
        <f t="shared" si="7"/>
        <v>kna</v>
      </c>
      <c r="BH126" s="10"/>
      <c r="BJ126" s="10" t="s">
        <v>349</v>
      </c>
      <c r="BK126" s="27" t="s">
        <v>936</v>
      </c>
      <c r="BM126" s="13"/>
    </row>
    <row r="127" spans="1:65" x14ac:dyDescent="0.25">
      <c r="A127" s="19" t="s">
        <v>291</v>
      </c>
      <c r="E127" s="10" t="s">
        <v>350</v>
      </c>
      <c r="F127" s="10"/>
      <c r="AJ127" s="10"/>
      <c r="AL127" s="10" t="s">
        <v>350</v>
      </c>
      <c r="AM127" s="27" t="str">
        <f t="shared" si="6"/>
        <v>cmmil</v>
      </c>
      <c r="AQ127" s="10" t="s">
        <v>350</v>
      </c>
      <c r="AR127" s="27" t="str">
        <f t="shared" si="7"/>
        <v>kna</v>
      </c>
      <c r="BH127" s="10"/>
      <c r="BJ127" s="10" t="s">
        <v>350</v>
      </c>
      <c r="BK127" s="27" t="s">
        <v>936</v>
      </c>
      <c r="BM127" s="13"/>
    </row>
    <row r="128" spans="1:65" x14ac:dyDescent="0.25">
      <c r="A128" s="19" t="s">
        <v>292</v>
      </c>
      <c r="E128" s="10" t="s">
        <v>351</v>
      </c>
      <c r="F128" s="10"/>
      <c r="AJ128" s="10"/>
      <c r="AL128" s="10" t="s">
        <v>351</v>
      </c>
      <c r="AM128" s="27" t="str">
        <f t="shared" si="6"/>
        <v>crmil</v>
      </c>
      <c r="AQ128" s="10" t="s">
        <v>351</v>
      </c>
      <c r="AR128" s="27" t="str">
        <f t="shared" si="7"/>
        <v>kna</v>
      </c>
      <c r="BH128" s="10"/>
      <c r="BJ128" s="10" t="s">
        <v>351</v>
      </c>
      <c r="BK128" s="27" t="s">
        <v>936</v>
      </c>
      <c r="BM128" s="13"/>
    </row>
    <row r="129" spans="1:65" x14ac:dyDescent="0.25">
      <c r="A129" s="19" t="s">
        <v>293</v>
      </c>
      <c r="E129" s="10" t="s">
        <v>352</v>
      </c>
      <c r="F129" s="10"/>
      <c r="AJ129" s="10"/>
      <c r="AL129" s="10" t="s">
        <v>352</v>
      </c>
      <c r="AM129" s="27" t="str">
        <f t="shared" si="6"/>
        <v>comil</v>
      </c>
      <c r="AQ129" s="10" t="s">
        <v>352</v>
      </c>
      <c r="AR129" s="27" t="str">
        <f t="shared" si="7"/>
        <v>kna</v>
      </c>
      <c r="BH129" s="10"/>
      <c r="BJ129" s="10" t="s">
        <v>352</v>
      </c>
      <c r="BK129" s="27" t="s">
        <v>936</v>
      </c>
      <c r="BM129" s="13"/>
    </row>
    <row r="130" spans="1:65" x14ac:dyDescent="0.25">
      <c r="A130" s="19" t="s">
        <v>294</v>
      </c>
      <c r="E130" s="10" t="s">
        <v>353</v>
      </c>
      <c r="F130" s="10"/>
      <c r="AJ130" s="10"/>
      <c r="AL130" s="10" t="s">
        <v>353</v>
      </c>
      <c r="AM130" s="27" t="str">
        <f t="shared" si="6"/>
        <v>cfood</v>
      </c>
      <c r="AQ130" s="10" t="s">
        <v>353</v>
      </c>
      <c r="AR130" s="27" t="str">
        <f t="shared" si="7"/>
        <v>kna</v>
      </c>
      <c r="BH130" s="10"/>
      <c r="BJ130" s="10" t="s">
        <v>353</v>
      </c>
      <c r="BK130" s="27" t="s">
        <v>936</v>
      </c>
      <c r="BM130" s="13"/>
    </row>
    <row r="131" spans="1:65" x14ac:dyDescent="0.25">
      <c r="A131" s="19" t="s">
        <v>295</v>
      </c>
      <c r="E131" s="10" t="s">
        <v>354</v>
      </c>
      <c r="F131" s="10"/>
      <c r="AJ131" s="10"/>
      <c r="AL131" s="10" t="s">
        <v>354</v>
      </c>
      <c r="AM131" s="27" t="str">
        <f t="shared" si="6"/>
        <v>csugp</v>
      </c>
      <c r="AQ131" s="10" t="s">
        <v>354</v>
      </c>
      <c r="AR131" s="27" t="str">
        <f t="shared" si="7"/>
        <v>kna</v>
      </c>
      <c r="BH131" s="10"/>
      <c r="BJ131" s="10" t="s">
        <v>354</v>
      </c>
      <c r="BK131" s="27" t="s">
        <v>936</v>
      </c>
      <c r="BM131" s="13"/>
    </row>
    <row r="132" spans="1:65" x14ac:dyDescent="0.25">
      <c r="A132" s="19" t="s">
        <v>296</v>
      </c>
      <c r="E132" s="10" t="s">
        <v>355</v>
      </c>
      <c r="F132" s="10"/>
      <c r="AJ132" s="10"/>
      <c r="AL132" s="10" t="s">
        <v>355</v>
      </c>
      <c r="AM132" s="27" t="str">
        <f t="shared" si="6"/>
        <v>ctobp</v>
      </c>
      <c r="AQ132" s="10" t="s">
        <v>355</v>
      </c>
      <c r="AR132" s="27" t="str">
        <f t="shared" si="7"/>
        <v>kna</v>
      </c>
      <c r="BH132" s="10"/>
      <c r="BJ132" s="10" t="s">
        <v>355</v>
      </c>
      <c r="BK132" s="27" t="s">
        <v>936</v>
      </c>
      <c r="BM132" s="13"/>
    </row>
    <row r="133" spans="1:65" x14ac:dyDescent="0.25">
      <c r="A133" s="19" t="s">
        <v>297</v>
      </c>
      <c r="E133" s="10" t="s">
        <v>356</v>
      </c>
      <c r="F133" s="10"/>
      <c r="AJ133" s="10"/>
      <c r="AL133" s="10" t="s">
        <v>356</v>
      </c>
      <c r="AM133" s="27" t="str">
        <f t="shared" si="6"/>
        <v>cbeve</v>
      </c>
      <c r="AQ133" s="10" t="s">
        <v>356</v>
      </c>
      <c r="AR133" s="27" t="str">
        <f t="shared" si="7"/>
        <v>kna</v>
      </c>
      <c r="BH133" s="10"/>
      <c r="BJ133" s="10" t="s">
        <v>356</v>
      </c>
      <c r="BK133" s="27" t="s">
        <v>936</v>
      </c>
      <c r="BM133" s="13"/>
    </row>
    <row r="134" spans="1:65" x14ac:dyDescent="0.25">
      <c r="A134" s="19" t="s">
        <v>298</v>
      </c>
      <c r="E134" s="10" t="s">
        <v>357</v>
      </c>
      <c r="F134" s="10"/>
      <c r="AJ134" s="10"/>
      <c r="AL134" s="10" t="s">
        <v>357</v>
      </c>
      <c r="AM134" s="27" t="str">
        <f t="shared" si="6"/>
        <v>ctext</v>
      </c>
      <c r="AQ134" s="10" t="s">
        <v>357</v>
      </c>
      <c r="AR134" s="27" t="str">
        <f t="shared" si="7"/>
        <v>kna</v>
      </c>
      <c r="BH134" s="10"/>
      <c r="BJ134" s="10" t="s">
        <v>357</v>
      </c>
      <c r="BK134" s="27" t="s">
        <v>936</v>
      </c>
      <c r="BM134" s="13"/>
    </row>
    <row r="135" spans="1:65" x14ac:dyDescent="0.25">
      <c r="A135" s="19" t="s">
        <v>299</v>
      </c>
      <c r="E135" s="10" t="s">
        <v>358</v>
      </c>
      <c r="F135" s="10"/>
      <c r="AJ135" s="10"/>
      <c r="AL135" s="10" t="s">
        <v>358</v>
      </c>
      <c r="AM135" s="27" t="str">
        <f t="shared" si="6"/>
        <v>cwood</v>
      </c>
      <c r="AQ135" s="10" t="s">
        <v>358</v>
      </c>
      <c r="AR135" s="27" t="str">
        <f t="shared" si="7"/>
        <v>kna</v>
      </c>
      <c r="BH135" s="10"/>
      <c r="BJ135" s="10" t="s">
        <v>358</v>
      </c>
      <c r="BK135" s="27" t="s">
        <v>936</v>
      </c>
      <c r="BM135" s="13"/>
    </row>
    <row r="136" spans="1:65" x14ac:dyDescent="0.25">
      <c r="A136" s="19" t="s">
        <v>300</v>
      </c>
      <c r="E136" s="10" t="s">
        <v>359</v>
      </c>
      <c r="F136" s="10"/>
      <c r="AJ136" s="10"/>
      <c r="AL136" s="10" t="s">
        <v>359</v>
      </c>
      <c r="AM136" s="27" t="str">
        <f t="shared" ref="AM136:AM199" si="8">"c"&amp;MID(AL136,2,4)</f>
        <v>cchem</v>
      </c>
      <c r="AQ136" s="10" t="s">
        <v>359</v>
      </c>
      <c r="AR136" s="27" t="str">
        <f t="shared" ref="AR136:AR199" si="9">RIGHT(AQ136,3)</f>
        <v>kna</v>
      </c>
      <c r="BH136" s="10"/>
      <c r="BJ136" s="10" t="s">
        <v>359</v>
      </c>
      <c r="BK136" s="27" t="s">
        <v>936</v>
      </c>
      <c r="BM136" s="13"/>
    </row>
    <row r="137" spans="1:65" x14ac:dyDescent="0.25">
      <c r="A137" s="19" t="s">
        <v>301</v>
      </c>
      <c r="E137" s="10" t="s">
        <v>360</v>
      </c>
      <c r="F137" s="10"/>
      <c r="AJ137" s="10"/>
      <c r="AL137" s="10" t="s">
        <v>360</v>
      </c>
      <c r="AM137" s="27" t="str">
        <f t="shared" si="8"/>
        <v>cfert</v>
      </c>
      <c r="AQ137" s="10" t="s">
        <v>360</v>
      </c>
      <c r="AR137" s="27" t="str">
        <f t="shared" si="9"/>
        <v>kna</v>
      </c>
      <c r="BH137" s="10"/>
      <c r="BJ137" s="10" t="s">
        <v>360</v>
      </c>
      <c r="BK137" s="27" t="s">
        <v>936</v>
      </c>
      <c r="BM137" s="13"/>
    </row>
    <row r="138" spans="1:65" x14ac:dyDescent="0.25">
      <c r="A138" s="19" t="s">
        <v>302</v>
      </c>
      <c r="E138" s="10" t="s">
        <v>361</v>
      </c>
      <c r="F138" s="10"/>
      <c r="AJ138" s="10"/>
      <c r="AL138" s="10" t="s">
        <v>361</v>
      </c>
      <c r="AM138" s="27" t="str">
        <f t="shared" si="8"/>
        <v>cpetl</v>
      </c>
      <c r="AQ138" s="10" t="s">
        <v>361</v>
      </c>
      <c r="AR138" s="27" t="str">
        <f t="shared" si="9"/>
        <v>kna</v>
      </c>
      <c r="BH138" s="10"/>
      <c r="BJ138" s="10" t="s">
        <v>361</v>
      </c>
      <c r="BK138" s="27" t="s">
        <v>936</v>
      </c>
      <c r="BM138" s="13"/>
    </row>
    <row r="139" spans="1:65" x14ac:dyDescent="0.25">
      <c r="A139" s="19" t="s">
        <v>303</v>
      </c>
      <c r="E139" s="10" t="s">
        <v>362</v>
      </c>
      <c r="F139" s="10"/>
      <c r="AJ139" s="10"/>
      <c r="AL139" s="10" t="s">
        <v>362</v>
      </c>
      <c r="AM139" s="27" t="str">
        <f t="shared" si="8"/>
        <v>crubb</v>
      </c>
      <c r="AQ139" s="10" t="s">
        <v>362</v>
      </c>
      <c r="AR139" s="27" t="str">
        <f t="shared" si="9"/>
        <v>kna</v>
      </c>
      <c r="BH139" s="10"/>
      <c r="BJ139" s="10" t="s">
        <v>362</v>
      </c>
      <c r="BK139" s="27" t="s">
        <v>936</v>
      </c>
      <c r="BM139" s="13"/>
    </row>
    <row r="140" spans="1:65" x14ac:dyDescent="0.25">
      <c r="A140" s="19" t="s">
        <v>304</v>
      </c>
      <c r="E140" s="10" t="s">
        <v>363</v>
      </c>
      <c r="F140" s="10"/>
      <c r="AJ140" s="10"/>
      <c r="AL140" s="10" t="s">
        <v>363</v>
      </c>
      <c r="AM140" s="27" t="str">
        <f t="shared" si="8"/>
        <v>cmach</v>
      </c>
      <c r="AQ140" s="10" t="s">
        <v>363</v>
      </c>
      <c r="AR140" s="27" t="str">
        <f t="shared" si="9"/>
        <v>kna</v>
      </c>
      <c r="BH140" s="10"/>
      <c r="BJ140" s="10" t="s">
        <v>363</v>
      </c>
      <c r="BK140" s="27" t="s">
        <v>936</v>
      </c>
      <c r="BM140" s="13"/>
    </row>
    <row r="141" spans="1:65" x14ac:dyDescent="0.25">
      <c r="A141" s="19" t="s">
        <v>305</v>
      </c>
      <c r="E141" s="10" t="s">
        <v>364</v>
      </c>
      <c r="F141" s="10"/>
      <c r="AJ141" s="10"/>
      <c r="AL141" s="10" t="s">
        <v>364</v>
      </c>
      <c r="AM141" s="27" t="str">
        <f t="shared" si="8"/>
        <v>celec</v>
      </c>
      <c r="AQ141" s="10" t="s">
        <v>364</v>
      </c>
      <c r="AR141" s="27" t="str">
        <f t="shared" si="9"/>
        <v>kna</v>
      </c>
      <c r="BH141" s="10"/>
      <c r="BJ141" s="10" t="s">
        <v>364</v>
      </c>
      <c r="BK141" s="27" t="s">
        <v>936</v>
      </c>
      <c r="BM141" s="13"/>
    </row>
    <row r="142" spans="1:65" x14ac:dyDescent="0.25">
      <c r="A142" s="19" t="s">
        <v>306</v>
      </c>
      <c r="E142" s="10" t="s">
        <v>365</v>
      </c>
      <c r="F142" s="10"/>
      <c r="AJ142" s="10"/>
      <c r="AL142" s="10" t="s">
        <v>365</v>
      </c>
      <c r="AM142" s="27" t="str">
        <f t="shared" si="8"/>
        <v>cwatr</v>
      </c>
      <c r="AQ142" s="10" t="s">
        <v>365</v>
      </c>
      <c r="AR142" s="27" t="str">
        <f t="shared" si="9"/>
        <v>kna</v>
      </c>
      <c r="BH142" s="10"/>
      <c r="BJ142" s="10" t="s">
        <v>365</v>
      </c>
      <c r="BK142" s="27" t="s">
        <v>936</v>
      </c>
      <c r="BM142" s="13"/>
    </row>
    <row r="143" spans="1:65" x14ac:dyDescent="0.25">
      <c r="A143" s="19" t="s">
        <v>307</v>
      </c>
      <c r="E143" s="10" t="s">
        <v>366</v>
      </c>
      <c r="F143" s="10"/>
      <c r="AJ143" s="10"/>
      <c r="AL143" s="10" t="s">
        <v>366</v>
      </c>
      <c r="AM143" s="27" t="str">
        <f t="shared" si="8"/>
        <v>ccons</v>
      </c>
      <c r="AQ143" s="10" t="s">
        <v>366</v>
      </c>
      <c r="AR143" s="27" t="str">
        <f t="shared" si="9"/>
        <v>kna</v>
      </c>
      <c r="BH143" s="10"/>
      <c r="BJ143" s="10" t="s">
        <v>366</v>
      </c>
      <c r="BK143" s="27" t="s">
        <v>936</v>
      </c>
      <c r="BM143" s="13"/>
    </row>
    <row r="144" spans="1:65" x14ac:dyDescent="0.25">
      <c r="A144" s="19" t="s">
        <v>308</v>
      </c>
      <c r="E144" s="10" t="s">
        <v>367</v>
      </c>
      <c r="F144" s="10"/>
      <c r="AJ144" s="10"/>
      <c r="AL144" s="10" t="s">
        <v>367</v>
      </c>
      <c r="AM144" s="27" t="str">
        <f t="shared" si="8"/>
        <v>ctrad</v>
      </c>
      <c r="AQ144" s="10" t="s">
        <v>367</v>
      </c>
      <c r="AR144" s="27" t="str">
        <f t="shared" si="9"/>
        <v>kna</v>
      </c>
      <c r="BH144" s="10"/>
      <c r="BJ144" s="10" t="s">
        <v>367</v>
      </c>
      <c r="BK144" s="27" t="s">
        <v>936</v>
      </c>
      <c r="BM144" s="13"/>
    </row>
    <row r="145" spans="1:65" x14ac:dyDescent="0.25">
      <c r="A145" s="19" t="s">
        <v>309</v>
      </c>
      <c r="E145" s="10" t="s">
        <v>368</v>
      </c>
      <c r="F145" s="10"/>
      <c r="AJ145" s="10"/>
      <c r="AL145" s="10" t="s">
        <v>368</v>
      </c>
      <c r="AM145" s="27" t="str">
        <f t="shared" si="8"/>
        <v>chotl</v>
      </c>
      <c r="AQ145" s="10" t="s">
        <v>368</v>
      </c>
      <c r="AR145" s="27" t="str">
        <f t="shared" si="9"/>
        <v>kna</v>
      </c>
      <c r="BH145" s="10"/>
      <c r="BJ145" s="10" t="s">
        <v>368</v>
      </c>
      <c r="BK145" s="27" t="s">
        <v>936</v>
      </c>
      <c r="BM145" s="13"/>
    </row>
    <row r="146" spans="1:65" x14ac:dyDescent="0.25">
      <c r="A146" s="19" t="s">
        <v>310</v>
      </c>
      <c r="E146" s="10" t="s">
        <v>369</v>
      </c>
      <c r="F146" s="10"/>
      <c r="AJ146" s="10"/>
      <c r="AL146" s="10" t="s">
        <v>369</v>
      </c>
      <c r="AM146" s="27" t="str">
        <f t="shared" si="8"/>
        <v>ctran</v>
      </c>
      <c r="AQ146" s="10" t="s">
        <v>369</v>
      </c>
      <c r="AR146" s="27" t="str">
        <f t="shared" si="9"/>
        <v>kna</v>
      </c>
      <c r="BH146" s="10"/>
      <c r="BJ146" s="10" t="s">
        <v>369</v>
      </c>
      <c r="BK146" s="27" t="s">
        <v>936</v>
      </c>
      <c r="BM146" s="13"/>
    </row>
    <row r="147" spans="1:65" x14ac:dyDescent="0.25">
      <c r="A147" s="19" t="s">
        <v>311</v>
      </c>
      <c r="E147" s="10" t="s">
        <v>370</v>
      </c>
      <c r="F147" s="10"/>
      <c r="AJ147" s="10"/>
      <c r="AL147" s="10" t="s">
        <v>370</v>
      </c>
      <c r="AM147" s="27" t="str">
        <f t="shared" si="8"/>
        <v>cadmn</v>
      </c>
      <c r="AQ147" s="10" t="s">
        <v>370</v>
      </c>
      <c r="AR147" s="27" t="str">
        <f t="shared" si="9"/>
        <v>kna</v>
      </c>
      <c r="BH147" s="10"/>
      <c r="BJ147" s="10" t="s">
        <v>370</v>
      </c>
      <c r="BK147" s="27" t="s">
        <v>936</v>
      </c>
      <c r="BM147" s="13"/>
    </row>
    <row r="148" spans="1:65" x14ac:dyDescent="0.25">
      <c r="A148" s="19" t="s">
        <v>312</v>
      </c>
      <c r="E148" s="10" t="s">
        <v>371</v>
      </c>
      <c r="F148" s="10"/>
      <c r="AJ148" s="10"/>
      <c r="AL148" s="10" t="s">
        <v>371</v>
      </c>
      <c r="AM148" s="27" t="str">
        <f t="shared" si="8"/>
        <v>ceduc</v>
      </c>
      <c r="AQ148" s="10" t="s">
        <v>371</v>
      </c>
      <c r="AR148" s="27" t="str">
        <f t="shared" si="9"/>
        <v>kna</v>
      </c>
      <c r="BH148" s="10"/>
      <c r="BJ148" s="10" t="s">
        <v>371</v>
      </c>
      <c r="BK148" s="27" t="s">
        <v>936</v>
      </c>
      <c r="BM148" s="13"/>
    </row>
    <row r="149" spans="1:65" x14ac:dyDescent="0.25">
      <c r="A149" s="19" t="s">
        <v>313</v>
      </c>
      <c r="E149" s="10" t="s">
        <v>372</v>
      </c>
      <c r="F149" s="10"/>
      <c r="AJ149" s="10"/>
      <c r="AL149" s="10" t="s">
        <v>372</v>
      </c>
      <c r="AM149" s="27" t="str">
        <f t="shared" si="8"/>
        <v>cheal</v>
      </c>
      <c r="AQ149" s="10" t="s">
        <v>372</v>
      </c>
      <c r="AR149" s="27" t="str">
        <f t="shared" si="9"/>
        <v>kna</v>
      </c>
      <c r="BH149" s="10"/>
      <c r="BJ149" s="10" t="s">
        <v>372</v>
      </c>
      <c r="BK149" s="27" t="s">
        <v>936</v>
      </c>
      <c r="BM149" s="13"/>
    </row>
    <row r="150" spans="1:65" x14ac:dyDescent="0.25">
      <c r="A150" s="19" t="s">
        <v>314</v>
      </c>
      <c r="E150" s="10" t="s">
        <v>373</v>
      </c>
      <c r="F150" s="10"/>
      <c r="AJ150" s="10"/>
      <c r="AL150" s="10" t="s">
        <v>373</v>
      </c>
      <c r="AM150" s="27" t="str">
        <f t="shared" si="8"/>
        <v>cosrv</v>
      </c>
      <c r="AQ150" s="10" t="s">
        <v>373</v>
      </c>
      <c r="AR150" s="27" t="str">
        <f t="shared" si="9"/>
        <v>kna</v>
      </c>
      <c r="BH150" s="10"/>
      <c r="BJ150" s="10" t="s">
        <v>373</v>
      </c>
      <c r="BK150" s="27" t="s">
        <v>936</v>
      </c>
      <c r="BM150" s="13"/>
    </row>
    <row r="151" spans="1:65" x14ac:dyDescent="0.25">
      <c r="A151" s="19" t="s">
        <v>315</v>
      </c>
      <c r="E151" s="10" t="s">
        <v>374</v>
      </c>
      <c r="F151" s="10"/>
      <c r="AJ151" s="10"/>
      <c r="AL151" s="10" t="s">
        <v>374</v>
      </c>
      <c r="AM151" s="27" t="str">
        <f t="shared" si="8"/>
        <v>cmaiz</v>
      </c>
      <c r="AQ151" s="10" t="s">
        <v>374</v>
      </c>
      <c r="AR151" s="27" t="str">
        <f t="shared" si="9"/>
        <v>knr</v>
      </c>
      <c r="BH151" s="10"/>
      <c r="BJ151" s="10" t="s">
        <v>374</v>
      </c>
      <c r="BK151" s="27" t="s">
        <v>936</v>
      </c>
      <c r="BM151" s="13"/>
    </row>
    <row r="152" spans="1:65" x14ac:dyDescent="0.25">
      <c r="A152" s="19" t="s">
        <v>316</v>
      </c>
      <c r="E152" s="10" t="s">
        <v>375</v>
      </c>
      <c r="F152" s="10"/>
      <c r="AJ152" s="10"/>
      <c r="AL152" s="10" t="s">
        <v>375</v>
      </c>
      <c r="AM152" s="27" t="str">
        <f t="shared" si="8"/>
        <v>csorg</v>
      </c>
      <c r="AQ152" s="10" t="s">
        <v>375</v>
      </c>
      <c r="AR152" s="27" t="str">
        <f t="shared" si="9"/>
        <v>knr</v>
      </c>
      <c r="BH152" s="10"/>
      <c r="BJ152" s="10" t="s">
        <v>375</v>
      </c>
      <c r="BK152" s="27" t="s">
        <v>936</v>
      </c>
      <c r="BM152" s="13"/>
    </row>
    <row r="153" spans="1:65" x14ac:dyDescent="0.25">
      <c r="A153" s="19" t="s">
        <v>317</v>
      </c>
      <c r="E153" s="10" t="s">
        <v>376</v>
      </c>
      <c r="F153" s="10"/>
      <c r="AJ153" s="10"/>
      <c r="AL153" s="10" t="s">
        <v>376</v>
      </c>
      <c r="AM153" s="27" t="str">
        <f t="shared" si="8"/>
        <v>crice</v>
      </c>
      <c r="AQ153" s="10" t="s">
        <v>376</v>
      </c>
      <c r="AR153" s="27" t="str">
        <f t="shared" si="9"/>
        <v>knr</v>
      </c>
      <c r="BH153" s="10"/>
      <c r="BJ153" s="10" t="s">
        <v>376</v>
      </c>
      <c r="BK153" s="27" t="s">
        <v>936</v>
      </c>
      <c r="BM153" s="13"/>
    </row>
    <row r="154" spans="1:65" x14ac:dyDescent="0.25">
      <c r="A154" s="19" t="s">
        <v>318</v>
      </c>
      <c r="E154" s="10" t="s">
        <v>377</v>
      </c>
      <c r="F154" s="10"/>
      <c r="AJ154" s="10"/>
      <c r="AL154" s="10" t="s">
        <v>377</v>
      </c>
      <c r="AM154" s="27" t="str">
        <f t="shared" si="8"/>
        <v>cwhea</v>
      </c>
      <c r="AQ154" s="10" t="s">
        <v>377</v>
      </c>
      <c r="AR154" s="27" t="str">
        <f t="shared" si="9"/>
        <v>knr</v>
      </c>
      <c r="BH154" s="10"/>
      <c r="BJ154" s="10" t="s">
        <v>377</v>
      </c>
      <c r="BK154" s="27" t="s">
        <v>936</v>
      </c>
      <c r="BM154" s="13"/>
    </row>
    <row r="155" spans="1:65" x14ac:dyDescent="0.25">
      <c r="A155" s="19" t="s">
        <v>319</v>
      </c>
      <c r="E155" s="10" t="s">
        <v>378</v>
      </c>
      <c r="F155" s="10"/>
      <c r="AJ155" s="10"/>
      <c r="AL155" s="10" t="s">
        <v>378</v>
      </c>
      <c r="AM155" s="27" t="str">
        <f t="shared" si="8"/>
        <v>ccass</v>
      </c>
      <c r="AQ155" s="10" t="s">
        <v>378</v>
      </c>
      <c r="AR155" s="27" t="str">
        <f t="shared" si="9"/>
        <v>knr</v>
      </c>
      <c r="BH155" s="10"/>
      <c r="BJ155" s="10" t="s">
        <v>378</v>
      </c>
      <c r="BK155" s="27" t="s">
        <v>936</v>
      </c>
      <c r="BM155" s="13"/>
    </row>
    <row r="156" spans="1:65" x14ac:dyDescent="0.25">
      <c r="A156" s="19" t="s">
        <v>320</v>
      </c>
      <c r="E156" s="10" t="s">
        <v>379</v>
      </c>
      <c r="F156" s="10"/>
      <c r="AJ156" s="10"/>
      <c r="AL156" s="10" t="s">
        <v>379</v>
      </c>
      <c r="AM156" s="27" t="str">
        <f t="shared" si="8"/>
        <v>croot</v>
      </c>
      <c r="AQ156" s="10" t="s">
        <v>379</v>
      </c>
      <c r="AR156" s="27" t="str">
        <f t="shared" si="9"/>
        <v>knr</v>
      </c>
      <c r="BH156" s="10"/>
      <c r="BJ156" s="10" t="s">
        <v>379</v>
      </c>
      <c r="BK156" s="27" t="s">
        <v>936</v>
      </c>
      <c r="BM156" s="13"/>
    </row>
    <row r="157" spans="1:65" x14ac:dyDescent="0.25">
      <c r="A157" s="19" t="s">
        <v>321</v>
      </c>
      <c r="E157" s="10" t="s">
        <v>380</v>
      </c>
      <c r="F157" s="10"/>
      <c r="AJ157" s="10"/>
      <c r="AL157" s="10" t="s">
        <v>380</v>
      </c>
      <c r="AM157" s="27" t="str">
        <f t="shared" si="8"/>
        <v>cpuls</v>
      </c>
      <c r="AQ157" s="10" t="s">
        <v>380</v>
      </c>
      <c r="AR157" s="27" t="str">
        <f t="shared" si="9"/>
        <v>knr</v>
      </c>
      <c r="BH157" s="10"/>
      <c r="BJ157" s="10" t="s">
        <v>380</v>
      </c>
      <c r="BK157" s="27" t="s">
        <v>936</v>
      </c>
      <c r="BM157" s="13"/>
    </row>
    <row r="158" spans="1:65" x14ac:dyDescent="0.25">
      <c r="A158" s="19" t="s">
        <v>322</v>
      </c>
      <c r="E158" s="10" t="s">
        <v>381</v>
      </c>
      <c r="F158" s="10"/>
      <c r="AJ158" s="10"/>
      <c r="AL158" s="10" t="s">
        <v>381</v>
      </c>
      <c r="AM158" s="27" t="str">
        <f t="shared" si="8"/>
        <v>ccoco</v>
      </c>
      <c r="AQ158" s="10" t="s">
        <v>381</v>
      </c>
      <c r="AR158" s="27" t="str">
        <f t="shared" si="9"/>
        <v>knr</v>
      </c>
      <c r="BH158" s="10"/>
      <c r="BJ158" s="10" t="s">
        <v>381</v>
      </c>
      <c r="BK158" s="27" t="s">
        <v>936</v>
      </c>
      <c r="BM158" s="13"/>
    </row>
    <row r="159" spans="1:65" x14ac:dyDescent="0.25">
      <c r="A159" s="19" t="s">
        <v>323</v>
      </c>
      <c r="E159" s="10" t="s">
        <v>382</v>
      </c>
      <c r="F159" s="10"/>
      <c r="AJ159" s="10"/>
      <c r="AL159" s="10" t="s">
        <v>382</v>
      </c>
      <c r="AM159" s="27" t="str">
        <f t="shared" si="8"/>
        <v>coils</v>
      </c>
      <c r="AQ159" s="10" t="s">
        <v>382</v>
      </c>
      <c r="AR159" s="27" t="str">
        <f t="shared" si="9"/>
        <v>knr</v>
      </c>
      <c r="BH159" s="10"/>
      <c r="BJ159" s="10" t="s">
        <v>382</v>
      </c>
      <c r="BK159" s="27" t="s">
        <v>936</v>
      </c>
      <c r="BM159" s="13"/>
    </row>
    <row r="160" spans="1:65" x14ac:dyDescent="0.25">
      <c r="A160" s="19" t="s">
        <v>324</v>
      </c>
      <c r="E160" s="10" t="s">
        <v>383</v>
      </c>
      <c r="F160" s="10"/>
      <c r="AJ160" s="10"/>
      <c r="AL160" s="10" t="s">
        <v>383</v>
      </c>
      <c r="AM160" s="27" t="str">
        <f t="shared" si="8"/>
        <v>cplan</v>
      </c>
      <c r="AQ160" s="10" t="s">
        <v>383</v>
      </c>
      <c r="AR160" s="27" t="str">
        <f t="shared" si="9"/>
        <v>knr</v>
      </c>
      <c r="BH160" s="10"/>
      <c r="BJ160" s="10" t="s">
        <v>383</v>
      </c>
      <c r="BK160" s="27" t="s">
        <v>936</v>
      </c>
      <c r="BM160" s="13"/>
    </row>
    <row r="161" spans="1:65" x14ac:dyDescent="0.25">
      <c r="A161" s="19" t="s">
        <v>325</v>
      </c>
      <c r="E161" s="10" t="s">
        <v>384</v>
      </c>
      <c r="F161" s="10"/>
      <c r="AJ161" s="10"/>
      <c r="AL161" s="10" t="s">
        <v>384</v>
      </c>
      <c r="AM161" s="27" t="str">
        <f t="shared" si="8"/>
        <v>cfrui</v>
      </c>
      <c r="AQ161" s="10" t="s">
        <v>384</v>
      </c>
      <c r="AR161" s="27" t="str">
        <f t="shared" si="9"/>
        <v>knr</v>
      </c>
      <c r="BH161" s="10"/>
      <c r="BJ161" s="10" t="s">
        <v>384</v>
      </c>
      <c r="BK161" s="27" t="s">
        <v>936</v>
      </c>
      <c r="BM161" s="13"/>
    </row>
    <row r="162" spans="1:65" x14ac:dyDescent="0.25">
      <c r="A162" s="19" t="s">
        <v>920</v>
      </c>
      <c r="E162" s="10" t="s">
        <v>385</v>
      </c>
      <c r="F162" s="10"/>
      <c r="AJ162" s="10"/>
      <c r="AL162" s="10" t="s">
        <v>385</v>
      </c>
      <c r="AM162" s="27" t="str">
        <f t="shared" si="8"/>
        <v>cvege</v>
      </c>
      <c r="AQ162" s="10" t="s">
        <v>385</v>
      </c>
      <c r="AR162" s="27" t="str">
        <f t="shared" si="9"/>
        <v>knr</v>
      </c>
      <c r="BH162" s="10"/>
      <c r="BJ162" s="10" t="s">
        <v>385</v>
      </c>
      <c r="BK162" s="27" t="s">
        <v>936</v>
      </c>
      <c r="BM162" s="13"/>
    </row>
    <row r="163" spans="1:65" x14ac:dyDescent="0.25">
      <c r="A163" s="19" t="s">
        <v>326</v>
      </c>
      <c r="E163" s="10" t="s">
        <v>386</v>
      </c>
      <c r="F163" s="10"/>
      <c r="AJ163" s="10"/>
      <c r="AL163" s="10" t="s">
        <v>386</v>
      </c>
      <c r="AM163" s="27" t="str">
        <f t="shared" si="8"/>
        <v>ccoff</v>
      </c>
      <c r="AQ163" s="10" t="s">
        <v>386</v>
      </c>
      <c r="AR163" s="27" t="str">
        <f t="shared" si="9"/>
        <v>knr</v>
      </c>
      <c r="BH163" s="10"/>
      <c r="BJ163" s="10" t="s">
        <v>386</v>
      </c>
      <c r="BK163" s="27" t="s">
        <v>936</v>
      </c>
      <c r="BM163" s="13"/>
    </row>
    <row r="164" spans="1:65" x14ac:dyDescent="0.25">
      <c r="A164" s="19" t="s">
        <v>327</v>
      </c>
      <c r="E164" s="10" t="s">
        <v>387</v>
      </c>
      <c r="F164" s="10"/>
      <c r="AJ164" s="10"/>
      <c r="AL164" s="10" t="s">
        <v>387</v>
      </c>
      <c r="AM164" s="27" t="str">
        <f t="shared" si="8"/>
        <v>ccott</v>
      </c>
      <c r="AQ164" s="10" t="s">
        <v>387</v>
      </c>
      <c r="AR164" s="27" t="str">
        <f t="shared" si="9"/>
        <v>knr</v>
      </c>
      <c r="BH164" s="10"/>
      <c r="BJ164" s="10" t="s">
        <v>387</v>
      </c>
      <c r="BK164" s="27" t="s">
        <v>936</v>
      </c>
      <c r="BM164" s="13"/>
    </row>
    <row r="165" spans="1:65" x14ac:dyDescent="0.25">
      <c r="A165" s="19" t="s">
        <v>328</v>
      </c>
      <c r="E165" s="10" t="s">
        <v>388</v>
      </c>
      <c r="F165" s="10"/>
      <c r="AJ165" s="10"/>
      <c r="AL165" s="10" t="s">
        <v>388</v>
      </c>
      <c r="AM165" s="27" t="str">
        <f t="shared" si="8"/>
        <v>csisl</v>
      </c>
      <c r="AQ165" s="10" t="s">
        <v>388</v>
      </c>
      <c r="AR165" s="27" t="str">
        <f t="shared" si="9"/>
        <v>knr</v>
      </c>
      <c r="BH165" s="10"/>
      <c r="BJ165" s="10" t="s">
        <v>388</v>
      </c>
      <c r="BK165" s="27" t="s">
        <v>936</v>
      </c>
      <c r="BM165" s="13"/>
    </row>
    <row r="166" spans="1:65" x14ac:dyDescent="0.25">
      <c r="A166" s="19" t="s">
        <v>329</v>
      </c>
      <c r="E166" s="10" t="s">
        <v>389</v>
      </c>
      <c r="F166" s="10"/>
      <c r="AJ166" s="10"/>
      <c r="AL166" s="10" t="s">
        <v>389</v>
      </c>
      <c r="AM166" s="27" t="str">
        <f t="shared" si="8"/>
        <v>csugr</v>
      </c>
      <c r="AQ166" s="10" t="s">
        <v>389</v>
      </c>
      <c r="AR166" s="27" t="str">
        <f t="shared" si="9"/>
        <v>knr</v>
      </c>
      <c r="BH166" s="10"/>
      <c r="BJ166" s="10" t="s">
        <v>389</v>
      </c>
      <c r="BK166" s="27" t="s">
        <v>936</v>
      </c>
      <c r="BM166" s="13"/>
    </row>
    <row r="167" spans="1:65" x14ac:dyDescent="0.25">
      <c r="A167" s="19" t="s">
        <v>330</v>
      </c>
      <c r="E167" s="10" t="s">
        <v>390</v>
      </c>
      <c r="F167" s="10"/>
      <c r="AJ167" s="10"/>
      <c r="AL167" s="10" t="s">
        <v>390</v>
      </c>
      <c r="AM167" s="27" t="str">
        <f t="shared" si="8"/>
        <v>ctoba</v>
      </c>
      <c r="AQ167" s="10" t="s">
        <v>390</v>
      </c>
      <c r="AR167" s="27" t="str">
        <f t="shared" si="9"/>
        <v>knr</v>
      </c>
      <c r="BH167" s="10"/>
      <c r="BJ167" s="10" t="s">
        <v>390</v>
      </c>
      <c r="BK167" s="27" t="s">
        <v>936</v>
      </c>
      <c r="BM167" s="13"/>
    </row>
    <row r="168" spans="1:65" x14ac:dyDescent="0.25">
      <c r="A168" s="19" t="s">
        <v>331</v>
      </c>
      <c r="E168" s="10" t="s">
        <v>391</v>
      </c>
      <c r="F168" s="10"/>
      <c r="AJ168" s="10"/>
      <c r="AL168" s="10" t="s">
        <v>391</v>
      </c>
      <c r="AM168" s="27" t="str">
        <f t="shared" si="8"/>
        <v>cocrp</v>
      </c>
      <c r="AQ168" s="10" t="s">
        <v>391</v>
      </c>
      <c r="AR168" s="27" t="str">
        <f t="shared" si="9"/>
        <v>knr</v>
      </c>
      <c r="BH168" s="10"/>
      <c r="BJ168" s="10" t="s">
        <v>391</v>
      </c>
      <c r="BK168" s="27" t="s">
        <v>936</v>
      </c>
      <c r="BM168" s="13"/>
    </row>
    <row r="169" spans="1:65" x14ac:dyDescent="0.25">
      <c r="A169" s="19" t="s">
        <v>332</v>
      </c>
      <c r="E169" s="10" t="s">
        <v>392</v>
      </c>
      <c r="F169" s="10"/>
      <c r="AJ169" s="10"/>
      <c r="AL169" s="10" t="s">
        <v>392</v>
      </c>
      <c r="AM169" s="27" t="str">
        <f t="shared" si="8"/>
        <v>ccatt</v>
      </c>
      <c r="AQ169" s="10" t="s">
        <v>392</v>
      </c>
      <c r="AR169" s="27" t="str">
        <f t="shared" si="9"/>
        <v>knr</v>
      </c>
      <c r="BH169" s="10"/>
      <c r="BJ169" s="10" t="s">
        <v>392</v>
      </c>
      <c r="BK169" s="27" t="s">
        <v>936</v>
      </c>
      <c r="BM169" s="13"/>
    </row>
    <row r="170" spans="1:65" x14ac:dyDescent="0.25">
      <c r="A170" s="19" t="s">
        <v>333</v>
      </c>
      <c r="E170" s="10" t="s">
        <v>393</v>
      </c>
      <c r="F170" s="10"/>
      <c r="AJ170" s="10"/>
      <c r="AL170" s="10" t="s">
        <v>393</v>
      </c>
      <c r="AM170" s="27" t="str">
        <f t="shared" si="8"/>
        <v>cpoul</v>
      </c>
      <c r="AQ170" s="10" t="s">
        <v>393</v>
      </c>
      <c r="AR170" s="27" t="str">
        <f t="shared" si="9"/>
        <v>knr</v>
      </c>
      <c r="BH170" s="10"/>
      <c r="BJ170" s="10" t="s">
        <v>393</v>
      </c>
      <c r="BK170" s="27" t="s">
        <v>936</v>
      </c>
      <c r="BM170" s="13"/>
    </row>
    <row r="171" spans="1:65" x14ac:dyDescent="0.25">
      <c r="A171" s="19" t="s">
        <v>334</v>
      </c>
      <c r="E171" s="10" t="s">
        <v>394</v>
      </c>
      <c r="F171" s="10"/>
      <c r="AJ171" s="10"/>
      <c r="AL171" s="10" t="s">
        <v>394</v>
      </c>
      <c r="AM171" s="27" t="str">
        <f t="shared" si="8"/>
        <v>coliv</v>
      </c>
      <c r="AQ171" s="10" t="s">
        <v>394</v>
      </c>
      <c r="AR171" s="27" t="str">
        <f t="shared" si="9"/>
        <v>knr</v>
      </c>
      <c r="BH171" s="10"/>
      <c r="BJ171" s="10" t="s">
        <v>394</v>
      </c>
      <c r="BK171" s="27" t="s">
        <v>936</v>
      </c>
      <c r="BM171" s="13"/>
    </row>
    <row r="172" spans="1:65" x14ac:dyDescent="0.25">
      <c r="A172" s="19" t="s">
        <v>335</v>
      </c>
      <c r="E172" s="10" t="s">
        <v>395</v>
      </c>
      <c r="F172" s="10"/>
      <c r="AJ172" s="10"/>
      <c r="AL172" s="10" t="s">
        <v>395</v>
      </c>
      <c r="AM172" s="27" t="str">
        <f t="shared" si="8"/>
        <v>cfore</v>
      </c>
      <c r="AQ172" s="10" t="s">
        <v>395</v>
      </c>
      <c r="AR172" s="27" t="str">
        <f t="shared" si="9"/>
        <v>knr</v>
      </c>
      <c r="BH172" s="10"/>
      <c r="BJ172" s="10" t="s">
        <v>395</v>
      </c>
      <c r="BK172" s="27" t="s">
        <v>936</v>
      </c>
      <c r="BM172" s="13"/>
    </row>
    <row r="173" spans="1:65" x14ac:dyDescent="0.25">
      <c r="A173" s="19" t="s">
        <v>336</v>
      </c>
      <c r="E173" s="10" t="s">
        <v>396</v>
      </c>
      <c r="F173" s="10"/>
      <c r="AJ173" s="10"/>
      <c r="AL173" s="10" t="s">
        <v>396</v>
      </c>
      <c r="AM173" s="27" t="str">
        <f t="shared" si="8"/>
        <v>cmine</v>
      </c>
      <c r="AQ173" s="10" t="s">
        <v>396</v>
      </c>
      <c r="AR173" s="27" t="str">
        <f t="shared" si="9"/>
        <v>knr</v>
      </c>
      <c r="BH173" s="10"/>
      <c r="BJ173" s="10" t="s">
        <v>396</v>
      </c>
      <c r="BK173" s="27" t="s">
        <v>936</v>
      </c>
      <c r="BM173" s="13"/>
    </row>
    <row r="174" spans="1:65" x14ac:dyDescent="0.25">
      <c r="A174" s="19" t="s">
        <v>337</v>
      </c>
      <c r="E174" s="10" t="s">
        <v>397</v>
      </c>
      <c r="F174" s="10"/>
      <c r="AJ174" s="10"/>
      <c r="AL174" s="10" t="s">
        <v>397</v>
      </c>
      <c r="AM174" s="27" t="str">
        <f t="shared" si="8"/>
        <v>cmeat</v>
      </c>
      <c r="AQ174" s="10" t="s">
        <v>397</v>
      </c>
      <c r="AR174" s="27" t="str">
        <f t="shared" si="9"/>
        <v>knr</v>
      </c>
      <c r="BH174" s="10"/>
      <c r="BJ174" s="10" t="s">
        <v>397</v>
      </c>
      <c r="BK174" s="27" t="s">
        <v>936</v>
      </c>
      <c r="BM174" s="13"/>
    </row>
    <row r="175" spans="1:65" x14ac:dyDescent="0.25">
      <c r="A175" s="19" t="s">
        <v>338</v>
      </c>
      <c r="E175" s="10" t="s">
        <v>398</v>
      </c>
      <c r="F175" s="10"/>
      <c r="AJ175" s="10"/>
      <c r="AL175" s="10" t="s">
        <v>398</v>
      </c>
      <c r="AM175" s="27" t="str">
        <f t="shared" si="8"/>
        <v>cmmil</v>
      </c>
      <c r="AQ175" s="10" t="s">
        <v>398</v>
      </c>
      <c r="AR175" s="27" t="str">
        <f t="shared" si="9"/>
        <v>knr</v>
      </c>
      <c r="BH175" s="10"/>
      <c r="BJ175" s="10" t="s">
        <v>398</v>
      </c>
      <c r="BK175" s="27" t="s">
        <v>936</v>
      </c>
      <c r="BM175" s="13"/>
    </row>
    <row r="176" spans="1:65" x14ac:dyDescent="0.25">
      <c r="A176" s="19" t="s">
        <v>339</v>
      </c>
      <c r="E176" s="10" t="s">
        <v>399</v>
      </c>
      <c r="F176" s="10"/>
      <c r="AJ176" s="10"/>
      <c r="AL176" s="10" t="s">
        <v>399</v>
      </c>
      <c r="AM176" s="27" t="str">
        <f t="shared" si="8"/>
        <v>crmil</v>
      </c>
      <c r="AQ176" s="10" t="s">
        <v>399</v>
      </c>
      <c r="AR176" s="27" t="str">
        <f t="shared" si="9"/>
        <v>knr</v>
      </c>
      <c r="BH176" s="10"/>
      <c r="BJ176" s="10" t="s">
        <v>399</v>
      </c>
      <c r="BK176" s="27" t="s">
        <v>936</v>
      </c>
      <c r="BM176" s="13"/>
    </row>
    <row r="177" spans="1:65" x14ac:dyDescent="0.25">
      <c r="A177" s="19" t="s">
        <v>340</v>
      </c>
      <c r="E177" s="10" t="s">
        <v>400</v>
      </c>
      <c r="F177" s="10"/>
      <c r="AJ177" s="10"/>
      <c r="AL177" s="10" t="s">
        <v>400</v>
      </c>
      <c r="AM177" s="27" t="str">
        <f t="shared" si="8"/>
        <v>comil</v>
      </c>
      <c r="AQ177" s="10" t="s">
        <v>400</v>
      </c>
      <c r="AR177" s="27" t="str">
        <f t="shared" si="9"/>
        <v>knr</v>
      </c>
      <c r="BH177" s="10"/>
      <c r="BJ177" s="10" t="s">
        <v>400</v>
      </c>
      <c r="BK177" s="27" t="s">
        <v>936</v>
      </c>
      <c r="BM177" s="13"/>
    </row>
    <row r="178" spans="1:65" x14ac:dyDescent="0.25">
      <c r="A178" s="19" t="s">
        <v>341</v>
      </c>
      <c r="E178" s="10" t="s">
        <v>401</v>
      </c>
      <c r="F178" s="10"/>
      <c r="AJ178" s="10"/>
      <c r="AL178" s="10" t="s">
        <v>401</v>
      </c>
      <c r="AM178" s="27" t="str">
        <f t="shared" si="8"/>
        <v>cfood</v>
      </c>
      <c r="AQ178" s="10" t="s">
        <v>401</v>
      </c>
      <c r="AR178" s="27" t="str">
        <f t="shared" si="9"/>
        <v>knr</v>
      </c>
      <c r="BH178" s="10"/>
      <c r="BJ178" s="10" t="s">
        <v>401</v>
      </c>
      <c r="BK178" s="27" t="s">
        <v>936</v>
      </c>
      <c r="BM178" s="13"/>
    </row>
    <row r="179" spans="1:65" x14ac:dyDescent="0.25">
      <c r="A179" s="19" t="s">
        <v>342</v>
      </c>
      <c r="E179" s="10" t="s">
        <v>402</v>
      </c>
      <c r="F179" s="10"/>
      <c r="AJ179" s="10"/>
      <c r="AL179" s="10" t="s">
        <v>402</v>
      </c>
      <c r="AM179" s="27" t="str">
        <f t="shared" si="8"/>
        <v>csugp</v>
      </c>
      <c r="AQ179" s="10" t="s">
        <v>402</v>
      </c>
      <c r="AR179" s="27" t="str">
        <f t="shared" si="9"/>
        <v>knr</v>
      </c>
      <c r="BH179" s="10"/>
      <c r="BJ179" s="10" t="s">
        <v>402</v>
      </c>
      <c r="BK179" s="27" t="s">
        <v>936</v>
      </c>
      <c r="BM179" s="13"/>
    </row>
    <row r="180" spans="1:65" x14ac:dyDescent="0.25">
      <c r="A180" s="19" t="s">
        <v>343</v>
      </c>
      <c r="E180" s="10" t="s">
        <v>403</v>
      </c>
      <c r="F180" s="10"/>
      <c r="AJ180" s="10"/>
      <c r="AL180" s="10" t="s">
        <v>403</v>
      </c>
      <c r="AM180" s="27" t="str">
        <f t="shared" si="8"/>
        <v>ctobp</v>
      </c>
      <c r="AQ180" s="10" t="s">
        <v>403</v>
      </c>
      <c r="AR180" s="27" t="str">
        <f t="shared" si="9"/>
        <v>knr</v>
      </c>
      <c r="BH180" s="10"/>
      <c r="BJ180" s="10" t="s">
        <v>403</v>
      </c>
      <c r="BK180" s="27" t="s">
        <v>936</v>
      </c>
      <c r="BM180" s="13"/>
    </row>
    <row r="181" spans="1:65" x14ac:dyDescent="0.25">
      <c r="A181" s="19" t="s">
        <v>344</v>
      </c>
      <c r="E181" s="10" t="s">
        <v>404</v>
      </c>
      <c r="F181" s="10"/>
      <c r="AJ181" s="10"/>
      <c r="AL181" s="10" t="s">
        <v>404</v>
      </c>
      <c r="AM181" s="27" t="str">
        <f t="shared" si="8"/>
        <v>cbeve</v>
      </c>
      <c r="AQ181" s="10" t="s">
        <v>404</v>
      </c>
      <c r="AR181" s="27" t="str">
        <f t="shared" si="9"/>
        <v>knr</v>
      </c>
      <c r="BH181" s="10"/>
      <c r="BJ181" s="10" t="s">
        <v>404</v>
      </c>
      <c r="BK181" s="27" t="s">
        <v>936</v>
      </c>
      <c r="BM181" s="13"/>
    </row>
    <row r="182" spans="1:65" x14ac:dyDescent="0.25">
      <c r="A182" s="19" t="s">
        <v>345</v>
      </c>
      <c r="E182" s="10" t="s">
        <v>405</v>
      </c>
      <c r="F182" s="10"/>
      <c r="AJ182" s="10"/>
      <c r="AL182" s="10" t="s">
        <v>405</v>
      </c>
      <c r="AM182" s="27" t="str">
        <f t="shared" si="8"/>
        <v>ctext</v>
      </c>
      <c r="AQ182" s="10" t="s">
        <v>405</v>
      </c>
      <c r="AR182" s="27" t="str">
        <f t="shared" si="9"/>
        <v>knr</v>
      </c>
      <c r="BH182" s="10"/>
      <c r="BJ182" s="10" t="s">
        <v>405</v>
      </c>
      <c r="BK182" s="27" t="s">
        <v>936</v>
      </c>
      <c r="BM182" s="13"/>
    </row>
    <row r="183" spans="1:65" x14ac:dyDescent="0.25">
      <c r="A183" s="19" t="s">
        <v>346</v>
      </c>
      <c r="E183" s="10" t="s">
        <v>406</v>
      </c>
      <c r="F183" s="10"/>
      <c r="AJ183" s="10"/>
      <c r="AL183" s="10" t="s">
        <v>406</v>
      </c>
      <c r="AM183" s="27" t="str">
        <f t="shared" si="8"/>
        <v>cwood</v>
      </c>
      <c r="AQ183" s="10" t="s">
        <v>406</v>
      </c>
      <c r="AR183" s="27" t="str">
        <f t="shared" si="9"/>
        <v>knr</v>
      </c>
      <c r="BH183" s="10"/>
      <c r="BJ183" s="10" t="s">
        <v>406</v>
      </c>
      <c r="BK183" s="27" t="s">
        <v>936</v>
      </c>
      <c r="BM183" s="13"/>
    </row>
    <row r="184" spans="1:65" x14ac:dyDescent="0.25">
      <c r="A184" s="19" t="s">
        <v>347</v>
      </c>
      <c r="E184" s="10" t="s">
        <v>407</v>
      </c>
      <c r="F184" s="10"/>
      <c r="AJ184" s="10"/>
      <c r="AL184" s="10" t="s">
        <v>407</v>
      </c>
      <c r="AM184" s="27" t="str">
        <f t="shared" si="8"/>
        <v>cchem</v>
      </c>
      <c r="AQ184" s="10" t="s">
        <v>407</v>
      </c>
      <c r="AR184" s="27" t="str">
        <f t="shared" si="9"/>
        <v>knr</v>
      </c>
      <c r="BH184" s="10"/>
      <c r="BJ184" s="10" t="s">
        <v>407</v>
      </c>
      <c r="BK184" s="27" t="s">
        <v>936</v>
      </c>
      <c r="BM184" s="13"/>
    </row>
    <row r="185" spans="1:65" x14ac:dyDescent="0.25">
      <c r="A185" s="19" t="s">
        <v>348</v>
      </c>
      <c r="E185" s="10" t="s">
        <v>408</v>
      </c>
      <c r="F185" s="10"/>
      <c r="AJ185" s="10"/>
      <c r="AL185" s="10" t="s">
        <v>408</v>
      </c>
      <c r="AM185" s="27" t="str">
        <f t="shared" si="8"/>
        <v>cfert</v>
      </c>
      <c r="AQ185" s="10" t="s">
        <v>408</v>
      </c>
      <c r="AR185" s="27" t="str">
        <f t="shared" si="9"/>
        <v>knr</v>
      </c>
      <c r="BH185" s="10"/>
      <c r="BJ185" s="10" t="s">
        <v>408</v>
      </c>
      <c r="BK185" s="27" t="s">
        <v>936</v>
      </c>
      <c r="BM185" s="13"/>
    </row>
    <row r="186" spans="1:65" x14ac:dyDescent="0.25">
      <c r="A186" s="19" t="s">
        <v>349</v>
      </c>
      <c r="E186" s="10" t="s">
        <v>409</v>
      </c>
      <c r="F186" s="10"/>
      <c r="AJ186" s="10"/>
      <c r="AL186" s="10" t="s">
        <v>409</v>
      </c>
      <c r="AM186" s="27" t="str">
        <f t="shared" si="8"/>
        <v>cpetl</v>
      </c>
      <c r="AQ186" s="10" t="s">
        <v>409</v>
      </c>
      <c r="AR186" s="27" t="str">
        <f t="shared" si="9"/>
        <v>knr</v>
      </c>
      <c r="BH186" s="10"/>
      <c r="BJ186" s="10" t="s">
        <v>409</v>
      </c>
      <c r="BK186" s="27" t="s">
        <v>936</v>
      </c>
      <c r="BM186" s="13"/>
    </row>
    <row r="187" spans="1:65" x14ac:dyDescent="0.25">
      <c r="A187" s="19" t="s">
        <v>350</v>
      </c>
      <c r="E187" s="10" t="s">
        <v>410</v>
      </c>
      <c r="F187" s="10"/>
      <c r="AJ187" s="10"/>
      <c r="AL187" s="10" t="s">
        <v>410</v>
      </c>
      <c r="AM187" s="27" t="str">
        <f t="shared" si="8"/>
        <v>crubb</v>
      </c>
      <c r="AQ187" s="10" t="s">
        <v>410</v>
      </c>
      <c r="AR187" s="27" t="str">
        <f t="shared" si="9"/>
        <v>knr</v>
      </c>
      <c r="BH187" s="10"/>
      <c r="BJ187" s="10" t="s">
        <v>410</v>
      </c>
      <c r="BK187" s="27" t="s">
        <v>936</v>
      </c>
      <c r="BM187" s="13"/>
    </row>
    <row r="188" spans="1:65" x14ac:dyDescent="0.25">
      <c r="A188" s="19" t="s">
        <v>351</v>
      </c>
      <c r="E188" s="10" t="s">
        <v>411</v>
      </c>
      <c r="F188" s="10"/>
      <c r="AJ188" s="10"/>
      <c r="AL188" s="10" t="s">
        <v>411</v>
      </c>
      <c r="AM188" s="27" t="str">
        <f t="shared" si="8"/>
        <v>cmach</v>
      </c>
      <c r="AQ188" s="10" t="s">
        <v>411</v>
      </c>
      <c r="AR188" s="27" t="str">
        <f t="shared" si="9"/>
        <v>knr</v>
      </c>
      <c r="BH188" s="10"/>
      <c r="BJ188" s="10" t="s">
        <v>411</v>
      </c>
      <c r="BK188" s="27" t="s">
        <v>936</v>
      </c>
      <c r="BM188" s="13"/>
    </row>
    <row r="189" spans="1:65" x14ac:dyDescent="0.25">
      <c r="A189" s="19" t="s">
        <v>352</v>
      </c>
      <c r="E189" s="10" t="s">
        <v>412</v>
      </c>
      <c r="F189" s="10"/>
      <c r="AJ189" s="10"/>
      <c r="AL189" s="10" t="s">
        <v>412</v>
      </c>
      <c r="AM189" s="27" t="str">
        <f t="shared" si="8"/>
        <v>celec</v>
      </c>
      <c r="AQ189" s="10" t="s">
        <v>412</v>
      </c>
      <c r="AR189" s="27" t="str">
        <f t="shared" si="9"/>
        <v>knr</v>
      </c>
      <c r="BH189" s="10"/>
      <c r="BJ189" s="10" t="s">
        <v>412</v>
      </c>
      <c r="BK189" s="27" t="s">
        <v>936</v>
      </c>
      <c r="BM189" s="13"/>
    </row>
    <row r="190" spans="1:65" x14ac:dyDescent="0.25">
      <c r="A190" s="19" t="s">
        <v>353</v>
      </c>
      <c r="E190" s="10" t="s">
        <v>413</v>
      </c>
      <c r="F190" s="10"/>
      <c r="AJ190" s="10"/>
      <c r="AL190" s="10" t="s">
        <v>413</v>
      </c>
      <c r="AM190" s="27" t="str">
        <f t="shared" si="8"/>
        <v>cwatr</v>
      </c>
      <c r="AQ190" s="10" t="s">
        <v>413</v>
      </c>
      <c r="AR190" s="27" t="str">
        <f t="shared" si="9"/>
        <v>knr</v>
      </c>
      <c r="BH190" s="10"/>
      <c r="BJ190" s="10" t="s">
        <v>413</v>
      </c>
      <c r="BK190" s="27" t="s">
        <v>936</v>
      </c>
      <c r="BM190" s="13"/>
    </row>
    <row r="191" spans="1:65" x14ac:dyDescent="0.25">
      <c r="A191" s="19" t="s">
        <v>354</v>
      </c>
      <c r="E191" s="10" t="s">
        <v>414</v>
      </c>
      <c r="F191" s="10"/>
      <c r="AJ191" s="10"/>
      <c r="AL191" s="10" t="s">
        <v>414</v>
      </c>
      <c r="AM191" s="27" t="str">
        <f t="shared" si="8"/>
        <v>ccons</v>
      </c>
      <c r="AQ191" s="10" t="s">
        <v>414</v>
      </c>
      <c r="AR191" s="27" t="str">
        <f t="shared" si="9"/>
        <v>knr</v>
      </c>
      <c r="BH191" s="10"/>
      <c r="BJ191" s="10" t="s">
        <v>414</v>
      </c>
      <c r="BK191" s="27" t="s">
        <v>936</v>
      </c>
      <c r="BM191" s="13"/>
    </row>
    <row r="192" spans="1:65" x14ac:dyDescent="0.25">
      <c r="A192" s="19" t="s">
        <v>355</v>
      </c>
      <c r="E192" s="10" t="s">
        <v>415</v>
      </c>
      <c r="F192" s="10"/>
      <c r="AJ192" s="10"/>
      <c r="AL192" s="10" t="s">
        <v>415</v>
      </c>
      <c r="AM192" s="27" t="str">
        <f t="shared" si="8"/>
        <v>ctrad</v>
      </c>
      <c r="AQ192" s="10" t="s">
        <v>415</v>
      </c>
      <c r="AR192" s="27" t="str">
        <f t="shared" si="9"/>
        <v>knr</v>
      </c>
      <c r="BH192" s="10"/>
      <c r="BJ192" s="10" t="s">
        <v>415</v>
      </c>
      <c r="BK192" s="27" t="s">
        <v>936</v>
      </c>
      <c r="BM192" s="13"/>
    </row>
    <row r="193" spans="1:65" x14ac:dyDescent="0.25">
      <c r="A193" s="19" t="s">
        <v>356</v>
      </c>
      <c r="E193" s="10" t="s">
        <v>416</v>
      </c>
      <c r="F193" s="10"/>
      <c r="AJ193" s="10"/>
      <c r="AL193" s="10" t="s">
        <v>416</v>
      </c>
      <c r="AM193" s="27" t="str">
        <f t="shared" si="8"/>
        <v>chotl</v>
      </c>
      <c r="AQ193" s="10" t="s">
        <v>416</v>
      </c>
      <c r="AR193" s="27" t="str">
        <f t="shared" si="9"/>
        <v>knr</v>
      </c>
      <c r="BH193" s="10"/>
      <c r="BJ193" s="10" t="s">
        <v>416</v>
      </c>
      <c r="BK193" s="27" t="s">
        <v>936</v>
      </c>
      <c r="BM193" s="13"/>
    </row>
    <row r="194" spans="1:65" x14ac:dyDescent="0.25">
      <c r="A194" s="19" t="s">
        <v>357</v>
      </c>
      <c r="E194" s="10" t="s">
        <v>417</v>
      </c>
      <c r="F194" s="10"/>
      <c r="AJ194" s="10"/>
      <c r="AL194" s="10" t="s">
        <v>417</v>
      </c>
      <c r="AM194" s="27" t="str">
        <f t="shared" si="8"/>
        <v>ctran</v>
      </c>
      <c r="AQ194" s="10" t="s">
        <v>417</v>
      </c>
      <c r="AR194" s="27" t="str">
        <f t="shared" si="9"/>
        <v>knr</v>
      </c>
      <c r="BH194" s="10"/>
      <c r="BJ194" s="10" t="s">
        <v>417</v>
      </c>
      <c r="BK194" s="27" t="s">
        <v>936</v>
      </c>
      <c r="BM194" s="13"/>
    </row>
    <row r="195" spans="1:65" x14ac:dyDescent="0.25">
      <c r="A195" s="19" t="s">
        <v>358</v>
      </c>
      <c r="E195" s="10" t="s">
        <v>418</v>
      </c>
      <c r="F195" s="10"/>
      <c r="AJ195" s="10"/>
      <c r="AL195" s="10" t="s">
        <v>418</v>
      </c>
      <c r="AM195" s="27" t="str">
        <f t="shared" si="8"/>
        <v>cadmn</v>
      </c>
      <c r="AQ195" s="10" t="s">
        <v>418</v>
      </c>
      <c r="AR195" s="27" t="str">
        <f t="shared" si="9"/>
        <v>knr</v>
      </c>
      <c r="BH195" s="10"/>
      <c r="BJ195" s="10" t="s">
        <v>418</v>
      </c>
      <c r="BK195" s="27" t="s">
        <v>936</v>
      </c>
      <c r="BM195" s="13"/>
    </row>
    <row r="196" spans="1:65" x14ac:dyDescent="0.25">
      <c r="A196" s="19" t="s">
        <v>359</v>
      </c>
      <c r="E196" s="10" t="s">
        <v>419</v>
      </c>
      <c r="F196" s="10"/>
      <c r="AJ196" s="10"/>
      <c r="AL196" s="10" t="s">
        <v>419</v>
      </c>
      <c r="AM196" s="27" t="str">
        <f t="shared" si="8"/>
        <v>ceduc</v>
      </c>
      <c r="AQ196" s="10" t="s">
        <v>419</v>
      </c>
      <c r="AR196" s="27" t="str">
        <f t="shared" si="9"/>
        <v>knr</v>
      </c>
      <c r="BH196" s="10"/>
      <c r="BJ196" s="10" t="s">
        <v>419</v>
      </c>
      <c r="BK196" s="27" t="s">
        <v>936</v>
      </c>
      <c r="BM196" s="13"/>
    </row>
    <row r="197" spans="1:65" x14ac:dyDescent="0.25">
      <c r="A197" s="19" t="s">
        <v>360</v>
      </c>
      <c r="E197" s="10" t="s">
        <v>420</v>
      </c>
      <c r="F197" s="10"/>
      <c r="AJ197" s="10"/>
      <c r="AL197" s="10" t="s">
        <v>420</v>
      </c>
      <c r="AM197" s="27" t="str">
        <f t="shared" si="8"/>
        <v>cheal</v>
      </c>
      <c r="AQ197" s="10" t="s">
        <v>420</v>
      </c>
      <c r="AR197" s="27" t="str">
        <f t="shared" si="9"/>
        <v>knr</v>
      </c>
      <c r="BH197" s="10"/>
      <c r="BJ197" s="10" t="s">
        <v>420</v>
      </c>
      <c r="BK197" s="27" t="s">
        <v>936</v>
      </c>
      <c r="BM197" s="13"/>
    </row>
    <row r="198" spans="1:65" x14ac:dyDescent="0.25">
      <c r="A198" s="19" t="s">
        <v>361</v>
      </c>
      <c r="E198" s="10" t="s">
        <v>421</v>
      </c>
      <c r="F198" s="10"/>
      <c r="AJ198" s="10"/>
      <c r="AL198" s="10" t="s">
        <v>421</v>
      </c>
      <c r="AM198" s="27" t="str">
        <f t="shared" si="8"/>
        <v>cosrv</v>
      </c>
      <c r="AQ198" s="10" t="s">
        <v>421</v>
      </c>
      <c r="AR198" s="27" t="str">
        <f t="shared" si="9"/>
        <v>knr</v>
      </c>
      <c r="BH198" s="10"/>
      <c r="BJ198" s="10" t="s">
        <v>421</v>
      </c>
      <c r="BK198" s="27" t="s">
        <v>936</v>
      </c>
      <c r="BM198" s="13"/>
    </row>
    <row r="199" spans="1:65" x14ac:dyDescent="0.25">
      <c r="A199" s="19" t="s">
        <v>362</v>
      </c>
      <c r="E199" s="10" t="s">
        <v>422</v>
      </c>
      <c r="F199" s="10"/>
      <c r="AJ199" s="10"/>
      <c r="AL199" s="10" t="s">
        <v>422</v>
      </c>
      <c r="AM199" s="27" t="str">
        <f t="shared" si="8"/>
        <v>cmaiz</v>
      </c>
      <c r="AQ199" s="10" t="s">
        <v>422</v>
      </c>
      <c r="AR199" s="27" t="str">
        <f t="shared" si="9"/>
        <v>knu</v>
      </c>
      <c r="BH199" s="10"/>
      <c r="BJ199" s="10" t="s">
        <v>422</v>
      </c>
      <c r="BK199" s="27" t="s">
        <v>936</v>
      </c>
      <c r="BM199" s="13"/>
    </row>
    <row r="200" spans="1:65" x14ac:dyDescent="0.25">
      <c r="A200" s="19" t="s">
        <v>363</v>
      </c>
      <c r="E200" s="10" t="s">
        <v>423</v>
      </c>
      <c r="F200" s="10"/>
      <c r="AJ200" s="10"/>
      <c r="AL200" s="10" t="s">
        <v>423</v>
      </c>
      <c r="AM200" s="27" t="str">
        <f t="shared" ref="AM200:AM263" si="10">"c"&amp;MID(AL200,2,4)</f>
        <v>csorg</v>
      </c>
      <c r="AQ200" s="10" t="s">
        <v>423</v>
      </c>
      <c r="AR200" s="27" t="str">
        <f t="shared" ref="AR200:AR263" si="11">RIGHT(AQ200,3)</f>
        <v>knu</v>
      </c>
      <c r="BH200" s="10"/>
      <c r="BJ200" s="10" t="s">
        <v>423</v>
      </c>
      <c r="BK200" s="27" t="s">
        <v>936</v>
      </c>
      <c r="BM200" s="13"/>
    </row>
    <row r="201" spans="1:65" x14ac:dyDescent="0.25">
      <c r="A201" s="19" t="s">
        <v>364</v>
      </c>
      <c r="E201" s="10" t="s">
        <v>424</v>
      </c>
      <c r="F201" s="10"/>
      <c r="AJ201" s="10"/>
      <c r="AL201" s="10" t="s">
        <v>424</v>
      </c>
      <c r="AM201" s="27" t="str">
        <f t="shared" si="10"/>
        <v>crice</v>
      </c>
      <c r="AQ201" s="10" t="s">
        <v>424</v>
      </c>
      <c r="AR201" s="27" t="str">
        <f t="shared" si="11"/>
        <v>knu</v>
      </c>
      <c r="BH201" s="10"/>
      <c r="BJ201" s="10" t="s">
        <v>424</v>
      </c>
      <c r="BK201" s="27" t="s">
        <v>936</v>
      </c>
      <c r="BM201" s="13"/>
    </row>
    <row r="202" spans="1:65" x14ac:dyDescent="0.25">
      <c r="A202" s="19" t="s">
        <v>365</v>
      </c>
      <c r="E202" s="10" t="s">
        <v>425</v>
      </c>
      <c r="F202" s="10"/>
      <c r="AJ202" s="10"/>
      <c r="AL202" s="10" t="s">
        <v>425</v>
      </c>
      <c r="AM202" s="27" t="str">
        <f t="shared" si="10"/>
        <v>cwhea</v>
      </c>
      <c r="AQ202" s="10" t="s">
        <v>425</v>
      </c>
      <c r="AR202" s="27" t="str">
        <f t="shared" si="11"/>
        <v>knu</v>
      </c>
      <c r="BH202" s="10"/>
      <c r="BJ202" s="10" t="s">
        <v>425</v>
      </c>
      <c r="BK202" s="27" t="s">
        <v>936</v>
      </c>
      <c r="BM202" s="13"/>
    </row>
    <row r="203" spans="1:65" x14ac:dyDescent="0.25">
      <c r="A203" s="19" t="s">
        <v>366</v>
      </c>
      <c r="E203" s="10" t="s">
        <v>426</v>
      </c>
      <c r="F203" s="10"/>
      <c r="AJ203" s="10"/>
      <c r="AL203" s="10" t="s">
        <v>426</v>
      </c>
      <c r="AM203" s="27" t="str">
        <f t="shared" si="10"/>
        <v>ccass</v>
      </c>
      <c r="AQ203" s="10" t="s">
        <v>426</v>
      </c>
      <c r="AR203" s="27" t="str">
        <f t="shared" si="11"/>
        <v>knu</v>
      </c>
      <c r="BH203" s="10"/>
      <c r="BJ203" s="10" t="s">
        <v>426</v>
      </c>
      <c r="BK203" s="27" t="s">
        <v>936</v>
      </c>
      <c r="BM203" s="13"/>
    </row>
    <row r="204" spans="1:65" x14ac:dyDescent="0.25">
      <c r="A204" s="19" t="s">
        <v>367</v>
      </c>
      <c r="E204" s="10" t="s">
        <v>427</v>
      </c>
      <c r="F204" s="10"/>
      <c r="AJ204" s="10"/>
      <c r="AL204" s="10" t="s">
        <v>427</v>
      </c>
      <c r="AM204" s="27" t="str">
        <f t="shared" si="10"/>
        <v>croot</v>
      </c>
      <c r="AQ204" s="10" t="s">
        <v>427</v>
      </c>
      <c r="AR204" s="27" t="str">
        <f t="shared" si="11"/>
        <v>knu</v>
      </c>
      <c r="BH204" s="10"/>
      <c r="BJ204" s="10" t="s">
        <v>427</v>
      </c>
      <c r="BK204" s="27" t="s">
        <v>936</v>
      </c>
      <c r="BM204" s="13"/>
    </row>
    <row r="205" spans="1:65" x14ac:dyDescent="0.25">
      <c r="A205" s="19" t="s">
        <v>368</v>
      </c>
      <c r="E205" s="10" t="s">
        <v>428</v>
      </c>
      <c r="F205" s="10"/>
      <c r="AJ205" s="10"/>
      <c r="AL205" s="10" t="s">
        <v>428</v>
      </c>
      <c r="AM205" s="27" t="str">
        <f t="shared" si="10"/>
        <v>cpuls</v>
      </c>
      <c r="AQ205" s="10" t="s">
        <v>428</v>
      </c>
      <c r="AR205" s="27" t="str">
        <f t="shared" si="11"/>
        <v>knu</v>
      </c>
      <c r="BH205" s="10"/>
      <c r="BJ205" s="10" t="s">
        <v>428</v>
      </c>
      <c r="BK205" s="27" t="s">
        <v>936</v>
      </c>
      <c r="BM205" s="13"/>
    </row>
    <row r="206" spans="1:65" x14ac:dyDescent="0.25">
      <c r="A206" s="19" t="s">
        <v>369</v>
      </c>
      <c r="E206" s="10" t="s">
        <v>429</v>
      </c>
      <c r="F206" s="10"/>
      <c r="AJ206" s="10"/>
      <c r="AL206" s="10" t="s">
        <v>429</v>
      </c>
      <c r="AM206" s="27" t="str">
        <f t="shared" si="10"/>
        <v>ccoco</v>
      </c>
      <c r="AQ206" s="10" t="s">
        <v>429</v>
      </c>
      <c r="AR206" s="27" t="str">
        <f t="shared" si="11"/>
        <v>knu</v>
      </c>
      <c r="BH206" s="10"/>
      <c r="BJ206" s="10" t="s">
        <v>429</v>
      </c>
      <c r="BK206" s="27" t="s">
        <v>936</v>
      </c>
      <c r="BM206" s="13"/>
    </row>
    <row r="207" spans="1:65" x14ac:dyDescent="0.25">
      <c r="A207" s="19" t="s">
        <v>370</v>
      </c>
      <c r="E207" s="10" t="s">
        <v>430</v>
      </c>
      <c r="F207" s="10"/>
      <c r="AJ207" s="10"/>
      <c r="AL207" s="10" t="s">
        <v>430</v>
      </c>
      <c r="AM207" s="27" t="str">
        <f t="shared" si="10"/>
        <v>coils</v>
      </c>
      <c r="AQ207" s="10" t="s">
        <v>430</v>
      </c>
      <c r="AR207" s="27" t="str">
        <f t="shared" si="11"/>
        <v>knu</v>
      </c>
      <c r="BH207" s="10"/>
      <c r="BJ207" s="10" t="s">
        <v>430</v>
      </c>
      <c r="BK207" s="27" t="s">
        <v>936</v>
      </c>
      <c r="BM207" s="13"/>
    </row>
    <row r="208" spans="1:65" x14ac:dyDescent="0.25">
      <c r="A208" s="19" t="s">
        <v>371</v>
      </c>
      <c r="E208" s="10" t="s">
        <v>431</v>
      </c>
      <c r="F208" s="10"/>
      <c r="AJ208" s="10"/>
      <c r="AL208" s="10" t="s">
        <v>431</v>
      </c>
      <c r="AM208" s="27" t="str">
        <f t="shared" si="10"/>
        <v>cplan</v>
      </c>
      <c r="AQ208" s="10" t="s">
        <v>431</v>
      </c>
      <c r="AR208" s="27" t="str">
        <f t="shared" si="11"/>
        <v>knu</v>
      </c>
      <c r="BH208" s="10"/>
      <c r="BJ208" s="10" t="s">
        <v>431</v>
      </c>
      <c r="BK208" s="27" t="s">
        <v>936</v>
      </c>
      <c r="BM208" s="13"/>
    </row>
    <row r="209" spans="1:65" x14ac:dyDescent="0.25">
      <c r="A209" s="19" t="s">
        <v>372</v>
      </c>
      <c r="E209" s="10" t="s">
        <v>432</v>
      </c>
      <c r="F209" s="10"/>
      <c r="AJ209" s="10"/>
      <c r="AL209" s="10" t="s">
        <v>432</v>
      </c>
      <c r="AM209" s="27" t="str">
        <f t="shared" si="10"/>
        <v>cfrui</v>
      </c>
      <c r="AQ209" s="10" t="s">
        <v>432</v>
      </c>
      <c r="AR209" s="27" t="str">
        <f t="shared" si="11"/>
        <v>knu</v>
      </c>
      <c r="BH209" s="10"/>
      <c r="BJ209" s="10" t="s">
        <v>432</v>
      </c>
      <c r="BK209" s="27" t="s">
        <v>936</v>
      </c>
      <c r="BM209" s="13"/>
    </row>
    <row r="210" spans="1:65" x14ac:dyDescent="0.25">
      <c r="A210" s="19" t="s">
        <v>373</v>
      </c>
      <c r="E210" s="10" t="s">
        <v>433</v>
      </c>
      <c r="F210" s="10"/>
      <c r="AJ210" s="10"/>
      <c r="AL210" s="10" t="s">
        <v>433</v>
      </c>
      <c r="AM210" s="27" t="str">
        <f t="shared" si="10"/>
        <v>cvege</v>
      </c>
      <c r="AQ210" s="10" t="s">
        <v>433</v>
      </c>
      <c r="AR210" s="27" t="str">
        <f t="shared" si="11"/>
        <v>knu</v>
      </c>
      <c r="BH210" s="10"/>
      <c r="BJ210" s="10" t="s">
        <v>433</v>
      </c>
      <c r="BK210" s="27" t="s">
        <v>936</v>
      </c>
      <c r="BM210" s="13"/>
    </row>
    <row r="211" spans="1:65" x14ac:dyDescent="0.25">
      <c r="A211" s="19" t="s">
        <v>921</v>
      </c>
      <c r="E211" s="10" t="s">
        <v>434</v>
      </c>
      <c r="F211" s="10"/>
      <c r="AJ211" s="10"/>
      <c r="AL211" s="10" t="s">
        <v>434</v>
      </c>
      <c r="AM211" s="27" t="str">
        <f t="shared" si="10"/>
        <v>ccoff</v>
      </c>
      <c r="AQ211" s="10" t="s">
        <v>434</v>
      </c>
      <c r="AR211" s="27" t="str">
        <f t="shared" si="11"/>
        <v>knu</v>
      </c>
      <c r="BH211" s="10"/>
      <c r="BJ211" s="10" t="s">
        <v>434</v>
      </c>
      <c r="BK211" s="27" t="s">
        <v>936</v>
      </c>
      <c r="BM211" s="13"/>
    </row>
    <row r="212" spans="1:65" x14ac:dyDescent="0.25">
      <c r="A212" s="19" t="s">
        <v>374</v>
      </c>
      <c r="E212" s="10" t="s">
        <v>435</v>
      </c>
      <c r="F212" s="10"/>
      <c r="AJ212" s="10"/>
      <c r="AL212" s="10" t="s">
        <v>435</v>
      </c>
      <c r="AM212" s="27" t="str">
        <f t="shared" si="10"/>
        <v>ccott</v>
      </c>
      <c r="AQ212" s="10" t="s">
        <v>435</v>
      </c>
      <c r="AR212" s="27" t="str">
        <f t="shared" si="11"/>
        <v>knu</v>
      </c>
      <c r="BH212" s="10"/>
      <c r="BJ212" s="10" t="s">
        <v>435</v>
      </c>
      <c r="BK212" s="27" t="s">
        <v>936</v>
      </c>
      <c r="BM212" s="13"/>
    </row>
    <row r="213" spans="1:65" x14ac:dyDescent="0.25">
      <c r="A213" s="19" t="s">
        <v>375</v>
      </c>
      <c r="E213" s="10" t="s">
        <v>436</v>
      </c>
      <c r="F213" s="10"/>
      <c r="AJ213" s="10"/>
      <c r="AL213" s="10" t="s">
        <v>436</v>
      </c>
      <c r="AM213" s="27" t="str">
        <f t="shared" si="10"/>
        <v>csisl</v>
      </c>
      <c r="AQ213" s="10" t="s">
        <v>436</v>
      </c>
      <c r="AR213" s="27" t="str">
        <f t="shared" si="11"/>
        <v>knu</v>
      </c>
      <c r="BH213" s="10"/>
      <c r="BJ213" s="10" t="s">
        <v>436</v>
      </c>
      <c r="BK213" s="27" t="s">
        <v>936</v>
      </c>
      <c r="BM213" s="13"/>
    </row>
    <row r="214" spans="1:65" x14ac:dyDescent="0.25">
      <c r="A214" s="19" t="s">
        <v>376</v>
      </c>
      <c r="E214" s="10" t="s">
        <v>437</v>
      </c>
      <c r="F214" s="10"/>
      <c r="AJ214" s="10"/>
      <c r="AL214" s="10" t="s">
        <v>437</v>
      </c>
      <c r="AM214" s="27" t="str">
        <f t="shared" si="10"/>
        <v>csugr</v>
      </c>
      <c r="AQ214" s="10" t="s">
        <v>437</v>
      </c>
      <c r="AR214" s="27" t="str">
        <f t="shared" si="11"/>
        <v>knu</v>
      </c>
      <c r="BH214" s="10"/>
      <c r="BJ214" s="10" t="s">
        <v>437</v>
      </c>
      <c r="BK214" s="27" t="s">
        <v>936</v>
      </c>
      <c r="BM214" s="13"/>
    </row>
    <row r="215" spans="1:65" x14ac:dyDescent="0.25">
      <c r="A215" s="19" t="s">
        <v>377</v>
      </c>
      <c r="E215" s="10" t="s">
        <v>438</v>
      </c>
      <c r="F215" s="10"/>
      <c r="AJ215" s="10"/>
      <c r="AL215" s="10" t="s">
        <v>438</v>
      </c>
      <c r="AM215" s="27" t="str">
        <f t="shared" si="10"/>
        <v>ctoba</v>
      </c>
      <c r="AQ215" s="10" t="s">
        <v>438</v>
      </c>
      <c r="AR215" s="27" t="str">
        <f t="shared" si="11"/>
        <v>knu</v>
      </c>
      <c r="BH215" s="10"/>
      <c r="BJ215" s="10" t="s">
        <v>438</v>
      </c>
      <c r="BK215" s="27" t="s">
        <v>936</v>
      </c>
      <c r="BM215" s="13"/>
    </row>
    <row r="216" spans="1:65" x14ac:dyDescent="0.25">
      <c r="A216" s="19" t="s">
        <v>378</v>
      </c>
      <c r="E216" s="10" t="s">
        <v>439</v>
      </c>
      <c r="F216" s="10"/>
      <c r="AJ216" s="10"/>
      <c r="AL216" s="10" t="s">
        <v>439</v>
      </c>
      <c r="AM216" s="27" t="str">
        <f t="shared" si="10"/>
        <v>cocrp</v>
      </c>
      <c r="AQ216" s="10" t="s">
        <v>439</v>
      </c>
      <c r="AR216" s="27" t="str">
        <f t="shared" si="11"/>
        <v>knu</v>
      </c>
      <c r="BH216" s="10"/>
      <c r="BJ216" s="10" t="s">
        <v>439</v>
      </c>
      <c r="BK216" s="27" t="s">
        <v>936</v>
      </c>
      <c r="BM216" s="13"/>
    </row>
    <row r="217" spans="1:65" x14ac:dyDescent="0.25">
      <c r="A217" s="19" t="s">
        <v>379</v>
      </c>
      <c r="E217" s="10" t="s">
        <v>440</v>
      </c>
      <c r="F217" s="10"/>
      <c r="AJ217" s="10"/>
      <c r="AL217" s="10" t="s">
        <v>440</v>
      </c>
      <c r="AM217" s="27" t="str">
        <f t="shared" si="10"/>
        <v>ccatt</v>
      </c>
      <c r="AQ217" s="10" t="s">
        <v>440</v>
      </c>
      <c r="AR217" s="27" t="str">
        <f t="shared" si="11"/>
        <v>knu</v>
      </c>
      <c r="BH217" s="10"/>
      <c r="BJ217" s="10" t="s">
        <v>440</v>
      </c>
      <c r="BK217" s="27" t="s">
        <v>936</v>
      </c>
      <c r="BM217" s="13"/>
    </row>
    <row r="218" spans="1:65" x14ac:dyDescent="0.25">
      <c r="A218" s="19" t="s">
        <v>380</v>
      </c>
      <c r="E218" s="10" t="s">
        <v>441</v>
      </c>
      <c r="F218" s="10"/>
      <c r="AJ218" s="10"/>
      <c r="AL218" s="10" t="s">
        <v>441</v>
      </c>
      <c r="AM218" s="27" t="str">
        <f t="shared" si="10"/>
        <v>cpoul</v>
      </c>
      <c r="AQ218" s="10" t="s">
        <v>441</v>
      </c>
      <c r="AR218" s="27" t="str">
        <f t="shared" si="11"/>
        <v>knu</v>
      </c>
      <c r="BH218" s="10"/>
      <c r="BJ218" s="10" t="s">
        <v>441</v>
      </c>
      <c r="BK218" s="27" t="s">
        <v>936</v>
      </c>
      <c r="BM218" s="13"/>
    </row>
    <row r="219" spans="1:65" x14ac:dyDescent="0.25">
      <c r="A219" s="19" t="s">
        <v>381</v>
      </c>
      <c r="E219" s="10" t="s">
        <v>442</v>
      </c>
      <c r="F219" s="10"/>
      <c r="AJ219" s="10"/>
      <c r="AL219" s="10" t="s">
        <v>442</v>
      </c>
      <c r="AM219" s="27" t="str">
        <f t="shared" si="10"/>
        <v>coliv</v>
      </c>
      <c r="AQ219" s="10" t="s">
        <v>442</v>
      </c>
      <c r="AR219" s="27" t="str">
        <f t="shared" si="11"/>
        <v>knu</v>
      </c>
      <c r="BH219" s="10"/>
      <c r="BJ219" s="10" t="s">
        <v>442</v>
      </c>
      <c r="BK219" s="27" t="s">
        <v>936</v>
      </c>
      <c r="BM219" s="13"/>
    </row>
    <row r="220" spans="1:65" x14ac:dyDescent="0.25">
      <c r="A220" s="19" t="s">
        <v>382</v>
      </c>
      <c r="E220" s="10" t="s">
        <v>443</v>
      </c>
      <c r="F220" s="10"/>
      <c r="AJ220" s="10"/>
      <c r="AL220" s="10" t="s">
        <v>443</v>
      </c>
      <c r="AM220" s="27" t="str">
        <f t="shared" si="10"/>
        <v>cfore</v>
      </c>
      <c r="AQ220" s="10" t="s">
        <v>443</v>
      </c>
      <c r="AR220" s="27" t="str">
        <f t="shared" si="11"/>
        <v>knu</v>
      </c>
      <c r="BH220" s="10"/>
      <c r="BJ220" s="10" t="s">
        <v>443</v>
      </c>
      <c r="BK220" s="27" t="s">
        <v>936</v>
      </c>
      <c r="BM220" s="13"/>
    </row>
    <row r="221" spans="1:65" x14ac:dyDescent="0.25">
      <c r="A221" s="19" t="s">
        <v>383</v>
      </c>
      <c r="E221" s="10" t="s">
        <v>444</v>
      </c>
      <c r="F221" s="10"/>
      <c r="AJ221" s="10"/>
      <c r="AL221" s="10" t="s">
        <v>444</v>
      </c>
      <c r="AM221" s="27" t="str">
        <f t="shared" si="10"/>
        <v>cmine</v>
      </c>
      <c r="AQ221" s="10" t="s">
        <v>444</v>
      </c>
      <c r="AR221" s="27" t="str">
        <f t="shared" si="11"/>
        <v>knu</v>
      </c>
      <c r="BH221" s="10"/>
      <c r="BJ221" s="10" t="s">
        <v>444</v>
      </c>
      <c r="BK221" s="27" t="s">
        <v>936</v>
      </c>
      <c r="BM221" s="13"/>
    </row>
    <row r="222" spans="1:65" x14ac:dyDescent="0.25">
      <c r="A222" s="19" t="s">
        <v>384</v>
      </c>
      <c r="E222" s="10" t="s">
        <v>445</v>
      </c>
      <c r="F222" s="10"/>
      <c r="AJ222" s="10"/>
      <c r="AL222" s="10" t="s">
        <v>445</v>
      </c>
      <c r="AM222" s="27" t="str">
        <f t="shared" si="10"/>
        <v>cmeat</v>
      </c>
      <c r="AQ222" s="10" t="s">
        <v>445</v>
      </c>
      <c r="AR222" s="27" t="str">
        <f t="shared" si="11"/>
        <v>knu</v>
      </c>
      <c r="BH222" s="10"/>
      <c r="BJ222" s="10" t="s">
        <v>445</v>
      </c>
      <c r="BK222" s="27" t="s">
        <v>936</v>
      </c>
      <c r="BM222" s="13"/>
    </row>
    <row r="223" spans="1:65" x14ac:dyDescent="0.25">
      <c r="A223" s="19" t="s">
        <v>385</v>
      </c>
      <c r="E223" s="10" t="s">
        <v>446</v>
      </c>
      <c r="F223" s="10"/>
      <c r="AJ223" s="10"/>
      <c r="AL223" s="10" t="s">
        <v>446</v>
      </c>
      <c r="AM223" s="27" t="str">
        <f t="shared" si="10"/>
        <v>cmmil</v>
      </c>
      <c r="AQ223" s="10" t="s">
        <v>446</v>
      </c>
      <c r="AR223" s="27" t="str">
        <f t="shared" si="11"/>
        <v>knu</v>
      </c>
      <c r="BH223" s="10"/>
      <c r="BJ223" s="10" t="s">
        <v>446</v>
      </c>
      <c r="BK223" s="27" t="s">
        <v>936</v>
      </c>
      <c r="BM223" s="13"/>
    </row>
    <row r="224" spans="1:65" x14ac:dyDescent="0.25">
      <c r="A224" s="19" t="s">
        <v>386</v>
      </c>
      <c r="E224" s="10" t="s">
        <v>447</v>
      </c>
      <c r="F224" s="10"/>
      <c r="AJ224" s="10"/>
      <c r="AL224" s="10" t="s">
        <v>447</v>
      </c>
      <c r="AM224" s="27" t="str">
        <f t="shared" si="10"/>
        <v>crmil</v>
      </c>
      <c r="AQ224" s="10" t="s">
        <v>447</v>
      </c>
      <c r="AR224" s="27" t="str">
        <f t="shared" si="11"/>
        <v>knu</v>
      </c>
      <c r="BH224" s="10"/>
      <c r="BJ224" s="10" t="s">
        <v>447</v>
      </c>
      <c r="BK224" s="27" t="s">
        <v>936</v>
      </c>
      <c r="BM224" s="13"/>
    </row>
    <row r="225" spans="1:65" x14ac:dyDescent="0.25">
      <c r="A225" s="19" t="s">
        <v>387</v>
      </c>
      <c r="E225" s="10" t="s">
        <v>448</v>
      </c>
      <c r="F225" s="10"/>
      <c r="AJ225" s="10"/>
      <c r="AL225" s="10" t="s">
        <v>448</v>
      </c>
      <c r="AM225" s="27" t="str">
        <f t="shared" si="10"/>
        <v>comil</v>
      </c>
      <c r="AQ225" s="10" t="s">
        <v>448</v>
      </c>
      <c r="AR225" s="27" t="str">
        <f t="shared" si="11"/>
        <v>knu</v>
      </c>
      <c r="BH225" s="10"/>
      <c r="BJ225" s="10" t="s">
        <v>448</v>
      </c>
      <c r="BK225" s="27" t="s">
        <v>936</v>
      </c>
      <c r="BM225" s="13"/>
    </row>
    <row r="226" spans="1:65" x14ac:dyDescent="0.25">
      <c r="A226" s="19" t="s">
        <v>388</v>
      </c>
      <c r="E226" s="10" t="s">
        <v>449</v>
      </c>
      <c r="F226" s="10"/>
      <c r="AJ226" s="10"/>
      <c r="AL226" s="10" t="s">
        <v>449</v>
      </c>
      <c r="AM226" s="27" t="str">
        <f t="shared" si="10"/>
        <v>cfood</v>
      </c>
      <c r="AQ226" s="10" t="s">
        <v>449</v>
      </c>
      <c r="AR226" s="27" t="str">
        <f t="shared" si="11"/>
        <v>knu</v>
      </c>
      <c r="BH226" s="10"/>
      <c r="BJ226" s="10" t="s">
        <v>449</v>
      </c>
      <c r="BK226" s="27" t="s">
        <v>936</v>
      </c>
      <c r="BM226" s="13"/>
    </row>
    <row r="227" spans="1:65" x14ac:dyDescent="0.25">
      <c r="A227" s="19" t="s">
        <v>389</v>
      </c>
      <c r="E227" s="10" t="s">
        <v>450</v>
      </c>
      <c r="F227" s="10"/>
      <c r="AJ227" s="10"/>
      <c r="AL227" s="10" t="s">
        <v>450</v>
      </c>
      <c r="AM227" s="27" t="str">
        <f t="shared" si="10"/>
        <v>csugp</v>
      </c>
      <c r="AQ227" s="10" t="s">
        <v>450</v>
      </c>
      <c r="AR227" s="27" t="str">
        <f t="shared" si="11"/>
        <v>knu</v>
      </c>
      <c r="BH227" s="10"/>
      <c r="BJ227" s="10" t="s">
        <v>450</v>
      </c>
      <c r="BK227" s="27" t="s">
        <v>936</v>
      </c>
      <c r="BM227" s="13"/>
    </row>
    <row r="228" spans="1:65" x14ac:dyDescent="0.25">
      <c r="A228" s="19" t="s">
        <v>390</v>
      </c>
      <c r="E228" s="10" t="s">
        <v>451</v>
      </c>
      <c r="F228" s="10"/>
      <c r="AJ228" s="10"/>
      <c r="AL228" s="10" t="s">
        <v>451</v>
      </c>
      <c r="AM228" s="27" t="str">
        <f t="shared" si="10"/>
        <v>ctobp</v>
      </c>
      <c r="AQ228" s="10" t="s">
        <v>451</v>
      </c>
      <c r="AR228" s="27" t="str">
        <f t="shared" si="11"/>
        <v>knu</v>
      </c>
      <c r="BH228" s="10"/>
      <c r="BJ228" s="10" t="s">
        <v>451</v>
      </c>
      <c r="BK228" s="27" t="s">
        <v>936</v>
      </c>
      <c r="BM228" s="13"/>
    </row>
    <row r="229" spans="1:65" x14ac:dyDescent="0.25">
      <c r="A229" s="19" t="s">
        <v>391</v>
      </c>
      <c r="E229" s="10" t="s">
        <v>452</v>
      </c>
      <c r="F229" s="10"/>
      <c r="AJ229" s="10"/>
      <c r="AL229" s="10" t="s">
        <v>452</v>
      </c>
      <c r="AM229" s="27" t="str">
        <f t="shared" si="10"/>
        <v>cbeve</v>
      </c>
      <c r="AQ229" s="10" t="s">
        <v>452</v>
      </c>
      <c r="AR229" s="27" t="str">
        <f t="shared" si="11"/>
        <v>knu</v>
      </c>
      <c r="BH229" s="10"/>
      <c r="BJ229" s="10" t="s">
        <v>452</v>
      </c>
      <c r="BK229" s="27" t="s">
        <v>936</v>
      </c>
      <c r="BM229" s="13"/>
    </row>
    <row r="230" spans="1:65" x14ac:dyDescent="0.25">
      <c r="A230" s="19" t="s">
        <v>392</v>
      </c>
      <c r="E230" s="10" t="s">
        <v>453</v>
      </c>
      <c r="F230" s="10"/>
      <c r="AJ230" s="10"/>
      <c r="AL230" s="10" t="s">
        <v>453</v>
      </c>
      <c r="AM230" s="27" t="str">
        <f t="shared" si="10"/>
        <v>ctext</v>
      </c>
      <c r="AQ230" s="10" t="s">
        <v>453</v>
      </c>
      <c r="AR230" s="27" t="str">
        <f t="shared" si="11"/>
        <v>knu</v>
      </c>
      <c r="BH230" s="10"/>
      <c r="BJ230" s="10" t="s">
        <v>453</v>
      </c>
      <c r="BK230" s="27" t="s">
        <v>936</v>
      </c>
      <c r="BM230" s="13"/>
    </row>
    <row r="231" spans="1:65" x14ac:dyDescent="0.25">
      <c r="A231" s="19" t="s">
        <v>393</v>
      </c>
      <c r="E231" s="10" t="s">
        <v>454</v>
      </c>
      <c r="F231" s="10"/>
      <c r="AJ231" s="10"/>
      <c r="AL231" s="10" t="s">
        <v>454</v>
      </c>
      <c r="AM231" s="27" t="str">
        <f t="shared" si="10"/>
        <v>cwood</v>
      </c>
      <c r="AQ231" s="10" t="s">
        <v>454</v>
      </c>
      <c r="AR231" s="27" t="str">
        <f t="shared" si="11"/>
        <v>knu</v>
      </c>
      <c r="BH231" s="10"/>
      <c r="BJ231" s="10" t="s">
        <v>454</v>
      </c>
      <c r="BK231" s="27" t="s">
        <v>936</v>
      </c>
      <c r="BM231" s="13"/>
    </row>
    <row r="232" spans="1:65" x14ac:dyDescent="0.25">
      <c r="A232" s="19" t="s">
        <v>394</v>
      </c>
      <c r="E232" s="10" t="s">
        <v>455</v>
      </c>
      <c r="F232" s="10"/>
      <c r="AJ232" s="10"/>
      <c r="AL232" s="10" t="s">
        <v>455</v>
      </c>
      <c r="AM232" s="27" t="str">
        <f t="shared" si="10"/>
        <v>cchem</v>
      </c>
      <c r="AQ232" s="10" t="s">
        <v>455</v>
      </c>
      <c r="AR232" s="27" t="str">
        <f t="shared" si="11"/>
        <v>knu</v>
      </c>
      <c r="BH232" s="10"/>
      <c r="BJ232" s="10" t="s">
        <v>455</v>
      </c>
      <c r="BK232" s="27" t="s">
        <v>936</v>
      </c>
      <c r="BM232" s="13"/>
    </row>
    <row r="233" spans="1:65" x14ac:dyDescent="0.25">
      <c r="A233" s="19" t="s">
        <v>395</v>
      </c>
      <c r="E233" s="10" t="s">
        <v>456</v>
      </c>
      <c r="F233" s="10"/>
      <c r="AJ233" s="10"/>
      <c r="AL233" s="10" t="s">
        <v>456</v>
      </c>
      <c r="AM233" s="27" t="str">
        <f t="shared" si="10"/>
        <v>cfert</v>
      </c>
      <c r="AQ233" s="10" t="s">
        <v>456</v>
      </c>
      <c r="AR233" s="27" t="str">
        <f t="shared" si="11"/>
        <v>knu</v>
      </c>
      <c r="BH233" s="10"/>
      <c r="BJ233" s="10" t="s">
        <v>456</v>
      </c>
      <c r="BK233" s="27" t="s">
        <v>936</v>
      </c>
      <c r="BM233" s="13"/>
    </row>
    <row r="234" spans="1:65" x14ac:dyDescent="0.25">
      <c r="A234" s="19" t="s">
        <v>396</v>
      </c>
      <c r="E234" s="10" t="s">
        <v>457</v>
      </c>
      <c r="F234" s="10"/>
      <c r="AJ234" s="10"/>
      <c r="AL234" s="10" t="s">
        <v>457</v>
      </c>
      <c r="AM234" s="27" t="str">
        <f t="shared" si="10"/>
        <v>cpetl</v>
      </c>
      <c r="AQ234" s="10" t="s">
        <v>457</v>
      </c>
      <c r="AR234" s="27" t="str">
        <f t="shared" si="11"/>
        <v>knu</v>
      </c>
      <c r="BH234" s="10"/>
      <c r="BJ234" s="10" t="s">
        <v>457</v>
      </c>
      <c r="BK234" s="27" t="s">
        <v>936</v>
      </c>
      <c r="BM234" s="13"/>
    </row>
    <row r="235" spans="1:65" x14ac:dyDescent="0.25">
      <c r="A235" s="19" t="s">
        <v>397</v>
      </c>
      <c r="E235" s="10" t="s">
        <v>458</v>
      </c>
      <c r="F235" s="10"/>
      <c r="AJ235" s="10"/>
      <c r="AL235" s="10" t="s">
        <v>458</v>
      </c>
      <c r="AM235" s="27" t="str">
        <f t="shared" si="10"/>
        <v>crubb</v>
      </c>
      <c r="AQ235" s="10" t="s">
        <v>458</v>
      </c>
      <c r="AR235" s="27" t="str">
        <f t="shared" si="11"/>
        <v>knu</v>
      </c>
      <c r="BH235" s="10"/>
      <c r="BJ235" s="10" t="s">
        <v>458</v>
      </c>
      <c r="BK235" s="27" t="s">
        <v>936</v>
      </c>
      <c r="BM235" s="13"/>
    </row>
    <row r="236" spans="1:65" x14ac:dyDescent="0.25">
      <c r="A236" s="19" t="s">
        <v>398</v>
      </c>
      <c r="E236" s="10" t="s">
        <v>459</v>
      </c>
      <c r="F236" s="10"/>
      <c r="AJ236" s="10"/>
      <c r="AL236" s="10" t="s">
        <v>459</v>
      </c>
      <c r="AM236" s="27" t="str">
        <f t="shared" si="10"/>
        <v>cmach</v>
      </c>
      <c r="AQ236" s="10" t="s">
        <v>459</v>
      </c>
      <c r="AR236" s="27" t="str">
        <f t="shared" si="11"/>
        <v>knu</v>
      </c>
      <c r="BH236" s="10"/>
      <c r="BJ236" s="10" t="s">
        <v>459</v>
      </c>
      <c r="BK236" s="27" t="s">
        <v>936</v>
      </c>
      <c r="BM236" s="13"/>
    </row>
    <row r="237" spans="1:65" x14ac:dyDescent="0.25">
      <c r="A237" s="19" t="s">
        <v>399</v>
      </c>
      <c r="E237" s="10" t="s">
        <v>460</v>
      </c>
      <c r="F237" s="10"/>
      <c r="AJ237" s="10"/>
      <c r="AL237" s="10" t="s">
        <v>460</v>
      </c>
      <c r="AM237" s="27" t="str">
        <f t="shared" si="10"/>
        <v>celec</v>
      </c>
      <c r="AQ237" s="10" t="s">
        <v>460</v>
      </c>
      <c r="AR237" s="27" t="str">
        <f t="shared" si="11"/>
        <v>knu</v>
      </c>
      <c r="BH237" s="10"/>
      <c r="BJ237" s="10" t="s">
        <v>460</v>
      </c>
      <c r="BK237" s="27" t="s">
        <v>936</v>
      </c>
      <c r="BM237" s="13"/>
    </row>
    <row r="238" spans="1:65" x14ac:dyDescent="0.25">
      <c r="A238" s="19" t="s">
        <v>400</v>
      </c>
      <c r="E238" s="10" t="s">
        <v>461</v>
      </c>
      <c r="F238" s="10"/>
      <c r="AJ238" s="10"/>
      <c r="AL238" s="10" t="s">
        <v>461</v>
      </c>
      <c r="AM238" s="27" t="str">
        <f t="shared" si="10"/>
        <v>cwatr</v>
      </c>
      <c r="AQ238" s="10" t="s">
        <v>461</v>
      </c>
      <c r="AR238" s="27" t="str">
        <f t="shared" si="11"/>
        <v>knu</v>
      </c>
      <c r="BH238" s="10"/>
      <c r="BJ238" s="10" t="s">
        <v>461</v>
      </c>
      <c r="BK238" s="27" t="s">
        <v>936</v>
      </c>
      <c r="BM238" s="13"/>
    </row>
    <row r="239" spans="1:65" x14ac:dyDescent="0.25">
      <c r="A239" s="19" t="s">
        <v>401</v>
      </c>
      <c r="E239" s="10" t="s">
        <v>462</v>
      </c>
      <c r="F239" s="10"/>
      <c r="AJ239" s="10"/>
      <c r="AL239" s="10" t="s">
        <v>462</v>
      </c>
      <c r="AM239" s="27" t="str">
        <f t="shared" si="10"/>
        <v>ccons</v>
      </c>
      <c r="AQ239" s="10" t="s">
        <v>462</v>
      </c>
      <c r="AR239" s="27" t="str">
        <f t="shared" si="11"/>
        <v>knu</v>
      </c>
      <c r="BH239" s="10"/>
      <c r="BJ239" s="10" t="s">
        <v>462</v>
      </c>
      <c r="BK239" s="27" t="s">
        <v>936</v>
      </c>
      <c r="BM239" s="13"/>
    </row>
    <row r="240" spans="1:65" x14ac:dyDescent="0.25">
      <c r="A240" s="19" t="s">
        <v>402</v>
      </c>
      <c r="E240" s="10" t="s">
        <v>463</v>
      </c>
      <c r="F240" s="10"/>
      <c r="AJ240" s="10"/>
      <c r="AL240" s="10" t="s">
        <v>463</v>
      </c>
      <c r="AM240" s="27" t="str">
        <f t="shared" si="10"/>
        <v>ctrad</v>
      </c>
      <c r="AQ240" s="10" t="s">
        <v>463</v>
      </c>
      <c r="AR240" s="27" t="str">
        <f t="shared" si="11"/>
        <v>knu</v>
      </c>
      <c r="BH240" s="10"/>
      <c r="BJ240" s="10" t="s">
        <v>463</v>
      </c>
      <c r="BK240" s="27" t="s">
        <v>936</v>
      </c>
      <c r="BM240" s="13"/>
    </row>
    <row r="241" spans="1:65" x14ac:dyDescent="0.25">
      <c r="A241" s="19" t="s">
        <v>403</v>
      </c>
      <c r="E241" s="10" t="s">
        <v>464</v>
      </c>
      <c r="F241" s="10"/>
      <c r="AJ241" s="10"/>
      <c r="AL241" s="10" t="s">
        <v>464</v>
      </c>
      <c r="AM241" s="27" t="str">
        <f t="shared" si="10"/>
        <v>chotl</v>
      </c>
      <c r="AQ241" s="10" t="s">
        <v>464</v>
      </c>
      <c r="AR241" s="27" t="str">
        <f t="shared" si="11"/>
        <v>knu</v>
      </c>
      <c r="BH241" s="10"/>
      <c r="BJ241" s="10" t="s">
        <v>464</v>
      </c>
      <c r="BK241" s="27" t="s">
        <v>936</v>
      </c>
      <c r="BM241" s="13"/>
    </row>
    <row r="242" spans="1:65" x14ac:dyDescent="0.25">
      <c r="A242" s="19" t="s">
        <v>404</v>
      </c>
      <c r="E242" s="10" t="s">
        <v>465</v>
      </c>
      <c r="F242" s="10"/>
      <c r="AJ242" s="10"/>
      <c r="AL242" s="10" t="s">
        <v>465</v>
      </c>
      <c r="AM242" s="27" t="str">
        <f t="shared" si="10"/>
        <v>ctran</v>
      </c>
      <c r="AQ242" s="10" t="s">
        <v>465</v>
      </c>
      <c r="AR242" s="27" t="str">
        <f t="shared" si="11"/>
        <v>knu</v>
      </c>
      <c r="BH242" s="10"/>
      <c r="BJ242" s="10" t="s">
        <v>465</v>
      </c>
      <c r="BK242" s="27" t="s">
        <v>936</v>
      </c>
      <c r="BM242" s="13"/>
    </row>
    <row r="243" spans="1:65" x14ac:dyDescent="0.25">
      <c r="A243" s="19" t="s">
        <v>405</v>
      </c>
      <c r="E243" s="10" t="s">
        <v>466</v>
      </c>
      <c r="F243" s="10"/>
      <c r="AJ243" s="10"/>
      <c r="AL243" s="10" t="s">
        <v>466</v>
      </c>
      <c r="AM243" s="27" t="str">
        <f t="shared" si="10"/>
        <v>cadmn</v>
      </c>
      <c r="AQ243" s="10" t="s">
        <v>466</v>
      </c>
      <c r="AR243" s="27" t="str">
        <f t="shared" si="11"/>
        <v>knu</v>
      </c>
      <c r="BH243" s="10"/>
      <c r="BJ243" s="10" t="s">
        <v>466</v>
      </c>
      <c r="BK243" s="27" t="s">
        <v>936</v>
      </c>
      <c r="BM243" s="13"/>
    </row>
    <row r="244" spans="1:65" x14ac:dyDescent="0.25">
      <c r="A244" s="19" t="s">
        <v>406</v>
      </c>
      <c r="E244" s="10" t="s">
        <v>467</v>
      </c>
      <c r="F244" s="10"/>
      <c r="AJ244" s="10"/>
      <c r="AL244" s="10" t="s">
        <v>467</v>
      </c>
      <c r="AM244" s="27" t="str">
        <f t="shared" si="10"/>
        <v>ceduc</v>
      </c>
      <c r="AQ244" s="10" t="s">
        <v>467</v>
      </c>
      <c r="AR244" s="27" t="str">
        <f t="shared" si="11"/>
        <v>knu</v>
      </c>
      <c r="BH244" s="10"/>
      <c r="BJ244" s="10" t="s">
        <v>467</v>
      </c>
      <c r="BK244" s="27" t="s">
        <v>936</v>
      </c>
      <c r="BM244" s="13"/>
    </row>
    <row r="245" spans="1:65" x14ac:dyDescent="0.25">
      <c r="A245" s="19" t="s">
        <v>407</v>
      </c>
      <c r="E245" s="10" t="s">
        <v>468</v>
      </c>
      <c r="F245" s="10"/>
      <c r="AJ245" s="10"/>
      <c r="AL245" s="10" t="s">
        <v>468</v>
      </c>
      <c r="AM245" s="27" t="str">
        <f t="shared" si="10"/>
        <v>cheal</v>
      </c>
      <c r="AQ245" s="10" t="s">
        <v>468</v>
      </c>
      <c r="AR245" s="27" t="str">
        <f t="shared" si="11"/>
        <v>knu</v>
      </c>
      <c r="BH245" s="10"/>
      <c r="BJ245" s="10" t="s">
        <v>468</v>
      </c>
      <c r="BK245" s="27" t="s">
        <v>936</v>
      </c>
      <c r="BM245" s="13"/>
    </row>
    <row r="246" spans="1:65" x14ac:dyDescent="0.25">
      <c r="A246" s="19" t="s">
        <v>408</v>
      </c>
      <c r="E246" s="10" t="s">
        <v>469</v>
      </c>
      <c r="F246" s="10"/>
      <c r="AJ246" s="10"/>
      <c r="AL246" s="10" t="s">
        <v>469</v>
      </c>
      <c r="AM246" s="27" t="str">
        <f t="shared" si="10"/>
        <v>cosrv</v>
      </c>
      <c r="AQ246" s="10" t="s">
        <v>469</v>
      </c>
      <c r="AR246" s="27" t="str">
        <f t="shared" si="11"/>
        <v>knu</v>
      </c>
      <c r="BH246" s="10"/>
      <c r="BJ246" s="10" t="s">
        <v>469</v>
      </c>
      <c r="BK246" s="27" t="s">
        <v>936</v>
      </c>
      <c r="BM246" s="13"/>
    </row>
    <row r="247" spans="1:65" x14ac:dyDescent="0.25">
      <c r="A247" s="19" t="s">
        <v>409</v>
      </c>
      <c r="E247" s="10" t="s">
        <v>470</v>
      </c>
      <c r="F247" s="10"/>
      <c r="AJ247" s="10"/>
      <c r="AL247" s="10" t="s">
        <v>470</v>
      </c>
      <c r="AM247" s="27" t="str">
        <f t="shared" si="10"/>
        <v>cmaiz</v>
      </c>
      <c r="AQ247" s="10" t="s">
        <v>470</v>
      </c>
      <c r="AR247" s="27" t="str">
        <f t="shared" si="11"/>
        <v>mta</v>
      </c>
      <c r="BH247" s="10"/>
      <c r="BJ247" s="10" t="s">
        <v>470</v>
      </c>
      <c r="BK247" s="27" t="s">
        <v>937</v>
      </c>
      <c r="BM247" s="13"/>
    </row>
    <row r="248" spans="1:65" x14ac:dyDescent="0.25">
      <c r="A248" s="19" t="s">
        <v>410</v>
      </c>
      <c r="E248" s="10" t="s">
        <v>471</v>
      </c>
      <c r="F248" s="10"/>
      <c r="AJ248" s="10"/>
      <c r="AL248" s="10" t="s">
        <v>471</v>
      </c>
      <c r="AM248" s="27" t="str">
        <f t="shared" si="10"/>
        <v>csorg</v>
      </c>
      <c r="AQ248" s="10" t="s">
        <v>471</v>
      </c>
      <c r="AR248" s="27" t="str">
        <f t="shared" si="11"/>
        <v>mta</v>
      </c>
      <c r="BH248" s="10"/>
      <c r="BJ248" s="10" t="s">
        <v>471</v>
      </c>
      <c r="BK248" s="27" t="s">
        <v>937</v>
      </c>
      <c r="BM248" s="13"/>
    </row>
    <row r="249" spans="1:65" x14ac:dyDescent="0.25">
      <c r="A249" s="19" t="s">
        <v>411</v>
      </c>
      <c r="E249" s="10" t="s">
        <v>472</v>
      </c>
      <c r="F249" s="10"/>
      <c r="AJ249" s="10"/>
      <c r="AL249" s="10" t="s">
        <v>472</v>
      </c>
      <c r="AM249" s="27" t="str">
        <f t="shared" si="10"/>
        <v>crice</v>
      </c>
      <c r="AQ249" s="10" t="s">
        <v>472</v>
      </c>
      <c r="AR249" s="27" t="str">
        <f t="shared" si="11"/>
        <v>mta</v>
      </c>
      <c r="BH249" s="10"/>
      <c r="BJ249" s="10" t="s">
        <v>472</v>
      </c>
      <c r="BK249" s="27" t="s">
        <v>937</v>
      </c>
      <c r="BM249" s="13"/>
    </row>
    <row r="250" spans="1:65" x14ac:dyDescent="0.25">
      <c r="A250" s="19" t="s">
        <v>412</v>
      </c>
      <c r="E250" s="10" t="s">
        <v>473</v>
      </c>
      <c r="F250" s="10"/>
      <c r="AJ250" s="10"/>
      <c r="AL250" s="10" t="s">
        <v>473</v>
      </c>
      <c r="AM250" s="27" t="str">
        <f t="shared" si="10"/>
        <v>cwhea</v>
      </c>
      <c r="AQ250" s="10" t="s">
        <v>473</v>
      </c>
      <c r="AR250" s="27" t="str">
        <f t="shared" si="11"/>
        <v>mta</v>
      </c>
      <c r="BH250" s="10"/>
      <c r="BJ250" s="10" t="s">
        <v>473</v>
      </c>
      <c r="BK250" s="27" t="s">
        <v>937</v>
      </c>
      <c r="BM250" s="13"/>
    </row>
    <row r="251" spans="1:65" x14ac:dyDescent="0.25">
      <c r="A251" s="19" t="s">
        <v>413</v>
      </c>
      <c r="E251" s="10" t="s">
        <v>474</v>
      </c>
      <c r="F251" s="10"/>
      <c r="AJ251" s="10"/>
      <c r="AL251" s="10" t="s">
        <v>474</v>
      </c>
      <c r="AM251" s="27" t="str">
        <f t="shared" si="10"/>
        <v>ccass</v>
      </c>
      <c r="AQ251" s="10" t="s">
        <v>474</v>
      </c>
      <c r="AR251" s="27" t="str">
        <f t="shared" si="11"/>
        <v>mta</v>
      </c>
      <c r="BH251" s="10"/>
      <c r="BJ251" s="10" t="s">
        <v>474</v>
      </c>
      <c r="BK251" s="27" t="s">
        <v>937</v>
      </c>
      <c r="BM251" s="13"/>
    </row>
    <row r="252" spans="1:65" x14ac:dyDescent="0.25">
      <c r="A252" s="19" t="s">
        <v>414</v>
      </c>
      <c r="E252" s="10" t="s">
        <v>475</v>
      </c>
      <c r="F252" s="10"/>
      <c r="AJ252" s="10"/>
      <c r="AL252" s="10" t="s">
        <v>475</v>
      </c>
      <c r="AM252" s="27" t="str">
        <f t="shared" si="10"/>
        <v>croot</v>
      </c>
      <c r="AQ252" s="10" t="s">
        <v>475</v>
      </c>
      <c r="AR252" s="27" t="str">
        <f t="shared" si="11"/>
        <v>mta</v>
      </c>
      <c r="BH252" s="10"/>
      <c r="BJ252" s="10" t="s">
        <v>475</v>
      </c>
      <c r="BK252" s="27" t="s">
        <v>937</v>
      </c>
      <c r="BM252" s="13"/>
    </row>
    <row r="253" spans="1:65" x14ac:dyDescent="0.25">
      <c r="A253" s="19" t="s">
        <v>415</v>
      </c>
      <c r="E253" s="10" t="s">
        <v>476</v>
      </c>
      <c r="F253" s="10"/>
      <c r="AJ253" s="10"/>
      <c r="AL253" s="10" t="s">
        <v>476</v>
      </c>
      <c r="AM253" s="27" t="str">
        <f t="shared" si="10"/>
        <v>cpuls</v>
      </c>
      <c r="AQ253" s="10" t="s">
        <v>476</v>
      </c>
      <c r="AR253" s="27" t="str">
        <f t="shared" si="11"/>
        <v>mta</v>
      </c>
      <c r="BH253" s="10"/>
      <c r="BJ253" s="10" t="s">
        <v>476</v>
      </c>
      <c r="BK253" s="27" t="s">
        <v>937</v>
      </c>
      <c r="BM253" s="13"/>
    </row>
    <row r="254" spans="1:65" x14ac:dyDescent="0.25">
      <c r="A254" s="19" t="s">
        <v>416</v>
      </c>
      <c r="E254" s="10" t="s">
        <v>477</v>
      </c>
      <c r="F254" s="10"/>
      <c r="AJ254" s="10"/>
      <c r="AL254" s="10" t="s">
        <v>477</v>
      </c>
      <c r="AM254" s="27" t="str">
        <f t="shared" si="10"/>
        <v>ccoco</v>
      </c>
      <c r="AQ254" s="10" t="s">
        <v>477</v>
      </c>
      <c r="AR254" s="27" t="str">
        <f t="shared" si="11"/>
        <v>mta</v>
      </c>
      <c r="BH254" s="10"/>
      <c r="BJ254" s="10" t="s">
        <v>477</v>
      </c>
      <c r="BK254" s="27" t="s">
        <v>937</v>
      </c>
      <c r="BM254" s="13"/>
    </row>
    <row r="255" spans="1:65" x14ac:dyDescent="0.25">
      <c r="A255" s="19" t="s">
        <v>417</v>
      </c>
      <c r="E255" s="10" t="s">
        <v>478</v>
      </c>
      <c r="F255" s="10"/>
      <c r="AJ255" s="10"/>
      <c r="AL255" s="10" t="s">
        <v>478</v>
      </c>
      <c r="AM255" s="27" t="str">
        <f t="shared" si="10"/>
        <v>coils</v>
      </c>
      <c r="AQ255" s="10" t="s">
        <v>478</v>
      </c>
      <c r="AR255" s="27" t="str">
        <f t="shared" si="11"/>
        <v>mta</v>
      </c>
      <c r="BH255" s="10"/>
      <c r="BJ255" s="10" t="s">
        <v>478</v>
      </c>
      <c r="BK255" s="27" t="s">
        <v>937</v>
      </c>
      <c r="BM255" s="13"/>
    </row>
    <row r="256" spans="1:65" x14ac:dyDescent="0.25">
      <c r="A256" s="19" t="s">
        <v>418</v>
      </c>
      <c r="E256" s="10" t="s">
        <v>479</v>
      </c>
      <c r="F256" s="10"/>
      <c r="AJ256" s="10"/>
      <c r="AL256" s="10" t="s">
        <v>479</v>
      </c>
      <c r="AM256" s="27" t="str">
        <f t="shared" si="10"/>
        <v>cplan</v>
      </c>
      <c r="AQ256" s="10" t="s">
        <v>479</v>
      </c>
      <c r="AR256" s="27" t="str">
        <f t="shared" si="11"/>
        <v>mta</v>
      </c>
      <c r="BH256" s="10"/>
      <c r="BJ256" s="10" t="s">
        <v>479</v>
      </c>
      <c r="BK256" s="27" t="s">
        <v>937</v>
      </c>
      <c r="BM256" s="13"/>
    </row>
    <row r="257" spans="1:65" x14ac:dyDescent="0.25">
      <c r="A257" s="19" t="s">
        <v>419</v>
      </c>
      <c r="E257" s="10" t="s">
        <v>480</v>
      </c>
      <c r="F257" s="10"/>
      <c r="AJ257" s="10"/>
      <c r="AL257" s="10" t="s">
        <v>480</v>
      </c>
      <c r="AM257" s="27" t="str">
        <f t="shared" si="10"/>
        <v>cfrui</v>
      </c>
      <c r="AQ257" s="10" t="s">
        <v>480</v>
      </c>
      <c r="AR257" s="27" t="str">
        <f t="shared" si="11"/>
        <v>mta</v>
      </c>
      <c r="BH257" s="10"/>
      <c r="BJ257" s="10" t="s">
        <v>480</v>
      </c>
      <c r="BK257" s="27" t="s">
        <v>937</v>
      </c>
      <c r="BM257" s="13"/>
    </row>
    <row r="258" spans="1:65" x14ac:dyDescent="0.25">
      <c r="A258" s="19" t="s">
        <v>420</v>
      </c>
      <c r="E258" s="10" t="s">
        <v>481</v>
      </c>
      <c r="F258" s="10"/>
      <c r="AJ258" s="10"/>
      <c r="AL258" s="10" t="s">
        <v>481</v>
      </c>
      <c r="AM258" s="27" t="str">
        <f t="shared" si="10"/>
        <v>cvege</v>
      </c>
      <c r="AQ258" s="10" t="s">
        <v>481</v>
      </c>
      <c r="AR258" s="27" t="str">
        <f t="shared" si="11"/>
        <v>mta</v>
      </c>
      <c r="BH258" s="10"/>
      <c r="BJ258" s="10" t="s">
        <v>481</v>
      </c>
      <c r="BK258" s="27" t="s">
        <v>937</v>
      </c>
      <c r="BM258" s="13"/>
    </row>
    <row r="259" spans="1:65" x14ac:dyDescent="0.25">
      <c r="A259" s="19" t="s">
        <v>421</v>
      </c>
      <c r="E259" s="10" t="s">
        <v>482</v>
      </c>
      <c r="F259" s="10"/>
      <c r="AJ259" s="10"/>
      <c r="AL259" s="10" t="s">
        <v>482</v>
      </c>
      <c r="AM259" s="27" t="str">
        <f t="shared" si="10"/>
        <v>ccoff</v>
      </c>
      <c r="AQ259" s="10" t="s">
        <v>482</v>
      </c>
      <c r="AR259" s="27" t="str">
        <f t="shared" si="11"/>
        <v>mta</v>
      </c>
      <c r="BH259" s="10"/>
      <c r="BJ259" s="10" t="s">
        <v>482</v>
      </c>
      <c r="BK259" s="27" t="s">
        <v>937</v>
      </c>
      <c r="BM259" s="13"/>
    </row>
    <row r="260" spans="1:65" x14ac:dyDescent="0.25">
      <c r="A260" s="19" t="s">
        <v>922</v>
      </c>
      <c r="E260" s="10" t="s">
        <v>483</v>
      </c>
      <c r="F260" s="10"/>
      <c r="AJ260" s="10"/>
      <c r="AL260" s="10" t="s">
        <v>483</v>
      </c>
      <c r="AM260" s="27" t="str">
        <f t="shared" si="10"/>
        <v>ccott</v>
      </c>
      <c r="AQ260" s="10" t="s">
        <v>483</v>
      </c>
      <c r="AR260" s="27" t="str">
        <f t="shared" si="11"/>
        <v>mta</v>
      </c>
      <c r="BH260" s="10"/>
      <c r="BJ260" s="10" t="s">
        <v>483</v>
      </c>
      <c r="BK260" s="27" t="s">
        <v>937</v>
      </c>
      <c r="BM260" s="13"/>
    </row>
    <row r="261" spans="1:65" x14ac:dyDescent="0.25">
      <c r="A261" s="19" t="s">
        <v>422</v>
      </c>
      <c r="E261" s="10" t="s">
        <v>484</v>
      </c>
      <c r="F261" s="10"/>
      <c r="AJ261" s="10"/>
      <c r="AL261" s="10" t="s">
        <v>484</v>
      </c>
      <c r="AM261" s="27" t="str">
        <f t="shared" si="10"/>
        <v>csisl</v>
      </c>
      <c r="AQ261" s="10" t="s">
        <v>484</v>
      </c>
      <c r="AR261" s="27" t="str">
        <f t="shared" si="11"/>
        <v>mta</v>
      </c>
      <c r="BH261" s="10"/>
      <c r="BJ261" s="10" t="s">
        <v>484</v>
      </c>
      <c r="BK261" s="27" t="s">
        <v>937</v>
      </c>
      <c r="BM261" s="13"/>
    </row>
    <row r="262" spans="1:65" x14ac:dyDescent="0.25">
      <c r="A262" s="19" t="s">
        <v>423</v>
      </c>
      <c r="E262" s="10" t="s">
        <v>485</v>
      </c>
      <c r="F262" s="10"/>
      <c r="AJ262" s="10"/>
      <c r="AL262" s="10" t="s">
        <v>485</v>
      </c>
      <c r="AM262" s="27" t="str">
        <f t="shared" si="10"/>
        <v>csugr</v>
      </c>
      <c r="AQ262" s="10" t="s">
        <v>485</v>
      </c>
      <c r="AR262" s="27" t="str">
        <f t="shared" si="11"/>
        <v>mta</v>
      </c>
      <c r="BH262" s="10"/>
      <c r="BJ262" s="10" t="s">
        <v>485</v>
      </c>
      <c r="BK262" s="27" t="s">
        <v>937</v>
      </c>
      <c r="BM262" s="13"/>
    </row>
    <row r="263" spans="1:65" x14ac:dyDescent="0.25">
      <c r="A263" s="19" t="s">
        <v>424</v>
      </c>
      <c r="E263" s="10" t="s">
        <v>486</v>
      </c>
      <c r="F263" s="10"/>
      <c r="AJ263" s="10"/>
      <c r="AL263" s="10" t="s">
        <v>486</v>
      </c>
      <c r="AM263" s="27" t="str">
        <f t="shared" si="10"/>
        <v>ctoba</v>
      </c>
      <c r="AQ263" s="10" t="s">
        <v>486</v>
      </c>
      <c r="AR263" s="27" t="str">
        <f t="shared" si="11"/>
        <v>mta</v>
      </c>
      <c r="BH263" s="10"/>
      <c r="BJ263" s="10" t="s">
        <v>486</v>
      </c>
      <c r="BK263" s="27" t="s">
        <v>937</v>
      </c>
      <c r="BM263" s="13"/>
    </row>
    <row r="264" spans="1:65" x14ac:dyDescent="0.25">
      <c r="A264" s="19" t="s">
        <v>425</v>
      </c>
      <c r="E264" s="10" t="s">
        <v>487</v>
      </c>
      <c r="F264" s="10"/>
      <c r="AJ264" s="10"/>
      <c r="AL264" s="10" t="s">
        <v>487</v>
      </c>
      <c r="AM264" s="27" t="str">
        <f t="shared" ref="AM264:AM327" si="12">"c"&amp;MID(AL264,2,4)</f>
        <v>cocrp</v>
      </c>
      <c r="AQ264" s="10" t="s">
        <v>487</v>
      </c>
      <c r="AR264" s="27" t="str">
        <f t="shared" ref="AR264:AR327" si="13">RIGHT(AQ264,3)</f>
        <v>mta</v>
      </c>
      <c r="BH264" s="10"/>
      <c r="BJ264" s="10" t="s">
        <v>487</v>
      </c>
      <c r="BK264" s="27" t="s">
        <v>937</v>
      </c>
      <c r="BM264" s="13"/>
    </row>
    <row r="265" spans="1:65" x14ac:dyDescent="0.25">
      <c r="A265" s="19" t="s">
        <v>426</v>
      </c>
      <c r="E265" s="10" t="s">
        <v>488</v>
      </c>
      <c r="F265" s="10"/>
      <c r="AJ265" s="10"/>
      <c r="AL265" s="10" t="s">
        <v>488</v>
      </c>
      <c r="AM265" s="27" t="str">
        <f t="shared" si="12"/>
        <v>ccatt</v>
      </c>
      <c r="AQ265" s="10" t="s">
        <v>488</v>
      </c>
      <c r="AR265" s="27" t="str">
        <f t="shared" si="13"/>
        <v>mta</v>
      </c>
      <c r="BH265" s="10"/>
      <c r="BJ265" s="10" t="s">
        <v>488</v>
      </c>
      <c r="BK265" s="27" t="s">
        <v>937</v>
      </c>
      <c r="BM265" s="13"/>
    </row>
    <row r="266" spans="1:65" x14ac:dyDescent="0.25">
      <c r="A266" s="19" t="s">
        <v>427</v>
      </c>
      <c r="E266" s="10" t="s">
        <v>489</v>
      </c>
      <c r="F266" s="10"/>
      <c r="AJ266" s="10"/>
      <c r="AL266" s="10" t="s">
        <v>489</v>
      </c>
      <c r="AM266" s="27" t="str">
        <f t="shared" si="12"/>
        <v>cpoul</v>
      </c>
      <c r="AQ266" s="10" t="s">
        <v>489</v>
      </c>
      <c r="AR266" s="27" t="str">
        <f t="shared" si="13"/>
        <v>mta</v>
      </c>
      <c r="BH266" s="10"/>
      <c r="BJ266" s="10" t="s">
        <v>489</v>
      </c>
      <c r="BK266" s="27" t="s">
        <v>937</v>
      </c>
      <c r="BM266" s="13"/>
    </row>
    <row r="267" spans="1:65" x14ac:dyDescent="0.25">
      <c r="A267" s="19" t="s">
        <v>428</v>
      </c>
      <c r="E267" s="10" t="s">
        <v>490</v>
      </c>
      <c r="F267" s="10"/>
      <c r="AJ267" s="10"/>
      <c r="AL267" s="10" t="s">
        <v>490</v>
      </c>
      <c r="AM267" s="27" t="str">
        <f t="shared" si="12"/>
        <v>coliv</v>
      </c>
      <c r="AQ267" s="10" t="s">
        <v>490</v>
      </c>
      <c r="AR267" s="27" t="str">
        <f t="shared" si="13"/>
        <v>mta</v>
      </c>
      <c r="BH267" s="10"/>
      <c r="BJ267" s="10" t="s">
        <v>490</v>
      </c>
      <c r="BK267" s="27" t="s">
        <v>937</v>
      </c>
      <c r="BM267" s="13"/>
    </row>
    <row r="268" spans="1:65" x14ac:dyDescent="0.25">
      <c r="A268" s="19" t="s">
        <v>429</v>
      </c>
      <c r="E268" s="10" t="s">
        <v>491</v>
      </c>
      <c r="F268" s="10"/>
      <c r="AJ268" s="10"/>
      <c r="AL268" s="10" t="s">
        <v>491</v>
      </c>
      <c r="AM268" s="27" t="str">
        <f t="shared" si="12"/>
        <v>cfore</v>
      </c>
      <c r="AQ268" s="10" t="s">
        <v>491</v>
      </c>
      <c r="AR268" s="27" t="str">
        <f t="shared" si="13"/>
        <v>mta</v>
      </c>
      <c r="BH268" s="10"/>
      <c r="BJ268" s="10" t="s">
        <v>491</v>
      </c>
      <c r="BK268" s="27" t="s">
        <v>937</v>
      </c>
      <c r="BM268" s="13"/>
    </row>
    <row r="269" spans="1:65" x14ac:dyDescent="0.25">
      <c r="A269" s="19" t="s">
        <v>430</v>
      </c>
      <c r="E269" s="10" t="s">
        <v>492</v>
      </c>
      <c r="F269" s="10"/>
      <c r="AJ269" s="10"/>
      <c r="AL269" s="10" t="s">
        <v>492</v>
      </c>
      <c r="AM269" s="27" t="str">
        <f t="shared" si="12"/>
        <v>cmine</v>
      </c>
      <c r="AQ269" s="10" t="s">
        <v>492</v>
      </c>
      <c r="AR269" s="27" t="str">
        <f t="shared" si="13"/>
        <v>mta</v>
      </c>
      <c r="BH269" s="10"/>
      <c r="BJ269" s="10" t="s">
        <v>492</v>
      </c>
      <c r="BK269" s="27" t="s">
        <v>937</v>
      </c>
      <c r="BM269" s="13"/>
    </row>
    <row r="270" spans="1:65" x14ac:dyDescent="0.25">
      <c r="A270" s="19" t="s">
        <v>431</v>
      </c>
      <c r="E270" s="10" t="s">
        <v>493</v>
      </c>
      <c r="F270" s="10"/>
      <c r="AJ270" s="10"/>
      <c r="AL270" s="10" t="s">
        <v>493</v>
      </c>
      <c r="AM270" s="27" t="str">
        <f t="shared" si="12"/>
        <v>cmeat</v>
      </c>
      <c r="AQ270" s="10" t="s">
        <v>493</v>
      </c>
      <c r="AR270" s="27" t="str">
        <f t="shared" si="13"/>
        <v>mta</v>
      </c>
      <c r="BH270" s="10"/>
      <c r="BJ270" s="10" t="s">
        <v>493</v>
      </c>
      <c r="BK270" s="27" t="s">
        <v>937</v>
      </c>
      <c r="BM270" s="13"/>
    </row>
    <row r="271" spans="1:65" x14ac:dyDescent="0.25">
      <c r="A271" s="19" t="s">
        <v>432</v>
      </c>
      <c r="E271" s="10" t="s">
        <v>494</v>
      </c>
      <c r="F271" s="10"/>
      <c r="AJ271" s="10"/>
      <c r="AL271" s="10" t="s">
        <v>494</v>
      </c>
      <c r="AM271" s="27" t="str">
        <f t="shared" si="12"/>
        <v>cmmil</v>
      </c>
      <c r="AQ271" s="10" t="s">
        <v>494</v>
      </c>
      <c r="AR271" s="27" t="str">
        <f t="shared" si="13"/>
        <v>mta</v>
      </c>
      <c r="BH271" s="10"/>
      <c r="BJ271" s="10" t="s">
        <v>494</v>
      </c>
      <c r="BK271" s="27" t="s">
        <v>937</v>
      </c>
      <c r="BM271" s="13"/>
    </row>
    <row r="272" spans="1:65" x14ac:dyDescent="0.25">
      <c r="A272" s="19" t="s">
        <v>433</v>
      </c>
      <c r="E272" s="10" t="s">
        <v>495</v>
      </c>
      <c r="F272" s="10"/>
      <c r="AJ272" s="10"/>
      <c r="AL272" s="10" t="s">
        <v>495</v>
      </c>
      <c r="AM272" s="27" t="str">
        <f t="shared" si="12"/>
        <v>crmil</v>
      </c>
      <c r="AQ272" s="10" t="s">
        <v>495</v>
      </c>
      <c r="AR272" s="27" t="str">
        <f t="shared" si="13"/>
        <v>mta</v>
      </c>
      <c r="BH272" s="10"/>
      <c r="BJ272" s="10" t="s">
        <v>495</v>
      </c>
      <c r="BK272" s="27" t="s">
        <v>937</v>
      </c>
      <c r="BM272" s="13"/>
    </row>
    <row r="273" spans="1:65" x14ac:dyDescent="0.25">
      <c r="A273" s="19" t="s">
        <v>434</v>
      </c>
      <c r="E273" s="10" t="s">
        <v>496</v>
      </c>
      <c r="F273" s="10"/>
      <c r="AJ273" s="10"/>
      <c r="AL273" s="10" t="s">
        <v>496</v>
      </c>
      <c r="AM273" s="27" t="str">
        <f t="shared" si="12"/>
        <v>comil</v>
      </c>
      <c r="AQ273" s="10" t="s">
        <v>496</v>
      </c>
      <c r="AR273" s="27" t="str">
        <f t="shared" si="13"/>
        <v>mta</v>
      </c>
      <c r="BH273" s="10"/>
      <c r="BJ273" s="10" t="s">
        <v>496</v>
      </c>
      <c r="BK273" s="27" t="s">
        <v>937</v>
      </c>
      <c r="BM273" s="13"/>
    </row>
    <row r="274" spans="1:65" x14ac:dyDescent="0.25">
      <c r="A274" s="19" t="s">
        <v>435</v>
      </c>
      <c r="E274" s="10" t="s">
        <v>497</v>
      </c>
      <c r="F274" s="10"/>
      <c r="AJ274" s="10"/>
      <c r="AL274" s="10" t="s">
        <v>497</v>
      </c>
      <c r="AM274" s="27" t="str">
        <f t="shared" si="12"/>
        <v>cfood</v>
      </c>
      <c r="AQ274" s="10" t="s">
        <v>497</v>
      </c>
      <c r="AR274" s="27" t="str">
        <f t="shared" si="13"/>
        <v>mta</v>
      </c>
      <c r="BH274" s="10"/>
      <c r="BJ274" s="10" t="s">
        <v>497</v>
      </c>
      <c r="BK274" s="27" t="s">
        <v>937</v>
      </c>
      <c r="BM274" s="13"/>
    </row>
    <row r="275" spans="1:65" x14ac:dyDescent="0.25">
      <c r="A275" s="19" t="s">
        <v>436</v>
      </c>
      <c r="E275" s="10" t="s">
        <v>498</v>
      </c>
      <c r="F275" s="10"/>
      <c r="AJ275" s="10"/>
      <c r="AL275" s="10" t="s">
        <v>498</v>
      </c>
      <c r="AM275" s="27" t="str">
        <f t="shared" si="12"/>
        <v>csugp</v>
      </c>
      <c r="AQ275" s="10" t="s">
        <v>498</v>
      </c>
      <c r="AR275" s="27" t="str">
        <f t="shared" si="13"/>
        <v>mta</v>
      </c>
      <c r="BH275" s="10"/>
      <c r="BJ275" s="10" t="s">
        <v>498</v>
      </c>
      <c r="BK275" s="27" t="s">
        <v>937</v>
      </c>
      <c r="BM275" s="13"/>
    </row>
    <row r="276" spans="1:65" x14ac:dyDescent="0.25">
      <c r="A276" s="19" t="s">
        <v>437</v>
      </c>
      <c r="E276" s="10" t="s">
        <v>499</v>
      </c>
      <c r="F276" s="10"/>
      <c r="AJ276" s="10"/>
      <c r="AL276" s="10" t="s">
        <v>499</v>
      </c>
      <c r="AM276" s="27" t="str">
        <f t="shared" si="12"/>
        <v>ctobp</v>
      </c>
      <c r="AQ276" s="10" t="s">
        <v>499</v>
      </c>
      <c r="AR276" s="27" t="str">
        <f t="shared" si="13"/>
        <v>mta</v>
      </c>
      <c r="BH276" s="10"/>
      <c r="BJ276" s="10" t="s">
        <v>499</v>
      </c>
      <c r="BK276" s="27" t="s">
        <v>937</v>
      </c>
      <c r="BM276" s="13"/>
    </row>
    <row r="277" spans="1:65" x14ac:dyDescent="0.25">
      <c r="A277" s="19" t="s">
        <v>438</v>
      </c>
      <c r="E277" s="10" t="s">
        <v>500</v>
      </c>
      <c r="F277" s="10"/>
      <c r="AJ277" s="10"/>
      <c r="AL277" s="10" t="s">
        <v>500</v>
      </c>
      <c r="AM277" s="27" t="str">
        <f t="shared" si="12"/>
        <v>cbeve</v>
      </c>
      <c r="AQ277" s="10" t="s">
        <v>500</v>
      </c>
      <c r="AR277" s="27" t="str">
        <f t="shared" si="13"/>
        <v>mta</v>
      </c>
      <c r="BH277" s="10"/>
      <c r="BJ277" s="10" t="s">
        <v>500</v>
      </c>
      <c r="BK277" s="27" t="s">
        <v>937</v>
      </c>
      <c r="BM277" s="13"/>
    </row>
    <row r="278" spans="1:65" x14ac:dyDescent="0.25">
      <c r="A278" s="19" t="s">
        <v>439</v>
      </c>
      <c r="E278" s="10" t="s">
        <v>501</v>
      </c>
      <c r="F278" s="10"/>
      <c r="AJ278" s="10"/>
      <c r="AL278" s="10" t="s">
        <v>501</v>
      </c>
      <c r="AM278" s="27" t="str">
        <f t="shared" si="12"/>
        <v>ctext</v>
      </c>
      <c r="AQ278" s="10" t="s">
        <v>501</v>
      </c>
      <c r="AR278" s="27" t="str">
        <f t="shared" si="13"/>
        <v>mta</v>
      </c>
      <c r="BH278" s="10"/>
      <c r="BJ278" s="10" t="s">
        <v>501</v>
      </c>
      <c r="BK278" s="27" t="s">
        <v>937</v>
      </c>
      <c r="BM278" s="13"/>
    </row>
    <row r="279" spans="1:65" x14ac:dyDescent="0.25">
      <c r="A279" s="19" t="s">
        <v>440</v>
      </c>
      <c r="E279" s="10" t="s">
        <v>502</v>
      </c>
      <c r="F279" s="10"/>
      <c r="AJ279" s="10"/>
      <c r="AL279" s="10" t="s">
        <v>502</v>
      </c>
      <c r="AM279" s="27" t="str">
        <f t="shared" si="12"/>
        <v>cwood</v>
      </c>
      <c r="AQ279" s="10" t="s">
        <v>502</v>
      </c>
      <c r="AR279" s="27" t="str">
        <f t="shared" si="13"/>
        <v>mta</v>
      </c>
      <c r="BH279" s="10"/>
      <c r="BJ279" s="10" t="s">
        <v>502</v>
      </c>
      <c r="BK279" s="27" t="s">
        <v>937</v>
      </c>
      <c r="BM279" s="13"/>
    </row>
    <row r="280" spans="1:65" x14ac:dyDescent="0.25">
      <c r="A280" s="19" t="s">
        <v>441</v>
      </c>
      <c r="E280" s="10" t="s">
        <v>503</v>
      </c>
      <c r="F280" s="10"/>
      <c r="AJ280" s="10"/>
      <c r="AL280" s="10" t="s">
        <v>503</v>
      </c>
      <c r="AM280" s="27" t="str">
        <f t="shared" si="12"/>
        <v>cchem</v>
      </c>
      <c r="AQ280" s="10" t="s">
        <v>503</v>
      </c>
      <c r="AR280" s="27" t="str">
        <f t="shared" si="13"/>
        <v>mta</v>
      </c>
      <c r="BH280" s="10"/>
      <c r="BJ280" s="10" t="s">
        <v>503</v>
      </c>
      <c r="BK280" s="27" t="s">
        <v>937</v>
      </c>
      <c r="BM280" s="13"/>
    </row>
    <row r="281" spans="1:65" x14ac:dyDescent="0.25">
      <c r="A281" s="19" t="s">
        <v>442</v>
      </c>
      <c r="E281" s="10" t="s">
        <v>504</v>
      </c>
      <c r="F281" s="10"/>
      <c r="AJ281" s="10"/>
      <c r="AL281" s="10" t="s">
        <v>504</v>
      </c>
      <c r="AM281" s="27" t="str">
        <f t="shared" si="12"/>
        <v>cfert</v>
      </c>
      <c r="AQ281" s="10" t="s">
        <v>504</v>
      </c>
      <c r="AR281" s="27" t="str">
        <f t="shared" si="13"/>
        <v>mta</v>
      </c>
      <c r="BH281" s="10"/>
      <c r="BJ281" s="10" t="s">
        <v>504</v>
      </c>
      <c r="BK281" s="27" t="s">
        <v>937</v>
      </c>
      <c r="BM281" s="13"/>
    </row>
    <row r="282" spans="1:65" x14ac:dyDescent="0.25">
      <c r="A282" s="19" t="s">
        <v>443</v>
      </c>
      <c r="E282" s="10" t="s">
        <v>505</v>
      </c>
      <c r="F282" s="10"/>
      <c r="AJ282" s="10"/>
      <c r="AL282" s="10" t="s">
        <v>505</v>
      </c>
      <c r="AM282" s="27" t="str">
        <f t="shared" si="12"/>
        <v>cpetl</v>
      </c>
      <c r="AQ282" s="10" t="s">
        <v>505</v>
      </c>
      <c r="AR282" s="27" t="str">
        <f t="shared" si="13"/>
        <v>mta</v>
      </c>
      <c r="BH282" s="10"/>
      <c r="BJ282" s="10" t="s">
        <v>505</v>
      </c>
      <c r="BK282" s="27" t="s">
        <v>937</v>
      </c>
      <c r="BM282" s="13"/>
    </row>
    <row r="283" spans="1:65" x14ac:dyDescent="0.25">
      <c r="A283" s="19" t="s">
        <v>444</v>
      </c>
      <c r="E283" s="10" t="s">
        <v>506</v>
      </c>
      <c r="F283" s="10"/>
      <c r="AJ283" s="10"/>
      <c r="AL283" s="10" t="s">
        <v>506</v>
      </c>
      <c r="AM283" s="27" t="str">
        <f t="shared" si="12"/>
        <v>crubb</v>
      </c>
      <c r="AQ283" s="10" t="s">
        <v>506</v>
      </c>
      <c r="AR283" s="27" t="str">
        <f t="shared" si="13"/>
        <v>mta</v>
      </c>
      <c r="BH283" s="10"/>
      <c r="BJ283" s="10" t="s">
        <v>506</v>
      </c>
      <c r="BK283" s="27" t="s">
        <v>937</v>
      </c>
      <c r="BM283" s="13"/>
    </row>
    <row r="284" spans="1:65" x14ac:dyDescent="0.25">
      <c r="A284" s="19" t="s">
        <v>445</v>
      </c>
      <c r="E284" s="10" t="s">
        <v>507</v>
      </c>
      <c r="F284" s="10"/>
      <c r="AJ284" s="10"/>
      <c r="AL284" s="10" t="s">
        <v>507</v>
      </c>
      <c r="AM284" s="27" t="str">
        <f t="shared" si="12"/>
        <v>cmach</v>
      </c>
      <c r="AQ284" s="10" t="s">
        <v>507</v>
      </c>
      <c r="AR284" s="27" t="str">
        <f t="shared" si="13"/>
        <v>mta</v>
      </c>
      <c r="BH284" s="10"/>
      <c r="BJ284" s="10" t="s">
        <v>507</v>
      </c>
      <c r="BK284" s="27" t="s">
        <v>937</v>
      </c>
      <c r="BM284" s="13"/>
    </row>
    <row r="285" spans="1:65" x14ac:dyDescent="0.25">
      <c r="A285" s="19" t="s">
        <v>446</v>
      </c>
      <c r="E285" s="10" t="s">
        <v>508</v>
      </c>
      <c r="F285" s="10"/>
      <c r="AJ285" s="10"/>
      <c r="AL285" s="10" t="s">
        <v>508</v>
      </c>
      <c r="AM285" s="27" t="str">
        <f t="shared" si="12"/>
        <v>celec</v>
      </c>
      <c r="AQ285" s="10" t="s">
        <v>508</v>
      </c>
      <c r="AR285" s="27" t="str">
        <f t="shared" si="13"/>
        <v>mta</v>
      </c>
      <c r="BH285" s="10"/>
      <c r="BJ285" s="10" t="s">
        <v>508</v>
      </c>
      <c r="BK285" s="27" t="s">
        <v>937</v>
      </c>
      <c r="BM285" s="13"/>
    </row>
    <row r="286" spans="1:65" x14ac:dyDescent="0.25">
      <c r="A286" s="19" t="s">
        <v>447</v>
      </c>
      <c r="E286" s="10" t="s">
        <v>509</v>
      </c>
      <c r="F286" s="10"/>
      <c r="AJ286" s="10"/>
      <c r="AL286" s="10" t="s">
        <v>509</v>
      </c>
      <c r="AM286" s="27" t="str">
        <f t="shared" si="12"/>
        <v>cwatr</v>
      </c>
      <c r="AQ286" s="10" t="s">
        <v>509</v>
      </c>
      <c r="AR286" s="27" t="str">
        <f t="shared" si="13"/>
        <v>mta</v>
      </c>
      <c r="BH286" s="10"/>
      <c r="BJ286" s="10" t="s">
        <v>509</v>
      </c>
      <c r="BK286" s="27" t="s">
        <v>937</v>
      </c>
      <c r="BM286" s="13"/>
    </row>
    <row r="287" spans="1:65" x14ac:dyDescent="0.25">
      <c r="A287" s="19" t="s">
        <v>448</v>
      </c>
      <c r="E287" s="10" t="s">
        <v>510</v>
      </c>
      <c r="F287" s="10"/>
      <c r="AJ287" s="10"/>
      <c r="AL287" s="10" t="s">
        <v>510</v>
      </c>
      <c r="AM287" s="27" t="str">
        <f t="shared" si="12"/>
        <v>ccons</v>
      </c>
      <c r="AQ287" s="10" t="s">
        <v>510</v>
      </c>
      <c r="AR287" s="27" t="str">
        <f t="shared" si="13"/>
        <v>mta</v>
      </c>
      <c r="BH287" s="10"/>
      <c r="BJ287" s="10" t="s">
        <v>510</v>
      </c>
      <c r="BK287" s="27" t="s">
        <v>937</v>
      </c>
      <c r="BM287" s="13"/>
    </row>
    <row r="288" spans="1:65" x14ac:dyDescent="0.25">
      <c r="A288" s="19" t="s">
        <v>449</v>
      </c>
      <c r="E288" s="10" t="s">
        <v>511</v>
      </c>
      <c r="F288" s="10"/>
      <c r="AJ288" s="10"/>
      <c r="AL288" s="10" t="s">
        <v>511</v>
      </c>
      <c r="AM288" s="27" t="str">
        <f t="shared" si="12"/>
        <v>ctrad</v>
      </c>
      <c r="AQ288" s="10" t="s">
        <v>511</v>
      </c>
      <c r="AR288" s="27" t="str">
        <f t="shared" si="13"/>
        <v>mta</v>
      </c>
      <c r="BH288" s="10"/>
      <c r="BJ288" s="10" t="s">
        <v>511</v>
      </c>
      <c r="BK288" s="27" t="s">
        <v>937</v>
      </c>
      <c r="BM288" s="13"/>
    </row>
    <row r="289" spans="1:65" x14ac:dyDescent="0.25">
      <c r="A289" s="19" t="s">
        <v>450</v>
      </c>
      <c r="E289" s="10" t="s">
        <v>512</v>
      </c>
      <c r="F289" s="10"/>
      <c r="AJ289" s="10"/>
      <c r="AL289" s="10" t="s">
        <v>512</v>
      </c>
      <c r="AM289" s="27" t="str">
        <f t="shared" si="12"/>
        <v>chotl</v>
      </c>
      <c r="AQ289" s="10" t="s">
        <v>512</v>
      </c>
      <c r="AR289" s="27" t="str">
        <f t="shared" si="13"/>
        <v>mta</v>
      </c>
      <c r="BH289" s="10"/>
      <c r="BJ289" s="10" t="s">
        <v>512</v>
      </c>
      <c r="BK289" s="27" t="s">
        <v>937</v>
      </c>
      <c r="BM289" s="13"/>
    </row>
    <row r="290" spans="1:65" x14ac:dyDescent="0.25">
      <c r="A290" s="19" t="s">
        <v>451</v>
      </c>
      <c r="E290" s="10" t="s">
        <v>513</v>
      </c>
      <c r="F290" s="10"/>
      <c r="AJ290" s="10"/>
      <c r="AL290" s="10" t="s">
        <v>513</v>
      </c>
      <c r="AM290" s="27" t="str">
        <f t="shared" si="12"/>
        <v>ctran</v>
      </c>
      <c r="AQ290" s="10" t="s">
        <v>513</v>
      </c>
      <c r="AR290" s="27" t="str">
        <f t="shared" si="13"/>
        <v>mta</v>
      </c>
      <c r="BH290" s="10"/>
      <c r="BJ290" s="10" t="s">
        <v>513</v>
      </c>
      <c r="BK290" s="27" t="s">
        <v>937</v>
      </c>
      <c r="BM290" s="13"/>
    </row>
    <row r="291" spans="1:65" x14ac:dyDescent="0.25">
      <c r="A291" s="19" t="s">
        <v>452</v>
      </c>
      <c r="E291" s="10" t="s">
        <v>514</v>
      </c>
      <c r="F291" s="10"/>
      <c r="AJ291" s="10"/>
      <c r="AL291" s="10" t="s">
        <v>514</v>
      </c>
      <c r="AM291" s="27" t="str">
        <f t="shared" si="12"/>
        <v>cadmn</v>
      </c>
      <c r="AQ291" s="10" t="s">
        <v>514</v>
      </c>
      <c r="AR291" s="27" t="str">
        <f t="shared" si="13"/>
        <v>mta</v>
      </c>
      <c r="BH291" s="10"/>
      <c r="BJ291" s="10" t="s">
        <v>514</v>
      </c>
      <c r="BK291" s="27" t="s">
        <v>937</v>
      </c>
      <c r="BM291" s="13"/>
    </row>
    <row r="292" spans="1:65" x14ac:dyDescent="0.25">
      <c r="A292" s="19" t="s">
        <v>453</v>
      </c>
      <c r="E292" s="10" t="s">
        <v>515</v>
      </c>
      <c r="F292" s="10"/>
      <c r="AJ292" s="10"/>
      <c r="AL292" s="10" t="s">
        <v>515</v>
      </c>
      <c r="AM292" s="27" t="str">
        <f t="shared" si="12"/>
        <v>ceduc</v>
      </c>
      <c r="AQ292" s="10" t="s">
        <v>515</v>
      </c>
      <c r="AR292" s="27" t="str">
        <f t="shared" si="13"/>
        <v>mta</v>
      </c>
      <c r="BH292" s="10"/>
      <c r="BJ292" s="10" t="s">
        <v>515</v>
      </c>
      <c r="BK292" s="27" t="s">
        <v>937</v>
      </c>
      <c r="BM292" s="13"/>
    </row>
    <row r="293" spans="1:65" x14ac:dyDescent="0.25">
      <c r="A293" s="19" t="s">
        <v>454</v>
      </c>
      <c r="E293" s="10" t="s">
        <v>516</v>
      </c>
      <c r="F293" s="13"/>
      <c r="AJ293" s="10"/>
      <c r="AL293" s="10" t="s">
        <v>516</v>
      </c>
      <c r="AM293" s="27" t="str">
        <f t="shared" si="12"/>
        <v>cheal</v>
      </c>
      <c r="AQ293" s="10" t="s">
        <v>516</v>
      </c>
      <c r="AR293" s="27" t="str">
        <f t="shared" si="13"/>
        <v>mta</v>
      </c>
      <c r="BH293" s="10"/>
      <c r="BJ293" s="10" t="s">
        <v>516</v>
      </c>
      <c r="BK293" s="27" t="s">
        <v>937</v>
      </c>
      <c r="BM293" s="13"/>
    </row>
    <row r="294" spans="1:65" x14ac:dyDescent="0.25">
      <c r="A294" s="19" t="s">
        <v>455</v>
      </c>
      <c r="E294" s="10" t="s">
        <v>517</v>
      </c>
      <c r="F294" s="13"/>
      <c r="AJ294" s="10"/>
      <c r="AL294" s="10" t="s">
        <v>517</v>
      </c>
      <c r="AM294" s="27" t="str">
        <f t="shared" si="12"/>
        <v>cosrv</v>
      </c>
      <c r="AQ294" s="10" t="s">
        <v>517</v>
      </c>
      <c r="AR294" s="27" t="str">
        <f t="shared" si="13"/>
        <v>mta</v>
      </c>
      <c r="BH294" s="10"/>
      <c r="BJ294" s="10" t="s">
        <v>517</v>
      </c>
      <c r="BK294" s="27" t="s">
        <v>937</v>
      </c>
      <c r="BM294" s="13"/>
    </row>
    <row r="295" spans="1:65" x14ac:dyDescent="0.25">
      <c r="A295" s="19" t="s">
        <v>456</v>
      </c>
      <c r="E295" s="10" t="s">
        <v>518</v>
      </c>
      <c r="F295" s="13"/>
      <c r="AJ295" s="10"/>
      <c r="AL295" s="10" t="s">
        <v>518</v>
      </c>
      <c r="AM295" s="27" t="str">
        <f t="shared" si="12"/>
        <v>cmaiz</v>
      </c>
      <c r="AQ295" s="10" t="s">
        <v>518</v>
      </c>
      <c r="AR295" s="27" t="str">
        <f t="shared" si="13"/>
        <v>mtr</v>
      </c>
      <c r="BH295" s="10"/>
      <c r="BJ295" s="10" t="s">
        <v>518</v>
      </c>
      <c r="BK295" s="27" t="s">
        <v>937</v>
      </c>
      <c r="BM295" s="13"/>
    </row>
    <row r="296" spans="1:65" x14ac:dyDescent="0.25">
      <c r="A296" s="19" t="s">
        <v>457</v>
      </c>
      <c r="E296" s="10" t="s">
        <v>519</v>
      </c>
      <c r="F296" s="13"/>
      <c r="AJ296" s="10"/>
      <c r="AL296" s="10" t="s">
        <v>519</v>
      </c>
      <c r="AM296" s="27" t="str">
        <f t="shared" si="12"/>
        <v>csorg</v>
      </c>
      <c r="AQ296" s="10" t="s">
        <v>519</v>
      </c>
      <c r="AR296" s="27" t="str">
        <f t="shared" si="13"/>
        <v>mtr</v>
      </c>
      <c r="BH296" s="10"/>
      <c r="BJ296" s="10" t="s">
        <v>519</v>
      </c>
      <c r="BK296" s="27" t="s">
        <v>937</v>
      </c>
      <c r="BM296" s="13"/>
    </row>
    <row r="297" spans="1:65" x14ac:dyDescent="0.25">
      <c r="A297" s="19" t="s">
        <v>458</v>
      </c>
      <c r="E297" s="10" t="s">
        <v>520</v>
      </c>
      <c r="F297" s="13"/>
      <c r="AJ297" s="10"/>
      <c r="AL297" s="10" t="s">
        <v>520</v>
      </c>
      <c r="AM297" s="27" t="str">
        <f t="shared" si="12"/>
        <v>crice</v>
      </c>
      <c r="AQ297" s="10" t="s">
        <v>520</v>
      </c>
      <c r="AR297" s="27" t="str">
        <f t="shared" si="13"/>
        <v>mtr</v>
      </c>
      <c r="BH297" s="10"/>
      <c r="BJ297" s="10" t="s">
        <v>520</v>
      </c>
      <c r="BK297" s="27" t="s">
        <v>937</v>
      </c>
      <c r="BM297" s="13"/>
    </row>
    <row r="298" spans="1:65" x14ac:dyDescent="0.25">
      <c r="A298" s="19" t="s">
        <v>459</v>
      </c>
      <c r="E298" s="10" t="s">
        <v>521</v>
      </c>
      <c r="F298" s="13"/>
      <c r="AJ298" s="10"/>
      <c r="AL298" s="10" t="s">
        <v>521</v>
      </c>
      <c r="AM298" s="27" t="str">
        <f t="shared" si="12"/>
        <v>cwhea</v>
      </c>
      <c r="AQ298" s="10" t="s">
        <v>521</v>
      </c>
      <c r="AR298" s="27" t="str">
        <f t="shared" si="13"/>
        <v>mtr</v>
      </c>
      <c r="BH298" s="10"/>
      <c r="BJ298" s="10" t="s">
        <v>521</v>
      </c>
      <c r="BK298" s="27" t="s">
        <v>937</v>
      </c>
      <c r="BM298" s="13"/>
    </row>
    <row r="299" spans="1:65" x14ac:dyDescent="0.25">
      <c r="A299" s="19" t="s">
        <v>460</v>
      </c>
      <c r="E299" s="10" t="s">
        <v>522</v>
      </c>
      <c r="F299" s="13"/>
      <c r="AJ299" s="10"/>
      <c r="AL299" s="10" t="s">
        <v>522</v>
      </c>
      <c r="AM299" s="27" t="str">
        <f t="shared" si="12"/>
        <v>ccass</v>
      </c>
      <c r="AQ299" s="10" t="s">
        <v>522</v>
      </c>
      <c r="AR299" s="27" t="str">
        <f t="shared" si="13"/>
        <v>mtr</v>
      </c>
      <c r="BH299" s="10"/>
      <c r="BJ299" s="10" t="s">
        <v>522</v>
      </c>
      <c r="BK299" s="27" t="s">
        <v>937</v>
      </c>
      <c r="BM299" s="13"/>
    </row>
    <row r="300" spans="1:65" x14ac:dyDescent="0.25">
      <c r="A300" s="19" t="s">
        <v>461</v>
      </c>
      <c r="E300" s="10" t="s">
        <v>523</v>
      </c>
      <c r="F300" s="13"/>
      <c r="AJ300" s="10"/>
      <c r="AL300" s="10" t="s">
        <v>523</v>
      </c>
      <c r="AM300" s="27" t="str">
        <f t="shared" si="12"/>
        <v>croot</v>
      </c>
      <c r="AQ300" s="10" t="s">
        <v>523</v>
      </c>
      <c r="AR300" s="27" t="str">
        <f t="shared" si="13"/>
        <v>mtr</v>
      </c>
      <c r="BH300" s="10"/>
      <c r="BJ300" s="10" t="s">
        <v>523</v>
      </c>
      <c r="BK300" s="27" t="s">
        <v>937</v>
      </c>
      <c r="BM300" s="13"/>
    </row>
    <row r="301" spans="1:65" x14ac:dyDescent="0.25">
      <c r="A301" s="19" t="s">
        <v>462</v>
      </c>
      <c r="E301" s="10" t="s">
        <v>524</v>
      </c>
      <c r="F301" s="13"/>
      <c r="AJ301" s="10"/>
      <c r="AL301" s="10" t="s">
        <v>524</v>
      </c>
      <c r="AM301" s="27" t="str">
        <f t="shared" si="12"/>
        <v>cpuls</v>
      </c>
      <c r="AQ301" s="10" t="s">
        <v>524</v>
      </c>
      <c r="AR301" s="27" t="str">
        <f t="shared" si="13"/>
        <v>mtr</v>
      </c>
      <c r="BH301" s="10"/>
      <c r="BJ301" s="10" t="s">
        <v>524</v>
      </c>
      <c r="BK301" s="27" t="s">
        <v>937</v>
      </c>
      <c r="BM301" s="13"/>
    </row>
    <row r="302" spans="1:65" x14ac:dyDescent="0.25">
      <c r="A302" s="19" t="s">
        <v>463</v>
      </c>
      <c r="E302" s="10" t="s">
        <v>525</v>
      </c>
      <c r="F302" s="13"/>
      <c r="AJ302" s="10"/>
      <c r="AL302" s="10" t="s">
        <v>525</v>
      </c>
      <c r="AM302" s="27" t="str">
        <f t="shared" si="12"/>
        <v>ccoco</v>
      </c>
      <c r="AQ302" s="10" t="s">
        <v>525</v>
      </c>
      <c r="AR302" s="27" t="str">
        <f t="shared" si="13"/>
        <v>mtr</v>
      </c>
      <c r="BH302" s="10"/>
      <c r="BJ302" s="10" t="s">
        <v>525</v>
      </c>
      <c r="BK302" s="27" t="s">
        <v>937</v>
      </c>
      <c r="BM302" s="13"/>
    </row>
    <row r="303" spans="1:65" x14ac:dyDescent="0.25">
      <c r="A303" s="19" t="s">
        <v>464</v>
      </c>
      <c r="E303" s="10" t="s">
        <v>526</v>
      </c>
      <c r="F303" s="13"/>
      <c r="AJ303" s="10"/>
      <c r="AL303" s="10" t="s">
        <v>526</v>
      </c>
      <c r="AM303" s="27" t="str">
        <f t="shared" si="12"/>
        <v>coils</v>
      </c>
      <c r="AQ303" s="10" t="s">
        <v>526</v>
      </c>
      <c r="AR303" s="27" t="str">
        <f t="shared" si="13"/>
        <v>mtr</v>
      </c>
      <c r="BH303" s="10"/>
      <c r="BJ303" s="10" t="s">
        <v>526</v>
      </c>
      <c r="BK303" s="27" t="s">
        <v>937</v>
      </c>
      <c r="BM303" s="13"/>
    </row>
    <row r="304" spans="1:65" x14ac:dyDescent="0.25">
      <c r="A304" s="19" t="s">
        <v>465</v>
      </c>
      <c r="E304" s="10" t="s">
        <v>527</v>
      </c>
      <c r="F304" s="13"/>
      <c r="AJ304" s="10"/>
      <c r="AL304" s="10" t="s">
        <v>527</v>
      </c>
      <c r="AM304" s="27" t="str">
        <f t="shared" si="12"/>
        <v>cplan</v>
      </c>
      <c r="AQ304" s="10" t="s">
        <v>527</v>
      </c>
      <c r="AR304" s="27" t="str">
        <f t="shared" si="13"/>
        <v>mtr</v>
      </c>
      <c r="BH304" s="10"/>
      <c r="BJ304" s="10" t="s">
        <v>527</v>
      </c>
      <c r="BK304" s="27" t="s">
        <v>937</v>
      </c>
      <c r="BM304" s="13"/>
    </row>
    <row r="305" spans="1:65" x14ac:dyDescent="0.25">
      <c r="A305" s="19" t="s">
        <v>466</v>
      </c>
      <c r="E305" s="10" t="s">
        <v>528</v>
      </c>
      <c r="F305" s="13"/>
      <c r="AJ305" s="10"/>
      <c r="AL305" s="10" t="s">
        <v>528</v>
      </c>
      <c r="AM305" s="27" t="str">
        <f t="shared" si="12"/>
        <v>cfrui</v>
      </c>
      <c r="AQ305" s="10" t="s">
        <v>528</v>
      </c>
      <c r="AR305" s="27" t="str">
        <f t="shared" si="13"/>
        <v>mtr</v>
      </c>
      <c r="BH305" s="10"/>
      <c r="BJ305" s="10" t="s">
        <v>528</v>
      </c>
      <c r="BK305" s="27" t="s">
        <v>937</v>
      </c>
      <c r="BM305" s="13"/>
    </row>
    <row r="306" spans="1:65" x14ac:dyDescent="0.25">
      <c r="A306" s="19" t="s">
        <v>467</v>
      </c>
      <c r="E306" s="10" t="s">
        <v>529</v>
      </c>
      <c r="F306" s="13"/>
      <c r="AJ306" s="10"/>
      <c r="AL306" s="10" t="s">
        <v>529</v>
      </c>
      <c r="AM306" s="27" t="str">
        <f t="shared" si="12"/>
        <v>cvege</v>
      </c>
      <c r="AQ306" s="10" t="s">
        <v>529</v>
      </c>
      <c r="AR306" s="27" t="str">
        <f t="shared" si="13"/>
        <v>mtr</v>
      </c>
      <c r="BH306" s="10"/>
      <c r="BJ306" s="10" t="s">
        <v>529</v>
      </c>
      <c r="BK306" s="27" t="s">
        <v>937</v>
      </c>
      <c r="BM306" s="13"/>
    </row>
    <row r="307" spans="1:65" x14ac:dyDescent="0.25">
      <c r="A307" s="19" t="s">
        <v>468</v>
      </c>
      <c r="E307" s="10" t="s">
        <v>530</v>
      </c>
      <c r="F307" s="13"/>
      <c r="AJ307" s="10"/>
      <c r="AL307" s="10" t="s">
        <v>530</v>
      </c>
      <c r="AM307" s="27" t="str">
        <f t="shared" si="12"/>
        <v>ccoff</v>
      </c>
      <c r="AQ307" s="10" t="s">
        <v>530</v>
      </c>
      <c r="AR307" s="27" t="str">
        <f t="shared" si="13"/>
        <v>mtr</v>
      </c>
      <c r="BH307" s="10"/>
      <c r="BJ307" s="10" t="s">
        <v>530</v>
      </c>
      <c r="BK307" s="27" t="s">
        <v>937</v>
      </c>
      <c r="BM307" s="13"/>
    </row>
    <row r="308" spans="1:65" x14ac:dyDescent="0.25">
      <c r="A308" s="19" t="s">
        <v>469</v>
      </c>
      <c r="E308" s="10" t="s">
        <v>531</v>
      </c>
      <c r="F308" s="13"/>
      <c r="AJ308" s="10"/>
      <c r="AL308" s="10" t="s">
        <v>531</v>
      </c>
      <c r="AM308" s="27" t="str">
        <f t="shared" si="12"/>
        <v>ccott</v>
      </c>
      <c r="AQ308" s="10" t="s">
        <v>531</v>
      </c>
      <c r="AR308" s="27" t="str">
        <f t="shared" si="13"/>
        <v>mtr</v>
      </c>
      <c r="BH308" s="10"/>
      <c r="BJ308" s="10" t="s">
        <v>531</v>
      </c>
      <c r="BK308" s="27" t="s">
        <v>937</v>
      </c>
      <c r="BM308" s="13"/>
    </row>
    <row r="309" spans="1:65" x14ac:dyDescent="0.25">
      <c r="A309" s="19" t="s">
        <v>923</v>
      </c>
      <c r="E309" s="10" t="s">
        <v>532</v>
      </c>
      <c r="F309" s="13"/>
      <c r="AJ309" s="10"/>
      <c r="AL309" s="10" t="s">
        <v>532</v>
      </c>
      <c r="AM309" s="27" t="str">
        <f t="shared" si="12"/>
        <v>csisl</v>
      </c>
      <c r="AQ309" s="10" t="s">
        <v>532</v>
      </c>
      <c r="AR309" s="27" t="str">
        <f t="shared" si="13"/>
        <v>mtr</v>
      </c>
      <c r="BH309" s="10"/>
      <c r="BJ309" s="10" t="s">
        <v>532</v>
      </c>
      <c r="BK309" s="27" t="s">
        <v>937</v>
      </c>
      <c r="BM309" s="13"/>
    </row>
    <row r="310" spans="1:65" x14ac:dyDescent="0.25">
      <c r="A310" s="19" t="s">
        <v>470</v>
      </c>
      <c r="E310" s="10" t="s">
        <v>533</v>
      </c>
      <c r="F310" s="13"/>
      <c r="AJ310" s="10"/>
      <c r="AL310" s="10" t="s">
        <v>533</v>
      </c>
      <c r="AM310" s="27" t="str">
        <f t="shared" si="12"/>
        <v>csugr</v>
      </c>
      <c r="AQ310" s="10" t="s">
        <v>533</v>
      </c>
      <c r="AR310" s="27" t="str">
        <f t="shared" si="13"/>
        <v>mtr</v>
      </c>
      <c r="BH310" s="10"/>
      <c r="BJ310" s="10" t="s">
        <v>533</v>
      </c>
      <c r="BK310" s="27" t="s">
        <v>937</v>
      </c>
      <c r="BM310" s="13"/>
    </row>
    <row r="311" spans="1:65" x14ac:dyDescent="0.25">
      <c r="A311" s="19" t="s">
        <v>471</v>
      </c>
      <c r="E311" s="10" t="s">
        <v>534</v>
      </c>
      <c r="F311" s="13"/>
      <c r="AJ311" s="10"/>
      <c r="AL311" s="10" t="s">
        <v>534</v>
      </c>
      <c r="AM311" s="27" t="str">
        <f t="shared" si="12"/>
        <v>ctoba</v>
      </c>
      <c r="AQ311" s="10" t="s">
        <v>534</v>
      </c>
      <c r="AR311" s="27" t="str">
        <f t="shared" si="13"/>
        <v>mtr</v>
      </c>
      <c r="BH311" s="10"/>
      <c r="BJ311" s="10" t="s">
        <v>534</v>
      </c>
      <c r="BK311" s="27" t="s">
        <v>937</v>
      </c>
      <c r="BM311" s="13"/>
    </row>
    <row r="312" spans="1:65" x14ac:dyDescent="0.25">
      <c r="A312" s="19" t="s">
        <v>472</v>
      </c>
      <c r="E312" s="10" t="s">
        <v>535</v>
      </c>
      <c r="F312" s="13"/>
      <c r="AJ312" s="10"/>
      <c r="AL312" s="10" t="s">
        <v>535</v>
      </c>
      <c r="AM312" s="27" t="str">
        <f t="shared" si="12"/>
        <v>cocrp</v>
      </c>
      <c r="AQ312" s="10" t="s">
        <v>535</v>
      </c>
      <c r="AR312" s="27" t="str">
        <f t="shared" si="13"/>
        <v>mtr</v>
      </c>
      <c r="BH312" s="10"/>
      <c r="BJ312" s="10" t="s">
        <v>535</v>
      </c>
      <c r="BK312" s="27" t="s">
        <v>937</v>
      </c>
      <c r="BM312" s="13"/>
    </row>
    <row r="313" spans="1:65" x14ac:dyDescent="0.25">
      <c r="A313" s="19" t="s">
        <v>473</v>
      </c>
      <c r="E313" s="10" t="s">
        <v>536</v>
      </c>
      <c r="F313" s="13"/>
      <c r="AJ313" s="10"/>
      <c r="AL313" s="10" t="s">
        <v>536</v>
      </c>
      <c r="AM313" s="27" t="str">
        <f t="shared" si="12"/>
        <v>ccatt</v>
      </c>
      <c r="AQ313" s="10" t="s">
        <v>536</v>
      </c>
      <c r="AR313" s="27" t="str">
        <f t="shared" si="13"/>
        <v>mtr</v>
      </c>
      <c r="BH313" s="10"/>
      <c r="BJ313" s="10" t="s">
        <v>536</v>
      </c>
      <c r="BK313" s="27" t="s">
        <v>937</v>
      </c>
      <c r="BM313" s="13"/>
    </row>
    <row r="314" spans="1:65" x14ac:dyDescent="0.25">
      <c r="A314" s="19" t="s">
        <v>474</v>
      </c>
      <c r="E314" s="10" t="s">
        <v>537</v>
      </c>
      <c r="F314" s="13"/>
      <c r="AJ314" s="10"/>
      <c r="AL314" s="10" t="s">
        <v>537</v>
      </c>
      <c r="AM314" s="27" t="str">
        <f t="shared" si="12"/>
        <v>cpoul</v>
      </c>
      <c r="AQ314" s="10" t="s">
        <v>537</v>
      </c>
      <c r="AR314" s="27" t="str">
        <f t="shared" si="13"/>
        <v>mtr</v>
      </c>
      <c r="BH314" s="10"/>
      <c r="BJ314" s="10" t="s">
        <v>537</v>
      </c>
      <c r="BK314" s="27" t="s">
        <v>937</v>
      </c>
      <c r="BM314" s="13"/>
    </row>
    <row r="315" spans="1:65" x14ac:dyDescent="0.25">
      <c r="A315" s="19" t="s">
        <v>475</v>
      </c>
      <c r="E315" s="10" t="s">
        <v>538</v>
      </c>
      <c r="F315" s="13"/>
      <c r="AJ315" s="10"/>
      <c r="AL315" s="10" t="s">
        <v>538</v>
      </c>
      <c r="AM315" s="27" t="str">
        <f t="shared" si="12"/>
        <v>coliv</v>
      </c>
      <c r="AQ315" s="10" t="s">
        <v>538</v>
      </c>
      <c r="AR315" s="27" t="str">
        <f t="shared" si="13"/>
        <v>mtr</v>
      </c>
      <c r="BH315" s="10"/>
      <c r="BJ315" s="10" t="s">
        <v>538</v>
      </c>
      <c r="BK315" s="27" t="s">
        <v>937</v>
      </c>
      <c r="BM315" s="13"/>
    </row>
    <row r="316" spans="1:65" x14ac:dyDescent="0.25">
      <c r="A316" s="19" t="s">
        <v>476</v>
      </c>
      <c r="E316" s="10" t="s">
        <v>539</v>
      </c>
      <c r="F316" s="13"/>
      <c r="AJ316" s="10"/>
      <c r="AL316" s="10" t="s">
        <v>539</v>
      </c>
      <c r="AM316" s="27" t="str">
        <f t="shared" si="12"/>
        <v>cfore</v>
      </c>
      <c r="AQ316" s="10" t="s">
        <v>539</v>
      </c>
      <c r="AR316" s="27" t="str">
        <f t="shared" si="13"/>
        <v>mtr</v>
      </c>
      <c r="BH316" s="10"/>
      <c r="BJ316" s="10" t="s">
        <v>539</v>
      </c>
      <c r="BK316" s="27" t="s">
        <v>937</v>
      </c>
      <c r="BM316" s="13"/>
    </row>
    <row r="317" spans="1:65" x14ac:dyDescent="0.25">
      <c r="A317" s="19" t="s">
        <v>477</v>
      </c>
      <c r="E317" s="10" t="s">
        <v>540</v>
      </c>
      <c r="F317" s="13"/>
      <c r="AJ317" s="10"/>
      <c r="AL317" s="10" t="s">
        <v>540</v>
      </c>
      <c r="AM317" s="27" t="str">
        <f t="shared" si="12"/>
        <v>cmine</v>
      </c>
      <c r="AQ317" s="10" t="s">
        <v>540</v>
      </c>
      <c r="AR317" s="27" t="str">
        <f t="shared" si="13"/>
        <v>mtr</v>
      </c>
      <c r="BH317" s="10"/>
      <c r="BJ317" s="10" t="s">
        <v>540</v>
      </c>
      <c r="BK317" s="27" t="s">
        <v>937</v>
      </c>
      <c r="BM317" s="13"/>
    </row>
    <row r="318" spans="1:65" x14ac:dyDescent="0.25">
      <c r="A318" s="19" t="s">
        <v>478</v>
      </c>
      <c r="E318" s="10" t="s">
        <v>541</v>
      </c>
      <c r="F318" s="13"/>
      <c r="AJ318" s="10"/>
      <c r="AL318" s="10" t="s">
        <v>541</v>
      </c>
      <c r="AM318" s="27" t="str">
        <f t="shared" si="12"/>
        <v>cmeat</v>
      </c>
      <c r="AQ318" s="10" t="s">
        <v>541</v>
      </c>
      <c r="AR318" s="27" t="str">
        <f t="shared" si="13"/>
        <v>mtr</v>
      </c>
      <c r="BH318" s="10"/>
      <c r="BJ318" s="10" t="s">
        <v>541</v>
      </c>
      <c r="BK318" s="27" t="s">
        <v>937</v>
      </c>
      <c r="BM318" s="13"/>
    </row>
    <row r="319" spans="1:65" x14ac:dyDescent="0.25">
      <c r="A319" s="19" t="s">
        <v>479</v>
      </c>
      <c r="E319" s="10" t="s">
        <v>542</v>
      </c>
      <c r="F319" s="13"/>
      <c r="AJ319" s="10"/>
      <c r="AL319" s="10" t="s">
        <v>542</v>
      </c>
      <c r="AM319" s="27" t="str">
        <f t="shared" si="12"/>
        <v>cmmil</v>
      </c>
      <c r="AQ319" s="10" t="s">
        <v>542</v>
      </c>
      <c r="AR319" s="27" t="str">
        <f t="shared" si="13"/>
        <v>mtr</v>
      </c>
      <c r="BH319" s="10"/>
      <c r="BJ319" s="10" t="s">
        <v>542</v>
      </c>
      <c r="BK319" s="27" t="s">
        <v>937</v>
      </c>
      <c r="BM319" s="13"/>
    </row>
    <row r="320" spans="1:65" x14ac:dyDescent="0.25">
      <c r="A320" s="19" t="s">
        <v>480</v>
      </c>
      <c r="E320" s="10" t="s">
        <v>543</v>
      </c>
      <c r="F320" s="13"/>
      <c r="AJ320" s="10"/>
      <c r="AL320" s="10" t="s">
        <v>543</v>
      </c>
      <c r="AM320" s="27" t="str">
        <f t="shared" si="12"/>
        <v>crmil</v>
      </c>
      <c r="AQ320" s="10" t="s">
        <v>543</v>
      </c>
      <c r="AR320" s="27" t="str">
        <f t="shared" si="13"/>
        <v>mtr</v>
      </c>
      <c r="BH320" s="10"/>
      <c r="BJ320" s="10" t="s">
        <v>543</v>
      </c>
      <c r="BK320" s="27" t="s">
        <v>937</v>
      </c>
      <c r="BM320" s="13"/>
    </row>
    <row r="321" spans="1:65" x14ac:dyDescent="0.25">
      <c r="A321" s="19" t="s">
        <v>481</v>
      </c>
      <c r="E321" s="10" t="s">
        <v>544</v>
      </c>
      <c r="F321" s="13"/>
      <c r="AJ321" s="10"/>
      <c r="AL321" s="10" t="s">
        <v>544</v>
      </c>
      <c r="AM321" s="27" t="str">
        <f t="shared" si="12"/>
        <v>comil</v>
      </c>
      <c r="AQ321" s="10" t="s">
        <v>544</v>
      </c>
      <c r="AR321" s="27" t="str">
        <f t="shared" si="13"/>
        <v>mtr</v>
      </c>
      <c r="BH321" s="10"/>
      <c r="BJ321" s="10" t="s">
        <v>544</v>
      </c>
      <c r="BK321" s="27" t="s">
        <v>937</v>
      </c>
      <c r="BM321" s="13"/>
    </row>
    <row r="322" spans="1:65" x14ac:dyDescent="0.25">
      <c r="A322" s="19" t="s">
        <v>482</v>
      </c>
      <c r="E322" s="10" t="s">
        <v>545</v>
      </c>
      <c r="F322" s="13"/>
      <c r="AJ322" s="10"/>
      <c r="AL322" s="10" t="s">
        <v>545</v>
      </c>
      <c r="AM322" s="27" t="str">
        <f t="shared" si="12"/>
        <v>cfood</v>
      </c>
      <c r="AQ322" s="10" t="s">
        <v>545</v>
      </c>
      <c r="AR322" s="27" t="str">
        <f t="shared" si="13"/>
        <v>mtr</v>
      </c>
      <c r="BH322" s="10"/>
      <c r="BJ322" s="10" t="s">
        <v>545</v>
      </c>
      <c r="BK322" s="27" t="s">
        <v>937</v>
      </c>
      <c r="BM322" s="13"/>
    </row>
    <row r="323" spans="1:65" x14ac:dyDescent="0.25">
      <c r="A323" s="19" t="s">
        <v>483</v>
      </c>
      <c r="E323" s="10" t="s">
        <v>546</v>
      </c>
      <c r="F323" s="13"/>
      <c r="AJ323" s="10"/>
      <c r="AL323" s="10" t="s">
        <v>546</v>
      </c>
      <c r="AM323" s="27" t="str">
        <f t="shared" si="12"/>
        <v>csugp</v>
      </c>
      <c r="AQ323" s="10" t="s">
        <v>546</v>
      </c>
      <c r="AR323" s="27" t="str">
        <f t="shared" si="13"/>
        <v>mtr</v>
      </c>
      <c r="BH323" s="10"/>
      <c r="BJ323" s="10" t="s">
        <v>546</v>
      </c>
      <c r="BK323" s="27" t="s">
        <v>937</v>
      </c>
      <c r="BM323" s="13"/>
    </row>
    <row r="324" spans="1:65" x14ac:dyDescent="0.25">
      <c r="A324" s="19" t="s">
        <v>484</v>
      </c>
      <c r="E324" s="10" t="s">
        <v>547</v>
      </c>
      <c r="F324" s="13"/>
      <c r="AJ324" s="10"/>
      <c r="AL324" s="10" t="s">
        <v>547</v>
      </c>
      <c r="AM324" s="27" t="str">
        <f t="shared" si="12"/>
        <v>ctobp</v>
      </c>
      <c r="AQ324" s="10" t="s">
        <v>547</v>
      </c>
      <c r="AR324" s="27" t="str">
        <f t="shared" si="13"/>
        <v>mtr</v>
      </c>
      <c r="BH324" s="10"/>
      <c r="BJ324" s="10" t="s">
        <v>547</v>
      </c>
      <c r="BK324" s="27" t="s">
        <v>937</v>
      </c>
      <c r="BM324" s="13"/>
    </row>
    <row r="325" spans="1:65" x14ac:dyDescent="0.25">
      <c r="A325" s="19" t="s">
        <v>485</v>
      </c>
      <c r="E325" s="10" t="s">
        <v>548</v>
      </c>
      <c r="F325" s="13"/>
      <c r="AJ325" s="10"/>
      <c r="AL325" s="10" t="s">
        <v>548</v>
      </c>
      <c r="AM325" s="27" t="str">
        <f t="shared" si="12"/>
        <v>cbeve</v>
      </c>
      <c r="AQ325" s="10" t="s">
        <v>548</v>
      </c>
      <c r="AR325" s="27" t="str">
        <f t="shared" si="13"/>
        <v>mtr</v>
      </c>
      <c r="BH325" s="10"/>
      <c r="BJ325" s="10" t="s">
        <v>548</v>
      </c>
      <c r="BK325" s="27" t="s">
        <v>937</v>
      </c>
      <c r="BM325" s="13"/>
    </row>
    <row r="326" spans="1:65" x14ac:dyDescent="0.25">
      <c r="A326" s="19" t="s">
        <v>486</v>
      </c>
      <c r="E326" s="10" t="s">
        <v>549</v>
      </c>
      <c r="F326" s="13"/>
      <c r="AJ326" s="10"/>
      <c r="AL326" s="10" t="s">
        <v>549</v>
      </c>
      <c r="AM326" s="27" t="str">
        <f t="shared" si="12"/>
        <v>ctext</v>
      </c>
      <c r="AQ326" s="10" t="s">
        <v>549</v>
      </c>
      <c r="AR326" s="27" t="str">
        <f t="shared" si="13"/>
        <v>mtr</v>
      </c>
      <c r="BH326" s="10"/>
      <c r="BJ326" s="10" t="s">
        <v>549</v>
      </c>
      <c r="BK326" s="27" t="s">
        <v>937</v>
      </c>
      <c r="BM326" s="13"/>
    </row>
    <row r="327" spans="1:65" x14ac:dyDescent="0.25">
      <c r="A327" s="19" t="s">
        <v>487</v>
      </c>
      <c r="E327" s="10" t="s">
        <v>550</v>
      </c>
      <c r="F327" s="13"/>
      <c r="AJ327" s="10"/>
      <c r="AL327" s="10" t="s">
        <v>550</v>
      </c>
      <c r="AM327" s="27" t="str">
        <f t="shared" si="12"/>
        <v>cwood</v>
      </c>
      <c r="AQ327" s="10" t="s">
        <v>550</v>
      </c>
      <c r="AR327" s="27" t="str">
        <f t="shared" si="13"/>
        <v>mtr</v>
      </c>
      <c r="BH327" s="10"/>
      <c r="BJ327" s="10" t="s">
        <v>550</v>
      </c>
      <c r="BK327" s="27" t="s">
        <v>937</v>
      </c>
      <c r="BM327" s="13"/>
    </row>
    <row r="328" spans="1:65" x14ac:dyDescent="0.25">
      <c r="A328" s="19" t="s">
        <v>488</v>
      </c>
      <c r="E328" s="10" t="s">
        <v>551</v>
      </c>
      <c r="F328" s="13"/>
      <c r="AJ328" s="10"/>
      <c r="AL328" s="10" t="s">
        <v>551</v>
      </c>
      <c r="AM328" s="27" t="str">
        <f t="shared" ref="AM328:AM391" si="14">"c"&amp;MID(AL328,2,4)</f>
        <v>cchem</v>
      </c>
      <c r="AQ328" s="10" t="s">
        <v>551</v>
      </c>
      <c r="AR328" s="27" t="str">
        <f t="shared" ref="AR328:AR391" si="15">RIGHT(AQ328,3)</f>
        <v>mtr</v>
      </c>
      <c r="BH328" s="10"/>
      <c r="BJ328" s="10" t="s">
        <v>551</v>
      </c>
      <c r="BK328" s="27" t="s">
        <v>937</v>
      </c>
      <c r="BM328" s="13"/>
    </row>
    <row r="329" spans="1:65" x14ac:dyDescent="0.25">
      <c r="A329" s="19" t="s">
        <v>489</v>
      </c>
      <c r="E329" s="10" t="s">
        <v>552</v>
      </c>
      <c r="F329" s="13"/>
      <c r="AJ329" s="10"/>
      <c r="AL329" s="10" t="s">
        <v>552</v>
      </c>
      <c r="AM329" s="27" t="str">
        <f t="shared" si="14"/>
        <v>cfert</v>
      </c>
      <c r="AQ329" s="10" t="s">
        <v>552</v>
      </c>
      <c r="AR329" s="27" t="str">
        <f t="shared" si="15"/>
        <v>mtr</v>
      </c>
      <c r="BH329" s="10"/>
      <c r="BJ329" s="10" t="s">
        <v>552</v>
      </c>
      <c r="BK329" s="27" t="s">
        <v>937</v>
      </c>
      <c r="BM329" s="13"/>
    </row>
    <row r="330" spans="1:65" x14ac:dyDescent="0.25">
      <c r="A330" s="19" t="s">
        <v>490</v>
      </c>
      <c r="E330" s="10" t="s">
        <v>553</v>
      </c>
      <c r="F330" s="13"/>
      <c r="AJ330" s="10"/>
      <c r="AL330" s="10" t="s">
        <v>553</v>
      </c>
      <c r="AM330" s="27" t="str">
        <f t="shared" si="14"/>
        <v>cpetl</v>
      </c>
      <c r="AQ330" s="10" t="s">
        <v>553</v>
      </c>
      <c r="AR330" s="27" t="str">
        <f t="shared" si="15"/>
        <v>mtr</v>
      </c>
      <c r="BH330" s="10"/>
      <c r="BJ330" s="10" t="s">
        <v>553</v>
      </c>
      <c r="BK330" s="27" t="s">
        <v>937</v>
      </c>
      <c r="BM330" s="13"/>
    </row>
    <row r="331" spans="1:65" x14ac:dyDescent="0.25">
      <c r="A331" s="19" t="s">
        <v>491</v>
      </c>
      <c r="E331" s="10" t="s">
        <v>554</v>
      </c>
      <c r="F331" s="13"/>
      <c r="AJ331" s="10"/>
      <c r="AL331" s="10" t="s">
        <v>554</v>
      </c>
      <c r="AM331" s="27" t="str">
        <f t="shared" si="14"/>
        <v>crubb</v>
      </c>
      <c r="AQ331" s="10" t="s">
        <v>554</v>
      </c>
      <c r="AR331" s="27" t="str">
        <f t="shared" si="15"/>
        <v>mtr</v>
      </c>
      <c r="BH331" s="10"/>
      <c r="BJ331" s="10" t="s">
        <v>554</v>
      </c>
      <c r="BK331" s="27" t="s">
        <v>937</v>
      </c>
      <c r="BM331" s="13"/>
    </row>
    <row r="332" spans="1:65" x14ac:dyDescent="0.25">
      <c r="A332" s="19" t="s">
        <v>492</v>
      </c>
      <c r="E332" s="10" t="s">
        <v>555</v>
      </c>
      <c r="F332" s="13"/>
      <c r="AJ332" s="10"/>
      <c r="AL332" s="10" t="s">
        <v>555</v>
      </c>
      <c r="AM332" s="27" t="str">
        <f t="shared" si="14"/>
        <v>cmach</v>
      </c>
      <c r="AQ332" s="10" t="s">
        <v>555</v>
      </c>
      <c r="AR332" s="27" t="str">
        <f t="shared" si="15"/>
        <v>mtr</v>
      </c>
      <c r="BH332" s="10"/>
      <c r="BJ332" s="10" t="s">
        <v>555</v>
      </c>
      <c r="BK332" s="27" t="s">
        <v>937</v>
      </c>
      <c r="BM332" s="13"/>
    </row>
    <row r="333" spans="1:65" x14ac:dyDescent="0.25">
      <c r="A333" s="19" t="s">
        <v>493</v>
      </c>
      <c r="E333" s="10" t="s">
        <v>556</v>
      </c>
      <c r="F333" s="13"/>
      <c r="AJ333" s="10"/>
      <c r="AL333" s="10" t="s">
        <v>556</v>
      </c>
      <c r="AM333" s="27" t="str">
        <f t="shared" si="14"/>
        <v>celec</v>
      </c>
      <c r="AQ333" s="10" t="s">
        <v>556</v>
      </c>
      <c r="AR333" s="27" t="str">
        <f t="shared" si="15"/>
        <v>mtr</v>
      </c>
      <c r="BH333" s="10"/>
      <c r="BJ333" s="10" t="s">
        <v>556</v>
      </c>
      <c r="BK333" s="27" t="s">
        <v>937</v>
      </c>
      <c r="BM333" s="13"/>
    </row>
    <row r="334" spans="1:65" x14ac:dyDescent="0.25">
      <c r="A334" s="19" t="s">
        <v>494</v>
      </c>
      <c r="E334" s="10" t="s">
        <v>557</v>
      </c>
      <c r="F334" s="13"/>
      <c r="AJ334" s="10"/>
      <c r="AL334" s="10" t="s">
        <v>557</v>
      </c>
      <c r="AM334" s="27" t="str">
        <f t="shared" si="14"/>
        <v>cwatr</v>
      </c>
      <c r="AQ334" s="10" t="s">
        <v>557</v>
      </c>
      <c r="AR334" s="27" t="str">
        <f t="shared" si="15"/>
        <v>mtr</v>
      </c>
      <c r="BH334" s="10"/>
      <c r="BJ334" s="10" t="s">
        <v>557</v>
      </c>
      <c r="BK334" s="27" t="s">
        <v>937</v>
      </c>
      <c r="BM334" s="13"/>
    </row>
    <row r="335" spans="1:65" x14ac:dyDescent="0.25">
      <c r="A335" s="19" t="s">
        <v>495</v>
      </c>
      <c r="E335" s="10" t="s">
        <v>558</v>
      </c>
      <c r="F335" s="13"/>
      <c r="AJ335" s="10"/>
      <c r="AL335" s="10" t="s">
        <v>558</v>
      </c>
      <c r="AM335" s="27" t="str">
        <f t="shared" si="14"/>
        <v>ccons</v>
      </c>
      <c r="AQ335" s="10" t="s">
        <v>558</v>
      </c>
      <c r="AR335" s="27" t="str">
        <f t="shared" si="15"/>
        <v>mtr</v>
      </c>
      <c r="BH335" s="10"/>
      <c r="BJ335" s="10" t="s">
        <v>558</v>
      </c>
      <c r="BK335" s="27" t="s">
        <v>937</v>
      </c>
      <c r="BM335" s="13"/>
    </row>
    <row r="336" spans="1:65" x14ac:dyDescent="0.25">
      <c r="A336" s="19" t="s">
        <v>496</v>
      </c>
      <c r="E336" s="10" t="s">
        <v>559</v>
      </c>
      <c r="F336" s="13"/>
      <c r="AJ336" s="10"/>
      <c r="AL336" s="10" t="s">
        <v>559</v>
      </c>
      <c r="AM336" s="27" t="str">
        <f t="shared" si="14"/>
        <v>ctrad</v>
      </c>
      <c r="AQ336" s="10" t="s">
        <v>559</v>
      </c>
      <c r="AR336" s="27" t="str">
        <f t="shared" si="15"/>
        <v>mtr</v>
      </c>
      <c r="BH336" s="10"/>
      <c r="BJ336" s="10" t="s">
        <v>559</v>
      </c>
      <c r="BK336" s="27" t="s">
        <v>937</v>
      </c>
      <c r="BM336" s="13"/>
    </row>
    <row r="337" spans="1:65" x14ac:dyDescent="0.25">
      <c r="A337" s="19" t="s">
        <v>497</v>
      </c>
      <c r="E337" s="10" t="s">
        <v>560</v>
      </c>
      <c r="F337" s="13"/>
      <c r="AJ337" s="10"/>
      <c r="AL337" s="10" t="s">
        <v>560</v>
      </c>
      <c r="AM337" s="27" t="str">
        <f t="shared" si="14"/>
        <v>chotl</v>
      </c>
      <c r="AQ337" s="10" t="s">
        <v>560</v>
      </c>
      <c r="AR337" s="27" t="str">
        <f t="shared" si="15"/>
        <v>mtr</v>
      </c>
      <c r="BH337" s="10"/>
      <c r="BJ337" s="10" t="s">
        <v>560</v>
      </c>
      <c r="BK337" s="27" t="s">
        <v>937</v>
      </c>
      <c r="BM337" s="13"/>
    </row>
    <row r="338" spans="1:65" x14ac:dyDescent="0.25">
      <c r="A338" s="19" t="s">
        <v>498</v>
      </c>
      <c r="E338" s="10" t="s">
        <v>561</v>
      </c>
      <c r="F338" s="13"/>
      <c r="AJ338" s="10"/>
      <c r="AL338" s="10" t="s">
        <v>561</v>
      </c>
      <c r="AM338" s="27" t="str">
        <f t="shared" si="14"/>
        <v>ctran</v>
      </c>
      <c r="AQ338" s="10" t="s">
        <v>561</v>
      </c>
      <c r="AR338" s="27" t="str">
        <f t="shared" si="15"/>
        <v>mtr</v>
      </c>
      <c r="BH338" s="10"/>
      <c r="BJ338" s="10" t="s">
        <v>561</v>
      </c>
      <c r="BK338" s="27" t="s">
        <v>937</v>
      </c>
      <c r="BM338" s="13"/>
    </row>
    <row r="339" spans="1:65" x14ac:dyDescent="0.25">
      <c r="A339" s="19" t="s">
        <v>499</v>
      </c>
      <c r="E339" s="10" t="s">
        <v>562</v>
      </c>
      <c r="F339" s="13"/>
      <c r="AJ339" s="10"/>
      <c r="AL339" s="10" t="s">
        <v>562</v>
      </c>
      <c r="AM339" s="27" t="str">
        <f t="shared" si="14"/>
        <v>cadmn</v>
      </c>
      <c r="AQ339" s="10" t="s">
        <v>562</v>
      </c>
      <c r="AR339" s="27" t="str">
        <f t="shared" si="15"/>
        <v>mtr</v>
      </c>
      <c r="BH339" s="10"/>
      <c r="BJ339" s="10" t="s">
        <v>562</v>
      </c>
      <c r="BK339" s="27" t="s">
        <v>937</v>
      </c>
      <c r="BM339" s="13"/>
    </row>
    <row r="340" spans="1:65" x14ac:dyDescent="0.25">
      <c r="A340" s="19" t="s">
        <v>500</v>
      </c>
      <c r="E340" s="10" t="s">
        <v>563</v>
      </c>
      <c r="F340" s="13"/>
      <c r="AJ340" s="10"/>
      <c r="AL340" s="10" t="s">
        <v>563</v>
      </c>
      <c r="AM340" s="27" t="str">
        <f t="shared" si="14"/>
        <v>ceduc</v>
      </c>
      <c r="AQ340" s="10" t="s">
        <v>563</v>
      </c>
      <c r="AR340" s="27" t="str">
        <f t="shared" si="15"/>
        <v>mtr</v>
      </c>
      <c r="BH340" s="10"/>
      <c r="BJ340" s="10" t="s">
        <v>563</v>
      </c>
      <c r="BK340" s="27" t="s">
        <v>937</v>
      </c>
      <c r="BM340" s="13"/>
    </row>
    <row r="341" spans="1:65" x14ac:dyDescent="0.25">
      <c r="A341" s="19" t="s">
        <v>501</v>
      </c>
      <c r="E341" s="10" t="s">
        <v>564</v>
      </c>
      <c r="F341" s="13"/>
      <c r="AJ341" s="10"/>
      <c r="AL341" s="10" t="s">
        <v>564</v>
      </c>
      <c r="AM341" s="27" t="str">
        <f t="shared" si="14"/>
        <v>cheal</v>
      </c>
      <c r="AQ341" s="10" t="s">
        <v>564</v>
      </c>
      <c r="AR341" s="27" t="str">
        <f t="shared" si="15"/>
        <v>mtr</v>
      </c>
      <c r="BH341" s="10"/>
      <c r="BJ341" s="10" t="s">
        <v>564</v>
      </c>
      <c r="BK341" s="27" t="s">
        <v>937</v>
      </c>
      <c r="BM341" s="13"/>
    </row>
    <row r="342" spans="1:65" x14ac:dyDescent="0.25">
      <c r="A342" s="19" t="s">
        <v>502</v>
      </c>
      <c r="E342" s="10" t="s">
        <v>565</v>
      </c>
      <c r="F342" s="13"/>
      <c r="AJ342" s="10"/>
      <c r="AL342" s="10" t="s">
        <v>565</v>
      </c>
      <c r="AM342" s="27" t="str">
        <f t="shared" si="14"/>
        <v>cosrv</v>
      </c>
      <c r="AQ342" s="10" t="s">
        <v>565</v>
      </c>
      <c r="AR342" s="27" t="str">
        <f t="shared" si="15"/>
        <v>mtr</v>
      </c>
      <c r="BH342" s="10"/>
      <c r="BJ342" s="10" t="s">
        <v>565</v>
      </c>
      <c r="BK342" s="27" t="s">
        <v>937</v>
      </c>
      <c r="BM342" s="13"/>
    </row>
    <row r="343" spans="1:65" x14ac:dyDescent="0.25">
      <c r="A343" s="19" t="s">
        <v>503</v>
      </c>
      <c r="E343" s="10" t="s">
        <v>566</v>
      </c>
      <c r="F343" s="13"/>
      <c r="AJ343" s="10"/>
      <c r="AL343" s="10" t="s">
        <v>566</v>
      </c>
      <c r="AM343" s="27" t="str">
        <f t="shared" si="14"/>
        <v>cmaiz</v>
      </c>
      <c r="AQ343" s="10" t="s">
        <v>566</v>
      </c>
      <c r="AR343" s="27" t="str">
        <f t="shared" si="15"/>
        <v>mna</v>
      </c>
      <c r="BH343" s="10"/>
      <c r="BJ343" s="10" t="s">
        <v>566</v>
      </c>
      <c r="BK343" s="27" t="s">
        <v>937</v>
      </c>
      <c r="BM343" s="13"/>
    </row>
    <row r="344" spans="1:65" x14ac:dyDescent="0.25">
      <c r="A344" s="19" t="s">
        <v>504</v>
      </c>
      <c r="E344" s="10" t="s">
        <v>567</v>
      </c>
      <c r="F344" s="13"/>
      <c r="AJ344" s="10"/>
      <c r="AL344" s="10" t="s">
        <v>567</v>
      </c>
      <c r="AM344" s="27" t="str">
        <f t="shared" si="14"/>
        <v>csorg</v>
      </c>
      <c r="AQ344" s="10" t="s">
        <v>567</v>
      </c>
      <c r="AR344" s="27" t="str">
        <f t="shared" si="15"/>
        <v>mna</v>
      </c>
      <c r="BH344" s="10"/>
      <c r="BJ344" s="10" t="s">
        <v>567</v>
      </c>
      <c r="BK344" s="27" t="s">
        <v>937</v>
      </c>
      <c r="BM344" s="13"/>
    </row>
    <row r="345" spans="1:65" x14ac:dyDescent="0.25">
      <c r="A345" s="19" t="s">
        <v>505</v>
      </c>
      <c r="E345" s="10" t="s">
        <v>568</v>
      </c>
      <c r="F345" s="13"/>
      <c r="AJ345" s="10"/>
      <c r="AL345" s="10" t="s">
        <v>568</v>
      </c>
      <c r="AM345" s="27" t="str">
        <f t="shared" si="14"/>
        <v>crice</v>
      </c>
      <c r="AQ345" s="10" t="s">
        <v>568</v>
      </c>
      <c r="AR345" s="27" t="str">
        <f t="shared" si="15"/>
        <v>mna</v>
      </c>
      <c r="BH345" s="10"/>
      <c r="BJ345" s="10" t="s">
        <v>568</v>
      </c>
      <c r="BK345" s="27" t="s">
        <v>937</v>
      </c>
      <c r="BM345" s="13"/>
    </row>
    <row r="346" spans="1:65" x14ac:dyDescent="0.25">
      <c r="A346" s="19" t="s">
        <v>506</v>
      </c>
      <c r="E346" s="10" t="s">
        <v>569</v>
      </c>
      <c r="F346" s="13"/>
      <c r="AJ346" s="10"/>
      <c r="AL346" s="10" t="s">
        <v>569</v>
      </c>
      <c r="AM346" s="27" t="str">
        <f t="shared" si="14"/>
        <v>cwhea</v>
      </c>
      <c r="AQ346" s="10" t="s">
        <v>569</v>
      </c>
      <c r="AR346" s="27" t="str">
        <f t="shared" si="15"/>
        <v>mna</v>
      </c>
      <c r="BH346" s="10"/>
      <c r="BJ346" s="10" t="s">
        <v>569</v>
      </c>
      <c r="BK346" s="27" t="s">
        <v>937</v>
      </c>
      <c r="BM346" s="13"/>
    </row>
    <row r="347" spans="1:65" x14ac:dyDescent="0.25">
      <c r="A347" s="19" t="s">
        <v>507</v>
      </c>
      <c r="E347" s="10" t="s">
        <v>570</v>
      </c>
      <c r="F347" s="13"/>
      <c r="AJ347" s="10"/>
      <c r="AL347" s="10" t="s">
        <v>570</v>
      </c>
      <c r="AM347" s="27" t="str">
        <f t="shared" si="14"/>
        <v>ccass</v>
      </c>
      <c r="AQ347" s="10" t="s">
        <v>570</v>
      </c>
      <c r="AR347" s="27" t="str">
        <f t="shared" si="15"/>
        <v>mna</v>
      </c>
      <c r="BH347" s="10"/>
      <c r="BJ347" s="10" t="s">
        <v>570</v>
      </c>
      <c r="BK347" s="27" t="s">
        <v>937</v>
      </c>
      <c r="BM347" s="13"/>
    </row>
    <row r="348" spans="1:65" x14ac:dyDescent="0.25">
      <c r="A348" s="19" t="s">
        <v>508</v>
      </c>
      <c r="E348" s="10" t="s">
        <v>571</v>
      </c>
      <c r="F348" s="13"/>
      <c r="AJ348" s="10"/>
      <c r="AL348" s="10" t="s">
        <v>571</v>
      </c>
      <c r="AM348" s="27" t="str">
        <f t="shared" si="14"/>
        <v>croot</v>
      </c>
      <c r="AQ348" s="10" t="s">
        <v>571</v>
      </c>
      <c r="AR348" s="27" t="str">
        <f t="shared" si="15"/>
        <v>mna</v>
      </c>
      <c r="BH348" s="10"/>
      <c r="BJ348" s="10" t="s">
        <v>571</v>
      </c>
      <c r="BK348" s="27" t="s">
        <v>937</v>
      </c>
      <c r="BM348" s="13"/>
    </row>
    <row r="349" spans="1:65" x14ac:dyDescent="0.25">
      <c r="A349" s="19" t="s">
        <v>509</v>
      </c>
      <c r="E349" s="10" t="s">
        <v>572</v>
      </c>
      <c r="F349" s="13"/>
      <c r="AJ349" s="10"/>
      <c r="AL349" s="10" t="s">
        <v>572</v>
      </c>
      <c r="AM349" s="27" t="str">
        <f t="shared" si="14"/>
        <v>cpuls</v>
      </c>
      <c r="AQ349" s="10" t="s">
        <v>572</v>
      </c>
      <c r="AR349" s="27" t="str">
        <f t="shared" si="15"/>
        <v>mna</v>
      </c>
      <c r="BH349" s="10"/>
      <c r="BJ349" s="10" t="s">
        <v>572</v>
      </c>
      <c r="BK349" s="27" t="s">
        <v>937</v>
      </c>
      <c r="BM349" s="13"/>
    </row>
    <row r="350" spans="1:65" x14ac:dyDescent="0.25">
      <c r="A350" s="19" t="s">
        <v>510</v>
      </c>
      <c r="E350" s="10" t="s">
        <v>573</v>
      </c>
      <c r="F350" s="13"/>
      <c r="AJ350" s="10"/>
      <c r="AL350" s="10" t="s">
        <v>573</v>
      </c>
      <c r="AM350" s="27" t="str">
        <f t="shared" si="14"/>
        <v>ccoco</v>
      </c>
      <c r="AQ350" s="10" t="s">
        <v>573</v>
      </c>
      <c r="AR350" s="27" t="str">
        <f t="shared" si="15"/>
        <v>mna</v>
      </c>
      <c r="BH350" s="10"/>
      <c r="BJ350" s="10" t="s">
        <v>573</v>
      </c>
      <c r="BK350" s="27" t="s">
        <v>937</v>
      </c>
      <c r="BM350" s="13"/>
    </row>
    <row r="351" spans="1:65" x14ac:dyDescent="0.25">
      <c r="A351" s="19" t="s">
        <v>511</v>
      </c>
      <c r="E351" s="10" t="s">
        <v>574</v>
      </c>
      <c r="F351" s="13"/>
      <c r="AJ351" s="10"/>
      <c r="AL351" s="10" t="s">
        <v>574</v>
      </c>
      <c r="AM351" s="27" t="str">
        <f t="shared" si="14"/>
        <v>coils</v>
      </c>
      <c r="AQ351" s="10" t="s">
        <v>574</v>
      </c>
      <c r="AR351" s="27" t="str">
        <f t="shared" si="15"/>
        <v>mna</v>
      </c>
      <c r="BH351" s="10"/>
      <c r="BJ351" s="10" t="s">
        <v>574</v>
      </c>
      <c r="BK351" s="27" t="s">
        <v>937</v>
      </c>
      <c r="BM351" s="13"/>
    </row>
    <row r="352" spans="1:65" x14ac:dyDescent="0.25">
      <c r="A352" s="19" t="s">
        <v>512</v>
      </c>
      <c r="E352" s="10" t="s">
        <v>575</v>
      </c>
      <c r="F352" s="13"/>
      <c r="AJ352" s="10"/>
      <c r="AL352" s="10" t="s">
        <v>575</v>
      </c>
      <c r="AM352" s="27" t="str">
        <f t="shared" si="14"/>
        <v>cplan</v>
      </c>
      <c r="AQ352" s="10" t="s">
        <v>575</v>
      </c>
      <c r="AR352" s="27" t="str">
        <f t="shared" si="15"/>
        <v>mna</v>
      </c>
      <c r="BH352" s="10"/>
      <c r="BJ352" s="10" t="s">
        <v>575</v>
      </c>
      <c r="BK352" s="27" t="s">
        <v>937</v>
      </c>
      <c r="BM352" s="13"/>
    </row>
    <row r="353" spans="1:65" x14ac:dyDescent="0.25">
      <c r="A353" s="19" t="s">
        <v>513</v>
      </c>
      <c r="E353" s="10" t="s">
        <v>576</v>
      </c>
      <c r="F353" s="13"/>
      <c r="AJ353" s="10"/>
      <c r="AL353" s="10" t="s">
        <v>576</v>
      </c>
      <c r="AM353" s="27" t="str">
        <f t="shared" si="14"/>
        <v>cfrui</v>
      </c>
      <c r="AQ353" s="10" t="s">
        <v>576</v>
      </c>
      <c r="AR353" s="27" t="str">
        <f t="shared" si="15"/>
        <v>mna</v>
      </c>
      <c r="BH353" s="10"/>
      <c r="BJ353" s="10" t="s">
        <v>576</v>
      </c>
      <c r="BK353" s="27" t="s">
        <v>937</v>
      </c>
      <c r="BM353" s="13"/>
    </row>
    <row r="354" spans="1:65" x14ac:dyDescent="0.25">
      <c r="A354" s="19" t="s">
        <v>514</v>
      </c>
      <c r="E354" s="10" t="s">
        <v>577</v>
      </c>
      <c r="F354" s="13"/>
      <c r="AJ354" s="10"/>
      <c r="AL354" s="10" t="s">
        <v>577</v>
      </c>
      <c r="AM354" s="27" t="str">
        <f t="shared" si="14"/>
        <v>cvege</v>
      </c>
      <c r="AQ354" s="10" t="s">
        <v>577</v>
      </c>
      <c r="AR354" s="27" t="str">
        <f t="shared" si="15"/>
        <v>mna</v>
      </c>
      <c r="BH354" s="10"/>
      <c r="BJ354" s="10" t="s">
        <v>577</v>
      </c>
      <c r="BK354" s="27" t="s">
        <v>937</v>
      </c>
      <c r="BM354" s="13"/>
    </row>
    <row r="355" spans="1:65" x14ac:dyDescent="0.25">
      <c r="A355" s="19" t="s">
        <v>515</v>
      </c>
      <c r="E355" s="10" t="s">
        <v>578</v>
      </c>
      <c r="F355" s="13"/>
      <c r="AJ355" s="10"/>
      <c r="AL355" s="10" t="s">
        <v>578</v>
      </c>
      <c r="AM355" s="27" t="str">
        <f t="shared" si="14"/>
        <v>ccoff</v>
      </c>
      <c r="AQ355" s="10" t="s">
        <v>578</v>
      </c>
      <c r="AR355" s="27" t="str">
        <f t="shared" si="15"/>
        <v>mna</v>
      </c>
      <c r="BH355" s="10"/>
      <c r="BJ355" s="10" t="s">
        <v>578</v>
      </c>
      <c r="BK355" s="27" t="s">
        <v>937</v>
      </c>
      <c r="BM355" s="13"/>
    </row>
    <row r="356" spans="1:65" x14ac:dyDescent="0.25">
      <c r="A356" s="19" t="s">
        <v>516</v>
      </c>
      <c r="E356" s="10" t="s">
        <v>579</v>
      </c>
      <c r="F356" s="13"/>
      <c r="AJ356" s="10"/>
      <c r="AL356" s="10" t="s">
        <v>579</v>
      </c>
      <c r="AM356" s="27" t="str">
        <f t="shared" si="14"/>
        <v>ccott</v>
      </c>
      <c r="AQ356" s="10" t="s">
        <v>579</v>
      </c>
      <c r="AR356" s="27" t="str">
        <f t="shared" si="15"/>
        <v>mna</v>
      </c>
      <c r="BH356" s="10"/>
      <c r="BJ356" s="10" t="s">
        <v>579</v>
      </c>
      <c r="BK356" s="27" t="s">
        <v>937</v>
      </c>
      <c r="BM356" s="13"/>
    </row>
    <row r="357" spans="1:65" x14ac:dyDescent="0.25">
      <c r="A357" s="19" t="s">
        <v>517</v>
      </c>
      <c r="E357" s="10" t="s">
        <v>580</v>
      </c>
      <c r="F357" s="13"/>
      <c r="AJ357" s="10"/>
      <c r="AL357" s="10" t="s">
        <v>580</v>
      </c>
      <c r="AM357" s="27" t="str">
        <f t="shared" si="14"/>
        <v>csisl</v>
      </c>
      <c r="AQ357" s="10" t="s">
        <v>580</v>
      </c>
      <c r="AR357" s="27" t="str">
        <f t="shared" si="15"/>
        <v>mna</v>
      </c>
      <c r="BH357" s="10"/>
      <c r="BJ357" s="10" t="s">
        <v>580</v>
      </c>
      <c r="BK357" s="27" t="s">
        <v>937</v>
      </c>
      <c r="BM357" s="13"/>
    </row>
    <row r="358" spans="1:65" x14ac:dyDescent="0.25">
      <c r="A358" s="19" t="s">
        <v>924</v>
      </c>
      <c r="E358" s="10" t="s">
        <v>581</v>
      </c>
      <c r="F358" s="13"/>
      <c r="AJ358" s="10"/>
      <c r="AL358" s="10" t="s">
        <v>581</v>
      </c>
      <c r="AM358" s="27" t="str">
        <f t="shared" si="14"/>
        <v>csugr</v>
      </c>
      <c r="AQ358" s="10" t="s">
        <v>581</v>
      </c>
      <c r="AR358" s="27" t="str">
        <f t="shared" si="15"/>
        <v>mna</v>
      </c>
      <c r="BH358" s="10"/>
      <c r="BJ358" s="10" t="s">
        <v>581</v>
      </c>
      <c r="BK358" s="27" t="s">
        <v>937</v>
      </c>
      <c r="BM358" s="13"/>
    </row>
    <row r="359" spans="1:65" x14ac:dyDescent="0.25">
      <c r="A359" s="19" t="s">
        <v>518</v>
      </c>
      <c r="E359" s="10" t="s">
        <v>582</v>
      </c>
      <c r="F359" s="13"/>
      <c r="AJ359" s="10"/>
      <c r="AL359" s="10" t="s">
        <v>582</v>
      </c>
      <c r="AM359" s="27" t="str">
        <f t="shared" si="14"/>
        <v>ctoba</v>
      </c>
      <c r="AQ359" s="10" t="s">
        <v>582</v>
      </c>
      <c r="AR359" s="27" t="str">
        <f t="shared" si="15"/>
        <v>mna</v>
      </c>
      <c r="BH359" s="10"/>
      <c r="BJ359" s="10" t="s">
        <v>582</v>
      </c>
      <c r="BK359" s="27" t="s">
        <v>937</v>
      </c>
      <c r="BM359" s="13"/>
    </row>
    <row r="360" spans="1:65" x14ac:dyDescent="0.25">
      <c r="A360" s="19" t="s">
        <v>519</v>
      </c>
      <c r="E360" s="10" t="s">
        <v>583</v>
      </c>
      <c r="F360" s="13"/>
      <c r="AJ360" s="10"/>
      <c r="AL360" s="10" t="s">
        <v>583</v>
      </c>
      <c r="AM360" s="27" t="str">
        <f t="shared" si="14"/>
        <v>cocrp</v>
      </c>
      <c r="AQ360" s="10" t="s">
        <v>583</v>
      </c>
      <c r="AR360" s="27" t="str">
        <f t="shared" si="15"/>
        <v>mna</v>
      </c>
      <c r="BH360" s="10"/>
      <c r="BJ360" s="10" t="s">
        <v>583</v>
      </c>
      <c r="BK360" s="27" t="s">
        <v>937</v>
      </c>
      <c r="BM360" s="13"/>
    </row>
    <row r="361" spans="1:65" x14ac:dyDescent="0.25">
      <c r="A361" s="19" t="s">
        <v>520</v>
      </c>
      <c r="E361" s="10" t="s">
        <v>584</v>
      </c>
      <c r="F361" s="13"/>
      <c r="AJ361" s="10"/>
      <c r="AL361" s="10" t="s">
        <v>584</v>
      </c>
      <c r="AM361" s="27" t="str">
        <f t="shared" si="14"/>
        <v>ccatt</v>
      </c>
      <c r="AQ361" s="10" t="s">
        <v>584</v>
      </c>
      <c r="AR361" s="27" t="str">
        <f t="shared" si="15"/>
        <v>mna</v>
      </c>
      <c r="BH361" s="10"/>
      <c r="BJ361" s="10" t="s">
        <v>584</v>
      </c>
      <c r="BK361" s="27" t="s">
        <v>937</v>
      </c>
      <c r="BM361" s="13"/>
    </row>
    <row r="362" spans="1:65" x14ac:dyDescent="0.25">
      <c r="A362" s="19" t="s">
        <v>521</v>
      </c>
      <c r="E362" s="10" t="s">
        <v>585</v>
      </c>
      <c r="F362" s="13"/>
      <c r="AJ362" s="10"/>
      <c r="AL362" s="10" t="s">
        <v>585</v>
      </c>
      <c r="AM362" s="27" t="str">
        <f t="shared" si="14"/>
        <v>cpoul</v>
      </c>
      <c r="AQ362" s="10" t="s">
        <v>585</v>
      </c>
      <c r="AR362" s="27" t="str">
        <f t="shared" si="15"/>
        <v>mna</v>
      </c>
      <c r="BH362" s="10"/>
      <c r="BJ362" s="10" t="s">
        <v>585</v>
      </c>
      <c r="BK362" s="27" t="s">
        <v>937</v>
      </c>
      <c r="BM362" s="13"/>
    </row>
    <row r="363" spans="1:65" x14ac:dyDescent="0.25">
      <c r="A363" s="19" t="s">
        <v>522</v>
      </c>
      <c r="E363" s="10" t="s">
        <v>586</v>
      </c>
      <c r="F363" s="13"/>
      <c r="AJ363" s="10"/>
      <c r="AL363" s="10" t="s">
        <v>586</v>
      </c>
      <c r="AM363" s="27" t="str">
        <f t="shared" si="14"/>
        <v>coliv</v>
      </c>
      <c r="AQ363" s="10" t="s">
        <v>586</v>
      </c>
      <c r="AR363" s="27" t="str">
        <f t="shared" si="15"/>
        <v>mna</v>
      </c>
      <c r="BH363" s="10"/>
      <c r="BJ363" s="10" t="s">
        <v>586</v>
      </c>
      <c r="BK363" s="27" t="s">
        <v>937</v>
      </c>
      <c r="BM363" s="13"/>
    </row>
    <row r="364" spans="1:65" x14ac:dyDescent="0.25">
      <c r="A364" s="19" t="s">
        <v>523</v>
      </c>
      <c r="E364" s="10" t="s">
        <v>587</v>
      </c>
      <c r="F364" s="13"/>
      <c r="AJ364" s="10"/>
      <c r="AL364" s="10" t="s">
        <v>587</v>
      </c>
      <c r="AM364" s="27" t="str">
        <f t="shared" si="14"/>
        <v>cfore</v>
      </c>
      <c r="AQ364" s="10" t="s">
        <v>587</v>
      </c>
      <c r="AR364" s="27" t="str">
        <f t="shared" si="15"/>
        <v>mna</v>
      </c>
      <c r="BH364" s="10"/>
      <c r="BJ364" s="10" t="s">
        <v>587</v>
      </c>
      <c r="BK364" s="27" t="s">
        <v>937</v>
      </c>
      <c r="BM364" s="13"/>
    </row>
    <row r="365" spans="1:65" x14ac:dyDescent="0.25">
      <c r="A365" s="19" t="s">
        <v>524</v>
      </c>
      <c r="E365" s="10" t="s">
        <v>588</v>
      </c>
      <c r="F365" s="13"/>
      <c r="AJ365" s="10"/>
      <c r="AL365" s="10" t="s">
        <v>588</v>
      </c>
      <c r="AM365" s="27" t="str">
        <f t="shared" si="14"/>
        <v>cmine</v>
      </c>
      <c r="AQ365" s="10" t="s">
        <v>588</v>
      </c>
      <c r="AR365" s="27" t="str">
        <f t="shared" si="15"/>
        <v>mna</v>
      </c>
      <c r="BH365" s="10"/>
      <c r="BJ365" s="10" t="s">
        <v>588</v>
      </c>
      <c r="BK365" s="27" t="s">
        <v>937</v>
      </c>
      <c r="BM365" s="13"/>
    </row>
    <row r="366" spans="1:65" x14ac:dyDescent="0.25">
      <c r="A366" s="19" t="s">
        <v>525</v>
      </c>
      <c r="E366" s="10" t="s">
        <v>589</v>
      </c>
      <c r="F366" s="13"/>
      <c r="AJ366" s="10"/>
      <c r="AL366" s="10" t="s">
        <v>589</v>
      </c>
      <c r="AM366" s="27" t="str">
        <f t="shared" si="14"/>
        <v>cmeat</v>
      </c>
      <c r="AQ366" s="10" t="s">
        <v>589</v>
      </c>
      <c r="AR366" s="27" t="str">
        <f t="shared" si="15"/>
        <v>mna</v>
      </c>
      <c r="BH366" s="10"/>
      <c r="BJ366" s="10" t="s">
        <v>589</v>
      </c>
      <c r="BK366" s="27" t="s">
        <v>937</v>
      </c>
      <c r="BM366" s="13"/>
    </row>
    <row r="367" spans="1:65" x14ac:dyDescent="0.25">
      <c r="A367" s="19" t="s">
        <v>526</v>
      </c>
      <c r="E367" s="10" t="s">
        <v>590</v>
      </c>
      <c r="F367" s="13"/>
      <c r="AJ367" s="10"/>
      <c r="AL367" s="10" t="s">
        <v>590</v>
      </c>
      <c r="AM367" s="27" t="str">
        <f t="shared" si="14"/>
        <v>cmmil</v>
      </c>
      <c r="AQ367" s="10" t="s">
        <v>590</v>
      </c>
      <c r="AR367" s="27" t="str">
        <f t="shared" si="15"/>
        <v>mna</v>
      </c>
      <c r="BH367" s="10"/>
      <c r="BJ367" s="10" t="s">
        <v>590</v>
      </c>
      <c r="BK367" s="27" t="s">
        <v>937</v>
      </c>
      <c r="BM367" s="13"/>
    </row>
    <row r="368" spans="1:65" x14ac:dyDescent="0.25">
      <c r="A368" s="19" t="s">
        <v>527</v>
      </c>
      <c r="E368" s="10" t="s">
        <v>591</v>
      </c>
      <c r="F368" s="13"/>
      <c r="AJ368" s="10"/>
      <c r="AL368" s="10" t="s">
        <v>591</v>
      </c>
      <c r="AM368" s="27" t="str">
        <f t="shared" si="14"/>
        <v>crmil</v>
      </c>
      <c r="AQ368" s="10" t="s">
        <v>591</v>
      </c>
      <c r="AR368" s="27" t="str">
        <f t="shared" si="15"/>
        <v>mna</v>
      </c>
      <c r="BH368" s="10"/>
      <c r="BJ368" s="10" t="s">
        <v>591</v>
      </c>
      <c r="BK368" s="27" t="s">
        <v>937</v>
      </c>
      <c r="BM368" s="13"/>
    </row>
    <row r="369" spans="1:65" x14ac:dyDescent="0.25">
      <c r="A369" s="19" t="s">
        <v>528</v>
      </c>
      <c r="E369" s="10" t="s">
        <v>592</v>
      </c>
      <c r="F369" s="13"/>
      <c r="AJ369" s="10"/>
      <c r="AL369" s="10" t="s">
        <v>592</v>
      </c>
      <c r="AM369" s="27" t="str">
        <f t="shared" si="14"/>
        <v>comil</v>
      </c>
      <c r="AQ369" s="10" t="s">
        <v>592</v>
      </c>
      <c r="AR369" s="27" t="str">
        <f t="shared" si="15"/>
        <v>mna</v>
      </c>
      <c r="BH369" s="10"/>
      <c r="BJ369" s="10" t="s">
        <v>592</v>
      </c>
      <c r="BK369" s="27" t="s">
        <v>937</v>
      </c>
      <c r="BM369" s="13"/>
    </row>
    <row r="370" spans="1:65" x14ac:dyDescent="0.25">
      <c r="A370" s="19" t="s">
        <v>529</v>
      </c>
      <c r="E370" s="10" t="s">
        <v>593</v>
      </c>
      <c r="F370" s="13"/>
      <c r="AJ370" s="10"/>
      <c r="AL370" s="10" t="s">
        <v>593</v>
      </c>
      <c r="AM370" s="27" t="str">
        <f t="shared" si="14"/>
        <v>cfood</v>
      </c>
      <c r="AQ370" s="10" t="s">
        <v>593</v>
      </c>
      <c r="AR370" s="27" t="str">
        <f t="shared" si="15"/>
        <v>mna</v>
      </c>
      <c r="BH370" s="10"/>
      <c r="BJ370" s="10" t="s">
        <v>593</v>
      </c>
      <c r="BK370" s="27" t="s">
        <v>937</v>
      </c>
      <c r="BM370" s="13"/>
    </row>
    <row r="371" spans="1:65" x14ac:dyDescent="0.25">
      <c r="A371" s="19" t="s">
        <v>530</v>
      </c>
      <c r="E371" s="10" t="s">
        <v>594</v>
      </c>
      <c r="F371" s="13"/>
      <c r="AJ371" s="10"/>
      <c r="AL371" s="10" t="s">
        <v>594</v>
      </c>
      <c r="AM371" s="27" t="str">
        <f t="shared" si="14"/>
        <v>csugp</v>
      </c>
      <c r="AQ371" s="10" t="s">
        <v>594</v>
      </c>
      <c r="AR371" s="27" t="str">
        <f t="shared" si="15"/>
        <v>mna</v>
      </c>
      <c r="BH371" s="10"/>
      <c r="BJ371" s="10" t="s">
        <v>594</v>
      </c>
      <c r="BK371" s="27" t="s">
        <v>937</v>
      </c>
      <c r="BM371" s="13"/>
    </row>
    <row r="372" spans="1:65" x14ac:dyDescent="0.25">
      <c r="A372" s="19" t="s">
        <v>531</v>
      </c>
      <c r="E372" s="10" t="s">
        <v>595</v>
      </c>
      <c r="F372" s="13"/>
      <c r="AJ372" s="10"/>
      <c r="AL372" s="10" t="s">
        <v>595</v>
      </c>
      <c r="AM372" s="27" t="str">
        <f t="shared" si="14"/>
        <v>ctobp</v>
      </c>
      <c r="AQ372" s="10" t="s">
        <v>595</v>
      </c>
      <c r="AR372" s="27" t="str">
        <f t="shared" si="15"/>
        <v>mna</v>
      </c>
      <c r="BH372" s="10"/>
      <c r="BJ372" s="10" t="s">
        <v>595</v>
      </c>
      <c r="BK372" s="27" t="s">
        <v>937</v>
      </c>
      <c r="BM372" s="13"/>
    </row>
    <row r="373" spans="1:65" x14ac:dyDescent="0.25">
      <c r="A373" s="19" t="s">
        <v>532</v>
      </c>
      <c r="E373" s="10" t="s">
        <v>596</v>
      </c>
      <c r="F373" s="13"/>
      <c r="AJ373" s="10"/>
      <c r="AL373" s="10" t="s">
        <v>596</v>
      </c>
      <c r="AM373" s="27" t="str">
        <f t="shared" si="14"/>
        <v>cbeve</v>
      </c>
      <c r="AQ373" s="10" t="s">
        <v>596</v>
      </c>
      <c r="AR373" s="27" t="str">
        <f t="shared" si="15"/>
        <v>mna</v>
      </c>
      <c r="BH373" s="10"/>
      <c r="BJ373" s="10" t="s">
        <v>596</v>
      </c>
      <c r="BK373" s="27" t="s">
        <v>937</v>
      </c>
      <c r="BM373" s="13"/>
    </row>
    <row r="374" spans="1:65" x14ac:dyDescent="0.25">
      <c r="A374" s="19" t="s">
        <v>533</v>
      </c>
      <c r="E374" s="10" t="s">
        <v>597</v>
      </c>
      <c r="F374" s="13"/>
      <c r="AJ374" s="10"/>
      <c r="AL374" s="10" t="s">
        <v>597</v>
      </c>
      <c r="AM374" s="27" t="str">
        <f t="shared" si="14"/>
        <v>ctext</v>
      </c>
      <c r="AQ374" s="10" t="s">
        <v>597</v>
      </c>
      <c r="AR374" s="27" t="str">
        <f t="shared" si="15"/>
        <v>mna</v>
      </c>
      <c r="BH374" s="10"/>
      <c r="BJ374" s="10" t="s">
        <v>597</v>
      </c>
      <c r="BK374" s="27" t="s">
        <v>937</v>
      </c>
      <c r="BM374" s="13"/>
    </row>
    <row r="375" spans="1:65" x14ac:dyDescent="0.25">
      <c r="A375" s="19" t="s">
        <v>534</v>
      </c>
      <c r="E375" s="10" t="s">
        <v>598</v>
      </c>
      <c r="F375" s="13"/>
      <c r="AJ375" s="10"/>
      <c r="AL375" s="10" t="s">
        <v>598</v>
      </c>
      <c r="AM375" s="27" t="str">
        <f t="shared" si="14"/>
        <v>cwood</v>
      </c>
      <c r="AQ375" s="10" t="s">
        <v>598</v>
      </c>
      <c r="AR375" s="27" t="str">
        <f t="shared" si="15"/>
        <v>mna</v>
      </c>
      <c r="BH375" s="10"/>
      <c r="BJ375" s="10" t="s">
        <v>598</v>
      </c>
      <c r="BK375" s="27" t="s">
        <v>937</v>
      </c>
      <c r="BM375" s="13"/>
    </row>
    <row r="376" spans="1:65" x14ac:dyDescent="0.25">
      <c r="A376" s="19" t="s">
        <v>535</v>
      </c>
      <c r="E376" s="10" t="s">
        <v>599</v>
      </c>
      <c r="F376" s="13"/>
      <c r="AJ376" s="10"/>
      <c r="AL376" s="10" t="s">
        <v>599</v>
      </c>
      <c r="AM376" s="27" t="str">
        <f t="shared" si="14"/>
        <v>cchem</v>
      </c>
      <c r="AQ376" s="10" t="s">
        <v>599</v>
      </c>
      <c r="AR376" s="27" t="str">
        <f t="shared" si="15"/>
        <v>mna</v>
      </c>
      <c r="BH376" s="10"/>
      <c r="BJ376" s="10" t="s">
        <v>599</v>
      </c>
      <c r="BK376" s="27" t="s">
        <v>937</v>
      </c>
      <c r="BM376" s="13"/>
    </row>
    <row r="377" spans="1:65" x14ac:dyDescent="0.25">
      <c r="A377" s="19" t="s">
        <v>536</v>
      </c>
      <c r="E377" s="10" t="s">
        <v>600</v>
      </c>
      <c r="F377" s="13"/>
      <c r="AJ377" s="10"/>
      <c r="AL377" s="10" t="s">
        <v>600</v>
      </c>
      <c r="AM377" s="27" t="str">
        <f t="shared" si="14"/>
        <v>cfert</v>
      </c>
      <c r="AQ377" s="10" t="s">
        <v>600</v>
      </c>
      <c r="AR377" s="27" t="str">
        <f t="shared" si="15"/>
        <v>mna</v>
      </c>
      <c r="BH377" s="10"/>
      <c r="BJ377" s="10" t="s">
        <v>600</v>
      </c>
      <c r="BK377" s="27" t="s">
        <v>937</v>
      </c>
      <c r="BM377" s="13"/>
    </row>
    <row r="378" spans="1:65" x14ac:dyDescent="0.25">
      <c r="A378" s="19" t="s">
        <v>537</v>
      </c>
      <c r="E378" s="10" t="s">
        <v>601</v>
      </c>
      <c r="F378" s="13"/>
      <c r="AJ378" s="10"/>
      <c r="AL378" s="10" t="s">
        <v>601</v>
      </c>
      <c r="AM378" s="27" t="str">
        <f t="shared" si="14"/>
        <v>cpetl</v>
      </c>
      <c r="AQ378" s="10" t="s">
        <v>601</v>
      </c>
      <c r="AR378" s="27" t="str">
        <f t="shared" si="15"/>
        <v>mna</v>
      </c>
      <c r="BH378" s="10"/>
      <c r="BJ378" s="10" t="s">
        <v>601</v>
      </c>
      <c r="BK378" s="27" t="s">
        <v>937</v>
      </c>
      <c r="BM378" s="13"/>
    </row>
    <row r="379" spans="1:65" x14ac:dyDescent="0.25">
      <c r="A379" s="19" t="s">
        <v>538</v>
      </c>
      <c r="E379" s="10" t="s">
        <v>602</v>
      </c>
      <c r="F379" s="13"/>
      <c r="AJ379" s="10"/>
      <c r="AL379" s="10" t="s">
        <v>602</v>
      </c>
      <c r="AM379" s="27" t="str">
        <f t="shared" si="14"/>
        <v>crubb</v>
      </c>
      <c r="AQ379" s="10" t="s">
        <v>602</v>
      </c>
      <c r="AR379" s="27" t="str">
        <f t="shared" si="15"/>
        <v>mna</v>
      </c>
      <c r="BH379" s="10"/>
      <c r="BJ379" s="10" t="s">
        <v>602</v>
      </c>
      <c r="BK379" s="27" t="s">
        <v>937</v>
      </c>
      <c r="BM379" s="13"/>
    </row>
    <row r="380" spans="1:65" x14ac:dyDescent="0.25">
      <c r="A380" s="19" t="s">
        <v>539</v>
      </c>
      <c r="E380" s="10" t="s">
        <v>603</v>
      </c>
      <c r="F380" s="13"/>
      <c r="AJ380" s="10"/>
      <c r="AL380" s="10" t="s">
        <v>603</v>
      </c>
      <c r="AM380" s="27" t="str">
        <f t="shared" si="14"/>
        <v>cmach</v>
      </c>
      <c r="AQ380" s="10" t="s">
        <v>603</v>
      </c>
      <c r="AR380" s="27" t="str">
        <f t="shared" si="15"/>
        <v>mna</v>
      </c>
      <c r="BH380" s="10"/>
      <c r="BJ380" s="10" t="s">
        <v>603</v>
      </c>
      <c r="BK380" s="27" t="s">
        <v>937</v>
      </c>
      <c r="BM380" s="13"/>
    </row>
    <row r="381" spans="1:65" x14ac:dyDescent="0.25">
      <c r="A381" s="19" t="s">
        <v>540</v>
      </c>
      <c r="E381" s="10" t="s">
        <v>604</v>
      </c>
      <c r="F381" s="13"/>
      <c r="AJ381" s="10"/>
      <c r="AL381" s="10" t="s">
        <v>604</v>
      </c>
      <c r="AM381" s="27" t="str">
        <f t="shared" si="14"/>
        <v>celec</v>
      </c>
      <c r="AQ381" s="10" t="s">
        <v>604</v>
      </c>
      <c r="AR381" s="27" t="str">
        <f t="shared" si="15"/>
        <v>mna</v>
      </c>
      <c r="BH381" s="10"/>
      <c r="BJ381" s="10" t="s">
        <v>604</v>
      </c>
      <c r="BK381" s="27" t="s">
        <v>937</v>
      </c>
      <c r="BM381" s="13"/>
    </row>
    <row r="382" spans="1:65" x14ac:dyDescent="0.25">
      <c r="A382" s="19" t="s">
        <v>541</v>
      </c>
      <c r="E382" s="10" t="s">
        <v>605</v>
      </c>
      <c r="F382" s="13"/>
      <c r="AJ382" s="10"/>
      <c r="AL382" s="10" t="s">
        <v>605</v>
      </c>
      <c r="AM382" s="27" t="str">
        <f t="shared" si="14"/>
        <v>cwatr</v>
      </c>
      <c r="AQ382" s="10" t="s">
        <v>605</v>
      </c>
      <c r="AR382" s="27" t="str">
        <f t="shared" si="15"/>
        <v>mna</v>
      </c>
      <c r="BH382" s="10"/>
      <c r="BJ382" s="10" t="s">
        <v>605</v>
      </c>
      <c r="BK382" s="27" t="s">
        <v>937</v>
      </c>
      <c r="BM382" s="13"/>
    </row>
    <row r="383" spans="1:65" x14ac:dyDescent="0.25">
      <c r="A383" s="19" t="s">
        <v>542</v>
      </c>
      <c r="E383" s="10" t="s">
        <v>606</v>
      </c>
      <c r="F383" s="13"/>
      <c r="AJ383" s="10"/>
      <c r="AL383" s="10" t="s">
        <v>606</v>
      </c>
      <c r="AM383" s="27" t="str">
        <f t="shared" si="14"/>
        <v>ccons</v>
      </c>
      <c r="AQ383" s="10" t="s">
        <v>606</v>
      </c>
      <c r="AR383" s="27" t="str">
        <f t="shared" si="15"/>
        <v>mna</v>
      </c>
      <c r="BH383" s="10"/>
      <c r="BJ383" s="10" t="s">
        <v>606</v>
      </c>
      <c r="BK383" s="27" t="s">
        <v>937</v>
      </c>
      <c r="BM383" s="13"/>
    </row>
    <row r="384" spans="1:65" x14ac:dyDescent="0.25">
      <c r="A384" s="19" t="s">
        <v>543</v>
      </c>
      <c r="E384" s="10" t="s">
        <v>607</v>
      </c>
      <c r="F384" s="13"/>
      <c r="AJ384" s="10"/>
      <c r="AL384" s="10" t="s">
        <v>607</v>
      </c>
      <c r="AM384" s="27" t="str">
        <f t="shared" si="14"/>
        <v>ctrad</v>
      </c>
      <c r="AQ384" s="10" t="s">
        <v>607</v>
      </c>
      <c r="AR384" s="27" t="str">
        <f t="shared" si="15"/>
        <v>mna</v>
      </c>
      <c r="BH384" s="10"/>
      <c r="BJ384" s="10" t="s">
        <v>607</v>
      </c>
      <c r="BK384" s="27" t="s">
        <v>937</v>
      </c>
      <c r="BM384" s="13"/>
    </row>
    <row r="385" spans="1:65" x14ac:dyDescent="0.25">
      <c r="A385" s="19" t="s">
        <v>544</v>
      </c>
      <c r="E385" s="10" t="s">
        <v>608</v>
      </c>
      <c r="F385" s="13"/>
      <c r="AJ385" s="10"/>
      <c r="AL385" s="10" t="s">
        <v>608</v>
      </c>
      <c r="AM385" s="27" t="str">
        <f t="shared" si="14"/>
        <v>chotl</v>
      </c>
      <c r="AQ385" s="10" t="s">
        <v>608</v>
      </c>
      <c r="AR385" s="27" t="str">
        <f t="shared" si="15"/>
        <v>mna</v>
      </c>
      <c r="BH385" s="10"/>
      <c r="BJ385" s="10" t="s">
        <v>608</v>
      </c>
      <c r="BK385" s="27" t="s">
        <v>937</v>
      </c>
      <c r="BM385" s="13"/>
    </row>
    <row r="386" spans="1:65" x14ac:dyDescent="0.25">
      <c r="A386" s="19" t="s">
        <v>545</v>
      </c>
      <c r="E386" s="10" t="s">
        <v>609</v>
      </c>
      <c r="F386" s="13"/>
      <c r="AJ386" s="10"/>
      <c r="AL386" s="10" t="s">
        <v>609</v>
      </c>
      <c r="AM386" s="27" t="str">
        <f t="shared" si="14"/>
        <v>ctran</v>
      </c>
      <c r="AQ386" s="10" t="s">
        <v>609</v>
      </c>
      <c r="AR386" s="27" t="str">
        <f t="shared" si="15"/>
        <v>mna</v>
      </c>
      <c r="BH386" s="10"/>
      <c r="BJ386" s="10" t="s">
        <v>609</v>
      </c>
      <c r="BK386" s="27" t="s">
        <v>937</v>
      </c>
      <c r="BM386" s="13"/>
    </row>
    <row r="387" spans="1:65" x14ac:dyDescent="0.25">
      <c r="A387" s="19" t="s">
        <v>546</v>
      </c>
      <c r="E387" s="10" t="s">
        <v>610</v>
      </c>
      <c r="F387" s="13"/>
      <c r="AJ387" s="10"/>
      <c r="AL387" s="10" t="s">
        <v>610</v>
      </c>
      <c r="AM387" s="27" t="str">
        <f t="shared" si="14"/>
        <v>cadmn</v>
      </c>
      <c r="AQ387" s="10" t="s">
        <v>610</v>
      </c>
      <c r="AR387" s="27" t="str">
        <f t="shared" si="15"/>
        <v>mna</v>
      </c>
      <c r="BH387" s="10"/>
      <c r="BJ387" s="10" t="s">
        <v>610</v>
      </c>
      <c r="BK387" s="27" t="s">
        <v>937</v>
      </c>
      <c r="BM387" s="13"/>
    </row>
    <row r="388" spans="1:65" x14ac:dyDescent="0.25">
      <c r="A388" s="19" t="s">
        <v>547</v>
      </c>
      <c r="E388" s="10" t="s">
        <v>611</v>
      </c>
      <c r="F388" s="13"/>
      <c r="AJ388" s="10"/>
      <c r="AL388" s="10" t="s">
        <v>611</v>
      </c>
      <c r="AM388" s="27" t="str">
        <f t="shared" si="14"/>
        <v>ceduc</v>
      </c>
      <c r="AQ388" s="10" t="s">
        <v>611</v>
      </c>
      <c r="AR388" s="27" t="str">
        <f t="shared" si="15"/>
        <v>mna</v>
      </c>
      <c r="BH388" s="10"/>
      <c r="BJ388" s="10" t="s">
        <v>611</v>
      </c>
      <c r="BK388" s="27" t="s">
        <v>937</v>
      </c>
      <c r="BM388" s="13"/>
    </row>
    <row r="389" spans="1:65" x14ac:dyDescent="0.25">
      <c r="A389" s="19" t="s">
        <v>548</v>
      </c>
      <c r="E389" s="10" t="s">
        <v>612</v>
      </c>
      <c r="F389" s="13"/>
      <c r="AJ389" s="10"/>
      <c r="AL389" s="10" t="s">
        <v>612</v>
      </c>
      <c r="AM389" s="27" t="str">
        <f t="shared" si="14"/>
        <v>cheal</v>
      </c>
      <c r="AQ389" s="10" t="s">
        <v>612</v>
      </c>
      <c r="AR389" s="27" t="str">
        <f t="shared" si="15"/>
        <v>mna</v>
      </c>
      <c r="BH389" s="10"/>
      <c r="BJ389" s="10" t="s">
        <v>612</v>
      </c>
      <c r="BK389" s="27" t="s">
        <v>937</v>
      </c>
      <c r="BM389" s="13"/>
    </row>
    <row r="390" spans="1:65" x14ac:dyDescent="0.25">
      <c r="A390" s="19" t="s">
        <v>549</v>
      </c>
      <c r="E390" s="10" t="s">
        <v>613</v>
      </c>
      <c r="F390" s="13"/>
      <c r="AJ390" s="10"/>
      <c r="AL390" s="10" t="s">
        <v>613</v>
      </c>
      <c r="AM390" s="27" t="str">
        <f t="shared" si="14"/>
        <v>cosrv</v>
      </c>
      <c r="AQ390" s="10" t="s">
        <v>613</v>
      </c>
      <c r="AR390" s="27" t="str">
        <f t="shared" si="15"/>
        <v>mna</v>
      </c>
      <c r="BH390" s="10"/>
      <c r="BJ390" s="10" t="s">
        <v>613</v>
      </c>
      <c r="BK390" s="27" t="s">
        <v>937</v>
      </c>
      <c r="BM390" s="13"/>
    </row>
    <row r="391" spans="1:65" x14ac:dyDescent="0.25">
      <c r="A391" s="19" t="s">
        <v>550</v>
      </c>
      <c r="E391" s="10" t="s">
        <v>614</v>
      </c>
      <c r="F391" s="13"/>
      <c r="AJ391" s="10"/>
      <c r="AL391" s="10" t="s">
        <v>614</v>
      </c>
      <c r="AM391" s="27" t="str">
        <f t="shared" si="14"/>
        <v>cmaiz</v>
      </c>
      <c r="AQ391" s="10" t="s">
        <v>614</v>
      </c>
      <c r="AR391" s="27" t="str">
        <f t="shared" si="15"/>
        <v>mnr</v>
      </c>
      <c r="BH391" s="10"/>
      <c r="BJ391" s="10" t="s">
        <v>614</v>
      </c>
      <c r="BK391" s="27" t="s">
        <v>937</v>
      </c>
      <c r="BM391" s="13"/>
    </row>
    <row r="392" spans="1:65" x14ac:dyDescent="0.25">
      <c r="A392" s="19" t="s">
        <v>551</v>
      </c>
      <c r="E392" s="10" t="s">
        <v>615</v>
      </c>
      <c r="F392" s="13"/>
      <c r="AJ392" s="10"/>
      <c r="AL392" s="10" t="s">
        <v>615</v>
      </c>
      <c r="AM392" s="27" t="str">
        <f t="shared" ref="AM392:AM455" si="16">"c"&amp;MID(AL392,2,4)</f>
        <v>csorg</v>
      </c>
      <c r="AQ392" s="10" t="s">
        <v>615</v>
      </c>
      <c r="AR392" s="27" t="str">
        <f t="shared" ref="AR392:AR455" si="17">RIGHT(AQ392,3)</f>
        <v>mnr</v>
      </c>
      <c r="BH392" s="10"/>
      <c r="BJ392" s="10" t="s">
        <v>615</v>
      </c>
      <c r="BK392" s="27" t="s">
        <v>937</v>
      </c>
      <c r="BM392" s="13"/>
    </row>
    <row r="393" spans="1:65" x14ac:dyDescent="0.25">
      <c r="A393" s="19" t="s">
        <v>552</v>
      </c>
      <c r="E393" s="10" t="s">
        <v>616</v>
      </c>
      <c r="F393" s="13"/>
      <c r="AJ393" s="10"/>
      <c r="AL393" s="10" t="s">
        <v>616</v>
      </c>
      <c r="AM393" s="27" t="str">
        <f t="shared" si="16"/>
        <v>crice</v>
      </c>
      <c r="AQ393" s="10" t="s">
        <v>616</v>
      </c>
      <c r="AR393" s="27" t="str">
        <f t="shared" si="17"/>
        <v>mnr</v>
      </c>
      <c r="BH393" s="10"/>
      <c r="BJ393" s="10" t="s">
        <v>616</v>
      </c>
      <c r="BK393" s="27" t="s">
        <v>937</v>
      </c>
      <c r="BM393" s="13"/>
    </row>
    <row r="394" spans="1:65" x14ac:dyDescent="0.25">
      <c r="A394" s="19" t="s">
        <v>553</v>
      </c>
      <c r="E394" s="10" t="s">
        <v>617</v>
      </c>
      <c r="F394" s="13"/>
      <c r="AJ394" s="10"/>
      <c r="AL394" s="10" t="s">
        <v>617</v>
      </c>
      <c r="AM394" s="27" t="str">
        <f t="shared" si="16"/>
        <v>cwhea</v>
      </c>
      <c r="AQ394" s="10" t="s">
        <v>617</v>
      </c>
      <c r="AR394" s="27" t="str">
        <f t="shared" si="17"/>
        <v>mnr</v>
      </c>
      <c r="BH394" s="10"/>
      <c r="BJ394" s="10" t="s">
        <v>617</v>
      </c>
      <c r="BK394" s="27" t="s">
        <v>937</v>
      </c>
      <c r="BM394" s="13"/>
    </row>
    <row r="395" spans="1:65" x14ac:dyDescent="0.25">
      <c r="A395" s="19" t="s">
        <v>554</v>
      </c>
      <c r="E395" s="10" t="s">
        <v>618</v>
      </c>
      <c r="F395" s="13"/>
      <c r="AJ395" s="10"/>
      <c r="AL395" s="10" t="s">
        <v>618</v>
      </c>
      <c r="AM395" s="27" t="str">
        <f t="shared" si="16"/>
        <v>ccass</v>
      </c>
      <c r="AQ395" s="10" t="s">
        <v>618</v>
      </c>
      <c r="AR395" s="27" t="str">
        <f t="shared" si="17"/>
        <v>mnr</v>
      </c>
      <c r="BH395" s="10"/>
      <c r="BJ395" s="10" t="s">
        <v>618</v>
      </c>
      <c r="BK395" s="27" t="s">
        <v>937</v>
      </c>
      <c r="BM395" s="13"/>
    </row>
    <row r="396" spans="1:65" x14ac:dyDescent="0.25">
      <c r="A396" s="19" t="s">
        <v>555</v>
      </c>
      <c r="E396" s="10" t="s">
        <v>619</v>
      </c>
      <c r="F396" s="13"/>
      <c r="AJ396" s="10"/>
      <c r="AL396" s="10" t="s">
        <v>619</v>
      </c>
      <c r="AM396" s="27" t="str">
        <f t="shared" si="16"/>
        <v>croot</v>
      </c>
      <c r="AQ396" s="10" t="s">
        <v>619</v>
      </c>
      <c r="AR396" s="27" t="str">
        <f t="shared" si="17"/>
        <v>mnr</v>
      </c>
      <c r="BH396" s="10"/>
      <c r="BJ396" s="10" t="s">
        <v>619</v>
      </c>
      <c r="BK396" s="27" t="s">
        <v>937</v>
      </c>
      <c r="BM396" s="13"/>
    </row>
    <row r="397" spans="1:65" x14ac:dyDescent="0.25">
      <c r="A397" s="19" t="s">
        <v>556</v>
      </c>
      <c r="E397" s="10" t="s">
        <v>620</v>
      </c>
      <c r="F397" s="13"/>
      <c r="AJ397" s="10"/>
      <c r="AL397" s="10" t="s">
        <v>620</v>
      </c>
      <c r="AM397" s="27" t="str">
        <f t="shared" si="16"/>
        <v>cpuls</v>
      </c>
      <c r="AQ397" s="10" t="s">
        <v>620</v>
      </c>
      <c r="AR397" s="27" t="str">
        <f t="shared" si="17"/>
        <v>mnr</v>
      </c>
      <c r="BH397" s="10"/>
      <c r="BJ397" s="10" t="s">
        <v>620</v>
      </c>
      <c r="BK397" s="27" t="s">
        <v>937</v>
      </c>
      <c r="BM397" s="13"/>
    </row>
    <row r="398" spans="1:65" x14ac:dyDescent="0.25">
      <c r="A398" s="19" t="s">
        <v>557</v>
      </c>
      <c r="E398" s="10" t="s">
        <v>621</v>
      </c>
      <c r="F398" s="13"/>
      <c r="AJ398" s="10"/>
      <c r="AL398" s="10" t="s">
        <v>621</v>
      </c>
      <c r="AM398" s="27" t="str">
        <f t="shared" si="16"/>
        <v>ccoco</v>
      </c>
      <c r="AQ398" s="10" t="s">
        <v>621</v>
      </c>
      <c r="AR398" s="27" t="str">
        <f t="shared" si="17"/>
        <v>mnr</v>
      </c>
      <c r="BH398" s="10"/>
      <c r="BJ398" s="10" t="s">
        <v>621</v>
      </c>
      <c r="BK398" s="27" t="s">
        <v>937</v>
      </c>
      <c r="BM398" s="13"/>
    </row>
    <row r="399" spans="1:65" x14ac:dyDescent="0.25">
      <c r="A399" s="19" t="s">
        <v>558</v>
      </c>
      <c r="E399" s="10" t="s">
        <v>622</v>
      </c>
      <c r="F399" s="13"/>
      <c r="AJ399" s="10"/>
      <c r="AL399" s="10" t="s">
        <v>622</v>
      </c>
      <c r="AM399" s="27" t="str">
        <f t="shared" si="16"/>
        <v>coils</v>
      </c>
      <c r="AQ399" s="10" t="s">
        <v>622</v>
      </c>
      <c r="AR399" s="27" t="str">
        <f t="shared" si="17"/>
        <v>mnr</v>
      </c>
      <c r="BH399" s="10"/>
      <c r="BJ399" s="10" t="s">
        <v>622</v>
      </c>
      <c r="BK399" s="27" t="s">
        <v>937</v>
      </c>
      <c r="BM399" s="13"/>
    </row>
    <row r="400" spans="1:65" x14ac:dyDescent="0.25">
      <c r="A400" s="19" t="s">
        <v>559</v>
      </c>
      <c r="E400" s="10" t="s">
        <v>623</v>
      </c>
      <c r="F400" s="13"/>
      <c r="AJ400" s="10"/>
      <c r="AL400" s="10" t="s">
        <v>623</v>
      </c>
      <c r="AM400" s="27" t="str">
        <f t="shared" si="16"/>
        <v>cplan</v>
      </c>
      <c r="AQ400" s="10" t="s">
        <v>623</v>
      </c>
      <c r="AR400" s="27" t="str">
        <f t="shared" si="17"/>
        <v>mnr</v>
      </c>
      <c r="BH400" s="10"/>
      <c r="BJ400" s="10" t="s">
        <v>623</v>
      </c>
      <c r="BK400" s="27" t="s">
        <v>937</v>
      </c>
      <c r="BM400" s="13"/>
    </row>
    <row r="401" spans="1:65" x14ac:dyDescent="0.25">
      <c r="A401" s="19" t="s">
        <v>560</v>
      </c>
      <c r="E401" s="10" t="s">
        <v>624</v>
      </c>
      <c r="F401" s="13"/>
      <c r="AJ401" s="10"/>
      <c r="AL401" s="10" t="s">
        <v>624</v>
      </c>
      <c r="AM401" s="27" t="str">
        <f t="shared" si="16"/>
        <v>cfrui</v>
      </c>
      <c r="AQ401" s="10" t="s">
        <v>624</v>
      </c>
      <c r="AR401" s="27" t="str">
        <f t="shared" si="17"/>
        <v>mnr</v>
      </c>
      <c r="BH401" s="10"/>
      <c r="BJ401" s="10" t="s">
        <v>624</v>
      </c>
      <c r="BK401" s="27" t="s">
        <v>937</v>
      </c>
      <c r="BM401" s="13"/>
    </row>
    <row r="402" spans="1:65" x14ac:dyDescent="0.25">
      <c r="A402" s="19" t="s">
        <v>561</v>
      </c>
      <c r="E402" s="10" t="s">
        <v>625</v>
      </c>
      <c r="F402" s="13"/>
      <c r="AJ402" s="10"/>
      <c r="AL402" s="10" t="s">
        <v>625</v>
      </c>
      <c r="AM402" s="27" t="str">
        <f t="shared" si="16"/>
        <v>cvege</v>
      </c>
      <c r="AQ402" s="10" t="s">
        <v>625</v>
      </c>
      <c r="AR402" s="27" t="str">
        <f t="shared" si="17"/>
        <v>mnr</v>
      </c>
      <c r="BH402" s="10"/>
      <c r="BJ402" s="10" t="s">
        <v>625</v>
      </c>
      <c r="BK402" s="27" t="s">
        <v>937</v>
      </c>
      <c r="BM402" s="13"/>
    </row>
    <row r="403" spans="1:65" x14ac:dyDescent="0.25">
      <c r="A403" s="19" t="s">
        <v>562</v>
      </c>
      <c r="E403" s="10" t="s">
        <v>626</v>
      </c>
      <c r="F403" s="13"/>
      <c r="AJ403" s="10"/>
      <c r="AL403" s="10" t="s">
        <v>626</v>
      </c>
      <c r="AM403" s="27" t="str">
        <f t="shared" si="16"/>
        <v>ccoff</v>
      </c>
      <c r="AQ403" s="10" t="s">
        <v>626</v>
      </c>
      <c r="AR403" s="27" t="str">
        <f t="shared" si="17"/>
        <v>mnr</v>
      </c>
      <c r="BH403" s="10"/>
      <c r="BJ403" s="10" t="s">
        <v>626</v>
      </c>
      <c r="BK403" s="27" t="s">
        <v>937</v>
      </c>
      <c r="BM403" s="13"/>
    </row>
    <row r="404" spans="1:65" x14ac:dyDescent="0.25">
      <c r="A404" s="19" t="s">
        <v>563</v>
      </c>
      <c r="E404" s="10" t="s">
        <v>627</v>
      </c>
      <c r="F404" s="13"/>
      <c r="AJ404" s="10"/>
      <c r="AL404" s="10" t="s">
        <v>627</v>
      </c>
      <c r="AM404" s="27" t="str">
        <f t="shared" si="16"/>
        <v>ccott</v>
      </c>
      <c r="AQ404" s="10" t="s">
        <v>627</v>
      </c>
      <c r="AR404" s="27" t="str">
        <f t="shared" si="17"/>
        <v>mnr</v>
      </c>
      <c r="BH404" s="10"/>
      <c r="BJ404" s="10" t="s">
        <v>627</v>
      </c>
      <c r="BK404" s="27" t="s">
        <v>937</v>
      </c>
      <c r="BM404" s="13"/>
    </row>
    <row r="405" spans="1:65" x14ac:dyDescent="0.25">
      <c r="A405" s="19" t="s">
        <v>564</v>
      </c>
      <c r="E405" s="10" t="s">
        <v>628</v>
      </c>
      <c r="F405" s="13"/>
      <c r="AJ405" s="10"/>
      <c r="AL405" s="10" t="s">
        <v>628</v>
      </c>
      <c r="AM405" s="27" t="str">
        <f t="shared" si="16"/>
        <v>csisl</v>
      </c>
      <c r="AQ405" s="10" t="s">
        <v>628</v>
      </c>
      <c r="AR405" s="27" t="str">
        <f t="shared" si="17"/>
        <v>mnr</v>
      </c>
      <c r="BH405" s="10"/>
      <c r="BJ405" s="10" t="s">
        <v>628</v>
      </c>
      <c r="BK405" s="27" t="s">
        <v>937</v>
      </c>
      <c r="BM405" s="13"/>
    </row>
    <row r="406" spans="1:65" x14ac:dyDescent="0.25">
      <c r="A406" s="19" t="s">
        <v>565</v>
      </c>
      <c r="E406" s="10" t="s">
        <v>629</v>
      </c>
      <c r="F406" s="13"/>
      <c r="AJ406" s="10"/>
      <c r="AL406" s="10" t="s">
        <v>629</v>
      </c>
      <c r="AM406" s="27" t="str">
        <f t="shared" si="16"/>
        <v>csugr</v>
      </c>
      <c r="AQ406" s="10" t="s">
        <v>629</v>
      </c>
      <c r="AR406" s="27" t="str">
        <f t="shared" si="17"/>
        <v>mnr</v>
      </c>
      <c r="BH406" s="10"/>
      <c r="BJ406" s="10" t="s">
        <v>629</v>
      </c>
      <c r="BK406" s="27" t="s">
        <v>937</v>
      </c>
      <c r="BM406" s="13"/>
    </row>
    <row r="407" spans="1:65" x14ac:dyDescent="0.25">
      <c r="A407" s="19" t="s">
        <v>925</v>
      </c>
      <c r="E407" s="10" t="s">
        <v>630</v>
      </c>
      <c r="F407" s="13"/>
      <c r="AJ407" s="10"/>
      <c r="AL407" s="10" t="s">
        <v>630</v>
      </c>
      <c r="AM407" s="27" t="str">
        <f t="shared" si="16"/>
        <v>ctoba</v>
      </c>
      <c r="AQ407" s="10" t="s">
        <v>630</v>
      </c>
      <c r="AR407" s="27" t="str">
        <f t="shared" si="17"/>
        <v>mnr</v>
      </c>
      <c r="BH407" s="10"/>
      <c r="BJ407" s="10" t="s">
        <v>630</v>
      </c>
      <c r="BK407" s="27" t="s">
        <v>937</v>
      </c>
      <c r="BM407" s="13"/>
    </row>
    <row r="408" spans="1:65" x14ac:dyDescent="0.25">
      <c r="A408" s="19" t="s">
        <v>566</v>
      </c>
      <c r="E408" s="10" t="s">
        <v>631</v>
      </c>
      <c r="F408" s="13"/>
      <c r="AJ408" s="10"/>
      <c r="AL408" s="10" t="s">
        <v>631</v>
      </c>
      <c r="AM408" s="27" t="str">
        <f t="shared" si="16"/>
        <v>cocrp</v>
      </c>
      <c r="AQ408" s="10" t="s">
        <v>631</v>
      </c>
      <c r="AR408" s="27" t="str">
        <f t="shared" si="17"/>
        <v>mnr</v>
      </c>
      <c r="BH408" s="10"/>
      <c r="BJ408" s="10" t="s">
        <v>631</v>
      </c>
      <c r="BK408" s="27" t="s">
        <v>937</v>
      </c>
      <c r="BM408" s="13"/>
    </row>
    <row r="409" spans="1:65" x14ac:dyDescent="0.25">
      <c r="A409" s="19" t="s">
        <v>567</v>
      </c>
      <c r="E409" s="10" t="s">
        <v>632</v>
      </c>
      <c r="F409" s="13"/>
      <c r="AJ409" s="10"/>
      <c r="AL409" s="10" t="s">
        <v>632</v>
      </c>
      <c r="AM409" s="27" t="str">
        <f t="shared" si="16"/>
        <v>ccatt</v>
      </c>
      <c r="AQ409" s="10" t="s">
        <v>632</v>
      </c>
      <c r="AR409" s="27" t="str">
        <f t="shared" si="17"/>
        <v>mnr</v>
      </c>
      <c r="BH409" s="10"/>
      <c r="BJ409" s="10" t="s">
        <v>632</v>
      </c>
      <c r="BK409" s="27" t="s">
        <v>937</v>
      </c>
      <c r="BM409" s="13"/>
    </row>
    <row r="410" spans="1:65" x14ac:dyDescent="0.25">
      <c r="A410" s="19" t="s">
        <v>568</v>
      </c>
      <c r="E410" s="10" t="s">
        <v>633</v>
      </c>
      <c r="F410" s="13"/>
      <c r="AJ410" s="10"/>
      <c r="AL410" s="10" t="s">
        <v>633</v>
      </c>
      <c r="AM410" s="27" t="str">
        <f t="shared" si="16"/>
        <v>cpoul</v>
      </c>
      <c r="AQ410" s="10" t="s">
        <v>633</v>
      </c>
      <c r="AR410" s="27" t="str">
        <f t="shared" si="17"/>
        <v>mnr</v>
      </c>
      <c r="BH410" s="10"/>
      <c r="BJ410" s="10" t="s">
        <v>633</v>
      </c>
      <c r="BK410" s="27" t="s">
        <v>937</v>
      </c>
      <c r="BM410" s="13"/>
    </row>
    <row r="411" spans="1:65" x14ac:dyDescent="0.25">
      <c r="A411" s="19" t="s">
        <v>569</v>
      </c>
      <c r="E411" s="10" t="s">
        <v>634</v>
      </c>
      <c r="F411" s="13"/>
      <c r="AJ411" s="10"/>
      <c r="AL411" s="10" t="s">
        <v>634</v>
      </c>
      <c r="AM411" s="27" t="str">
        <f t="shared" si="16"/>
        <v>coliv</v>
      </c>
      <c r="AQ411" s="10" t="s">
        <v>634</v>
      </c>
      <c r="AR411" s="27" t="str">
        <f t="shared" si="17"/>
        <v>mnr</v>
      </c>
      <c r="BH411" s="10"/>
      <c r="BJ411" s="10" t="s">
        <v>634</v>
      </c>
      <c r="BK411" s="27" t="s">
        <v>937</v>
      </c>
      <c r="BM411" s="13"/>
    </row>
    <row r="412" spans="1:65" x14ac:dyDescent="0.25">
      <c r="A412" s="19" t="s">
        <v>570</v>
      </c>
      <c r="E412" s="10" t="s">
        <v>635</v>
      </c>
      <c r="F412" s="13"/>
      <c r="AJ412" s="10"/>
      <c r="AL412" s="10" t="s">
        <v>635</v>
      </c>
      <c r="AM412" s="27" t="str">
        <f t="shared" si="16"/>
        <v>cfore</v>
      </c>
      <c r="AQ412" s="10" t="s">
        <v>635</v>
      </c>
      <c r="AR412" s="27" t="str">
        <f t="shared" si="17"/>
        <v>mnr</v>
      </c>
      <c r="BH412" s="10"/>
      <c r="BJ412" s="10" t="s">
        <v>635</v>
      </c>
      <c r="BK412" s="27" t="s">
        <v>937</v>
      </c>
      <c r="BM412" s="13"/>
    </row>
    <row r="413" spans="1:65" x14ac:dyDescent="0.25">
      <c r="A413" s="19" t="s">
        <v>571</v>
      </c>
      <c r="E413" s="10" t="s">
        <v>636</v>
      </c>
      <c r="F413" s="13"/>
      <c r="AJ413" s="10"/>
      <c r="AL413" s="10" t="s">
        <v>636</v>
      </c>
      <c r="AM413" s="27" t="str">
        <f t="shared" si="16"/>
        <v>cmine</v>
      </c>
      <c r="AQ413" s="10" t="s">
        <v>636</v>
      </c>
      <c r="AR413" s="27" t="str">
        <f t="shared" si="17"/>
        <v>mnr</v>
      </c>
      <c r="BH413" s="10"/>
      <c r="BJ413" s="10" t="s">
        <v>636</v>
      </c>
      <c r="BK413" s="27" t="s">
        <v>937</v>
      </c>
      <c r="BM413" s="13"/>
    </row>
    <row r="414" spans="1:65" x14ac:dyDescent="0.25">
      <c r="A414" s="19" t="s">
        <v>572</v>
      </c>
      <c r="E414" s="10" t="s">
        <v>637</v>
      </c>
      <c r="F414" s="13"/>
      <c r="AJ414" s="10"/>
      <c r="AL414" s="10" t="s">
        <v>637</v>
      </c>
      <c r="AM414" s="27" t="str">
        <f t="shared" si="16"/>
        <v>cmeat</v>
      </c>
      <c r="AQ414" s="10" t="s">
        <v>637</v>
      </c>
      <c r="AR414" s="27" t="str">
        <f t="shared" si="17"/>
        <v>mnr</v>
      </c>
      <c r="BH414" s="10"/>
      <c r="BJ414" s="10" t="s">
        <v>637</v>
      </c>
      <c r="BK414" s="27" t="s">
        <v>937</v>
      </c>
      <c r="BM414" s="13"/>
    </row>
    <row r="415" spans="1:65" x14ac:dyDescent="0.25">
      <c r="A415" s="19" t="s">
        <v>573</v>
      </c>
      <c r="E415" s="10" t="s">
        <v>638</v>
      </c>
      <c r="F415" s="13"/>
      <c r="AJ415" s="10"/>
      <c r="AL415" s="10" t="s">
        <v>638</v>
      </c>
      <c r="AM415" s="27" t="str">
        <f t="shared" si="16"/>
        <v>cmmil</v>
      </c>
      <c r="AQ415" s="10" t="s">
        <v>638</v>
      </c>
      <c r="AR415" s="27" t="str">
        <f t="shared" si="17"/>
        <v>mnr</v>
      </c>
      <c r="BH415" s="10"/>
      <c r="BJ415" s="10" t="s">
        <v>638</v>
      </c>
      <c r="BK415" s="27" t="s">
        <v>937</v>
      </c>
      <c r="BM415" s="13"/>
    </row>
    <row r="416" spans="1:65" x14ac:dyDescent="0.25">
      <c r="A416" s="19" t="s">
        <v>574</v>
      </c>
      <c r="E416" s="10" t="s">
        <v>639</v>
      </c>
      <c r="F416" s="13"/>
      <c r="AJ416" s="10"/>
      <c r="AL416" s="10" t="s">
        <v>639</v>
      </c>
      <c r="AM416" s="27" t="str">
        <f t="shared" si="16"/>
        <v>crmil</v>
      </c>
      <c r="AQ416" s="10" t="s">
        <v>639</v>
      </c>
      <c r="AR416" s="27" t="str">
        <f t="shared" si="17"/>
        <v>mnr</v>
      </c>
      <c r="BH416" s="10"/>
      <c r="BJ416" s="10" t="s">
        <v>639</v>
      </c>
      <c r="BK416" s="27" t="s">
        <v>937</v>
      </c>
      <c r="BM416" s="13"/>
    </row>
    <row r="417" spans="1:65" x14ac:dyDescent="0.25">
      <c r="A417" s="19" t="s">
        <v>575</v>
      </c>
      <c r="E417" s="10" t="s">
        <v>640</v>
      </c>
      <c r="F417" s="13"/>
      <c r="AJ417" s="10"/>
      <c r="AL417" s="10" t="s">
        <v>640</v>
      </c>
      <c r="AM417" s="27" t="str">
        <f t="shared" si="16"/>
        <v>comil</v>
      </c>
      <c r="AQ417" s="10" t="s">
        <v>640</v>
      </c>
      <c r="AR417" s="27" t="str">
        <f t="shared" si="17"/>
        <v>mnr</v>
      </c>
      <c r="BH417" s="10"/>
      <c r="BJ417" s="10" t="s">
        <v>640</v>
      </c>
      <c r="BK417" s="27" t="s">
        <v>937</v>
      </c>
      <c r="BM417" s="13"/>
    </row>
    <row r="418" spans="1:65" x14ac:dyDescent="0.25">
      <c r="A418" s="19" t="s">
        <v>576</v>
      </c>
      <c r="E418" s="10" t="s">
        <v>641</v>
      </c>
      <c r="F418" s="13"/>
      <c r="AJ418" s="10"/>
      <c r="AL418" s="10" t="s">
        <v>641</v>
      </c>
      <c r="AM418" s="27" t="str">
        <f t="shared" si="16"/>
        <v>cfood</v>
      </c>
      <c r="AQ418" s="10" t="s">
        <v>641</v>
      </c>
      <c r="AR418" s="27" t="str">
        <f t="shared" si="17"/>
        <v>mnr</v>
      </c>
      <c r="BH418" s="10"/>
      <c r="BJ418" s="10" t="s">
        <v>641</v>
      </c>
      <c r="BK418" s="27" t="s">
        <v>937</v>
      </c>
      <c r="BM418" s="13"/>
    </row>
    <row r="419" spans="1:65" x14ac:dyDescent="0.25">
      <c r="A419" s="19" t="s">
        <v>577</v>
      </c>
      <c r="E419" s="10" t="s">
        <v>642</v>
      </c>
      <c r="F419" s="13"/>
      <c r="AJ419" s="10"/>
      <c r="AL419" s="10" t="s">
        <v>642</v>
      </c>
      <c r="AM419" s="27" t="str">
        <f t="shared" si="16"/>
        <v>csugp</v>
      </c>
      <c r="AQ419" s="10" t="s">
        <v>642</v>
      </c>
      <c r="AR419" s="27" t="str">
        <f t="shared" si="17"/>
        <v>mnr</v>
      </c>
      <c r="BH419" s="10"/>
      <c r="BJ419" s="10" t="s">
        <v>642</v>
      </c>
      <c r="BK419" s="27" t="s">
        <v>937</v>
      </c>
      <c r="BM419" s="13"/>
    </row>
    <row r="420" spans="1:65" x14ac:dyDescent="0.25">
      <c r="A420" s="19" t="s">
        <v>578</v>
      </c>
      <c r="E420" s="10" t="s">
        <v>643</v>
      </c>
      <c r="F420" s="13"/>
      <c r="AJ420" s="10"/>
      <c r="AL420" s="10" t="s">
        <v>643</v>
      </c>
      <c r="AM420" s="27" t="str">
        <f t="shared" si="16"/>
        <v>ctobp</v>
      </c>
      <c r="AQ420" s="10" t="s">
        <v>643</v>
      </c>
      <c r="AR420" s="27" t="str">
        <f t="shared" si="17"/>
        <v>mnr</v>
      </c>
      <c r="BH420" s="10"/>
      <c r="BJ420" s="10" t="s">
        <v>643</v>
      </c>
      <c r="BK420" s="27" t="s">
        <v>937</v>
      </c>
      <c r="BM420" s="13"/>
    </row>
    <row r="421" spans="1:65" x14ac:dyDescent="0.25">
      <c r="A421" s="19" t="s">
        <v>579</v>
      </c>
      <c r="E421" s="10" t="s">
        <v>644</v>
      </c>
      <c r="F421" s="13"/>
      <c r="AJ421" s="10"/>
      <c r="AL421" s="10" t="s">
        <v>644</v>
      </c>
      <c r="AM421" s="27" t="str">
        <f t="shared" si="16"/>
        <v>cbeve</v>
      </c>
      <c r="AQ421" s="10" t="s">
        <v>644</v>
      </c>
      <c r="AR421" s="27" t="str">
        <f t="shared" si="17"/>
        <v>mnr</v>
      </c>
      <c r="BH421" s="10"/>
      <c r="BJ421" s="10" t="s">
        <v>644</v>
      </c>
      <c r="BK421" s="27" t="s">
        <v>937</v>
      </c>
      <c r="BM421" s="13"/>
    </row>
    <row r="422" spans="1:65" x14ac:dyDescent="0.25">
      <c r="A422" s="19" t="s">
        <v>580</v>
      </c>
      <c r="E422" s="10" t="s">
        <v>645</v>
      </c>
      <c r="F422" s="13"/>
      <c r="AJ422" s="10"/>
      <c r="AL422" s="10" t="s">
        <v>645</v>
      </c>
      <c r="AM422" s="27" t="str">
        <f t="shared" si="16"/>
        <v>ctext</v>
      </c>
      <c r="AQ422" s="10" t="s">
        <v>645</v>
      </c>
      <c r="AR422" s="27" t="str">
        <f t="shared" si="17"/>
        <v>mnr</v>
      </c>
      <c r="BH422" s="10"/>
      <c r="BJ422" s="10" t="s">
        <v>645</v>
      </c>
      <c r="BK422" s="27" t="s">
        <v>937</v>
      </c>
      <c r="BM422" s="13"/>
    </row>
    <row r="423" spans="1:65" x14ac:dyDescent="0.25">
      <c r="A423" s="19" t="s">
        <v>581</v>
      </c>
      <c r="E423" s="10" t="s">
        <v>646</v>
      </c>
      <c r="F423" s="13"/>
      <c r="AJ423" s="10"/>
      <c r="AL423" s="10" t="s">
        <v>646</v>
      </c>
      <c r="AM423" s="27" t="str">
        <f t="shared" si="16"/>
        <v>cwood</v>
      </c>
      <c r="AQ423" s="10" t="s">
        <v>646</v>
      </c>
      <c r="AR423" s="27" t="str">
        <f t="shared" si="17"/>
        <v>mnr</v>
      </c>
      <c r="BH423" s="10"/>
      <c r="BJ423" s="10" t="s">
        <v>646</v>
      </c>
      <c r="BK423" s="27" t="s">
        <v>937</v>
      </c>
      <c r="BM423" s="13"/>
    </row>
    <row r="424" spans="1:65" x14ac:dyDescent="0.25">
      <c r="A424" s="19" t="s">
        <v>582</v>
      </c>
      <c r="E424" s="10" t="s">
        <v>647</v>
      </c>
      <c r="F424" s="13"/>
      <c r="AJ424" s="10"/>
      <c r="AL424" s="10" t="s">
        <v>647</v>
      </c>
      <c r="AM424" s="27" t="str">
        <f t="shared" si="16"/>
        <v>cchem</v>
      </c>
      <c r="AQ424" s="10" t="s">
        <v>647</v>
      </c>
      <c r="AR424" s="27" t="str">
        <f t="shared" si="17"/>
        <v>mnr</v>
      </c>
      <c r="BH424" s="10"/>
      <c r="BJ424" s="10" t="s">
        <v>647</v>
      </c>
      <c r="BK424" s="27" t="s">
        <v>937</v>
      </c>
      <c r="BM424" s="13"/>
    </row>
    <row r="425" spans="1:65" x14ac:dyDescent="0.25">
      <c r="A425" s="19" t="s">
        <v>583</v>
      </c>
      <c r="E425" s="10" t="s">
        <v>648</v>
      </c>
      <c r="F425" s="13"/>
      <c r="AJ425" s="10"/>
      <c r="AL425" s="10" t="s">
        <v>648</v>
      </c>
      <c r="AM425" s="27" t="str">
        <f t="shared" si="16"/>
        <v>cfert</v>
      </c>
      <c r="AQ425" s="10" t="s">
        <v>648</v>
      </c>
      <c r="AR425" s="27" t="str">
        <f t="shared" si="17"/>
        <v>mnr</v>
      </c>
      <c r="BH425" s="10"/>
      <c r="BJ425" s="10" t="s">
        <v>648</v>
      </c>
      <c r="BK425" s="27" t="s">
        <v>937</v>
      </c>
      <c r="BM425" s="13"/>
    </row>
    <row r="426" spans="1:65" x14ac:dyDescent="0.25">
      <c r="A426" s="19" t="s">
        <v>584</v>
      </c>
      <c r="E426" s="10" t="s">
        <v>649</v>
      </c>
      <c r="F426" s="13"/>
      <c r="AJ426" s="10"/>
      <c r="AL426" s="10" t="s">
        <v>649</v>
      </c>
      <c r="AM426" s="27" t="str">
        <f t="shared" si="16"/>
        <v>cpetl</v>
      </c>
      <c r="AQ426" s="10" t="s">
        <v>649</v>
      </c>
      <c r="AR426" s="27" t="str">
        <f t="shared" si="17"/>
        <v>mnr</v>
      </c>
      <c r="BH426" s="10"/>
      <c r="BJ426" s="10" t="s">
        <v>649</v>
      </c>
      <c r="BK426" s="27" t="s">
        <v>937</v>
      </c>
      <c r="BM426" s="13"/>
    </row>
    <row r="427" spans="1:65" x14ac:dyDescent="0.25">
      <c r="A427" s="19" t="s">
        <v>585</v>
      </c>
      <c r="E427" s="10" t="s">
        <v>650</v>
      </c>
      <c r="F427" s="13"/>
      <c r="AJ427" s="10"/>
      <c r="AL427" s="10" t="s">
        <v>650</v>
      </c>
      <c r="AM427" s="27" t="str">
        <f t="shared" si="16"/>
        <v>crubb</v>
      </c>
      <c r="AQ427" s="10" t="s">
        <v>650</v>
      </c>
      <c r="AR427" s="27" t="str">
        <f t="shared" si="17"/>
        <v>mnr</v>
      </c>
      <c r="BH427" s="10"/>
      <c r="BJ427" s="10" t="s">
        <v>650</v>
      </c>
      <c r="BK427" s="27" t="s">
        <v>937</v>
      </c>
      <c r="BM427" s="13"/>
    </row>
    <row r="428" spans="1:65" x14ac:dyDescent="0.25">
      <c r="A428" s="19" t="s">
        <v>586</v>
      </c>
      <c r="E428" s="10" t="s">
        <v>651</v>
      </c>
      <c r="F428" s="13"/>
      <c r="AJ428" s="10"/>
      <c r="AL428" s="10" t="s">
        <v>651</v>
      </c>
      <c r="AM428" s="27" t="str">
        <f t="shared" si="16"/>
        <v>cmach</v>
      </c>
      <c r="AQ428" s="10" t="s">
        <v>651</v>
      </c>
      <c r="AR428" s="27" t="str">
        <f t="shared" si="17"/>
        <v>mnr</v>
      </c>
      <c r="BH428" s="10"/>
      <c r="BJ428" s="10" t="s">
        <v>651</v>
      </c>
      <c r="BK428" s="27" t="s">
        <v>937</v>
      </c>
      <c r="BM428" s="13"/>
    </row>
    <row r="429" spans="1:65" x14ac:dyDescent="0.25">
      <c r="A429" s="19" t="s">
        <v>587</v>
      </c>
      <c r="E429" s="10" t="s">
        <v>652</v>
      </c>
      <c r="F429" s="13"/>
      <c r="AJ429" s="10"/>
      <c r="AL429" s="10" t="s">
        <v>652</v>
      </c>
      <c r="AM429" s="27" t="str">
        <f t="shared" si="16"/>
        <v>celec</v>
      </c>
      <c r="AQ429" s="10" t="s">
        <v>652</v>
      </c>
      <c r="AR429" s="27" t="str">
        <f t="shared" si="17"/>
        <v>mnr</v>
      </c>
      <c r="BH429" s="10"/>
      <c r="BJ429" s="10" t="s">
        <v>652</v>
      </c>
      <c r="BK429" s="27" t="s">
        <v>937</v>
      </c>
      <c r="BM429" s="13"/>
    </row>
    <row r="430" spans="1:65" x14ac:dyDescent="0.25">
      <c r="A430" s="19" t="s">
        <v>588</v>
      </c>
      <c r="E430" s="10" t="s">
        <v>653</v>
      </c>
      <c r="F430" s="13"/>
      <c r="AJ430" s="10"/>
      <c r="AL430" s="10" t="s">
        <v>653</v>
      </c>
      <c r="AM430" s="27" t="str">
        <f t="shared" si="16"/>
        <v>cwatr</v>
      </c>
      <c r="AQ430" s="10" t="s">
        <v>653</v>
      </c>
      <c r="AR430" s="27" t="str">
        <f t="shared" si="17"/>
        <v>mnr</v>
      </c>
      <c r="BH430" s="10"/>
      <c r="BJ430" s="10" t="s">
        <v>653</v>
      </c>
      <c r="BK430" s="27" t="s">
        <v>937</v>
      </c>
      <c r="BM430" s="13"/>
    </row>
    <row r="431" spans="1:65" x14ac:dyDescent="0.25">
      <c r="A431" s="19" t="s">
        <v>589</v>
      </c>
      <c r="E431" s="10" t="s">
        <v>654</v>
      </c>
      <c r="F431" s="13"/>
      <c r="AJ431" s="10"/>
      <c r="AL431" s="10" t="s">
        <v>654</v>
      </c>
      <c r="AM431" s="27" t="str">
        <f t="shared" si="16"/>
        <v>ccons</v>
      </c>
      <c r="AQ431" s="10" t="s">
        <v>654</v>
      </c>
      <c r="AR431" s="27" t="str">
        <f t="shared" si="17"/>
        <v>mnr</v>
      </c>
      <c r="BH431" s="10"/>
      <c r="BJ431" s="10" t="s">
        <v>654</v>
      </c>
      <c r="BK431" s="27" t="s">
        <v>937</v>
      </c>
      <c r="BM431" s="13"/>
    </row>
    <row r="432" spans="1:65" x14ac:dyDescent="0.25">
      <c r="A432" s="19" t="s">
        <v>590</v>
      </c>
      <c r="E432" s="10" t="s">
        <v>655</v>
      </c>
      <c r="F432" s="13"/>
      <c r="AJ432" s="10"/>
      <c r="AL432" s="10" t="s">
        <v>655</v>
      </c>
      <c r="AM432" s="27" t="str">
        <f t="shared" si="16"/>
        <v>ctrad</v>
      </c>
      <c r="AQ432" s="10" t="s">
        <v>655</v>
      </c>
      <c r="AR432" s="27" t="str">
        <f t="shared" si="17"/>
        <v>mnr</v>
      </c>
      <c r="BH432" s="10"/>
      <c r="BJ432" s="10" t="s">
        <v>655</v>
      </c>
      <c r="BK432" s="27" t="s">
        <v>937</v>
      </c>
      <c r="BM432" s="13"/>
    </row>
    <row r="433" spans="1:65" x14ac:dyDescent="0.25">
      <c r="A433" s="19" t="s">
        <v>591</v>
      </c>
      <c r="E433" s="10" t="s">
        <v>656</v>
      </c>
      <c r="F433" s="13"/>
      <c r="AJ433" s="10"/>
      <c r="AL433" s="10" t="s">
        <v>656</v>
      </c>
      <c r="AM433" s="27" t="str">
        <f t="shared" si="16"/>
        <v>chotl</v>
      </c>
      <c r="AQ433" s="10" t="s">
        <v>656</v>
      </c>
      <c r="AR433" s="27" t="str">
        <f t="shared" si="17"/>
        <v>mnr</v>
      </c>
      <c r="BH433" s="10"/>
      <c r="BJ433" s="10" t="s">
        <v>656</v>
      </c>
      <c r="BK433" s="27" t="s">
        <v>937</v>
      </c>
      <c r="BM433" s="13"/>
    </row>
    <row r="434" spans="1:65" x14ac:dyDescent="0.25">
      <c r="A434" s="19" t="s">
        <v>592</v>
      </c>
      <c r="E434" s="10" t="s">
        <v>657</v>
      </c>
      <c r="F434" s="13"/>
      <c r="AJ434" s="10"/>
      <c r="AL434" s="10" t="s">
        <v>657</v>
      </c>
      <c r="AM434" s="27" t="str">
        <f t="shared" si="16"/>
        <v>ctran</v>
      </c>
      <c r="AQ434" s="10" t="s">
        <v>657</v>
      </c>
      <c r="AR434" s="27" t="str">
        <f t="shared" si="17"/>
        <v>mnr</v>
      </c>
      <c r="BH434" s="10"/>
      <c r="BJ434" s="10" t="s">
        <v>657</v>
      </c>
      <c r="BK434" s="27" t="s">
        <v>937</v>
      </c>
      <c r="BM434" s="13"/>
    </row>
    <row r="435" spans="1:65" x14ac:dyDescent="0.25">
      <c r="A435" s="19" t="s">
        <v>593</v>
      </c>
      <c r="E435" s="10" t="s">
        <v>658</v>
      </c>
      <c r="F435" s="13"/>
      <c r="AJ435" s="10"/>
      <c r="AL435" s="10" t="s">
        <v>658</v>
      </c>
      <c r="AM435" s="27" t="str">
        <f t="shared" si="16"/>
        <v>cadmn</v>
      </c>
      <c r="AQ435" s="10" t="s">
        <v>658</v>
      </c>
      <c r="AR435" s="27" t="str">
        <f t="shared" si="17"/>
        <v>mnr</v>
      </c>
      <c r="BH435" s="10"/>
      <c r="BJ435" s="10" t="s">
        <v>658</v>
      </c>
      <c r="BK435" s="27" t="s">
        <v>937</v>
      </c>
      <c r="BM435" s="13"/>
    </row>
    <row r="436" spans="1:65" x14ac:dyDescent="0.25">
      <c r="A436" s="19" t="s">
        <v>594</v>
      </c>
      <c r="E436" s="10" t="s">
        <v>659</v>
      </c>
      <c r="F436" s="13"/>
      <c r="AJ436" s="10"/>
      <c r="AL436" s="10" t="s">
        <v>659</v>
      </c>
      <c r="AM436" s="27" t="str">
        <f t="shared" si="16"/>
        <v>ceduc</v>
      </c>
      <c r="AQ436" s="10" t="s">
        <v>659</v>
      </c>
      <c r="AR436" s="27" t="str">
        <f t="shared" si="17"/>
        <v>mnr</v>
      </c>
      <c r="BH436" s="10"/>
      <c r="BJ436" s="10" t="s">
        <v>659</v>
      </c>
      <c r="BK436" s="27" t="s">
        <v>937</v>
      </c>
      <c r="BM436" s="13"/>
    </row>
    <row r="437" spans="1:65" x14ac:dyDescent="0.25">
      <c r="A437" s="19" t="s">
        <v>595</v>
      </c>
      <c r="E437" s="10" t="s">
        <v>660</v>
      </c>
      <c r="F437" s="13"/>
      <c r="AJ437" s="10"/>
      <c r="AL437" s="10" t="s">
        <v>660</v>
      </c>
      <c r="AM437" s="27" t="str">
        <f t="shared" si="16"/>
        <v>cheal</v>
      </c>
      <c r="AQ437" s="10" t="s">
        <v>660</v>
      </c>
      <c r="AR437" s="27" t="str">
        <f t="shared" si="17"/>
        <v>mnr</v>
      </c>
      <c r="BH437" s="10"/>
      <c r="BJ437" s="10" t="s">
        <v>660</v>
      </c>
      <c r="BK437" s="27" t="s">
        <v>937</v>
      </c>
      <c r="BM437" s="13"/>
    </row>
    <row r="438" spans="1:65" x14ac:dyDescent="0.25">
      <c r="A438" s="19" t="s">
        <v>596</v>
      </c>
      <c r="E438" s="10" t="s">
        <v>661</v>
      </c>
      <c r="F438" s="13"/>
      <c r="AJ438" s="10"/>
      <c r="AL438" s="10" t="s">
        <v>661</v>
      </c>
      <c r="AM438" s="27" t="str">
        <f t="shared" si="16"/>
        <v>cosrv</v>
      </c>
      <c r="AQ438" s="10" t="s">
        <v>661</v>
      </c>
      <c r="AR438" s="27" t="str">
        <f t="shared" si="17"/>
        <v>mnr</v>
      </c>
      <c r="BH438" s="10"/>
      <c r="BJ438" s="10" t="s">
        <v>661</v>
      </c>
      <c r="BK438" s="27" t="s">
        <v>937</v>
      </c>
      <c r="BM438" s="13"/>
    </row>
    <row r="439" spans="1:65" x14ac:dyDescent="0.25">
      <c r="A439" s="19" t="s">
        <v>597</v>
      </c>
      <c r="E439" s="10" t="s">
        <v>662</v>
      </c>
      <c r="F439" s="13"/>
      <c r="AJ439" s="10"/>
      <c r="AL439" s="10" t="s">
        <v>662</v>
      </c>
      <c r="AM439" s="27" t="str">
        <f t="shared" si="16"/>
        <v>cmaiz</v>
      </c>
      <c r="AQ439" s="10" t="s">
        <v>662</v>
      </c>
      <c r="AR439" s="27" t="str">
        <f t="shared" si="17"/>
        <v>mnu</v>
      </c>
      <c r="BH439" s="10"/>
      <c r="BJ439" s="10" t="s">
        <v>662</v>
      </c>
      <c r="BK439" s="27" t="s">
        <v>937</v>
      </c>
      <c r="BM439" s="13"/>
    </row>
    <row r="440" spans="1:65" x14ac:dyDescent="0.25">
      <c r="A440" s="19" t="s">
        <v>598</v>
      </c>
      <c r="E440" s="10" t="s">
        <v>663</v>
      </c>
      <c r="F440" s="13"/>
      <c r="AJ440" s="10"/>
      <c r="AL440" s="10" t="s">
        <v>663</v>
      </c>
      <c r="AM440" s="27" t="str">
        <f t="shared" si="16"/>
        <v>csorg</v>
      </c>
      <c r="AQ440" s="10" t="s">
        <v>663</v>
      </c>
      <c r="AR440" s="27" t="str">
        <f t="shared" si="17"/>
        <v>mnu</v>
      </c>
      <c r="BH440" s="10"/>
      <c r="BJ440" s="10" t="s">
        <v>663</v>
      </c>
      <c r="BK440" s="27" t="s">
        <v>937</v>
      </c>
      <c r="BM440" s="13"/>
    </row>
    <row r="441" spans="1:65" x14ac:dyDescent="0.25">
      <c r="A441" s="19" t="s">
        <v>599</v>
      </c>
      <c r="E441" s="10" t="s">
        <v>664</v>
      </c>
      <c r="F441" s="13"/>
      <c r="AJ441" s="10"/>
      <c r="AL441" s="10" t="s">
        <v>664</v>
      </c>
      <c r="AM441" s="27" t="str">
        <f t="shared" si="16"/>
        <v>crice</v>
      </c>
      <c r="AQ441" s="10" t="s">
        <v>664</v>
      </c>
      <c r="AR441" s="27" t="str">
        <f t="shared" si="17"/>
        <v>mnu</v>
      </c>
      <c r="BH441" s="10"/>
      <c r="BJ441" s="10" t="s">
        <v>664</v>
      </c>
      <c r="BK441" s="27" t="s">
        <v>937</v>
      </c>
      <c r="BM441" s="13"/>
    </row>
    <row r="442" spans="1:65" x14ac:dyDescent="0.25">
      <c r="A442" s="19" t="s">
        <v>600</v>
      </c>
      <c r="E442" s="10" t="s">
        <v>665</v>
      </c>
      <c r="F442" s="13"/>
      <c r="AJ442" s="10"/>
      <c r="AL442" s="10" t="s">
        <v>665</v>
      </c>
      <c r="AM442" s="27" t="str">
        <f t="shared" si="16"/>
        <v>cwhea</v>
      </c>
      <c r="AQ442" s="10" t="s">
        <v>665</v>
      </c>
      <c r="AR442" s="27" t="str">
        <f t="shared" si="17"/>
        <v>mnu</v>
      </c>
      <c r="BH442" s="10"/>
      <c r="BJ442" s="10" t="s">
        <v>665</v>
      </c>
      <c r="BK442" s="27" t="s">
        <v>937</v>
      </c>
      <c r="BM442" s="13"/>
    </row>
    <row r="443" spans="1:65" x14ac:dyDescent="0.25">
      <c r="A443" s="19" t="s">
        <v>601</v>
      </c>
      <c r="E443" s="10" t="s">
        <v>666</v>
      </c>
      <c r="F443" s="13"/>
      <c r="AJ443" s="10"/>
      <c r="AL443" s="10" t="s">
        <v>666</v>
      </c>
      <c r="AM443" s="27" t="str">
        <f t="shared" si="16"/>
        <v>ccass</v>
      </c>
      <c r="AQ443" s="10" t="s">
        <v>666</v>
      </c>
      <c r="AR443" s="27" t="str">
        <f t="shared" si="17"/>
        <v>mnu</v>
      </c>
      <c r="BH443" s="10"/>
      <c r="BJ443" s="10" t="s">
        <v>666</v>
      </c>
      <c r="BK443" s="27" t="s">
        <v>937</v>
      </c>
      <c r="BM443" s="13"/>
    </row>
    <row r="444" spans="1:65" x14ac:dyDescent="0.25">
      <c r="A444" s="19" t="s">
        <v>602</v>
      </c>
      <c r="E444" s="10" t="s">
        <v>667</v>
      </c>
      <c r="F444" s="13"/>
      <c r="AJ444" s="10"/>
      <c r="AL444" s="10" t="s">
        <v>667</v>
      </c>
      <c r="AM444" s="27" t="str">
        <f t="shared" si="16"/>
        <v>croot</v>
      </c>
      <c r="AQ444" s="10" t="s">
        <v>667</v>
      </c>
      <c r="AR444" s="27" t="str">
        <f t="shared" si="17"/>
        <v>mnu</v>
      </c>
      <c r="BH444" s="10"/>
      <c r="BJ444" s="10" t="s">
        <v>667</v>
      </c>
      <c r="BK444" s="27" t="s">
        <v>937</v>
      </c>
      <c r="BM444" s="13"/>
    </row>
    <row r="445" spans="1:65" x14ac:dyDescent="0.25">
      <c r="A445" s="19" t="s">
        <v>603</v>
      </c>
      <c r="E445" s="10" t="s">
        <v>668</v>
      </c>
      <c r="F445" s="13"/>
      <c r="AJ445" s="10"/>
      <c r="AL445" s="10" t="s">
        <v>668</v>
      </c>
      <c r="AM445" s="27" t="str">
        <f t="shared" si="16"/>
        <v>cpuls</v>
      </c>
      <c r="AQ445" s="10" t="s">
        <v>668</v>
      </c>
      <c r="AR445" s="27" t="str">
        <f t="shared" si="17"/>
        <v>mnu</v>
      </c>
      <c r="BH445" s="10"/>
      <c r="BJ445" s="10" t="s">
        <v>668</v>
      </c>
      <c r="BK445" s="27" t="s">
        <v>937</v>
      </c>
      <c r="BM445" s="13"/>
    </row>
    <row r="446" spans="1:65" x14ac:dyDescent="0.25">
      <c r="A446" s="19" t="s">
        <v>604</v>
      </c>
      <c r="E446" s="10" t="s">
        <v>669</v>
      </c>
      <c r="F446" s="13"/>
      <c r="AJ446" s="10"/>
      <c r="AL446" s="10" t="s">
        <v>669</v>
      </c>
      <c r="AM446" s="27" t="str">
        <f t="shared" si="16"/>
        <v>ccoco</v>
      </c>
      <c r="AQ446" s="10" t="s">
        <v>669</v>
      </c>
      <c r="AR446" s="27" t="str">
        <f t="shared" si="17"/>
        <v>mnu</v>
      </c>
      <c r="BH446" s="10"/>
      <c r="BJ446" s="10" t="s">
        <v>669</v>
      </c>
      <c r="BK446" s="27" t="s">
        <v>937</v>
      </c>
      <c r="BM446" s="13"/>
    </row>
    <row r="447" spans="1:65" x14ac:dyDescent="0.25">
      <c r="A447" s="19" t="s">
        <v>605</v>
      </c>
      <c r="E447" s="10" t="s">
        <v>670</v>
      </c>
      <c r="F447" s="13"/>
      <c r="AJ447" s="10"/>
      <c r="AL447" s="10" t="s">
        <v>670</v>
      </c>
      <c r="AM447" s="27" t="str">
        <f t="shared" si="16"/>
        <v>coils</v>
      </c>
      <c r="AQ447" s="10" t="s">
        <v>670</v>
      </c>
      <c r="AR447" s="27" t="str">
        <f t="shared" si="17"/>
        <v>mnu</v>
      </c>
      <c r="BH447" s="10"/>
      <c r="BJ447" s="10" t="s">
        <v>670</v>
      </c>
      <c r="BK447" s="27" t="s">
        <v>937</v>
      </c>
      <c r="BM447" s="13"/>
    </row>
    <row r="448" spans="1:65" x14ac:dyDescent="0.25">
      <c r="A448" s="19" t="s">
        <v>606</v>
      </c>
      <c r="E448" s="10" t="s">
        <v>671</v>
      </c>
      <c r="F448" s="13"/>
      <c r="AJ448" s="10"/>
      <c r="AL448" s="10" t="s">
        <v>671</v>
      </c>
      <c r="AM448" s="27" t="str">
        <f t="shared" si="16"/>
        <v>cplan</v>
      </c>
      <c r="AQ448" s="10" t="s">
        <v>671</v>
      </c>
      <c r="AR448" s="27" t="str">
        <f t="shared" si="17"/>
        <v>mnu</v>
      </c>
      <c r="BH448" s="10"/>
      <c r="BJ448" s="10" t="s">
        <v>671</v>
      </c>
      <c r="BK448" s="27" t="s">
        <v>937</v>
      </c>
      <c r="BM448" s="13"/>
    </row>
    <row r="449" spans="1:65" x14ac:dyDescent="0.25">
      <c r="A449" s="19" t="s">
        <v>607</v>
      </c>
      <c r="E449" s="10" t="s">
        <v>672</v>
      </c>
      <c r="F449" s="13"/>
      <c r="AJ449" s="10"/>
      <c r="AL449" s="10" t="s">
        <v>672</v>
      </c>
      <c r="AM449" s="27" t="str">
        <f t="shared" si="16"/>
        <v>cfrui</v>
      </c>
      <c r="AQ449" s="10" t="s">
        <v>672</v>
      </c>
      <c r="AR449" s="27" t="str">
        <f t="shared" si="17"/>
        <v>mnu</v>
      </c>
      <c r="BH449" s="10"/>
      <c r="BJ449" s="10" t="s">
        <v>672</v>
      </c>
      <c r="BK449" s="27" t="s">
        <v>937</v>
      </c>
      <c r="BM449" s="13"/>
    </row>
    <row r="450" spans="1:65" x14ac:dyDescent="0.25">
      <c r="A450" s="19" t="s">
        <v>608</v>
      </c>
      <c r="E450" s="10" t="s">
        <v>673</v>
      </c>
      <c r="F450" s="13"/>
      <c r="AJ450" s="10"/>
      <c r="AL450" s="10" t="s">
        <v>673</v>
      </c>
      <c r="AM450" s="27" t="str">
        <f t="shared" si="16"/>
        <v>cvege</v>
      </c>
      <c r="AQ450" s="10" t="s">
        <v>673</v>
      </c>
      <c r="AR450" s="27" t="str">
        <f t="shared" si="17"/>
        <v>mnu</v>
      </c>
      <c r="BH450" s="10"/>
      <c r="BJ450" s="10" t="s">
        <v>673</v>
      </c>
      <c r="BK450" s="27" t="s">
        <v>937</v>
      </c>
      <c r="BM450" s="13"/>
    </row>
    <row r="451" spans="1:65" x14ac:dyDescent="0.25">
      <c r="A451" s="19" t="s">
        <v>609</v>
      </c>
      <c r="E451" s="10" t="s">
        <v>674</v>
      </c>
      <c r="F451" s="13"/>
      <c r="AJ451" s="10"/>
      <c r="AL451" s="10" t="s">
        <v>674</v>
      </c>
      <c r="AM451" s="27" t="str">
        <f t="shared" si="16"/>
        <v>ccoff</v>
      </c>
      <c r="AQ451" s="10" t="s">
        <v>674</v>
      </c>
      <c r="AR451" s="27" t="str">
        <f t="shared" si="17"/>
        <v>mnu</v>
      </c>
      <c r="BH451" s="10"/>
      <c r="BJ451" s="10" t="s">
        <v>674</v>
      </c>
      <c r="BK451" s="27" t="s">
        <v>937</v>
      </c>
      <c r="BM451" s="13"/>
    </row>
    <row r="452" spans="1:65" x14ac:dyDescent="0.25">
      <c r="A452" s="19" t="s">
        <v>610</v>
      </c>
      <c r="E452" s="10" t="s">
        <v>675</v>
      </c>
      <c r="F452" s="13"/>
      <c r="AJ452" s="10"/>
      <c r="AL452" s="10" t="s">
        <v>675</v>
      </c>
      <c r="AM452" s="27" t="str">
        <f t="shared" si="16"/>
        <v>ccott</v>
      </c>
      <c r="AQ452" s="10" t="s">
        <v>675</v>
      </c>
      <c r="AR452" s="27" t="str">
        <f t="shared" si="17"/>
        <v>mnu</v>
      </c>
      <c r="BH452" s="10"/>
      <c r="BJ452" s="10" t="s">
        <v>675</v>
      </c>
      <c r="BK452" s="27" t="s">
        <v>937</v>
      </c>
      <c r="BM452" s="13"/>
    </row>
    <row r="453" spans="1:65" x14ac:dyDescent="0.25">
      <c r="A453" s="19" t="s">
        <v>611</v>
      </c>
      <c r="E453" s="10" t="s">
        <v>676</v>
      </c>
      <c r="F453" s="13"/>
      <c r="AJ453" s="10"/>
      <c r="AL453" s="10" t="s">
        <v>676</v>
      </c>
      <c r="AM453" s="27" t="str">
        <f t="shared" si="16"/>
        <v>csisl</v>
      </c>
      <c r="AQ453" s="10" t="s">
        <v>676</v>
      </c>
      <c r="AR453" s="27" t="str">
        <f t="shared" si="17"/>
        <v>mnu</v>
      </c>
      <c r="BH453" s="10"/>
      <c r="BJ453" s="10" t="s">
        <v>676</v>
      </c>
      <c r="BK453" s="27" t="s">
        <v>937</v>
      </c>
      <c r="BM453" s="13"/>
    </row>
    <row r="454" spans="1:65" x14ac:dyDescent="0.25">
      <c r="A454" s="19" t="s">
        <v>612</v>
      </c>
      <c r="E454" s="10" t="s">
        <v>677</v>
      </c>
      <c r="F454" s="13"/>
      <c r="AJ454" s="10"/>
      <c r="AL454" s="10" t="s">
        <v>677</v>
      </c>
      <c r="AM454" s="27" t="str">
        <f t="shared" si="16"/>
        <v>csugr</v>
      </c>
      <c r="AQ454" s="10" t="s">
        <v>677</v>
      </c>
      <c r="AR454" s="27" t="str">
        <f t="shared" si="17"/>
        <v>mnu</v>
      </c>
      <c r="BH454" s="10"/>
      <c r="BJ454" s="10" t="s">
        <v>677</v>
      </c>
      <c r="BK454" s="27" t="s">
        <v>937</v>
      </c>
      <c r="BM454" s="13"/>
    </row>
    <row r="455" spans="1:65" x14ac:dyDescent="0.25">
      <c r="A455" s="19" t="s">
        <v>613</v>
      </c>
      <c r="E455" s="10" t="s">
        <v>678</v>
      </c>
      <c r="F455" s="13"/>
      <c r="AJ455" s="10"/>
      <c r="AL455" s="10" t="s">
        <v>678</v>
      </c>
      <c r="AM455" s="27" t="str">
        <f t="shared" si="16"/>
        <v>ctoba</v>
      </c>
      <c r="AQ455" s="10" t="s">
        <v>678</v>
      </c>
      <c r="AR455" s="27" t="str">
        <f t="shared" si="17"/>
        <v>mnu</v>
      </c>
      <c r="BH455" s="10"/>
      <c r="BJ455" s="10" t="s">
        <v>678</v>
      </c>
      <c r="BK455" s="27" t="s">
        <v>937</v>
      </c>
      <c r="BM455" s="13"/>
    </row>
    <row r="456" spans="1:65" x14ac:dyDescent="0.25">
      <c r="A456" s="19" t="s">
        <v>926</v>
      </c>
      <c r="E456" s="10" t="s">
        <v>679</v>
      </c>
      <c r="F456" s="13"/>
      <c r="AJ456" s="10"/>
      <c r="AL456" s="10" t="s">
        <v>679</v>
      </c>
      <c r="AM456" s="27" t="str">
        <f t="shared" ref="AM456:AM519" si="18">"c"&amp;MID(AL456,2,4)</f>
        <v>cocrp</v>
      </c>
      <c r="AQ456" s="10" t="s">
        <v>679</v>
      </c>
      <c r="AR456" s="27" t="str">
        <f t="shared" ref="AR456:AR486" si="19">RIGHT(AQ456,3)</f>
        <v>mnu</v>
      </c>
      <c r="BH456" s="10"/>
      <c r="BJ456" s="10" t="s">
        <v>679</v>
      </c>
      <c r="BK456" s="27" t="s">
        <v>937</v>
      </c>
      <c r="BM456" s="13"/>
    </row>
    <row r="457" spans="1:65" x14ac:dyDescent="0.25">
      <c r="A457" s="19" t="s">
        <v>614</v>
      </c>
      <c r="E457" s="10" t="s">
        <v>680</v>
      </c>
      <c r="F457" s="13"/>
      <c r="AJ457" s="10"/>
      <c r="AL457" s="10" t="s">
        <v>680</v>
      </c>
      <c r="AM457" s="27" t="str">
        <f t="shared" si="18"/>
        <v>ccatt</v>
      </c>
      <c r="AQ457" s="10" t="s">
        <v>680</v>
      </c>
      <c r="AR457" s="27" t="str">
        <f t="shared" si="19"/>
        <v>mnu</v>
      </c>
      <c r="BH457" s="10"/>
      <c r="BJ457" s="10" t="s">
        <v>680</v>
      </c>
      <c r="BK457" s="27" t="s">
        <v>937</v>
      </c>
      <c r="BM457" s="13"/>
    </row>
    <row r="458" spans="1:65" x14ac:dyDescent="0.25">
      <c r="A458" s="19" t="s">
        <v>615</v>
      </c>
      <c r="E458" s="10" t="s">
        <v>681</v>
      </c>
      <c r="F458" s="13"/>
      <c r="AJ458" s="10"/>
      <c r="AL458" s="10" t="s">
        <v>681</v>
      </c>
      <c r="AM458" s="27" t="str">
        <f t="shared" si="18"/>
        <v>cpoul</v>
      </c>
      <c r="AQ458" s="10" t="s">
        <v>681</v>
      </c>
      <c r="AR458" s="27" t="str">
        <f t="shared" si="19"/>
        <v>mnu</v>
      </c>
      <c r="BH458" s="10"/>
      <c r="BJ458" s="10" t="s">
        <v>681</v>
      </c>
      <c r="BK458" s="27" t="s">
        <v>937</v>
      </c>
      <c r="BM458" s="13"/>
    </row>
    <row r="459" spans="1:65" x14ac:dyDescent="0.25">
      <c r="A459" s="19" t="s">
        <v>616</v>
      </c>
      <c r="E459" s="10" t="s">
        <v>682</v>
      </c>
      <c r="F459" s="13"/>
      <c r="AJ459" s="10"/>
      <c r="AL459" s="10" t="s">
        <v>682</v>
      </c>
      <c r="AM459" s="27" t="str">
        <f t="shared" si="18"/>
        <v>coliv</v>
      </c>
      <c r="AQ459" s="10" t="s">
        <v>682</v>
      </c>
      <c r="AR459" s="27" t="str">
        <f t="shared" si="19"/>
        <v>mnu</v>
      </c>
      <c r="BH459" s="10"/>
      <c r="BJ459" s="10" t="s">
        <v>682</v>
      </c>
      <c r="BK459" s="27" t="s">
        <v>937</v>
      </c>
      <c r="BM459" s="13"/>
    </row>
    <row r="460" spans="1:65" x14ac:dyDescent="0.25">
      <c r="A460" s="19" t="s">
        <v>617</v>
      </c>
      <c r="E460" s="10" t="s">
        <v>683</v>
      </c>
      <c r="F460" s="13"/>
      <c r="AJ460" s="10"/>
      <c r="AL460" s="10" t="s">
        <v>683</v>
      </c>
      <c r="AM460" s="27" t="str">
        <f t="shared" si="18"/>
        <v>cfore</v>
      </c>
      <c r="AQ460" s="10" t="s">
        <v>683</v>
      </c>
      <c r="AR460" s="27" t="str">
        <f t="shared" si="19"/>
        <v>mnu</v>
      </c>
      <c r="BH460" s="10"/>
      <c r="BJ460" s="10" t="s">
        <v>683</v>
      </c>
      <c r="BK460" s="27" t="s">
        <v>937</v>
      </c>
      <c r="BM460" s="13"/>
    </row>
    <row r="461" spans="1:65" x14ac:dyDescent="0.25">
      <c r="A461" s="19" t="s">
        <v>618</v>
      </c>
      <c r="E461" s="10" t="s">
        <v>684</v>
      </c>
      <c r="F461" s="13"/>
      <c r="AJ461" s="10"/>
      <c r="AL461" s="10" t="s">
        <v>684</v>
      </c>
      <c r="AM461" s="27" t="str">
        <f t="shared" si="18"/>
        <v>cmine</v>
      </c>
      <c r="AQ461" s="10" t="s">
        <v>684</v>
      </c>
      <c r="AR461" s="27" t="str">
        <f t="shared" si="19"/>
        <v>mnu</v>
      </c>
      <c r="BH461" s="10"/>
      <c r="BJ461" s="10" t="s">
        <v>684</v>
      </c>
      <c r="BK461" s="27" t="s">
        <v>937</v>
      </c>
      <c r="BM461" s="13"/>
    </row>
    <row r="462" spans="1:65" x14ac:dyDescent="0.25">
      <c r="A462" s="19" t="s">
        <v>619</v>
      </c>
      <c r="E462" s="10" t="s">
        <v>685</v>
      </c>
      <c r="F462" s="13"/>
      <c r="AJ462" s="10"/>
      <c r="AL462" s="10" t="s">
        <v>685</v>
      </c>
      <c r="AM462" s="27" t="str">
        <f t="shared" si="18"/>
        <v>cmeat</v>
      </c>
      <c r="AQ462" s="10" t="s">
        <v>685</v>
      </c>
      <c r="AR462" s="27" t="str">
        <f t="shared" si="19"/>
        <v>mnu</v>
      </c>
      <c r="BH462" s="10"/>
      <c r="BJ462" s="10" t="s">
        <v>685</v>
      </c>
      <c r="BK462" s="27" t="s">
        <v>937</v>
      </c>
      <c r="BM462" s="13"/>
    </row>
    <row r="463" spans="1:65" x14ac:dyDescent="0.25">
      <c r="A463" s="19" t="s">
        <v>620</v>
      </c>
      <c r="E463" s="10" t="s">
        <v>686</v>
      </c>
      <c r="F463" s="13"/>
      <c r="AJ463" s="10"/>
      <c r="AL463" s="10" t="s">
        <v>686</v>
      </c>
      <c r="AM463" s="27" t="str">
        <f t="shared" si="18"/>
        <v>cmmil</v>
      </c>
      <c r="AQ463" s="10" t="s">
        <v>686</v>
      </c>
      <c r="AR463" s="27" t="str">
        <f t="shared" si="19"/>
        <v>mnu</v>
      </c>
      <c r="BH463" s="10"/>
      <c r="BJ463" s="10" t="s">
        <v>686</v>
      </c>
      <c r="BK463" s="27" t="s">
        <v>937</v>
      </c>
      <c r="BM463" s="13"/>
    </row>
    <row r="464" spans="1:65" x14ac:dyDescent="0.25">
      <c r="A464" s="19" t="s">
        <v>621</v>
      </c>
      <c r="E464" s="10" t="s">
        <v>687</v>
      </c>
      <c r="F464" s="13"/>
      <c r="AJ464" s="10"/>
      <c r="AL464" s="10" t="s">
        <v>687</v>
      </c>
      <c r="AM464" s="27" t="str">
        <f t="shared" si="18"/>
        <v>crmil</v>
      </c>
      <c r="AQ464" s="10" t="s">
        <v>687</v>
      </c>
      <c r="AR464" s="27" t="str">
        <f t="shared" si="19"/>
        <v>mnu</v>
      </c>
      <c r="BH464" s="10"/>
      <c r="BJ464" s="10" t="s">
        <v>687</v>
      </c>
      <c r="BK464" s="27" t="s">
        <v>937</v>
      </c>
      <c r="BM464" s="13"/>
    </row>
    <row r="465" spans="1:65" x14ac:dyDescent="0.25">
      <c r="A465" s="19" t="s">
        <v>622</v>
      </c>
      <c r="E465" s="10" t="s">
        <v>688</v>
      </c>
      <c r="F465" s="13"/>
      <c r="AJ465" s="10"/>
      <c r="AL465" s="10" t="s">
        <v>688</v>
      </c>
      <c r="AM465" s="27" t="str">
        <f t="shared" si="18"/>
        <v>comil</v>
      </c>
      <c r="AQ465" s="10" t="s">
        <v>688</v>
      </c>
      <c r="AR465" s="27" t="str">
        <f t="shared" si="19"/>
        <v>mnu</v>
      </c>
      <c r="BH465" s="10"/>
      <c r="BJ465" s="10" t="s">
        <v>688</v>
      </c>
      <c r="BK465" s="27" t="s">
        <v>937</v>
      </c>
      <c r="BM465" s="13"/>
    </row>
    <row r="466" spans="1:65" x14ac:dyDescent="0.25">
      <c r="A466" s="19" t="s">
        <v>623</v>
      </c>
      <c r="E466" s="10" t="s">
        <v>689</v>
      </c>
      <c r="F466" s="13"/>
      <c r="AJ466" s="10"/>
      <c r="AL466" s="10" t="s">
        <v>689</v>
      </c>
      <c r="AM466" s="27" t="str">
        <f t="shared" si="18"/>
        <v>cfood</v>
      </c>
      <c r="AQ466" s="10" t="s">
        <v>689</v>
      </c>
      <c r="AR466" s="27" t="str">
        <f t="shared" si="19"/>
        <v>mnu</v>
      </c>
      <c r="BH466" s="10"/>
      <c r="BJ466" s="10" t="s">
        <v>689</v>
      </c>
      <c r="BK466" s="27" t="s">
        <v>937</v>
      </c>
      <c r="BM466" s="13"/>
    </row>
    <row r="467" spans="1:65" x14ac:dyDescent="0.25">
      <c r="A467" s="19" t="s">
        <v>624</v>
      </c>
      <c r="E467" s="10" t="s">
        <v>690</v>
      </c>
      <c r="F467" s="13"/>
      <c r="AJ467" s="10"/>
      <c r="AL467" s="10" t="s">
        <v>690</v>
      </c>
      <c r="AM467" s="27" t="str">
        <f t="shared" si="18"/>
        <v>csugp</v>
      </c>
      <c r="AQ467" s="10" t="s">
        <v>690</v>
      </c>
      <c r="AR467" s="27" t="str">
        <f t="shared" si="19"/>
        <v>mnu</v>
      </c>
      <c r="BH467" s="10"/>
      <c r="BJ467" s="10" t="s">
        <v>690</v>
      </c>
      <c r="BK467" s="27" t="s">
        <v>937</v>
      </c>
      <c r="BM467" s="13"/>
    </row>
    <row r="468" spans="1:65" x14ac:dyDescent="0.25">
      <c r="A468" s="19" t="s">
        <v>625</v>
      </c>
      <c r="E468" s="10" t="s">
        <v>691</v>
      </c>
      <c r="F468" s="13"/>
      <c r="AJ468" s="10"/>
      <c r="AL468" s="10" t="s">
        <v>691</v>
      </c>
      <c r="AM468" s="27" t="str">
        <f t="shared" si="18"/>
        <v>ctobp</v>
      </c>
      <c r="AQ468" s="10" t="s">
        <v>691</v>
      </c>
      <c r="AR468" s="27" t="str">
        <f t="shared" si="19"/>
        <v>mnu</v>
      </c>
      <c r="BH468" s="10"/>
      <c r="BJ468" s="10" t="s">
        <v>691</v>
      </c>
      <c r="BK468" s="27" t="s">
        <v>937</v>
      </c>
      <c r="BM468" s="13"/>
    </row>
    <row r="469" spans="1:65" x14ac:dyDescent="0.25">
      <c r="A469" s="19" t="s">
        <v>626</v>
      </c>
      <c r="E469" s="10" t="s">
        <v>692</v>
      </c>
      <c r="F469" s="13"/>
      <c r="AJ469" s="10"/>
      <c r="AL469" s="10" t="s">
        <v>692</v>
      </c>
      <c r="AM469" s="27" t="str">
        <f t="shared" si="18"/>
        <v>cbeve</v>
      </c>
      <c r="AQ469" s="10" t="s">
        <v>692</v>
      </c>
      <c r="AR469" s="27" t="str">
        <f t="shared" si="19"/>
        <v>mnu</v>
      </c>
      <c r="BH469" s="10"/>
      <c r="BJ469" s="10" t="s">
        <v>692</v>
      </c>
      <c r="BK469" s="27" t="s">
        <v>937</v>
      </c>
      <c r="BM469" s="13"/>
    </row>
    <row r="470" spans="1:65" x14ac:dyDescent="0.25">
      <c r="A470" s="19" t="s">
        <v>627</v>
      </c>
      <c r="E470" s="10" t="s">
        <v>693</v>
      </c>
      <c r="F470" s="13"/>
      <c r="AJ470" s="10"/>
      <c r="AL470" s="10" t="s">
        <v>693</v>
      </c>
      <c r="AM470" s="27" t="str">
        <f t="shared" si="18"/>
        <v>ctext</v>
      </c>
      <c r="AQ470" s="10" t="s">
        <v>693</v>
      </c>
      <c r="AR470" s="27" t="str">
        <f t="shared" si="19"/>
        <v>mnu</v>
      </c>
      <c r="BH470" s="10"/>
      <c r="BJ470" s="10" t="s">
        <v>693</v>
      </c>
      <c r="BK470" s="27" t="s">
        <v>937</v>
      </c>
      <c r="BM470" s="13"/>
    </row>
    <row r="471" spans="1:65" x14ac:dyDescent="0.25">
      <c r="A471" s="19" t="s">
        <v>628</v>
      </c>
      <c r="E471" s="10" t="s">
        <v>694</v>
      </c>
      <c r="F471" s="13"/>
      <c r="AJ471" s="10"/>
      <c r="AL471" s="10" t="s">
        <v>694</v>
      </c>
      <c r="AM471" s="27" t="str">
        <f t="shared" si="18"/>
        <v>cwood</v>
      </c>
      <c r="AQ471" s="10" t="s">
        <v>694</v>
      </c>
      <c r="AR471" s="27" t="str">
        <f t="shared" si="19"/>
        <v>mnu</v>
      </c>
      <c r="BH471" s="10"/>
      <c r="BJ471" s="10" t="s">
        <v>694</v>
      </c>
      <c r="BK471" s="27" t="s">
        <v>937</v>
      </c>
      <c r="BM471" s="13"/>
    </row>
    <row r="472" spans="1:65" x14ac:dyDescent="0.25">
      <c r="A472" s="19" t="s">
        <v>629</v>
      </c>
      <c r="E472" s="10" t="s">
        <v>695</v>
      </c>
      <c r="F472" s="13"/>
      <c r="AJ472" s="10"/>
      <c r="AL472" s="10" t="s">
        <v>695</v>
      </c>
      <c r="AM472" s="27" t="str">
        <f t="shared" si="18"/>
        <v>cchem</v>
      </c>
      <c r="AQ472" s="10" t="s">
        <v>695</v>
      </c>
      <c r="AR472" s="27" t="str">
        <f t="shared" si="19"/>
        <v>mnu</v>
      </c>
      <c r="BH472" s="10"/>
      <c r="BJ472" s="10" t="s">
        <v>695</v>
      </c>
      <c r="BK472" s="27" t="s">
        <v>937</v>
      </c>
      <c r="BM472" s="13"/>
    </row>
    <row r="473" spans="1:65" x14ac:dyDescent="0.25">
      <c r="A473" s="19" t="s">
        <v>630</v>
      </c>
      <c r="E473" s="10" t="s">
        <v>696</v>
      </c>
      <c r="F473" s="13"/>
      <c r="AJ473" s="10"/>
      <c r="AL473" s="10" t="s">
        <v>696</v>
      </c>
      <c r="AM473" s="27" t="str">
        <f t="shared" si="18"/>
        <v>cfert</v>
      </c>
      <c r="AQ473" s="10" t="s">
        <v>696</v>
      </c>
      <c r="AR473" s="27" t="str">
        <f t="shared" si="19"/>
        <v>mnu</v>
      </c>
      <c r="BH473" s="10"/>
      <c r="BJ473" s="10" t="s">
        <v>696</v>
      </c>
      <c r="BK473" s="27" t="s">
        <v>937</v>
      </c>
      <c r="BM473" s="13"/>
    </row>
    <row r="474" spans="1:65" x14ac:dyDescent="0.25">
      <c r="A474" s="19" t="s">
        <v>631</v>
      </c>
      <c r="E474" s="10" t="s">
        <v>697</v>
      </c>
      <c r="F474" s="13"/>
      <c r="AJ474" s="10"/>
      <c r="AL474" s="10" t="s">
        <v>697</v>
      </c>
      <c r="AM474" s="27" t="str">
        <f t="shared" si="18"/>
        <v>cpetl</v>
      </c>
      <c r="AQ474" s="10" t="s">
        <v>697</v>
      </c>
      <c r="AR474" s="27" t="str">
        <f t="shared" si="19"/>
        <v>mnu</v>
      </c>
      <c r="BH474" s="10"/>
      <c r="BJ474" s="10" t="s">
        <v>697</v>
      </c>
      <c r="BK474" s="27" t="s">
        <v>937</v>
      </c>
      <c r="BM474" s="13"/>
    </row>
    <row r="475" spans="1:65" x14ac:dyDescent="0.25">
      <c r="A475" s="19" t="s">
        <v>632</v>
      </c>
      <c r="E475" s="10" t="s">
        <v>698</v>
      </c>
      <c r="F475" s="13"/>
      <c r="AJ475" s="10"/>
      <c r="AL475" s="10" t="s">
        <v>698</v>
      </c>
      <c r="AM475" s="27" t="str">
        <f t="shared" si="18"/>
        <v>crubb</v>
      </c>
      <c r="AQ475" s="10" t="s">
        <v>698</v>
      </c>
      <c r="AR475" s="27" t="str">
        <f t="shared" si="19"/>
        <v>mnu</v>
      </c>
      <c r="BH475" s="10"/>
      <c r="BJ475" s="10" t="s">
        <v>698</v>
      </c>
      <c r="BK475" s="27" t="s">
        <v>937</v>
      </c>
      <c r="BM475" s="13"/>
    </row>
    <row r="476" spans="1:65" x14ac:dyDescent="0.25">
      <c r="A476" s="19" t="s">
        <v>633</v>
      </c>
      <c r="E476" s="10" t="s">
        <v>699</v>
      </c>
      <c r="F476" s="13"/>
      <c r="AJ476" s="10"/>
      <c r="AL476" s="10" t="s">
        <v>699</v>
      </c>
      <c r="AM476" s="27" t="str">
        <f t="shared" si="18"/>
        <v>cmach</v>
      </c>
      <c r="AQ476" s="10" t="s">
        <v>699</v>
      </c>
      <c r="AR476" s="27" t="str">
        <f t="shared" si="19"/>
        <v>mnu</v>
      </c>
      <c r="BH476" s="10"/>
      <c r="BJ476" s="10" t="s">
        <v>699</v>
      </c>
      <c r="BK476" s="27" t="s">
        <v>937</v>
      </c>
      <c r="BM476" s="13"/>
    </row>
    <row r="477" spans="1:65" x14ac:dyDescent="0.25">
      <c r="A477" s="19" t="s">
        <v>634</v>
      </c>
      <c r="E477" s="10" t="s">
        <v>700</v>
      </c>
      <c r="F477" s="13"/>
      <c r="AJ477" s="10"/>
      <c r="AL477" s="10" t="s">
        <v>700</v>
      </c>
      <c r="AM477" s="27" t="str">
        <f t="shared" si="18"/>
        <v>celec</v>
      </c>
      <c r="AQ477" s="10" t="s">
        <v>700</v>
      </c>
      <c r="AR477" s="27" t="str">
        <f t="shared" si="19"/>
        <v>mnu</v>
      </c>
      <c r="BH477" s="10"/>
      <c r="BJ477" s="10" t="s">
        <v>700</v>
      </c>
      <c r="BK477" s="27" t="s">
        <v>937</v>
      </c>
      <c r="BM477" s="13"/>
    </row>
    <row r="478" spans="1:65" x14ac:dyDescent="0.25">
      <c r="A478" s="19" t="s">
        <v>635</v>
      </c>
      <c r="E478" s="10" t="s">
        <v>701</v>
      </c>
      <c r="F478" s="13"/>
      <c r="AJ478" s="10"/>
      <c r="AL478" s="10" t="s">
        <v>701</v>
      </c>
      <c r="AM478" s="27" t="str">
        <f t="shared" si="18"/>
        <v>cwatr</v>
      </c>
      <c r="AQ478" s="10" t="s">
        <v>701</v>
      </c>
      <c r="AR478" s="27" t="str">
        <f t="shared" si="19"/>
        <v>mnu</v>
      </c>
      <c r="BH478" s="10"/>
      <c r="BJ478" s="10" t="s">
        <v>701</v>
      </c>
      <c r="BK478" s="27" t="s">
        <v>937</v>
      </c>
      <c r="BM478" s="13"/>
    </row>
    <row r="479" spans="1:65" x14ac:dyDescent="0.25">
      <c r="A479" s="19" t="s">
        <v>636</v>
      </c>
      <c r="E479" s="10" t="s">
        <v>702</v>
      </c>
      <c r="F479" s="13"/>
      <c r="AJ479" s="10"/>
      <c r="AL479" s="10" t="s">
        <v>702</v>
      </c>
      <c r="AM479" s="27" t="str">
        <f t="shared" si="18"/>
        <v>ccons</v>
      </c>
      <c r="AQ479" s="10" t="s">
        <v>702</v>
      </c>
      <c r="AR479" s="27" t="str">
        <f t="shared" si="19"/>
        <v>mnu</v>
      </c>
      <c r="BH479" s="10"/>
      <c r="BJ479" s="10" t="s">
        <v>702</v>
      </c>
      <c r="BK479" s="27" t="s">
        <v>937</v>
      </c>
      <c r="BM479" s="13"/>
    </row>
    <row r="480" spans="1:65" x14ac:dyDescent="0.25">
      <c r="A480" s="19" t="s">
        <v>637</v>
      </c>
      <c r="E480" s="10" t="s">
        <v>703</v>
      </c>
      <c r="F480" s="13"/>
      <c r="AJ480" s="10"/>
      <c r="AL480" s="10" t="s">
        <v>703</v>
      </c>
      <c r="AM480" s="27" t="str">
        <f t="shared" si="18"/>
        <v>ctrad</v>
      </c>
      <c r="AQ480" s="10" t="s">
        <v>703</v>
      </c>
      <c r="AR480" s="27" t="str">
        <f t="shared" si="19"/>
        <v>mnu</v>
      </c>
      <c r="BH480" s="10"/>
      <c r="BJ480" s="10" t="s">
        <v>703</v>
      </c>
      <c r="BK480" s="27" t="s">
        <v>937</v>
      </c>
      <c r="BM480" s="13"/>
    </row>
    <row r="481" spans="1:65" x14ac:dyDescent="0.25">
      <c r="A481" s="19" t="s">
        <v>638</v>
      </c>
      <c r="E481" s="10" t="s">
        <v>704</v>
      </c>
      <c r="F481" s="13"/>
      <c r="AJ481" s="10"/>
      <c r="AL481" s="10" t="s">
        <v>704</v>
      </c>
      <c r="AM481" s="27" t="str">
        <f t="shared" si="18"/>
        <v>chotl</v>
      </c>
      <c r="AQ481" s="10" t="s">
        <v>704</v>
      </c>
      <c r="AR481" s="27" t="str">
        <f t="shared" si="19"/>
        <v>mnu</v>
      </c>
      <c r="BH481" s="10"/>
      <c r="BJ481" s="10" t="s">
        <v>704</v>
      </c>
      <c r="BK481" s="27" t="s">
        <v>937</v>
      </c>
      <c r="BM481" s="13"/>
    </row>
    <row r="482" spans="1:65" x14ac:dyDescent="0.25">
      <c r="A482" s="19" t="s">
        <v>639</v>
      </c>
      <c r="E482" s="10" t="s">
        <v>705</v>
      </c>
      <c r="F482" s="13"/>
      <c r="AJ482" s="10"/>
      <c r="AL482" s="10" t="s">
        <v>705</v>
      </c>
      <c r="AM482" s="27" t="str">
        <f t="shared" si="18"/>
        <v>ctran</v>
      </c>
      <c r="AQ482" s="10" t="s">
        <v>705</v>
      </c>
      <c r="AR482" s="27" t="str">
        <f t="shared" si="19"/>
        <v>mnu</v>
      </c>
      <c r="BH482" s="10"/>
      <c r="BJ482" s="10" t="s">
        <v>705</v>
      </c>
      <c r="BK482" s="27" t="s">
        <v>937</v>
      </c>
      <c r="BM482" s="13"/>
    </row>
    <row r="483" spans="1:65" x14ac:dyDescent="0.25">
      <c r="A483" s="19" t="s">
        <v>640</v>
      </c>
      <c r="E483" s="10" t="s">
        <v>706</v>
      </c>
      <c r="F483" s="13"/>
      <c r="AJ483" s="10"/>
      <c r="AL483" s="10" t="s">
        <v>706</v>
      </c>
      <c r="AM483" s="27" t="str">
        <f t="shared" si="18"/>
        <v>cadmn</v>
      </c>
      <c r="AQ483" s="10" t="s">
        <v>706</v>
      </c>
      <c r="AR483" s="27" t="str">
        <f t="shared" si="19"/>
        <v>mnu</v>
      </c>
      <c r="BH483" s="10"/>
      <c r="BJ483" s="10" t="s">
        <v>706</v>
      </c>
      <c r="BK483" s="27" t="s">
        <v>937</v>
      </c>
      <c r="BM483" s="13"/>
    </row>
    <row r="484" spans="1:65" x14ac:dyDescent="0.25">
      <c r="A484" s="19" t="s">
        <v>641</v>
      </c>
      <c r="E484" s="10" t="s">
        <v>707</v>
      </c>
      <c r="F484" s="13"/>
      <c r="AJ484" s="10"/>
      <c r="AL484" s="10" t="s">
        <v>707</v>
      </c>
      <c r="AM484" s="27" t="str">
        <f t="shared" si="18"/>
        <v>ceduc</v>
      </c>
      <c r="AQ484" s="10" t="s">
        <v>707</v>
      </c>
      <c r="AR484" s="27" t="str">
        <f t="shared" si="19"/>
        <v>mnu</v>
      </c>
      <c r="BH484" s="10"/>
      <c r="BJ484" s="10" t="s">
        <v>707</v>
      </c>
      <c r="BK484" s="27" t="s">
        <v>937</v>
      </c>
      <c r="BM484" s="13"/>
    </row>
    <row r="485" spans="1:65" x14ac:dyDescent="0.25">
      <c r="A485" s="19" t="s">
        <v>642</v>
      </c>
      <c r="E485" s="10" t="s">
        <v>708</v>
      </c>
      <c r="F485" s="13"/>
      <c r="AJ485" s="10"/>
      <c r="AL485" s="10" t="s">
        <v>708</v>
      </c>
      <c r="AM485" s="27" t="str">
        <f t="shared" si="18"/>
        <v>cheal</v>
      </c>
      <c r="AQ485" s="10" t="s">
        <v>708</v>
      </c>
      <c r="AR485" s="27" t="str">
        <f t="shared" si="19"/>
        <v>mnu</v>
      </c>
      <c r="BH485" s="10"/>
      <c r="BJ485" s="10" t="s">
        <v>708</v>
      </c>
      <c r="BK485" s="27" t="s">
        <v>937</v>
      </c>
      <c r="BM485" s="13"/>
    </row>
    <row r="486" spans="1:65" x14ac:dyDescent="0.25">
      <c r="A486" s="19" t="s">
        <v>643</v>
      </c>
      <c r="E486" s="10" t="s">
        <v>709</v>
      </c>
      <c r="F486" s="13"/>
      <c r="AJ486" s="10"/>
      <c r="AL486" s="10" t="s">
        <v>709</v>
      </c>
      <c r="AM486" s="27" t="str">
        <f t="shared" si="18"/>
        <v>cosrv</v>
      </c>
      <c r="AQ486" s="10" t="s">
        <v>709</v>
      </c>
      <c r="AR486" s="27" t="str">
        <f t="shared" si="19"/>
        <v>mnu</v>
      </c>
      <c r="BH486" s="10"/>
      <c r="BJ486" s="10" t="s">
        <v>709</v>
      </c>
      <c r="BK486" s="27" t="s">
        <v>937</v>
      </c>
      <c r="BM486" s="13"/>
    </row>
    <row r="487" spans="1:65" x14ac:dyDescent="0.25">
      <c r="A487" s="19" t="s">
        <v>644</v>
      </c>
      <c r="E487" s="10" t="s">
        <v>710</v>
      </c>
      <c r="F487" s="13"/>
      <c r="AJ487" s="10"/>
      <c r="AL487" s="10" t="s">
        <v>710</v>
      </c>
      <c r="AM487" s="27" t="str">
        <f t="shared" si="18"/>
        <v>cmaiz</v>
      </c>
      <c r="AQ487" s="10" t="s">
        <v>710</v>
      </c>
      <c r="AR487" s="27" t="str">
        <f>RIGHT(AQ487,2)</f>
        <v>oa</v>
      </c>
      <c r="BH487" s="10"/>
      <c r="BJ487" s="10" t="s">
        <v>710</v>
      </c>
      <c r="BK487" s="27" t="s">
        <v>938</v>
      </c>
      <c r="BM487" s="13"/>
    </row>
    <row r="488" spans="1:65" x14ac:dyDescent="0.25">
      <c r="A488" s="19" t="s">
        <v>645</v>
      </c>
      <c r="E488" s="10" t="s">
        <v>711</v>
      </c>
      <c r="F488" s="13"/>
      <c r="AJ488" s="10"/>
      <c r="AL488" s="10" t="s">
        <v>711</v>
      </c>
      <c r="AM488" s="27" t="str">
        <f t="shared" si="18"/>
        <v>csorg</v>
      </c>
      <c r="AQ488" s="10" t="s">
        <v>711</v>
      </c>
      <c r="AR488" s="27" t="str">
        <f t="shared" ref="AR488:AR551" si="20">RIGHT(AQ488,2)</f>
        <v>oa</v>
      </c>
      <c r="BH488" s="10"/>
      <c r="BJ488" s="10" t="s">
        <v>711</v>
      </c>
      <c r="BK488" s="27" t="s">
        <v>938</v>
      </c>
      <c r="BM488" s="13"/>
    </row>
    <row r="489" spans="1:65" x14ac:dyDescent="0.25">
      <c r="A489" s="19" t="s">
        <v>646</v>
      </c>
      <c r="E489" s="10" t="s">
        <v>712</v>
      </c>
      <c r="F489" s="13"/>
      <c r="AJ489" s="10"/>
      <c r="AL489" s="10" t="s">
        <v>712</v>
      </c>
      <c r="AM489" s="27" t="str">
        <f t="shared" si="18"/>
        <v>crice</v>
      </c>
      <c r="AQ489" s="10" t="s">
        <v>712</v>
      </c>
      <c r="AR489" s="27" t="str">
        <f t="shared" si="20"/>
        <v>oa</v>
      </c>
      <c r="BH489" s="10"/>
      <c r="BJ489" s="10" t="s">
        <v>712</v>
      </c>
      <c r="BK489" s="27" t="s">
        <v>938</v>
      </c>
      <c r="BM489" s="13"/>
    </row>
    <row r="490" spans="1:65" x14ac:dyDescent="0.25">
      <c r="A490" s="19" t="s">
        <v>647</v>
      </c>
      <c r="E490" s="10" t="s">
        <v>713</v>
      </c>
      <c r="F490" s="13"/>
      <c r="AJ490" s="10"/>
      <c r="AL490" s="10" t="s">
        <v>713</v>
      </c>
      <c r="AM490" s="27" t="str">
        <f t="shared" si="18"/>
        <v>cwhea</v>
      </c>
      <c r="AQ490" s="10" t="s">
        <v>713</v>
      </c>
      <c r="AR490" s="27" t="str">
        <f t="shared" si="20"/>
        <v>oa</v>
      </c>
      <c r="BH490" s="10"/>
      <c r="BJ490" s="10" t="s">
        <v>713</v>
      </c>
      <c r="BK490" s="27" t="s">
        <v>938</v>
      </c>
      <c r="BM490" s="13"/>
    </row>
    <row r="491" spans="1:65" x14ac:dyDescent="0.25">
      <c r="A491" s="19" t="s">
        <v>648</v>
      </c>
      <c r="E491" s="10" t="s">
        <v>714</v>
      </c>
      <c r="F491" s="13"/>
      <c r="AJ491" s="10"/>
      <c r="AL491" s="10" t="s">
        <v>714</v>
      </c>
      <c r="AM491" s="27" t="str">
        <f t="shared" si="18"/>
        <v>ccass</v>
      </c>
      <c r="AQ491" s="10" t="s">
        <v>714</v>
      </c>
      <c r="AR491" s="27" t="str">
        <f t="shared" si="20"/>
        <v>oa</v>
      </c>
      <c r="BH491" s="10"/>
      <c r="BJ491" s="10" t="s">
        <v>714</v>
      </c>
      <c r="BK491" s="27" t="s">
        <v>938</v>
      </c>
      <c r="BM491" s="13"/>
    </row>
    <row r="492" spans="1:65" x14ac:dyDescent="0.25">
      <c r="A492" s="19" t="s">
        <v>649</v>
      </c>
      <c r="E492" s="10" t="s">
        <v>715</v>
      </c>
      <c r="F492" s="13"/>
      <c r="AJ492" s="10"/>
      <c r="AL492" s="10" t="s">
        <v>715</v>
      </c>
      <c r="AM492" s="27" t="str">
        <f t="shared" si="18"/>
        <v>croot</v>
      </c>
      <c r="AQ492" s="10" t="s">
        <v>715</v>
      </c>
      <c r="AR492" s="27" t="str">
        <f t="shared" si="20"/>
        <v>oa</v>
      </c>
      <c r="BH492" s="10"/>
      <c r="BJ492" s="10" t="s">
        <v>715</v>
      </c>
      <c r="BK492" s="27" t="s">
        <v>938</v>
      </c>
      <c r="BM492" s="13"/>
    </row>
    <row r="493" spans="1:65" x14ac:dyDescent="0.25">
      <c r="A493" s="19" t="s">
        <v>650</v>
      </c>
      <c r="E493" s="10" t="s">
        <v>716</v>
      </c>
      <c r="F493" s="13"/>
      <c r="AJ493" s="10"/>
      <c r="AL493" s="10" t="s">
        <v>716</v>
      </c>
      <c r="AM493" s="27" t="str">
        <f t="shared" si="18"/>
        <v>cpuls</v>
      </c>
      <c r="AQ493" s="10" t="s">
        <v>716</v>
      </c>
      <c r="AR493" s="27" t="str">
        <f t="shared" si="20"/>
        <v>oa</v>
      </c>
      <c r="BH493" s="10"/>
      <c r="BJ493" s="10" t="s">
        <v>716</v>
      </c>
      <c r="BK493" s="27" t="s">
        <v>938</v>
      </c>
      <c r="BM493" s="13"/>
    </row>
    <row r="494" spans="1:65" x14ac:dyDescent="0.25">
      <c r="A494" s="19" t="s">
        <v>651</v>
      </c>
      <c r="E494" s="10" t="s">
        <v>717</v>
      </c>
      <c r="F494" s="13"/>
      <c r="AJ494" s="10"/>
      <c r="AL494" s="10" t="s">
        <v>717</v>
      </c>
      <c r="AM494" s="27" t="str">
        <f t="shared" si="18"/>
        <v>ccoco</v>
      </c>
      <c r="AQ494" s="10" t="s">
        <v>717</v>
      </c>
      <c r="AR494" s="27" t="str">
        <f t="shared" si="20"/>
        <v>oa</v>
      </c>
      <c r="BH494" s="10"/>
      <c r="BJ494" s="10" t="s">
        <v>717</v>
      </c>
      <c r="BK494" s="27" t="s">
        <v>938</v>
      </c>
      <c r="BM494" s="13"/>
    </row>
    <row r="495" spans="1:65" x14ac:dyDescent="0.25">
      <c r="A495" s="19" t="s">
        <v>652</v>
      </c>
      <c r="E495" s="10" t="s">
        <v>718</v>
      </c>
      <c r="F495" s="13"/>
      <c r="AJ495" s="10"/>
      <c r="AL495" s="10" t="s">
        <v>718</v>
      </c>
      <c r="AM495" s="27" t="str">
        <f t="shared" si="18"/>
        <v>coils</v>
      </c>
      <c r="AQ495" s="10" t="s">
        <v>718</v>
      </c>
      <c r="AR495" s="27" t="str">
        <f t="shared" si="20"/>
        <v>oa</v>
      </c>
      <c r="BH495" s="10"/>
      <c r="BJ495" s="10" t="s">
        <v>718</v>
      </c>
      <c r="BK495" s="27" t="s">
        <v>938</v>
      </c>
      <c r="BM495" s="13"/>
    </row>
    <row r="496" spans="1:65" x14ac:dyDescent="0.25">
      <c r="A496" s="19" t="s">
        <v>653</v>
      </c>
      <c r="E496" s="10" t="s">
        <v>719</v>
      </c>
      <c r="F496" s="13"/>
      <c r="AJ496" s="10"/>
      <c r="AL496" s="10" t="s">
        <v>719</v>
      </c>
      <c r="AM496" s="27" t="str">
        <f t="shared" si="18"/>
        <v>cplan</v>
      </c>
      <c r="AQ496" s="10" t="s">
        <v>719</v>
      </c>
      <c r="AR496" s="27" t="str">
        <f t="shared" si="20"/>
        <v>oa</v>
      </c>
      <c r="BH496" s="10"/>
      <c r="BJ496" s="10" t="s">
        <v>719</v>
      </c>
      <c r="BK496" s="27" t="s">
        <v>938</v>
      </c>
      <c r="BM496" s="13"/>
    </row>
    <row r="497" spans="1:65" x14ac:dyDescent="0.25">
      <c r="A497" s="19" t="s">
        <v>654</v>
      </c>
      <c r="E497" s="10" t="s">
        <v>720</v>
      </c>
      <c r="F497" s="13"/>
      <c r="AJ497" s="10"/>
      <c r="AL497" s="10" t="s">
        <v>720</v>
      </c>
      <c r="AM497" s="27" t="str">
        <f t="shared" si="18"/>
        <v>cfrui</v>
      </c>
      <c r="AQ497" s="10" t="s">
        <v>720</v>
      </c>
      <c r="AR497" s="27" t="str">
        <f t="shared" si="20"/>
        <v>oa</v>
      </c>
      <c r="BH497" s="10"/>
      <c r="BJ497" s="10" t="s">
        <v>720</v>
      </c>
      <c r="BK497" s="27" t="s">
        <v>938</v>
      </c>
      <c r="BM497" s="13"/>
    </row>
    <row r="498" spans="1:65" x14ac:dyDescent="0.25">
      <c r="A498" s="19" t="s">
        <v>655</v>
      </c>
      <c r="E498" s="10" t="s">
        <v>721</v>
      </c>
      <c r="F498" s="13"/>
      <c r="AJ498" s="10"/>
      <c r="AL498" s="10" t="s">
        <v>721</v>
      </c>
      <c r="AM498" s="27" t="str">
        <f t="shared" si="18"/>
        <v>cvege</v>
      </c>
      <c r="AQ498" s="10" t="s">
        <v>721</v>
      </c>
      <c r="AR498" s="27" t="str">
        <f t="shared" si="20"/>
        <v>oa</v>
      </c>
      <c r="BH498" s="10"/>
      <c r="BJ498" s="10" t="s">
        <v>721</v>
      </c>
      <c r="BK498" s="27" t="s">
        <v>938</v>
      </c>
      <c r="BM498" s="13"/>
    </row>
    <row r="499" spans="1:65" x14ac:dyDescent="0.25">
      <c r="A499" s="19" t="s">
        <v>656</v>
      </c>
      <c r="E499" s="10" t="s">
        <v>722</v>
      </c>
      <c r="F499" s="13"/>
      <c r="AJ499" s="10"/>
      <c r="AL499" s="10" t="s">
        <v>722</v>
      </c>
      <c r="AM499" s="27" t="str">
        <f t="shared" si="18"/>
        <v>ccoff</v>
      </c>
      <c r="AQ499" s="10" t="s">
        <v>722</v>
      </c>
      <c r="AR499" s="27" t="str">
        <f t="shared" si="20"/>
        <v>oa</v>
      </c>
      <c r="BH499" s="10"/>
      <c r="BJ499" s="10" t="s">
        <v>722</v>
      </c>
      <c r="BK499" s="27" t="s">
        <v>938</v>
      </c>
      <c r="BM499" s="13"/>
    </row>
    <row r="500" spans="1:65" x14ac:dyDescent="0.25">
      <c r="A500" s="19" t="s">
        <v>657</v>
      </c>
      <c r="E500" s="10" t="s">
        <v>723</v>
      </c>
      <c r="F500" s="13"/>
      <c r="AJ500" s="10"/>
      <c r="AL500" s="10" t="s">
        <v>723</v>
      </c>
      <c r="AM500" s="27" t="str">
        <f t="shared" si="18"/>
        <v>ccott</v>
      </c>
      <c r="AQ500" s="10" t="s">
        <v>723</v>
      </c>
      <c r="AR500" s="27" t="str">
        <f t="shared" si="20"/>
        <v>oa</v>
      </c>
      <c r="BH500" s="10"/>
      <c r="BJ500" s="10" t="s">
        <v>723</v>
      </c>
      <c r="BK500" s="27" t="s">
        <v>938</v>
      </c>
      <c r="BM500" s="13"/>
    </row>
    <row r="501" spans="1:65" x14ac:dyDescent="0.25">
      <c r="A501" s="19" t="s">
        <v>658</v>
      </c>
      <c r="E501" s="10" t="s">
        <v>724</v>
      </c>
      <c r="F501" s="13"/>
      <c r="AJ501" s="10"/>
      <c r="AL501" s="10" t="s">
        <v>724</v>
      </c>
      <c r="AM501" s="27" t="str">
        <f t="shared" si="18"/>
        <v>csisl</v>
      </c>
      <c r="AQ501" s="10" t="s">
        <v>724</v>
      </c>
      <c r="AR501" s="27" t="str">
        <f t="shared" si="20"/>
        <v>oa</v>
      </c>
      <c r="BH501" s="10"/>
      <c r="BJ501" s="10" t="s">
        <v>724</v>
      </c>
      <c r="BK501" s="27" t="s">
        <v>938</v>
      </c>
      <c r="BM501" s="13"/>
    </row>
    <row r="502" spans="1:65" x14ac:dyDescent="0.25">
      <c r="A502" s="19" t="s">
        <v>659</v>
      </c>
      <c r="E502" s="10" t="s">
        <v>725</v>
      </c>
      <c r="F502" s="13"/>
      <c r="AJ502" s="10"/>
      <c r="AL502" s="10" t="s">
        <v>725</v>
      </c>
      <c r="AM502" s="27" t="str">
        <f t="shared" si="18"/>
        <v>csugr</v>
      </c>
      <c r="AQ502" s="10" t="s">
        <v>725</v>
      </c>
      <c r="AR502" s="27" t="str">
        <f t="shared" si="20"/>
        <v>oa</v>
      </c>
      <c r="BH502" s="10"/>
      <c r="BJ502" s="10" t="s">
        <v>725</v>
      </c>
      <c r="BK502" s="27" t="s">
        <v>938</v>
      </c>
      <c r="BM502" s="13"/>
    </row>
    <row r="503" spans="1:65" x14ac:dyDescent="0.25">
      <c r="A503" s="19" t="s">
        <v>660</v>
      </c>
      <c r="E503" s="10" t="s">
        <v>726</v>
      </c>
      <c r="F503" s="13"/>
      <c r="AJ503" s="10"/>
      <c r="AL503" s="10" t="s">
        <v>726</v>
      </c>
      <c r="AM503" s="27" t="str">
        <f t="shared" si="18"/>
        <v>ctoba</v>
      </c>
      <c r="AQ503" s="10" t="s">
        <v>726</v>
      </c>
      <c r="AR503" s="27" t="str">
        <f t="shared" si="20"/>
        <v>oa</v>
      </c>
      <c r="BH503" s="10"/>
      <c r="BJ503" s="10" t="s">
        <v>726</v>
      </c>
      <c r="BK503" s="27" t="s">
        <v>938</v>
      </c>
      <c r="BM503" s="13"/>
    </row>
    <row r="504" spans="1:65" x14ac:dyDescent="0.25">
      <c r="A504" s="19" t="s">
        <v>661</v>
      </c>
      <c r="E504" s="10" t="s">
        <v>727</v>
      </c>
      <c r="F504" s="13"/>
      <c r="AJ504" s="10"/>
      <c r="AL504" s="10" t="s">
        <v>727</v>
      </c>
      <c r="AM504" s="27" t="str">
        <f t="shared" si="18"/>
        <v>cocrp</v>
      </c>
      <c r="AQ504" s="10" t="s">
        <v>727</v>
      </c>
      <c r="AR504" s="27" t="str">
        <f t="shared" si="20"/>
        <v>oa</v>
      </c>
      <c r="BH504" s="10"/>
      <c r="BJ504" s="10" t="s">
        <v>727</v>
      </c>
      <c r="BK504" s="27" t="s">
        <v>938</v>
      </c>
      <c r="BM504" s="13"/>
    </row>
    <row r="505" spans="1:65" x14ac:dyDescent="0.25">
      <c r="A505" s="19" t="s">
        <v>927</v>
      </c>
      <c r="E505" s="10" t="s">
        <v>728</v>
      </c>
      <c r="F505" s="13"/>
      <c r="AJ505" s="10"/>
      <c r="AL505" s="10" t="s">
        <v>728</v>
      </c>
      <c r="AM505" s="27" t="str">
        <f t="shared" si="18"/>
        <v>ccatt</v>
      </c>
      <c r="AQ505" s="10" t="s">
        <v>728</v>
      </c>
      <c r="AR505" s="27" t="str">
        <f t="shared" si="20"/>
        <v>oa</v>
      </c>
      <c r="BH505" s="10"/>
      <c r="BJ505" s="10" t="s">
        <v>728</v>
      </c>
      <c r="BK505" s="27" t="s">
        <v>938</v>
      </c>
      <c r="BM505" s="13"/>
    </row>
    <row r="506" spans="1:65" x14ac:dyDescent="0.25">
      <c r="A506" s="19" t="s">
        <v>662</v>
      </c>
      <c r="E506" s="10" t="s">
        <v>729</v>
      </c>
      <c r="F506" s="13"/>
      <c r="AJ506" s="10"/>
      <c r="AL506" s="10" t="s">
        <v>729</v>
      </c>
      <c r="AM506" s="27" t="str">
        <f t="shared" si="18"/>
        <v>cpoul</v>
      </c>
      <c r="AQ506" s="10" t="s">
        <v>729</v>
      </c>
      <c r="AR506" s="27" t="str">
        <f t="shared" si="20"/>
        <v>oa</v>
      </c>
      <c r="BH506" s="10"/>
      <c r="BJ506" s="10" t="s">
        <v>729</v>
      </c>
      <c r="BK506" s="27" t="s">
        <v>938</v>
      </c>
      <c r="BM506" s="13"/>
    </row>
    <row r="507" spans="1:65" x14ac:dyDescent="0.25">
      <c r="A507" s="19" t="s">
        <v>663</v>
      </c>
      <c r="E507" s="10" t="s">
        <v>730</v>
      </c>
      <c r="F507" s="13"/>
      <c r="AJ507" s="10"/>
      <c r="AL507" s="10" t="s">
        <v>730</v>
      </c>
      <c r="AM507" s="27" t="str">
        <f t="shared" si="18"/>
        <v>coliv</v>
      </c>
      <c r="AQ507" s="10" t="s">
        <v>730</v>
      </c>
      <c r="AR507" s="27" t="str">
        <f t="shared" si="20"/>
        <v>oa</v>
      </c>
      <c r="BH507" s="10"/>
      <c r="BJ507" s="10" t="s">
        <v>730</v>
      </c>
      <c r="BK507" s="27" t="s">
        <v>938</v>
      </c>
      <c r="BM507" s="13"/>
    </row>
    <row r="508" spans="1:65" x14ac:dyDescent="0.25">
      <c r="A508" s="19" t="s">
        <v>664</v>
      </c>
      <c r="E508" s="10" t="s">
        <v>731</v>
      </c>
      <c r="F508" s="13"/>
      <c r="AJ508" s="10"/>
      <c r="AL508" s="10" t="s">
        <v>731</v>
      </c>
      <c r="AM508" s="27" t="str">
        <f t="shared" si="18"/>
        <v>cfore</v>
      </c>
      <c r="AQ508" s="10" t="s">
        <v>731</v>
      </c>
      <c r="AR508" s="27" t="str">
        <f t="shared" si="20"/>
        <v>oa</v>
      </c>
      <c r="BH508" s="10"/>
      <c r="BJ508" s="10" t="s">
        <v>731</v>
      </c>
      <c r="BK508" s="27" t="s">
        <v>938</v>
      </c>
      <c r="BM508" s="13"/>
    </row>
    <row r="509" spans="1:65" x14ac:dyDescent="0.25">
      <c r="A509" s="19" t="s">
        <v>665</v>
      </c>
      <c r="E509" s="10" t="s">
        <v>732</v>
      </c>
      <c r="F509" s="13"/>
      <c r="AJ509" s="10"/>
      <c r="AL509" s="10" t="s">
        <v>732</v>
      </c>
      <c r="AM509" s="27" t="str">
        <f t="shared" si="18"/>
        <v>cmine</v>
      </c>
      <c r="AQ509" s="10" t="s">
        <v>732</v>
      </c>
      <c r="AR509" s="27" t="str">
        <f t="shared" si="20"/>
        <v>oa</v>
      </c>
      <c r="BH509" s="10"/>
      <c r="BJ509" s="10" t="s">
        <v>732</v>
      </c>
      <c r="BK509" s="27" t="s">
        <v>938</v>
      </c>
      <c r="BM509" s="13"/>
    </row>
    <row r="510" spans="1:65" x14ac:dyDescent="0.25">
      <c r="A510" s="19" t="s">
        <v>666</v>
      </c>
      <c r="E510" s="10" t="s">
        <v>733</v>
      </c>
      <c r="F510" s="13"/>
      <c r="AJ510" s="10"/>
      <c r="AL510" s="10" t="s">
        <v>733</v>
      </c>
      <c r="AM510" s="27" t="str">
        <f t="shared" si="18"/>
        <v>cmeat</v>
      </c>
      <c r="AQ510" s="10" t="s">
        <v>733</v>
      </c>
      <c r="AR510" s="27" t="str">
        <f t="shared" si="20"/>
        <v>oa</v>
      </c>
      <c r="BH510" s="10"/>
      <c r="BJ510" s="10" t="s">
        <v>733</v>
      </c>
      <c r="BK510" s="27" t="s">
        <v>938</v>
      </c>
      <c r="BM510" s="13"/>
    </row>
    <row r="511" spans="1:65" x14ac:dyDescent="0.25">
      <c r="A511" s="19" t="s">
        <v>667</v>
      </c>
      <c r="E511" s="10" t="s">
        <v>734</v>
      </c>
      <c r="F511" s="10"/>
      <c r="AJ511" s="10"/>
      <c r="AL511" s="10" t="s">
        <v>734</v>
      </c>
      <c r="AM511" s="27" t="str">
        <f t="shared" si="18"/>
        <v>cmmil</v>
      </c>
      <c r="AQ511" s="10" t="s">
        <v>734</v>
      </c>
      <c r="AR511" s="27" t="str">
        <f t="shared" si="20"/>
        <v>oa</v>
      </c>
      <c r="BH511" s="10"/>
      <c r="BJ511" s="10" t="s">
        <v>734</v>
      </c>
      <c r="BK511" s="27" t="s">
        <v>938</v>
      </c>
      <c r="BM511" s="10"/>
    </row>
    <row r="512" spans="1:65" x14ac:dyDescent="0.25">
      <c r="A512" s="19" t="s">
        <v>668</v>
      </c>
      <c r="E512" s="10" t="s">
        <v>735</v>
      </c>
      <c r="F512" s="10"/>
      <c r="AJ512" s="10"/>
      <c r="AL512" s="10" t="s">
        <v>735</v>
      </c>
      <c r="AM512" s="27" t="str">
        <f t="shared" si="18"/>
        <v>crmil</v>
      </c>
      <c r="AQ512" s="10" t="s">
        <v>735</v>
      </c>
      <c r="AR512" s="27" t="str">
        <f t="shared" si="20"/>
        <v>oa</v>
      </c>
      <c r="BH512" s="10"/>
      <c r="BJ512" s="10" t="s">
        <v>735</v>
      </c>
      <c r="BK512" s="27" t="s">
        <v>938</v>
      </c>
      <c r="BM512" s="10"/>
    </row>
    <row r="513" spans="1:65" x14ac:dyDescent="0.25">
      <c r="A513" s="19" t="s">
        <v>669</v>
      </c>
      <c r="E513" s="10" t="s">
        <v>736</v>
      </c>
      <c r="F513" s="10"/>
      <c r="AJ513" s="10"/>
      <c r="AL513" s="10" t="s">
        <v>736</v>
      </c>
      <c r="AM513" s="27" t="str">
        <f t="shared" si="18"/>
        <v>comil</v>
      </c>
      <c r="AQ513" s="10" t="s">
        <v>736</v>
      </c>
      <c r="AR513" s="27" t="str">
        <f t="shared" si="20"/>
        <v>oa</v>
      </c>
      <c r="BH513" s="10"/>
      <c r="BJ513" s="10" t="s">
        <v>736</v>
      </c>
      <c r="BK513" s="27" t="s">
        <v>938</v>
      </c>
      <c r="BM513" s="10"/>
    </row>
    <row r="514" spans="1:65" x14ac:dyDescent="0.25">
      <c r="A514" s="19" t="s">
        <v>670</v>
      </c>
      <c r="E514" s="10" t="s">
        <v>737</v>
      </c>
      <c r="F514" s="10"/>
      <c r="AJ514" s="10"/>
      <c r="AL514" s="10" t="s">
        <v>737</v>
      </c>
      <c r="AM514" s="27" t="str">
        <f t="shared" si="18"/>
        <v>cfood</v>
      </c>
      <c r="AQ514" s="10" t="s">
        <v>737</v>
      </c>
      <c r="AR514" s="27" t="str">
        <f t="shared" si="20"/>
        <v>oa</v>
      </c>
      <c r="BH514" s="10"/>
      <c r="BJ514" s="10" t="s">
        <v>737</v>
      </c>
      <c r="BK514" s="27" t="s">
        <v>938</v>
      </c>
      <c r="BM514" s="10"/>
    </row>
    <row r="515" spans="1:65" x14ac:dyDescent="0.25">
      <c r="A515" s="19" t="s">
        <v>671</v>
      </c>
      <c r="E515" s="10" t="s">
        <v>738</v>
      </c>
      <c r="F515" s="10"/>
      <c r="AJ515" s="10"/>
      <c r="AL515" s="10" t="s">
        <v>738</v>
      </c>
      <c r="AM515" s="27" t="str">
        <f t="shared" si="18"/>
        <v>csugp</v>
      </c>
      <c r="AQ515" s="10" t="s">
        <v>738</v>
      </c>
      <c r="AR515" s="27" t="str">
        <f t="shared" si="20"/>
        <v>oa</v>
      </c>
      <c r="BH515" s="10"/>
      <c r="BJ515" s="10" t="s">
        <v>738</v>
      </c>
      <c r="BK515" s="27" t="s">
        <v>938</v>
      </c>
      <c r="BM515" s="10"/>
    </row>
    <row r="516" spans="1:65" x14ac:dyDescent="0.25">
      <c r="A516" s="19" t="s">
        <v>672</v>
      </c>
      <c r="E516" s="10" t="s">
        <v>739</v>
      </c>
      <c r="F516" s="10"/>
      <c r="AJ516" s="10"/>
      <c r="AL516" s="10" t="s">
        <v>739</v>
      </c>
      <c r="AM516" s="27" t="str">
        <f t="shared" si="18"/>
        <v>ctobp</v>
      </c>
      <c r="AQ516" s="10" t="s">
        <v>739</v>
      </c>
      <c r="AR516" s="27" t="str">
        <f t="shared" si="20"/>
        <v>oa</v>
      </c>
      <c r="BH516" s="10"/>
      <c r="BJ516" s="10" t="s">
        <v>739</v>
      </c>
      <c r="BK516" s="27" t="s">
        <v>938</v>
      </c>
      <c r="BM516" s="10"/>
    </row>
    <row r="517" spans="1:65" x14ac:dyDescent="0.25">
      <c r="A517" s="19" t="s">
        <v>673</v>
      </c>
      <c r="E517" s="10" t="s">
        <v>740</v>
      </c>
      <c r="F517" s="10"/>
      <c r="AJ517" s="10"/>
      <c r="AL517" s="10" t="s">
        <v>740</v>
      </c>
      <c r="AM517" s="27" t="str">
        <f t="shared" si="18"/>
        <v>cbeve</v>
      </c>
      <c r="AQ517" s="10" t="s">
        <v>740</v>
      </c>
      <c r="AR517" s="27" t="str">
        <f t="shared" si="20"/>
        <v>oa</v>
      </c>
      <c r="BH517" s="10"/>
      <c r="BJ517" s="10" t="s">
        <v>740</v>
      </c>
      <c r="BK517" s="27" t="s">
        <v>938</v>
      </c>
      <c r="BM517" s="10"/>
    </row>
    <row r="518" spans="1:65" x14ac:dyDescent="0.25">
      <c r="A518" s="19" t="s">
        <v>674</v>
      </c>
      <c r="E518" s="10" t="s">
        <v>741</v>
      </c>
      <c r="F518" s="10"/>
      <c r="AJ518" s="10"/>
      <c r="AL518" s="10" t="s">
        <v>741</v>
      </c>
      <c r="AM518" s="27" t="str">
        <f t="shared" si="18"/>
        <v>ctext</v>
      </c>
      <c r="AQ518" s="10" t="s">
        <v>741</v>
      </c>
      <c r="AR518" s="27" t="str">
        <f t="shared" si="20"/>
        <v>oa</v>
      </c>
      <c r="BH518" s="10"/>
      <c r="BJ518" s="10" t="s">
        <v>741</v>
      </c>
      <c r="BK518" s="27" t="s">
        <v>938</v>
      </c>
      <c r="BM518" s="10"/>
    </row>
    <row r="519" spans="1:65" x14ac:dyDescent="0.25">
      <c r="A519" s="19" t="s">
        <v>675</v>
      </c>
      <c r="E519" s="10" t="s">
        <v>742</v>
      </c>
      <c r="F519" s="10"/>
      <c r="AJ519" s="10"/>
      <c r="AL519" s="10" t="s">
        <v>742</v>
      </c>
      <c r="AM519" s="27" t="str">
        <f t="shared" si="18"/>
        <v>cwood</v>
      </c>
      <c r="AQ519" s="10" t="s">
        <v>742</v>
      </c>
      <c r="AR519" s="27" t="str">
        <f t="shared" si="20"/>
        <v>oa</v>
      </c>
      <c r="BH519" s="10"/>
      <c r="BJ519" s="10" t="s">
        <v>742</v>
      </c>
      <c r="BK519" s="27" t="s">
        <v>938</v>
      </c>
      <c r="BM519" s="10"/>
    </row>
    <row r="520" spans="1:65" x14ac:dyDescent="0.25">
      <c r="A520" s="19" t="s">
        <v>676</v>
      </c>
      <c r="E520" s="10" t="s">
        <v>743</v>
      </c>
      <c r="F520" s="10"/>
      <c r="AJ520" s="10"/>
      <c r="AL520" s="10" t="s">
        <v>743</v>
      </c>
      <c r="AM520" s="27" t="str">
        <f t="shared" ref="AM520:AM583" si="21">"c"&amp;MID(AL520,2,4)</f>
        <v>cchem</v>
      </c>
      <c r="AQ520" s="10" t="s">
        <v>743</v>
      </c>
      <c r="AR520" s="27" t="str">
        <f t="shared" si="20"/>
        <v>oa</v>
      </c>
      <c r="BH520" s="10"/>
      <c r="BJ520" s="10" t="s">
        <v>743</v>
      </c>
      <c r="BK520" s="27" t="s">
        <v>938</v>
      </c>
      <c r="BM520" s="10"/>
    </row>
    <row r="521" spans="1:65" x14ac:dyDescent="0.25">
      <c r="A521" s="19" t="s">
        <v>677</v>
      </c>
      <c r="E521" s="10" t="s">
        <v>744</v>
      </c>
      <c r="F521" s="10"/>
      <c r="AJ521" s="10"/>
      <c r="AL521" s="10" t="s">
        <v>744</v>
      </c>
      <c r="AM521" s="27" t="str">
        <f t="shared" si="21"/>
        <v>cfert</v>
      </c>
      <c r="AQ521" s="10" t="s">
        <v>744</v>
      </c>
      <c r="AR521" s="27" t="str">
        <f t="shared" si="20"/>
        <v>oa</v>
      </c>
      <c r="BH521" s="10"/>
      <c r="BJ521" s="10" t="s">
        <v>744</v>
      </c>
      <c r="BK521" s="27" t="s">
        <v>938</v>
      </c>
      <c r="BM521" s="10"/>
    </row>
    <row r="522" spans="1:65" x14ac:dyDescent="0.25">
      <c r="A522" s="19" t="s">
        <v>678</v>
      </c>
      <c r="E522" s="10" t="s">
        <v>745</v>
      </c>
      <c r="F522" s="10"/>
      <c r="AJ522" s="10"/>
      <c r="AL522" s="10" t="s">
        <v>745</v>
      </c>
      <c r="AM522" s="27" t="str">
        <f t="shared" si="21"/>
        <v>cpetl</v>
      </c>
      <c r="AQ522" s="10" t="s">
        <v>745</v>
      </c>
      <c r="AR522" s="27" t="str">
        <f t="shared" si="20"/>
        <v>oa</v>
      </c>
      <c r="BH522" s="10"/>
      <c r="BJ522" s="10" t="s">
        <v>745</v>
      </c>
      <c r="BK522" s="27" t="s">
        <v>938</v>
      </c>
      <c r="BM522" s="10"/>
    </row>
    <row r="523" spans="1:65" x14ac:dyDescent="0.25">
      <c r="A523" s="19" t="s">
        <v>679</v>
      </c>
      <c r="E523" s="10" t="s">
        <v>746</v>
      </c>
      <c r="F523" s="10"/>
      <c r="AJ523" s="10"/>
      <c r="AL523" s="10" t="s">
        <v>746</v>
      </c>
      <c r="AM523" s="27" t="str">
        <f t="shared" si="21"/>
        <v>crubb</v>
      </c>
      <c r="AQ523" s="10" t="s">
        <v>746</v>
      </c>
      <c r="AR523" s="27" t="str">
        <f t="shared" si="20"/>
        <v>oa</v>
      </c>
      <c r="BH523" s="10"/>
      <c r="BJ523" s="10" t="s">
        <v>746</v>
      </c>
      <c r="BK523" s="27" t="s">
        <v>938</v>
      </c>
      <c r="BM523" s="10"/>
    </row>
    <row r="524" spans="1:65" x14ac:dyDescent="0.25">
      <c r="A524" s="19" t="s">
        <v>680</v>
      </c>
      <c r="E524" s="10" t="s">
        <v>747</v>
      </c>
      <c r="F524" s="10"/>
      <c r="AJ524" s="10"/>
      <c r="AL524" s="10" t="s">
        <v>747</v>
      </c>
      <c r="AM524" s="27" t="str">
        <f t="shared" si="21"/>
        <v>cmach</v>
      </c>
      <c r="AQ524" s="10" t="s">
        <v>747</v>
      </c>
      <c r="AR524" s="27" t="str">
        <f t="shared" si="20"/>
        <v>oa</v>
      </c>
      <c r="BH524" s="10"/>
      <c r="BJ524" s="10" t="s">
        <v>747</v>
      </c>
      <c r="BK524" s="27" t="s">
        <v>938</v>
      </c>
      <c r="BM524" s="10"/>
    </row>
    <row r="525" spans="1:65" x14ac:dyDescent="0.25">
      <c r="A525" s="19" t="s">
        <v>681</v>
      </c>
      <c r="E525" s="10" t="s">
        <v>748</v>
      </c>
      <c r="F525" s="10"/>
      <c r="AJ525" s="10"/>
      <c r="AL525" s="10" t="s">
        <v>748</v>
      </c>
      <c r="AM525" s="27" t="str">
        <f t="shared" si="21"/>
        <v>celec</v>
      </c>
      <c r="AQ525" s="10" t="s">
        <v>748</v>
      </c>
      <c r="AR525" s="27" t="str">
        <f t="shared" si="20"/>
        <v>oa</v>
      </c>
      <c r="BH525" s="10"/>
      <c r="BJ525" s="10" t="s">
        <v>748</v>
      </c>
      <c r="BK525" s="27" t="s">
        <v>938</v>
      </c>
      <c r="BM525" s="10"/>
    </row>
    <row r="526" spans="1:65" x14ac:dyDescent="0.25">
      <c r="A526" s="19" t="s">
        <v>682</v>
      </c>
      <c r="E526" s="10" t="s">
        <v>749</v>
      </c>
      <c r="F526" s="10"/>
      <c r="AJ526" s="10"/>
      <c r="AL526" s="10" t="s">
        <v>749</v>
      </c>
      <c r="AM526" s="27" t="str">
        <f t="shared" si="21"/>
        <v>cwatr</v>
      </c>
      <c r="AQ526" s="10" t="s">
        <v>749</v>
      </c>
      <c r="AR526" s="27" t="str">
        <f t="shared" si="20"/>
        <v>oa</v>
      </c>
      <c r="BH526" s="10"/>
      <c r="BJ526" s="10" t="s">
        <v>749</v>
      </c>
      <c r="BK526" s="27" t="s">
        <v>938</v>
      </c>
      <c r="BM526" s="10"/>
    </row>
    <row r="527" spans="1:65" x14ac:dyDescent="0.25">
      <c r="A527" s="19" t="s">
        <v>683</v>
      </c>
      <c r="E527" s="10" t="s">
        <v>750</v>
      </c>
      <c r="F527" s="10"/>
      <c r="AJ527" s="10"/>
      <c r="AL527" s="10" t="s">
        <v>750</v>
      </c>
      <c r="AM527" s="27" t="str">
        <f t="shared" si="21"/>
        <v>ccons</v>
      </c>
      <c r="AQ527" s="10" t="s">
        <v>750</v>
      </c>
      <c r="AR527" s="27" t="str">
        <f t="shared" si="20"/>
        <v>oa</v>
      </c>
      <c r="BH527" s="10"/>
      <c r="BJ527" s="10" t="s">
        <v>750</v>
      </c>
      <c r="BK527" s="27" t="s">
        <v>938</v>
      </c>
      <c r="BM527" s="10"/>
    </row>
    <row r="528" spans="1:65" x14ac:dyDescent="0.25">
      <c r="A528" s="19" t="s">
        <v>684</v>
      </c>
      <c r="E528" s="10" t="s">
        <v>751</v>
      </c>
      <c r="F528" s="10"/>
      <c r="AJ528" s="10"/>
      <c r="AL528" s="10" t="s">
        <v>751</v>
      </c>
      <c r="AM528" s="27" t="str">
        <f t="shared" si="21"/>
        <v>ctrad</v>
      </c>
      <c r="AQ528" s="10" t="s">
        <v>751</v>
      </c>
      <c r="AR528" s="27" t="str">
        <f t="shared" si="20"/>
        <v>oa</v>
      </c>
      <c r="BH528" s="10"/>
      <c r="BJ528" s="10" t="s">
        <v>751</v>
      </c>
      <c r="BK528" s="27" t="s">
        <v>938</v>
      </c>
      <c r="BM528" s="10"/>
    </row>
    <row r="529" spans="1:65" x14ac:dyDescent="0.25">
      <c r="A529" s="19" t="s">
        <v>685</v>
      </c>
      <c r="E529" s="10" t="s">
        <v>752</v>
      </c>
      <c r="F529" s="10"/>
      <c r="AJ529" s="10"/>
      <c r="AL529" s="10" t="s">
        <v>752</v>
      </c>
      <c r="AM529" s="27" t="str">
        <f t="shared" si="21"/>
        <v>chotl</v>
      </c>
      <c r="AQ529" s="10" t="s">
        <v>752</v>
      </c>
      <c r="AR529" s="27" t="str">
        <f t="shared" si="20"/>
        <v>oa</v>
      </c>
      <c r="BH529" s="10"/>
      <c r="BJ529" s="10" t="s">
        <v>752</v>
      </c>
      <c r="BK529" s="27" t="s">
        <v>938</v>
      </c>
      <c r="BM529" s="10"/>
    </row>
    <row r="530" spans="1:65" x14ac:dyDescent="0.25">
      <c r="A530" s="19" t="s">
        <v>686</v>
      </c>
      <c r="E530" s="10" t="s">
        <v>753</v>
      </c>
      <c r="F530" s="10"/>
      <c r="AJ530" s="10"/>
      <c r="AL530" s="10" t="s">
        <v>753</v>
      </c>
      <c r="AM530" s="27" t="str">
        <f t="shared" si="21"/>
        <v>ctran</v>
      </c>
      <c r="AQ530" s="10" t="s">
        <v>753</v>
      </c>
      <c r="AR530" s="27" t="str">
        <f t="shared" si="20"/>
        <v>oa</v>
      </c>
      <c r="BH530" s="10"/>
      <c r="BJ530" s="10" t="s">
        <v>753</v>
      </c>
      <c r="BK530" s="27" t="s">
        <v>938</v>
      </c>
      <c r="BM530" s="10"/>
    </row>
    <row r="531" spans="1:65" x14ac:dyDescent="0.25">
      <c r="A531" s="19" t="s">
        <v>687</v>
      </c>
      <c r="E531" s="10" t="s">
        <v>754</v>
      </c>
      <c r="F531" s="10"/>
      <c r="AJ531" s="10"/>
      <c r="AL531" s="10" t="s">
        <v>754</v>
      </c>
      <c r="AM531" s="27" t="str">
        <f t="shared" si="21"/>
        <v>cadmn</v>
      </c>
      <c r="AQ531" s="10" t="s">
        <v>754</v>
      </c>
      <c r="AR531" s="27" t="str">
        <f t="shared" si="20"/>
        <v>oa</v>
      </c>
      <c r="BH531" s="10"/>
      <c r="BJ531" s="10" t="s">
        <v>754</v>
      </c>
      <c r="BK531" s="27" t="s">
        <v>938</v>
      </c>
      <c r="BM531" s="10"/>
    </row>
    <row r="532" spans="1:65" x14ac:dyDescent="0.25">
      <c r="A532" s="19" t="s">
        <v>688</v>
      </c>
      <c r="E532" s="10" t="s">
        <v>755</v>
      </c>
      <c r="F532" s="10"/>
      <c r="AJ532" s="10"/>
      <c r="AL532" s="10" t="s">
        <v>755</v>
      </c>
      <c r="AM532" s="27" t="str">
        <f t="shared" si="21"/>
        <v>ceduc</v>
      </c>
      <c r="AQ532" s="10" t="s">
        <v>755</v>
      </c>
      <c r="AR532" s="27" t="str">
        <f t="shared" si="20"/>
        <v>oa</v>
      </c>
      <c r="BH532" s="10"/>
      <c r="BJ532" s="10" t="s">
        <v>755</v>
      </c>
      <c r="BK532" s="27" t="s">
        <v>938</v>
      </c>
      <c r="BM532" s="10"/>
    </row>
    <row r="533" spans="1:65" x14ac:dyDescent="0.25">
      <c r="A533" s="19" t="s">
        <v>689</v>
      </c>
      <c r="E533" s="10" t="s">
        <v>756</v>
      </c>
      <c r="F533" s="10"/>
      <c r="AJ533" s="10"/>
      <c r="AL533" s="10" t="s">
        <v>756</v>
      </c>
      <c r="AM533" s="27" t="str">
        <f t="shared" si="21"/>
        <v>cheal</v>
      </c>
      <c r="AQ533" s="10" t="s">
        <v>756</v>
      </c>
      <c r="AR533" s="27" t="str">
        <f t="shared" si="20"/>
        <v>oa</v>
      </c>
      <c r="BH533" s="10"/>
      <c r="BJ533" s="10" t="s">
        <v>756</v>
      </c>
      <c r="BK533" s="27" t="s">
        <v>938</v>
      </c>
      <c r="BM533" s="10"/>
    </row>
    <row r="534" spans="1:65" x14ac:dyDescent="0.25">
      <c r="A534" s="19" t="s">
        <v>690</v>
      </c>
      <c r="E534" s="10" t="s">
        <v>757</v>
      </c>
      <c r="F534" s="10"/>
      <c r="AJ534" s="10"/>
      <c r="AL534" s="10" t="s">
        <v>757</v>
      </c>
      <c r="AM534" s="27" t="str">
        <f t="shared" si="21"/>
        <v>cosrv</v>
      </c>
      <c r="AQ534" s="10" t="s">
        <v>757</v>
      </c>
      <c r="AR534" s="27" t="str">
        <f t="shared" si="20"/>
        <v>oa</v>
      </c>
      <c r="BH534" s="10"/>
      <c r="BJ534" s="10" t="s">
        <v>757</v>
      </c>
      <c r="BK534" s="27" t="s">
        <v>938</v>
      </c>
      <c r="BM534" s="10"/>
    </row>
    <row r="535" spans="1:65" x14ac:dyDescent="0.25">
      <c r="A535" s="19" t="s">
        <v>691</v>
      </c>
      <c r="E535" s="10" t="s">
        <v>758</v>
      </c>
      <c r="F535" s="10"/>
      <c r="AJ535" s="10"/>
      <c r="AL535" s="10" t="s">
        <v>758</v>
      </c>
      <c r="AM535" s="27" t="str">
        <f t="shared" si="21"/>
        <v>cmaiz</v>
      </c>
      <c r="AQ535" s="10" t="s">
        <v>758</v>
      </c>
      <c r="AR535" s="27" t="str">
        <f t="shared" si="20"/>
        <v>or</v>
      </c>
      <c r="BH535" s="10"/>
      <c r="BJ535" s="10" t="s">
        <v>758</v>
      </c>
      <c r="BK535" s="27" t="s">
        <v>938</v>
      </c>
      <c r="BM535" s="10"/>
    </row>
    <row r="536" spans="1:65" x14ac:dyDescent="0.25">
      <c r="A536" s="19" t="s">
        <v>692</v>
      </c>
      <c r="E536" s="10" t="s">
        <v>759</v>
      </c>
      <c r="F536" s="10"/>
      <c r="AJ536" s="10"/>
      <c r="AL536" s="10" t="s">
        <v>759</v>
      </c>
      <c r="AM536" s="27" t="str">
        <f t="shared" si="21"/>
        <v>csorg</v>
      </c>
      <c r="AQ536" s="10" t="s">
        <v>759</v>
      </c>
      <c r="AR536" s="27" t="str">
        <f t="shared" si="20"/>
        <v>or</v>
      </c>
      <c r="BH536" s="10"/>
      <c r="BJ536" s="10" t="s">
        <v>759</v>
      </c>
      <c r="BK536" s="27" t="s">
        <v>938</v>
      </c>
      <c r="BM536" s="10"/>
    </row>
    <row r="537" spans="1:65" x14ac:dyDescent="0.25">
      <c r="A537" s="19" t="s">
        <v>693</v>
      </c>
      <c r="E537" s="10" t="s">
        <v>760</v>
      </c>
      <c r="F537" s="10"/>
      <c r="AJ537" s="10"/>
      <c r="AL537" s="10" t="s">
        <v>760</v>
      </c>
      <c r="AM537" s="27" t="str">
        <f t="shared" si="21"/>
        <v>crice</v>
      </c>
      <c r="AQ537" s="10" t="s">
        <v>760</v>
      </c>
      <c r="AR537" s="27" t="str">
        <f t="shared" si="20"/>
        <v>or</v>
      </c>
      <c r="BH537" s="10"/>
      <c r="BJ537" s="10" t="s">
        <v>760</v>
      </c>
      <c r="BK537" s="27" t="s">
        <v>938</v>
      </c>
      <c r="BM537" s="10"/>
    </row>
    <row r="538" spans="1:65" x14ac:dyDescent="0.25">
      <c r="A538" s="19" t="s">
        <v>694</v>
      </c>
      <c r="E538" s="10" t="s">
        <v>761</v>
      </c>
      <c r="F538" s="10"/>
      <c r="AJ538" s="10"/>
      <c r="AL538" s="10" t="s">
        <v>761</v>
      </c>
      <c r="AM538" s="27" t="str">
        <f t="shared" si="21"/>
        <v>cwhea</v>
      </c>
      <c r="AQ538" s="10" t="s">
        <v>761</v>
      </c>
      <c r="AR538" s="27" t="str">
        <f t="shared" si="20"/>
        <v>or</v>
      </c>
      <c r="BH538" s="10"/>
      <c r="BJ538" s="10" t="s">
        <v>761</v>
      </c>
      <c r="BK538" s="27" t="s">
        <v>938</v>
      </c>
      <c r="BM538" s="10"/>
    </row>
    <row r="539" spans="1:65" x14ac:dyDescent="0.25">
      <c r="A539" s="19" t="s">
        <v>695</v>
      </c>
      <c r="E539" s="10" t="s">
        <v>762</v>
      </c>
      <c r="F539" s="10"/>
      <c r="AJ539" s="10"/>
      <c r="AL539" s="10" t="s">
        <v>762</v>
      </c>
      <c r="AM539" s="27" t="str">
        <f t="shared" si="21"/>
        <v>ccass</v>
      </c>
      <c r="AQ539" s="10" t="s">
        <v>762</v>
      </c>
      <c r="AR539" s="27" t="str">
        <f t="shared" si="20"/>
        <v>or</v>
      </c>
      <c r="BH539" s="10"/>
      <c r="BJ539" s="10" t="s">
        <v>762</v>
      </c>
      <c r="BK539" s="27" t="s">
        <v>938</v>
      </c>
      <c r="BM539" s="10"/>
    </row>
    <row r="540" spans="1:65" x14ac:dyDescent="0.25">
      <c r="A540" s="19" t="s">
        <v>696</v>
      </c>
      <c r="E540" s="10" t="s">
        <v>763</v>
      </c>
      <c r="F540" s="10"/>
      <c r="AJ540" s="10"/>
      <c r="AL540" s="10" t="s">
        <v>763</v>
      </c>
      <c r="AM540" s="27" t="str">
        <f t="shared" si="21"/>
        <v>croot</v>
      </c>
      <c r="AQ540" s="10" t="s">
        <v>763</v>
      </c>
      <c r="AR540" s="27" t="str">
        <f t="shared" si="20"/>
        <v>or</v>
      </c>
      <c r="BH540" s="10"/>
      <c r="BJ540" s="10" t="s">
        <v>763</v>
      </c>
      <c r="BK540" s="27" t="s">
        <v>938</v>
      </c>
      <c r="BM540" s="10"/>
    </row>
    <row r="541" spans="1:65" x14ac:dyDescent="0.25">
      <c r="A541" s="19" t="s">
        <v>697</v>
      </c>
      <c r="E541" s="10" t="s">
        <v>764</v>
      </c>
      <c r="F541" s="10"/>
      <c r="AJ541" s="10"/>
      <c r="AL541" s="10" t="s">
        <v>764</v>
      </c>
      <c r="AM541" s="27" t="str">
        <f t="shared" si="21"/>
        <v>cpuls</v>
      </c>
      <c r="AQ541" s="10" t="s">
        <v>764</v>
      </c>
      <c r="AR541" s="27" t="str">
        <f t="shared" si="20"/>
        <v>or</v>
      </c>
      <c r="BH541" s="10"/>
      <c r="BJ541" s="10" t="s">
        <v>764</v>
      </c>
      <c r="BK541" s="27" t="s">
        <v>938</v>
      </c>
      <c r="BM541" s="10"/>
    </row>
    <row r="542" spans="1:65" x14ac:dyDescent="0.25">
      <c r="A542" s="19" t="s">
        <v>698</v>
      </c>
      <c r="E542" s="10" t="s">
        <v>765</v>
      </c>
      <c r="F542" s="10"/>
      <c r="AJ542" s="10"/>
      <c r="AL542" s="10" t="s">
        <v>765</v>
      </c>
      <c r="AM542" s="27" t="str">
        <f t="shared" si="21"/>
        <v>ccoco</v>
      </c>
      <c r="AQ542" s="10" t="s">
        <v>765</v>
      </c>
      <c r="AR542" s="27" t="str">
        <f t="shared" si="20"/>
        <v>or</v>
      </c>
      <c r="BH542" s="10"/>
      <c r="BJ542" s="10" t="s">
        <v>765</v>
      </c>
      <c r="BK542" s="27" t="s">
        <v>938</v>
      </c>
      <c r="BM542" s="10"/>
    </row>
    <row r="543" spans="1:65" x14ac:dyDescent="0.25">
      <c r="A543" s="19" t="s">
        <v>699</v>
      </c>
      <c r="E543" s="10" t="s">
        <v>766</v>
      </c>
      <c r="F543" s="10"/>
      <c r="AJ543" s="10"/>
      <c r="AL543" s="10" t="s">
        <v>766</v>
      </c>
      <c r="AM543" s="27" t="str">
        <f t="shared" si="21"/>
        <v>coils</v>
      </c>
      <c r="AQ543" s="10" t="s">
        <v>766</v>
      </c>
      <c r="AR543" s="27" t="str">
        <f t="shared" si="20"/>
        <v>or</v>
      </c>
      <c r="BH543" s="10"/>
      <c r="BJ543" s="10" t="s">
        <v>766</v>
      </c>
      <c r="BK543" s="27" t="s">
        <v>938</v>
      </c>
      <c r="BM543" s="10"/>
    </row>
    <row r="544" spans="1:65" x14ac:dyDescent="0.25">
      <c r="A544" s="19" t="s">
        <v>700</v>
      </c>
      <c r="E544" s="10" t="s">
        <v>767</v>
      </c>
      <c r="F544" s="10"/>
      <c r="AJ544" s="10"/>
      <c r="AL544" s="10" t="s">
        <v>767</v>
      </c>
      <c r="AM544" s="27" t="str">
        <f t="shared" si="21"/>
        <v>cplan</v>
      </c>
      <c r="AQ544" s="10" t="s">
        <v>767</v>
      </c>
      <c r="AR544" s="27" t="str">
        <f t="shared" si="20"/>
        <v>or</v>
      </c>
      <c r="BH544" s="10"/>
      <c r="BJ544" s="10" t="s">
        <v>767</v>
      </c>
      <c r="BK544" s="27" t="s">
        <v>938</v>
      </c>
      <c r="BM544" s="10"/>
    </row>
    <row r="545" spans="1:65" x14ac:dyDescent="0.25">
      <c r="A545" s="19" t="s">
        <v>701</v>
      </c>
      <c r="E545" s="10" t="s">
        <v>768</v>
      </c>
      <c r="F545" s="10"/>
      <c r="AJ545" s="10"/>
      <c r="AL545" s="10" t="s">
        <v>768</v>
      </c>
      <c r="AM545" s="27" t="str">
        <f t="shared" si="21"/>
        <v>cfrui</v>
      </c>
      <c r="AQ545" s="10" t="s">
        <v>768</v>
      </c>
      <c r="AR545" s="27" t="str">
        <f t="shared" si="20"/>
        <v>or</v>
      </c>
      <c r="BH545" s="10"/>
      <c r="BJ545" s="10" t="s">
        <v>768</v>
      </c>
      <c r="BK545" s="27" t="s">
        <v>938</v>
      </c>
      <c r="BM545" s="10"/>
    </row>
    <row r="546" spans="1:65" x14ac:dyDescent="0.25">
      <c r="A546" s="19" t="s">
        <v>702</v>
      </c>
      <c r="E546" s="10" t="s">
        <v>769</v>
      </c>
      <c r="F546" s="10"/>
      <c r="AJ546" s="10"/>
      <c r="AL546" s="10" t="s">
        <v>769</v>
      </c>
      <c r="AM546" s="27" t="str">
        <f t="shared" si="21"/>
        <v>cvege</v>
      </c>
      <c r="AQ546" s="10" t="s">
        <v>769</v>
      </c>
      <c r="AR546" s="27" t="str">
        <f t="shared" si="20"/>
        <v>or</v>
      </c>
      <c r="BH546" s="10"/>
      <c r="BJ546" s="10" t="s">
        <v>769</v>
      </c>
      <c r="BK546" s="27" t="s">
        <v>938</v>
      </c>
      <c r="BM546" s="10"/>
    </row>
    <row r="547" spans="1:65" x14ac:dyDescent="0.25">
      <c r="A547" s="19" t="s">
        <v>703</v>
      </c>
      <c r="E547" s="10" t="s">
        <v>770</v>
      </c>
      <c r="F547" s="10"/>
      <c r="AJ547" s="10"/>
      <c r="AL547" s="10" t="s">
        <v>770</v>
      </c>
      <c r="AM547" s="27" t="str">
        <f t="shared" si="21"/>
        <v>ccoff</v>
      </c>
      <c r="AQ547" s="10" t="s">
        <v>770</v>
      </c>
      <c r="AR547" s="27" t="str">
        <f t="shared" si="20"/>
        <v>or</v>
      </c>
      <c r="BH547" s="10"/>
      <c r="BJ547" s="10" t="s">
        <v>770</v>
      </c>
      <c r="BK547" s="27" t="s">
        <v>938</v>
      </c>
      <c r="BM547" s="10"/>
    </row>
    <row r="548" spans="1:65" x14ac:dyDescent="0.25">
      <c r="A548" s="19" t="s">
        <v>704</v>
      </c>
      <c r="E548" s="10" t="s">
        <v>771</v>
      </c>
      <c r="F548" s="10"/>
      <c r="AJ548" s="10"/>
      <c r="AL548" s="10" t="s">
        <v>771</v>
      </c>
      <c r="AM548" s="27" t="str">
        <f t="shared" si="21"/>
        <v>ccott</v>
      </c>
      <c r="AQ548" s="10" t="s">
        <v>771</v>
      </c>
      <c r="AR548" s="27" t="str">
        <f t="shared" si="20"/>
        <v>or</v>
      </c>
      <c r="BH548" s="10"/>
      <c r="BJ548" s="10" t="s">
        <v>771</v>
      </c>
      <c r="BK548" s="27" t="s">
        <v>938</v>
      </c>
      <c r="BM548" s="10"/>
    </row>
    <row r="549" spans="1:65" x14ac:dyDescent="0.25">
      <c r="A549" s="19" t="s">
        <v>705</v>
      </c>
      <c r="E549" s="10" t="s">
        <v>772</v>
      </c>
      <c r="F549" s="10"/>
      <c r="AJ549" s="10"/>
      <c r="AL549" s="10" t="s">
        <v>772</v>
      </c>
      <c r="AM549" s="27" t="str">
        <f t="shared" si="21"/>
        <v>csisl</v>
      </c>
      <c r="AQ549" s="10" t="s">
        <v>772</v>
      </c>
      <c r="AR549" s="27" t="str">
        <f t="shared" si="20"/>
        <v>or</v>
      </c>
      <c r="BH549" s="10"/>
      <c r="BJ549" s="10" t="s">
        <v>772</v>
      </c>
      <c r="BK549" s="27" t="s">
        <v>938</v>
      </c>
      <c r="BM549" s="10"/>
    </row>
    <row r="550" spans="1:65" x14ac:dyDescent="0.25">
      <c r="A550" s="19" t="s">
        <v>706</v>
      </c>
      <c r="E550" s="10" t="s">
        <v>773</v>
      </c>
      <c r="F550" s="10"/>
      <c r="AJ550" s="10"/>
      <c r="AL550" s="10" t="s">
        <v>773</v>
      </c>
      <c r="AM550" s="27" t="str">
        <f t="shared" si="21"/>
        <v>csugr</v>
      </c>
      <c r="AQ550" s="10" t="s">
        <v>773</v>
      </c>
      <c r="AR550" s="27" t="str">
        <f t="shared" si="20"/>
        <v>or</v>
      </c>
      <c r="BH550" s="10"/>
      <c r="BJ550" s="10" t="s">
        <v>773</v>
      </c>
      <c r="BK550" s="27" t="s">
        <v>938</v>
      </c>
      <c r="BM550" s="10"/>
    </row>
    <row r="551" spans="1:65" x14ac:dyDescent="0.25">
      <c r="A551" s="19" t="s">
        <v>707</v>
      </c>
      <c r="E551" s="10" t="s">
        <v>774</v>
      </c>
      <c r="F551" s="10"/>
      <c r="AJ551" s="10"/>
      <c r="AL551" s="10" t="s">
        <v>774</v>
      </c>
      <c r="AM551" s="27" t="str">
        <f t="shared" si="21"/>
        <v>ctoba</v>
      </c>
      <c r="AQ551" s="10" t="s">
        <v>774</v>
      </c>
      <c r="AR551" s="27" t="str">
        <f t="shared" si="20"/>
        <v>or</v>
      </c>
      <c r="BH551" s="10"/>
      <c r="BJ551" s="10" t="s">
        <v>774</v>
      </c>
      <c r="BK551" s="27" t="s">
        <v>938</v>
      </c>
      <c r="BM551" s="10"/>
    </row>
    <row r="552" spans="1:65" x14ac:dyDescent="0.25">
      <c r="A552" s="19" t="s">
        <v>708</v>
      </c>
      <c r="E552" s="10" t="s">
        <v>775</v>
      </c>
      <c r="F552" s="10"/>
      <c r="AJ552" s="10"/>
      <c r="AL552" s="10" t="s">
        <v>775</v>
      </c>
      <c r="AM552" s="27" t="str">
        <f t="shared" si="21"/>
        <v>cocrp</v>
      </c>
      <c r="AQ552" s="10" t="s">
        <v>775</v>
      </c>
      <c r="AR552" s="27" t="str">
        <f t="shared" ref="AR552:AR615" si="22">RIGHT(AQ552,2)</f>
        <v>or</v>
      </c>
      <c r="BH552" s="10"/>
      <c r="BJ552" s="10" t="s">
        <v>775</v>
      </c>
      <c r="BK552" s="27" t="s">
        <v>938</v>
      </c>
      <c r="BM552" s="10"/>
    </row>
    <row r="553" spans="1:65" x14ac:dyDescent="0.25">
      <c r="A553" s="19" t="s">
        <v>709</v>
      </c>
      <c r="E553" s="10" t="s">
        <v>776</v>
      </c>
      <c r="AJ553" s="10"/>
      <c r="AL553" s="10" t="s">
        <v>776</v>
      </c>
      <c r="AM553" s="27" t="str">
        <f t="shared" si="21"/>
        <v>ccatt</v>
      </c>
      <c r="AQ553" s="10" t="s">
        <v>776</v>
      </c>
      <c r="AR553" s="27" t="str">
        <f t="shared" si="22"/>
        <v>or</v>
      </c>
      <c r="BH553" s="10"/>
      <c r="BJ553" s="10" t="s">
        <v>776</v>
      </c>
      <c r="BK553" s="27" t="s">
        <v>938</v>
      </c>
    </row>
    <row r="554" spans="1:65" x14ac:dyDescent="0.25">
      <c r="A554" s="19" t="s">
        <v>928</v>
      </c>
      <c r="E554" s="10" t="s">
        <v>777</v>
      </c>
      <c r="AJ554" s="10"/>
      <c r="AL554" s="10" t="s">
        <v>777</v>
      </c>
      <c r="AM554" s="27" t="str">
        <f t="shared" si="21"/>
        <v>cpoul</v>
      </c>
      <c r="AQ554" s="10" t="s">
        <v>777</v>
      </c>
      <c r="AR554" s="27" t="str">
        <f t="shared" si="22"/>
        <v>or</v>
      </c>
      <c r="BH554" s="10"/>
      <c r="BJ554" s="10" t="s">
        <v>777</v>
      </c>
      <c r="BK554" s="27" t="s">
        <v>938</v>
      </c>
    </row>
    <row r="555" spans="1:65" x14ac:dyDescent="0.25">
      <c r="A555" s="19" t="s">
        <v>710</v>
      </c>
      <c r="E555" s="10" t="s">
        <v>778</v>
      </c>
      <c r="AJ555" s="10"/>
      <c r="AL555" s="10" t="s">
        <v>778</v>
      </c>
      <c r="AM555" s="27" t="str">
        <f t="shared" si="21"/>
        <v>coliv</v>
      </c>
      <c r="AQ555" s="10" t="s">
        <v>778</v>
      </c>
      <c r="AR555" s="27" t="str">
        <f t="shared" si="22"/>
        <v>or</v>
      </c>
      <c r="BH555" s="10"/>
      <c r="BJ555" s="10" t="s">
        <v>778</v>
      </c>
      <c r="BK555" s="27" t="s">
        <v>938</v>
      </c>
    </row>
    <row r="556" spans="1:65" x14ac:dyDescent="0.25">
      <c r="A556" s="19" t="s">
        <v>711</v>
      </c>
      <c r="E556" s="10" t="s">
        <v>779</v>
      </c>
      <c r="AJ556" s="10"/>
      <c r="AL556" s="10" t="s">
        <v>779</v>
      </c>
      <c r="AM556" s="27" t="str">
        <f t="shared" si="21"/>
        <v>cfore</v>
      </c>
      <c r="AQ556" s="10" t="s">
        <v>779</v>
      </c>
      <c r="AR556" s="27" t="str">
        <f t="shared" si="22"/>
        <v>or</v>
      </c>
      <c r="BH556" s="10"/>
      <c r="BJ556" s="10" t="s">
        <v>779</v>
      </c>
      <c r="BK556" s="27" t="s">
        <v>938</v>
      </c>
    </row>
    <row r="557" spans="1:65" x14ac:dyDescent="0.25">
      <c r="A557" s="19" t="s">
        <v>712</v>
      </c>
      <c r="E557" s="10" t="s">
        <v>780</v>
      </c>
      <c r="AJ557" s="10"/>
      <c r="AL557" s="10" t="s">
        <v>780</v>
      </c>
      <c r="AM557" s="27" t="str">
        <f t="shared" si="21"/>
        <v>cmine</v>
      </c>
      <c r="AQ557" s="10" t="s">
        <v>780</v>
      </c>
      <c r="AR557" s="27" t="str">
        <f t="shared" si="22"/>
        <v>or</v>
      </c>
      <c r="BH557" s="10"/>
      <c r="BJ557" s="10" t="s">
        <v>780</v>
      </c>
      <c r="BK557" s="27" t="s">
        <v>938</v>
      </c>
    </row>
    <row r="558" spans="1:65" x14ac:dyDescent="0.25">
      <c r="A558" s="19" t="s">
        <v>713</v>
      </c>
      <c r="E558" s="10" t="s">
        <v>781</v>
      </c>
      <c r="AJ558" s="10"/>
      <c r="AL558" s="10" t="s">
        <v>781</v>
      </c>
      <c r="AM558" s="27" t="str">
        <f t="shared" si="21"/>
        <v>cmeat</v>
      </c>
      <c r="AQ558" s="10" t="s">
        <v>781</v>
      </c>
      <c r="AR558" s="27" t="str">
        <f t="shared" si="22"/>
        <v>or</v>
      </c>
      <c r="BH558" s="10"/>
      <c r="BJ558" s="10" t="s">
        <v>781</v>
      </c>
      <c r="BK558" s="27" t="s">
        <v>938</v>
      </c>
    </row>
    <row r="559" spans="1:65" x14ac:dyDescent="0.25">
      <c r="A559" s="19" t="s">
        <v>714</v>
      </c>
      <c r="E559" s="10" t="s">
        <v>782</v>
      </c>
      <c r="AJ559" s="10"/>
      <c r="AL559" s="10" t="s">
        <v>782</v>
      </c>
      <c r="AM559" s="27" t="str">
        <f t="shared" si="21"/>
        <v>cmmil</v>
      </c>
      <c r="AQ559" s="10" t="s">
        <v>782</v>
      </c>
      <c r="AR559" s="27" t="str">
        <f t="shared" si="22"/>
        <v>or</v>
      </c>
      <c r="BH559" s="10"/>
      <c r="BJ559" s="10" t="s">
        <v>782</v>
      </c>
      <c r="BK559" s="27" t="s">
        <v>938</v>
      </c>
    </row>
    <row r="560" spans="1:65" x14ac:dyDescent="0.25">
      <c r="A560" s="19" t="s">
        <v>715</v>
      </c>
      <c r="E560" s="10" t="s">
        <v>783</v>
      </c>
      <c r="AJ560" s="10"/>
      <c r="AL560" s="10" t="s">
        <v>783</v>
      </c>
      <c r="AM560" s="27" t="str">
        <f t="shared" si="21"/>
        <v>crmil</v>
      </c>
      <c r="AQ560" s="10" t="s">
        <v>783</v>
      </c>
      <c r="AR560" s="27" t="str">
        <f t="shared" si="22"/>
        <v>or</v>
      </c>
      <c r="BH560" s="10"/>
      <c r="BJ560" s="10" t="s">
        <v>783</v>
      </c>
      <c r="BK560" s="27" t="s">
        <v>938</v>
      </c>
    </row>
    <row r="561" spans="1:63" x14ac:dyDescent="0.25">
      <c r="A561" s="19" t="s">
        <v>716</v>
      </c>
      <c r="E561" s="10" t="s">
        <v>784</v>
      </c>
      <c r="AJ561" s="10"/>
      <c r="AL561" s="10" t="s">
        <v>784</v>
      </c>
      <c r="AM561" s="27" t="str">
        <f t="shared" si="21"/>
        <v>comil</v>
      </c>
      <c r="AQ561" s="10" t="s">
        <v>784</v>
      </c>
      <c r="AR561" s="27" t="str">
        <f t="shared" si="22"/>
        <v>or</v>
      </c>
      <c r="BH561" s="10"/>
      <c r="BJ561" s="10" t="s">
        <v>784</v>
      </c>
      <c r="BK561" s="27" t="s">
        <v>938</v>
      </c>
    </row>
    <row r="562" spans="1:63" x14ac:dyDescent="0.25">
      <c r="A562" s="19" t="s">
        <v>717</v>
      </c>
      <c r="E562" s="10" t="s">
        <v>785</v>
      </c>
      <c r="AJ562" s="10"/>
      <c r="AL562" s="10" t="s">
        <v>785</v>
      </c>
      <c r="AM562" s="27" t="str">
        <f t="shared" si="21"/>
        <v>cfood</v>
      </c>
      <c r="AQ562" s="10" t="s">
        <v>785</v>
      </c>
      <c r="AR562" s="27" t="str">
        <f t="shared" si="22"/>
        <v>or</v>
      </c>
      <c r="BH562" s="10"/>
      <c r="BJ562" s="10" t="s">
        <v>785</v>
      </c>
      <c r="BK562" s="27" t="s">
        <v>938</v>
      </c>
    </row>
    <row r="563" spans="1:63" x14ac:dyDescent="0.25">
      <c r="A563" s="19" t="s">
        <v>718</v>
      </c>
      <c r="E563" s="10" t="s">
        <v>786</v>
      </c>
      <c r="AJ563" s="10"/>
      <c r="AL563" s="10" t="s">
        <v>786</v>
      </c>
      <c r="AM563" s="27" t="str">
        <f t="shared" si="21"/>
        <v>csugp</v>
      </c>
      <c r="AQ563" s="10" t="s">
        <v>786</v>
      </c>
      <c r="AR563" s="27" t="str">
        <f t="shared" si="22"/>
        <v>or</v>
      </c>
      <c r="BH563" s="10"/>
      <c r="BJ563" s="10" t="s">
        <v>786</v>
      </c>
      <c r="BK563" s="27" t="s">
        <v>938</v>
      </c>
    </row>
    <row r="564" spans="1:63" x14ac:dyDescent="0.25">
      <c r="A564" s="19" t="s">
        <v>719</v>
      </c>
      <c r="E564" s="10" t="s">
        <v>787</v>
      </c>
      <c r="AJ564" s="10"/>
      <c r="AL564" s="10" t="s">
        <v>787</v>
      </c>
      <c r="AM564" s="27" t="str">
        <f t="shared" si="21"/>
        <v>ctobp</v>
      </c>
      <c r="AQ564" s="10" t="s">
        <v>787</v>
      </c>
      <c r="AR564" s="27" t="str">
        <f t="shared" si="22"/>
        <v>or</v>
      </c>
      <c r="BH564" s="10"/>
      <c r="BJ564" s="10" t="s">
        <v>787</v>
      </c>
      <c r="BK564" s="27" t="s">
        <v>938</v>
      </c>
    </row>
    <row r="565" spans="1:63" x14ac:dyDescent="0.25">
      <c r="A565" s="19" t="s">
        <v>720</v>
      </c>
      <c r="E565" s="10" t="s">
        <v>788</v>
      </c>
      <c r="AJ565" s="10"/>
      <c r="AL565" s="10" t="s">
        <v>788</v>
      </c>
      <c r="AM565" s="27" t="str">
        <f t="shared" si="21"/>
        <v>cbeve</v>
      </c>
      <c r="AQ565" s="10" t="s">
        <v>788</v>
      </c>
      <c r="AR565" s="27" t="str">
        <f t="shared" si="22"/>
        <v>or</v>
      </c>
      <c r="BH565" s="10"/>
      <c r="BJ565" s="10" t="s">
        <v>788</v>
      </c>
      <c r="BK565" s="27" t="s">
        <v>938</v>
      </c>
    </row>
    <row r="566" spans="1:63" x14ac:dyDescent="0.25">
      <c r="A566" s="19" t="s">
        <v>721</v>
      </c>
      <c r="E566" s="10" t="s">
        <v>789</v>
      </c>
      <c r="AJ566" s="10"/>
      <c r="AL566" s="10" t="s">
        <v>789</v>
      </c>
      <c r="AM566" s="27" t="str">
        <f t="shared" si="21"/>
        <v>ctext</v>
      </c>
      <c r="AQ566" s="10" t="s">
        <v>789</v>
      </c>
      <c r="AR566" s="27" t="str">
        <f t="shared" si="22"/>
        <v>or</v>
      </c>
      <c r="BH566" s="10"/>
      <c r="BJ566" s="10" t="s">
        <v>789</v>
      </c>
      <c r="BK566" s="27" t="s">
        <v>938</v>
      </c>
    </row>
    <row r="567" spans="1:63" x14ac:dyDescent="0.25">
      <c r="A567" s="19" t="s">
        <v>722</v>
      </c>
      <c r="E567" s="10" t="s">
        <v>790</v>
      </c>
      <c r="AJ567" s="10"/>
      <c r="AL567" s="10" t="s">
        <v>790</v>
      </c>
      <c r="AM567" s="27" t="str">
        <f t="shared" si="21"/>
        <v>cwood</v>
      </c>
      <c r="AQ567" s="10" t="s">
        <v>790</v>
      </c>
      <c r="AR567" s="27" t="str">
        <f t="shared" si="22"/>
        <v>or</v>
      </c>
      <c r="BH567" s="10"/>
      <c r="BJ567" s="10" t="s">
        <v>790</v>
      </c>
      <c r="BK567" s="27" t="s">
        <v>938</v>
      </c>
    </row>
    <row r="568" spans="1:63" x14ac:dyDescent="0.25">
      <c r="A568" s="19" t="s">
        <v>723</v>
      </c>
      <c r="E568" s="10" t="s">
        <v>791</v>
      </c>
      <c r="AJ568" s="10"/>
      <c r="AL568" s="10" t="s">
        <v>791</v>
      </c>
      <c r="AM568" s="27" t="str">
        <f t="shared" si="21"/>
        <v>cchem</v>
      </c>
      <c r="AQ568" s="10" t="s">
        <v>791</v>
      </c>
      <c r="AR568" s="27" t="str">
        <f t="shared" si="22"/>
        <v>or</v>
      </c>
      <c r="BH568" s="10"/>
      <c r="BJ568" s="10" t="s">
        <v>791</v>
      </c>
      <c r="BK568" s="27" t="s">
        <v>938</v>
      </c>
    </row>
    <row r="569" spans="1:63" x14ac:dyDescent="0.25">
      <c r="A569" s="19" t="s">
        <v>724</v>
      </c>
      <c r="E569" s="10" t="s">
        <v>792</v>
      </c>
      <c r="AJ569" s="10"/>
      <c r="AL569" s="10" t="s">
        <v>792</v>
      </c>
      <c r="AM569" s="27" t="str">
        <f t="shared" si="21"/>
        <v>cfert</v>
      </c>
      <c r="AQ569" s="10" t="s">
        <v>792</v>
      </c>
      <c r="AR569" s="27" t="str">
        <f t="shared" si="22"/>
        <v>or</v>
      </c>
      <c r="BH569" s="10"/>
      <c r="BJ569" s="10" t="s">
        <v>792</v>
      </c>
      <c r="BK569" s="27" t="s">
        <v>938</v>
      </c>
    </row>
    <row r="570" spans="1:63" x14ac:dyDescent="0.25">
      <c r="A570" s="19" t="s">
        <v>725</v>
      </c>
      <c r="E570" s="10" t="s">
        <v>793</v>
      </c>
      <c r="AJ570" s="10"/>
      <c r="AL570" s="10" t="s">
        <v>793</v>
      </c>
      <c r="AM570" s="27" t="str">
        <f t="shared" si="21"/>
        <v>cpetl</v>
      </c>
      <c r="AQ570" s="10" t="s">
        <v>793</v>
      </c>
      <c r="AR570" s="27" t="str">
        <f t="shared" si="22"/>
        <v>or</v>
      </c>
      <c r="BH570" s="10"/>
      <c r="BJ570" s="10" t="s">
        <v>793</v>
      </c>
      <c r="BK570" s="27" t="s">
        <v>938</v>
      </c>
    </row>
    <row r="571" spans="1:63" x14ac:dyDescent="0.25">
      <c r="A571" s="19" t="s">
        <v>726</v>
      </c>
      <c r="E571" s="10" t="s">
        <v>794</v>
      </c>
      <c r="AJ571" s="10"/>
      <c r="AL571" s="10" t="s">
        <v>794</v>
      </c>
      <c r="AM571" s="27" t="str">
        <f t="shared" si="21"/>
        <v>crubb</v>
      </c>
      <c r="AQ571" s="10" t="s">
        <v>794</v>
      </c>
      <c r="AR571" s="27" t="str">
        <f t="shared" si="22"/>
        <v>or</v>
      </c>
      <c r="BH571" s="10"/>
      <c r="BJ571" s="10" t="s">
        <v>794</v>
      </c>
      <c r="BK571" s="27" t="s">
        <v>938</v>
      </c>
    </row>
    <row r="572" spans="1:63" x14ac:dyDescent="0.25">
      <c r="A572" s="19" t="s">
        <v>727</v>
      </c>
      <c r="E572" s="10" t="s">
        <v>795</v>
      </c>
      <c r="AJ572" s="10"/>
      <c r="AL572" s="10" t="s">
        <v>795</v>
      </c>
      <c r="AM572" s="27" t="str">
        <f t="shared" si="21"/>
        <v>cmach</v>
      </c>
      <c r="AQ572" s="10" t="s">
        <v>795</v>
      </c>
      <c r="AR572" s="27" t="str">
        <f t="shared" si="22"/>
        <v>or</v>
      </c>
      <c r="BH572" s="10"/>
      <c r="BJ572" s="10" t="s">
        <v>795</v>
      </c>
      <c r="BK572" s="27" t="s">
        <v>938</v>
      </c>
    </row>
    <row r="573" spans="1:63" x14ac:dyDescent="0.25">
      <c r="A573" s="19" t="s">
        <v>728</v>
      </c>
      <c r="E573" s="10" t="s">
        <v>796</v>
      </c>
      <c r="AJ573" s="10"/>
      <c r="AL573" s="10" t="s">
        <v>796</v>
      </c>
      <c r="AM573" s="27" t="str">
        <f t="shared" si="21"/>
        <v>celec</v>
      </c>
      <c r="AQ573" s="10" t="s">
        <v>796</v>
      </c>
      <c r="AR573" s="27" t="str">
        <f t="shared" si="22"/>
        <v>or</v>
      </c>
      <c r="BH573" s="10"/>
      <c r="BJ573" s="10" t="s">
        <v>796</v>
      </c>
      <c r="BK573" s="27" t="s">
        <v>938</v>
      </c>
    </row>
    <row r="574" spans="1:63" x14ac:dyDescent="0.25">
      <c r="A574" s="19" t="s">
        <v>729</v>
      </c>
      <c r="E574" s="10" t="s">
        <v>797</v>
      </c>
      <c r="AJ574" s="10"/>
      <c r="AL574" s="10" t="s">
        <v>797</v>
      </c>
      <c r="AM574" s="27" t="str">
        <f t="shared" si="21"/>
        <v>cwatr</v>
      </c>
      <c r="AQ574" s="10" t="s">
        <v>797</v>
      </c>
      <c r="AR574" s="27" t="str">
        <f t="shared" si="22"/>
        <v>or</v>
      </c>
      <c r="BH574" s="10"/>
      <c r="BJ574" s="10" t="s">
        <v>797</v>
      </c>
      <c r="BK574" s="27" t="s">
        <v>938</v>
      </c>
    </row>
    <row r="575" spans="1:63" x14ac:dyDescent="0.25">
      <c r="A575" s="19" t="s">
        <v>730</v>
      </c>
      <c r="E575" s="10" t="s">
        <v>798</v>
      </c>
      <c r="AJ575" s="10"/>
      <c r="AL575" s="10" t="s">
        <v>798</v>
      </c>
      <c r="AM575" s="27" t="str">
        <f t="shared" si="21"/>
        <v>ccons</v>
      </c>
      <c r="AQ575" s="10" t="s">
        <v>798</v>
      </c>
      <c r="AR575" s="27" t="str">
        <f t="shared" si="22"/>
        <v>or</v>
      </c>
      <c r="BH575" s="10"/>
      <c r="BJ575" s="10" t="s">
        <v>798</v>
      </c>
      <c r="BK575" s="27" t="s">
        <v>938</v>
      </c>
    </row>
    <row r="576" spans="1:63" x14ac:dyDescent="0.25">
      <c r="A576" s="19" t="s">
        <v>731</v>
      </c>
      <c r="E576" s="10" t="s">
        <v>799</v>
      </c>
      <c r="AJ576" s="10"/>
      <c r="AL576" s="10" t="s">
        <v>799</v>
      </c>
      <c r="AM576" s="27" t="str">
        <f t="shared" si="21"/>
        <v>ctrad</v>
      </c>
      <c r="AQ576" s="10" t="s">
        <v>799</v>
      </c>
      <c r="AR576" s="27" t="str">
        <f t="shared" si="22"/>
        <v>or</v>
      </c>
      <c r="BH576" s="10"/>
      <c r="BJ576" s="10" t="s">
        <v>799</v>
      </c>
      <c r="BK576" s="27" t="s">
        <v>938</v>
      </c>
    </row>
    <row r="577" spans="1:63" x14ac:dyDescent="0.25">
      <c r="A577" s="19" t="s">
        <v>732</v>
      </c>
      <c r="E577" s="10" t="s">
        <v>800</v>
      </c>
      <c r="AJ577" s="10"/>
      <c r="AL577" s="10" t="s">
        <v>800</v>
      </c>
      <c r="AM577" s="27" t="str">
        <f t="shared" si="21"/>
        <v>chotl</v>
      </c>
      <c r="AQ577" s="10" t="s">
        <v>800</v>
      </c>
      <c r="AR577" s="27" t="str">
        <f t="shared" si="22"/>
        <v>or</v>
      </c>
      <c r="BH577" s="10"/>
      <c r="BJ577" s="10" t="s">
        <v>800</v>
      </c>
      <c r="BK577" s="27" t="s">
        <v>938</v>
      </c>
    </row>
    <row r="578" spans="1:63" x14ac:dyDescent="0.25">
      <c r="A578" s="19" t="s">
        <v>733</v>
      </c>
      <c r="E578" s="10" t="s">
        <v>801</v>
      </c>
      <c r="AJ578" s="10"/>
      <c r="AL578" s="10" t="s">
        <v>801</v>
      </c>
      <c r="AM578" s="27" t="str">
        <f t="shared" si="21"/>
        <v>ctran</v>
      </c>
      <c r="AQ578" s="10" t="s">
        <v>801</v>
      </c>
      <c r="AR578" s="27" t="str">
        <f t="shared" si="22"/>
        <v>or</v>
      </c>
      <c r="BH578" s="10"/>
      <c r="BJ578" s="10" t="s">
        <v>801</v>
      </c>
      <c r="BK578" s="27" t="s">
        <v>938</v>
      </c>
    </row>
    <row r="579" spans="1:63" x14ac:dyDescent="0.25">
      <c r="A579" s="19" t="s">
        <v>734</v>
      </c>
      <c r="E579" s="10" t="s">
        <v>802</v>
      </c>
      <c r="AJ579" s="10"/>
      <c r="AL579" s="10" t="s">
        <v>802</v>
      </c>
      <c r="AM579" s="27" t="str">
        <f t="shared" si="21"/>
        <v>cadmn</v>
      </c>
      <c r="AQ579" s="10" t="s">
        <v>802</v>
      </c>
      <c r="AR579" s="27" t="str">
        <f t="shared" si="22"/>
        <v>or</v>
      </c>
      <c r="BH579" s="10"/>
      <c r="BJ579" s="10" t="s">
        <v>802</v>
      </c>
      <c r="BK579" s="27" t="s">
        <v>938</v>
      </c>
    </row>
    <row r="580" spans="1:63" x14ac:dyDescent="0.25">
      <c r="A580" s="19" t="s">
        <v>735</v>
      </c>
      <c r="E580" s="10" t="s">
        <v>803</v>
      </c>
      <c r="AJ580" s="10"/>
      <c r="AL580" s="10" t="s">
        <v>803</v>
      </c>
      <c r="AM580" s="27" t="str">
        <f t="shared" si="21"/>
        <v>ceduc</v>
      </c>
      <c r="AQ580" s="10" t="s">
        <v>803</v>
      </c>
      <c r="AR580" s="27" t="str">
        <f t="shared" si="22"/>
        <v>or</v>
      </c>
      <c r="BH580" s="10"/>
      <c r="BJ580" s="10" t="s">
        <v>803</v>
      </c>
      <c r="BK580" s="27" t="s">
        <v>938</v>
      </c>
    </row>
    <row r="581" spans="1:63" x14ac:dyDescent="0.25">
      <c r="A581" s="19" t="s">
        <v>736</v>
      </c>
      <c r="E581" s="10" t="s">
        <v>804</v>
      </c>
      <c r="AJ581" s="10"/>
      <c r="AL581" s="10" t="s">
        <v>804</v>
      </c>
      <c r="AM581" s="27" t="str">
        <f t="shared" si="21"/>
        <v>cheal</v>
      </c>
      <c r="AQ581" s="10" t="s">
        <v>804</v>
      </c>
      <c r="AR581" s="27" t="str">
        <f t="shared" si="22"/>
        <v>or</v>
      </c>
      <c r="BH581" s="10"/>
      <c r="BJ581" s="10" t="s">
        <v>804</v>
      </c>
      <c r="BK581" s="27" t="s">
        <v>938</v>
      </c>
    </row>
    <row r="582" spans="1:63" x14ac:dyDescent="0.25">
      <c r="A582" s="19" t="s">
        <v>737</v>
      </c>
      <c r="E582" s="10" t="s">
        <v>805</v>
      </c>
      <c r="AJ582" s="10"/>
      <c r="AL582" s="10" t="s">
        <v>805</v>
      </c>
      <c r="AM582" s="27" t="str">
        <f t="shared" si="21"/>
        <v>cosrv</v>
      </c>
      <c r="AQ582" s="10" t="s">
        <v>805</v>
      </c>
      <c r="AR582" s="27" t="str">
        <f t="shared" si="22"/>
        <v>or</v>
      </c>
      <c r="BH582" s="10"/>
      <c r="BJ582" s="10" t="s">
        <v>805</v>
      </c>
      <c r="BK582" s="27" t="s">
        <v>938</v>
      </c>
    </row>
    <row r="583" spans="1:63" x14ac:dyDescent="0.25">
      <c r="A583" s="19" t="s">
        <v>738</v>
      </c>
      <c r="E583" s="10" t="s">
        <v>806</v>
      </c>
      <c r="AJ583" s="10"/>
      <c r="AL583" s="10" t="s">
        <v>806</v>
      </c>
      <c r="AM583" s="27" t="str">
        <f t="shared" si="21"/>
        <v>cmaiz</v>
      </c>
      <c r="AQ583" s="10" t="s">
        <v>806</v>
      </c>
      <c r="AR583" s="27" t="str">
        <f t="shared" si="22"/>
        <v>ou</v>
      </c>
      <c r="BH583" s="10"/>
      <c r="BJ583" s="10" t="s">
        <v>806</v>
      </c>
      <c r="BK583" s="27" t="s">
        <v>938</v>
      </c>
    </row>
    <row r="584" spans="1:63" x14ac:dyDescent="0.25">
      <c r="A584" s="19" t="s">
        <v>739</v>
      </c>
      <c r="E584" s="10" t="s">
        <v>807</v>
      </c>
      <c r="AJ584" s="10"/>
      <c r="AL584" s="10" t="s">
        <v>807</v>
      </c>
      <c r="AM584" s="27" t="str">
        <f t="shared" ref="AM584:AM630" si="23">"c"&amp;MID(AL584,2,4)</f>
        <v>csorg</v>
      </c>
      <c r="AQ584" s="10" t="s">
        <v>807</v>
      </c>
      <c r="AR584" s="27" t="str">
        <f t="shared" si="22"/>
        <v>ou</v>
      </c>
      <c r="BH584" s="10"/>
      <c r="BJ584" s="10" t="s">
        <v>807</v>
      </c>
      <c r="BK584" s="27" t="s">
        <v>938</v>
      </c>
    </row>
    <row r="585" spans="1:63" x14ac:dyDescent="0.25">
      <c r="A585" s="19" t="s">
        <v>740</v>
      </c>
      <c r="E585" s="10" t="s">
        <v>808</v>
      </c>
      <c r="AJ585" s="10"/>
      <c r="AL585" s="10" t="s">
        <v>808</v>
      </c>
      <c r="AM585" s="27" t="str">
        <f t="shared" si="23"/>
        <v>crice</v>
      </c>
      <c r="AQ585" s="10" t="s">
        <v>808</v>
      </c>
      <c r="AR585" s="27" t="str">
        <f t="shared" si="22"/>
        <v>ou</v>
      </c>
      <c r="BH585" s="10"/>
      <c r="BJ585" s="10" t="s">
        <v>808</v>
      </c>
      <c r="BK585" s="27" t="s">
        <v>938</v>
      </c>
    </row>
    <row r="586" spans="1:63" x14ac:dyDescent="0.25">
      <c r="A586" s="19" t="s">
        <v>741</v>
      </c>
      <c r="E586" s="10" t="s">
        <v>809</v>
      </c>
      <c r="AJ586" s="10"/>
      <c r="AL586" s="10" t="s">
        <v>809</v>
      </c>
      <c r="AM586" s="27" t="str">
        <f t="shared" si="23"/>
        <v>cwhea</v>
      </c>
      <c r="AQ586" s="10" t="s">
        <v>809</v>
      </c>
      <c r="AR586" s="27" t="str">
        <f t="shared" si="22"/>
        <v>ou</v>
      </c>
      <c r="BH586" s="10"/>
      <c r="BJ586" s="10" t="s">
        <v>809</v>
      </c>
      <c r="BK586" s="27" t="s">
        <v>938</v>
      </c>
    </row>
    <row r="587" spans="1:63" x14ac:dyDescent="0.25">
      <c r="A587" s="19" t="s">
        <v>742</v>
      </c>
      <c r="E587" s="10" t="s">
        <v>810</v>
      </c>
      <c r="AJ587" s="10"/>
      <c r="AL587" s="10" t="s">
        <v>810</v>
      </c>
      <c r="AM587" s="27" t="str">
        <f t="shared" si="23"/>
        <v>ccass</v>
      </c>
      <c r="AQ587" s="10" t="s">
        <v>810</v>
      </c>
      <c r="AR587" s="27" t="str">
        <f t="shared" si="22"/>
        <v>ou</v>
      </c>
      <c r="BH587" s="10"/>
      <c r="BJ587" s="10" t="s">
        <v>810</v>
      </c>
      <c r="BK587" s="27" t="s">
        <v>938</v>
      </c>
    </row>
    <row r="588" spans="1:63" x14ac:dyDescent="0.25">
      <c r="A588" s="19" t="s">
        <v>743</v>
      </c>
      <c r="E588" s="10" t="s">
        <v>811</v>
      </c>
      <c r="AJ588" s="10"/>
      <c r="AL588" s="10" t="s">
        <v>811</v>
      </c>
      <c r="AM588" s="27" t="str">
        <f t="shared" si="23"/>
        <v>croot</v>
      </c>
      <c r="AQ588" s="10" t="s">
        <v>811</v>
      </c>
      <c r="AR588" s="27" t="str">
        <f t="shared" si="22"/>
        <v>ou</v>
      </c>
      <c r="BH588" s="10"/>
      <c r="BJ588" s="10" t="s">
        <v>811</v>
      </c>
      <c r="BK588" s="27" t="s">
        <v>938</v>
      </c>
    </row>
    <row r="589" spans="1:63" x14ac:dyDescent="0.25">
      <c r="A589" s="19" t="s">
        <v>744</v>
      </c>
      <c r="E589" s="10" t="s">
        <v>812</v>
      </c>
      <c r="AJ589" s="10"/>
      <c r="AL589" s="10" t="s">
        <v>812</v>
      </c>
      <c r="AM589" s="27" t="str">
        <f t="shared" si="23"/>
        <v>cpuls</v>
      </c>
      <c r="AQ589" s="10" t="s">
        <v>812</v>
      </c>
      <c r="AR589" s="27" t="str">
        <f t="shared" si="22"/>
        <v>ou</v>
      </c>
      <c r="BH589" s="10"/>
      <c r="BJ589" s="10" t="s">
        <v>812</v>
      </c>
      <c r="BK589" s="27" t="s">
        <v>938</v>
      </c>
    </row>
    <row r="590" spans="1:63" x14ac:dyDescent="0.25">
      <c r="A590" s="19" t="s">
        <v>745</v>
      </c>
      <c r="E590" s="10" t="s">
        <v>813</v>
      </c>
      <c r="AJ590" s="10"/>
      <c r="AL590" s="10" t="s">
        <v>813</v>
      </c>
      <c r="AM590" s="27" t="str">
        <f t="shared" si="23"/>
        <v>ccoco</v>
      </c>
      <c r="AQ590" s="10" t="s">
        <v>813</v>
      </c>
      <c r="AR590" s="27" t="str">
        <f t="shared" si="22"/>
        <v>ou</v>
      </c>
      <c r="BH590" s="10"/>
      <c r="BJ590" s="10" t="s">
        <v>813</v>
      </c>
      <c r="BK590" s="27" t="s">
        <v>938</v>
      </c>
    </row>
    <row r="591" spans="1:63" x14ac:dyDescent="0.25">
      <c r="A591" s="19" t="s">
        <v>746</v>
      </c>
      <c r="E591" s="10" t="s">
        <v>814</v>
      </c>
      <c r="AJ591" s="10"/>
      <c r="AL591" s="10" t="s">
        <v>814</v>
      </c>
      <c r="AM591" s="27" t="str">
        <f t="shared" si="23"/>
        <v>coils</v>
      </c>
      <c r="AQ591" s="10" t="s">
        <v>814</v>
      </c>
      <c r="AR591" s="27" t="str">
        <f t="shared" si="22"/>
        <v>ou</v>
      </c>
      <c r="BH591" s="10"/>
      <c r="BJ591" s="10" t="s">
        <v>814</v>
      </c>
      <c r="BK591" s="27" t="s">
        <v>938</v>
      </c>
    </row>
    <row r="592" spans="1:63" x14ac:dyDescent="0.25">
      <c r="A592" s="19" t="s">
        <v>747</v>
      </c>
      <c r="E592" s="10" t="s">
        <v>815</v>
      </c>
      <c r="AJ592" s="10"/>
      <c r="AL592" s="10" t="s">
        <v>815</v>
      </c>
      <c r="AM592" s="27" t="str">
        <f t="shared" si="23"/>
        <v>cplan</v>
      </c>
      <c r="AQ592" s="10" t="s">
        <v>815</v>
      </c>
      <c r="AR592" s="27" t="str">
        <f t="shared" si="22"/>
        <v>ou</v>
      </c>
      <c r="BH592" s="10"/>
      <c r="BJ592" s="10" t="s">
        <v>815</v>
      </c>
      <c r="BK592" s="27" t="s">
        <v>938</v>
      </c>
    </row>
    <row r="593" spans="1:63" x14ac:dyDescent="0.25">
      <c r="A593" s="19" t="s">
        <v>748</v>
      </c>
      <c r="E593" s="10" t="s">
        <v>816</v>
      </c>
      <c r="AJ593" s="10"/>
      <c r="AL593" s="10" t="s">
        <v>816</v>
      </c>
      <c r="AM593" s="27" t="str">
        <f t="shared" si="23"/>
        <v>cfrui</v>
      </c>
      <c r="AQ593" s="10" t="s">
        <v>816</v>
      </c>
      <c r="AR593" s="27" t="str">
        <f t="shared" si="22"/>
        <v>ou</v>
      </c>
      <c r="BH593" s="10"/>
      <c r="BJ593" s="10" t="s">
        <v>816</v>
      </c>
      <c r="BK593" s="27" t="s">
        <v>938</v>
      </c>
    </row>
    <row r="594" spans="1:63" x14ac:dyDescent="0.25">
      <c r="A594" s="19" t="s">
        <v>749</v>
      </c>
      <c r="E594" s="10" t="s">
        <v>817</v>
      </c>
      <c r="AJ594" s="10"/>
      <c r="AL594" s="10" t="s">
        <v>817</v>
      </c>
      <c r="AM594" s="27" t="str">
        <f t="shared" si="23"/>
        <v>cvege</v>
      </c>
      <c r="AQ594" s="10" t="s">
        <v>817</v>
      </c>
      <c r="AR594" s="27" t="str">
        <f t="shared" si="22"/>
        <v>ou</v>
      </c>
      <c r="BH594" s="10"/>
      <c r="BJ594" s="10" t="s">
        <v>817</v>
      </c>
      <c r="BK594" s="27" t="s">
        <v>938</v>
      </c>
    </row>
    <row r="595" spans="1:63" x14ac:dyDescent="0.25">
      <c r="A595" s="19" t="s">
        <v>750</v>
      </c>
      <c r="E595" s="10" t="s">
        <v>818</v>
      </c>
      <c r="AJ595" s="10"/>
      <c r="AL595" s="10" t="s">
        <v>818</v>
      </c>
      <c r="AM595" s="27" t="str">
        <f t="shared" si="23"/>
        <v>ccoff</v>
      </c>
      <c r="AQ595" s="10" t="s">
        <v>818</v>
      </c>
      <c r="AR595" s="27" t="str">
        <f t="shared" si="22"/>
        <v>ou</v>
      </c>
      <c r="BH595" s="10"/>
      <c r="BJ595" s="10" t="s">
        <v>818</v>
      </c>
      <c r="BK595" s="27" t="s">
        <v>938</v>
      </c>
    </row>
    <row r="596" spans="1:63" x14ac:dyDescent="0.25">
      <c r="A596" s="19" t="s">
        <v>751</v>
      </c>
      <c r="E596" s="10" t="s">
        <v>819</v>
      </c>
      <c r="AJ596" s="10"/>
      <c r="AL596" s="10" t="s">
        <v>819</v>
      </c>
      <c r="AM596" s="27" t="str">
        <f t="shared" si="23"/>
        <v>ccott</v>
      </c>
      <c r="AQ596" s="10" t="s">
        <v>819</v>
      </c>
      <c r="AR596" s="27" t="str">
        <f t="shared" si="22"/>
        <v>ou</v>
      </c>
      <c r="BH596" s="10"/>
      <c r="BJ596" s="10" t="s">
        <v>819</v>
      </c>
      <c r="BK596" s="27" t="s">
        <v>938</v>
      </c>
    </row>
    <row r="597" spans="1:63" x14ac:dyDescent="0.25">
      <c r="A597" s="19" t="s">
        <v>752</v>
      </c>
      <c r="E597" s="10" t="s">
        <v>820</v>
      </c>
      <c r="AJ597" s="10"/>
      <c r="AL597" s="10" t="s">
        <v>820</v>
      </c>
      <c r="AM597" s="27" t="str">
        <f t="shared" si="23"/>
        <v>csisl</v>
      </c>
      <c r="AQ597" s="10" t="s">
        <v>820</v>
      </c>
      <c r="AR597" s="27" t="str">
        <f t="shared" si="22"/>
        <v>ou</v>
      </c>
      <c r="BH597" s="10"/>
      <c r="BJ597" s="10" t="s">
        <v>820</v>
      </c>
      <c r="BK597" s="27" t="s">
        <v>938</v>
      </c>
    </row>
    <row r="598" spans="1:63" x14ac:dyDescent="0.25">
      <c r="A598" s="19" t="s">
        <v>753</v>
      </c>
      <c r="E598" s="10" t="s">
        <v>821</v>
      </c>
      <c r="AJ598" s="10"/>
      <c r="AL598" s="10" t="s">
        <v>821</v>
      </c>
      <c r="AM598" s="27" t="str">
        <f t="shared" si="23"/>
        <v>csugr</v>
      </c>
      <c r="AQ598" s="10" t="s">
        <v>821</v>
      </c>
      <c r="AR598" s="27" t="str">
        <f t="shared" si="22"/>
        <v>ou</v>
      </c>
      <c r="BH598" s="10"/>
      <c r="BJ598" s="10" t="s">
        <v>821</v>
      </c>
      <c r="BK598" s="27" t="s">
        <v>938</v>
      </c>
    </row>
    <row r="599" spans="1:63" x14ac:dyDescent="0.25">
      <c r="A599" s="19" t="s">
        <v>754</v>
      </c>
      <c r="E599" s="10" t="s">
        <v>822</v>
      </c>
      <c r="AJ599" s="10"/>
      <c r="AL599" s="10" t="s">
        <v>822</v>
      </c>
      <c r="AM599" s="27" t="str">
        <f t="shared" si="23"/>
        <v>ctoba</v>
      </c>
      <c r="AQ599" s="10" t="s">
        <v>822</v>
      </c>
      <c r="AR599" s="27" t="str">
        <f t="shared" si="22"/>
        <v>ou</v>
      </c>
      <c r="BH599" s="10"/>
      <c r="BJ599" s="10" t="s">
        <v>822</v>
      </c>
      <c r="BK599" s="27" t="s">
        <v>938</v>
      </c>
    </row>
    <row r="600" spans="1:63" x14ac:dyDescent="0.25">
      <c r="A600" s="19" t="s">
        <v>755</v>
      </c>
      <c r="E600" s="10" t="s">
        <v>823</v>
      </c>
      <c r="AJ600" s="10"/>
      <c r="AL600" s="10" t="s">
        <v>823</v>
      </c>
      <c r="AM600" s="27" t="str">
        <f t="shared" si="23"/>
        <v>cocrp</v>
      </c>
      <c r="AQ600" s="10" t="s">
        <v>823</v>
      </c>
      <c r="AR600" s="27" t="str">
        <f t="shared" si="22"/>
        <v>ou</v>
      </c>
      <c r="BH600" s="10"/>
      <c r="BJ600" s="10" t="s">
        <v>823</v>
      </c>
      <c r="BK600" s="27" t="s">
        <v>938</v>
      </c>
    </row>
    <row r="601" spans="1:63" x14ac:dyDescent="0.25">
      <c r="A601" s="19" t="s">
        <v>756</v>
      </c>
      <c r="E601" s="10" t="s">
        <v>824</v>
      </c>
      <c r="AJ601" s="10"/>
      <c r="AL601" s="10" t="s">
        <v>824</v>
      </c>
      <c r="AM601" s="27" t="str">
        <f t="shared" si="23"/>
        <v>ccatt</v>
      </c>
      <c r="AQ601" s="10" t="s">
        <v>824</v>
      </c>
      <c r="AR601" s="27" t="str">
        <f t="shared" si="22"/>
        <v>ou</v>
      </c>
      <c r="BH601" s="10"/>
      <c r="BJ601" s="10" t="s">
        <v>824</v>
      </c>
      <c r="BK601" s="27" t="s">
        <v>938</v>
      </c>
    </row>
    <row r="602" spans="1:63" x14ac:dyDescent="0.25">
      <c r="A602" s="19" t="s">
        <v>757</v>
      </c>
      <c r="E602" s="10" t="s">
        <v>825</v>
      </c>
      <c r="AJ602" s="10"/>
      <c r="AL602" s="10" t="s">
        <v>825</v>
      </c>
      <c r="AM602" s="27" t="str">
        <f t="shared" si="23"/>
        <v>cpoul</v>
      </c>
      <c r="AQ602" s="10" t="s">
        <v>825</v>
      </c>
      <c r="AR602" s="27" t="str">
        <f t="shared" si="22"/>
        <v>ou</v>
      </c>
      <c r="BH602" s="10"/>
      <c r="BJ602" s="10" t="s">
        <v>825</v>
      </c>
      <c r="BK602" s="27" t="s">
        <v>938</v>
      </c>
    </row>
    <row r="603" spans="1:63" x14ac:dyDescent="0.25">
      <c r="A603" s="19" t="s">
        <v>929</v>
      </c>
      <c r="E603" s="10" t="s">
        <v>826</v>
      </c>
      <c r="AJ603" s="10"/>
      <c r="AL603" s="10" t="s">
        <v>826</v>
      </c>
      <c r="AM603" s="27" t="str">
        <f t="shared" si="23"/>
        <v>coliv</v>
      </c>
      <c r="AQ603" s="10" t="s">
        <v>826</v>
      </c>
      <c r="AR603" s="27" t="str">
        <f t="shared" si="22"/>
        <v>ou</v>
      </c>
      <c r="BH603" s="10"/>
      <c r="BJ603" s="10" t="s">
        <v>826</v>
      </c>
      <c r="BK603" s="27" t="s">
        <v>938</v>
      </c>
    </row>
    <row r="604" spans="1:63" x14ac:dyDescent="0.25">
      <c r="A604" s="19" t="s">
        <v>758</v>
      </c>
      <c r="E604" s="10" t="s">
        <v>827</v>
      </c>
      <c r="AJ604" s="10"/>
      <c r="AL604" s="10" t="s">
        <v>827</v>
      </c>
      <c r="AM604" s="27" t="str">
        <f t="shared" si="23"/>
        <v>cfore</v>
      </c>
      <c r="AQ604" s="10" t="s">
        <v>827</v>
      </c>
      <c r="AR604" s="27" t="str">
        <f t="shared" si="22"/>
        <v>ou</v>
      </c>
      <c r="BH604" s="10"/>
      <c r="BJ604" s="10" t="s">
        <v>827</v>
      </c>
      <c r="BK604" s="27" t="s">
        <v>938</v>
      </c>
    </row>
    <row r="605" spans="1:63" x14ac:dyDescent="0.25">
      <c r="A605" s="19" t="s">
        <v>759</v>
      </c>
      <c r="E605" s="10" t="s">
        <v>828</v>
      </c>
      <c r="AJ605" s="10"/>
      <c r="AL605" s="10" t="s">
        <v>828</v>
      </c>
      <c r="AM605" s="27" t="str">
        <f t="shared" si="23"/>
        <v>cmine</v>
      </c>
      <c r="AQ605" s="10" t="s">
        <v>828</v>
      </c>
      <c r="AR605" s="27" t="str">
        <f t="shared" si="22"/>
        <v>ou</v>
      </c>
      <c r="BH605" s="10"/>
      <c r="BJ605" s="10" t="s">
        <v>828</v>
      </c>
      <c r="BK605" s="27" t="s">
        <v>938</v>
      </c>
    </row>
    <row r="606" spans="1:63" x14ac:dyDescent="0.25">
      <c r="A606" s="19" t="s">
        <v>760</v>
      </c>
      <c r="E606" s="10" t="s">
        <v>829</v>
      </c>
      <c r="AJ606" s="10"/>
      <c r="AL606" s="10" t="s">
        <v>829</v>
      </c>
      <c r="AM606" s="27" t="str">
        <f t="shared" si="23"/>
        <v>cmeat</v>
      </c>
      <c r="AQ606" s="10" t="s">
        <v>829</v>
      </c>
      <c r="AR606" s="27" t="str">
        <f t="shared" si="22"/>
        <v>ou</v>
      </c>
      <c r="BH606" s="10"/>
      <c r="BJ606" s="10" t="s">
        <v>829</v>
      </c>
      <c r="BK606" s="27" t="s">
        <v>938</v>
      </c>
    </row>
    <row r="607" spans="1:63" x14ac:dyDescent="0.25">
      <c r="A607" s="19" t="s">
        <v>761</v>
      </c>
      <c r="E607" s="10" t="s">
        <v>830</v>
      </c>
      <c r="AJ607" s="10"/>
      <c r="AL607" s="10" t="s">
        <v>830</v>
      </c>
      <c r="AM607" s="27" t="str">
        <f t="shared" si="23"/>
        <v>cmmil</v>
      </c>
      <c r="AQ607" s="10" t="s">
        <v>830</v>
      </c>
      <c r="AR607" s="27" t="str">
        <f t="shared" si="22"/>
        <v>ou</v>
      </c>
      <c r="BH607" s="10"/>
      <c r="BJ607" s="10" t="s">
        <v>830</v>
      </c>
      <c r="BK607" s="27" t="s">
        <v>938</v>
      </c>
    </row>
    <row r="608" spans="1:63" x14ac:dyDescent="0.25">
      <c r="A608" s="19" t="s">
        <v>762</v>
      </c>
      <c r="E608" s="10" t="s">
        <v>831</v>
      </c>
      <c r="AJ608" s="10"/>
      <c r="AL608" s="10" t="s">
        <v>831</v>
      </c>
      <c r="AM608" s="27" t="str">
        <f t="shared" si="23"/>
        <v>crmil</v>
      </c>
      <c r="AQ608" s="10" t="s">
        <v>831</v>
      </c>
      <c r="AR608" s="27" t="str">
        <f t="shared" si="22"/>
        <v>ou</v>
      </c>
      <c r="BH608" s="10"/>
      <c r="BJ608" s="10" t="s">
        <v>831</v>
      </c>
      <c r="BK608" s="27" t="s">
        <v>938</v>
      </c>
    </row>
    <row r="609" spans="1:63" x14ac:dyDescent="0.25">
      <c r="A609" s="19" t="s">
        <v>763</v>
      </c>
      <c r="E609" s="10" t="s">
        <v>832</v>
      </c>
      <c r="AJ609" s="10"/>
      <c r="AL609" s="10" t="s">
        <v>832</v>
      </c>
      <c r="AM609" s="27" t="str">
        <f t="shared" si="23"/>
        <v>comil</v>
      </c>
      <c r="AQ609" s="10" t="s">
        <v>832</v>
      </c>
      <c r="AR609" s="27" t="str">
        <f t="shared" si="22"/>
        <v>ou</v>
      </c>
      <c r="BH609" s="10"/>
      <c r="BJ609" s="10" t="s">
        <v>832</v>
      </c>
      <c r="BK609" s="27" t="s">
        <v>938</v>
      </c>
    </row>
    <row r="610" spans="1:63" x14ac:dyDescent="0.25">
      <c r="A610" s="19" t="s">
        <v>764</v>
      </c>
      <c r="E610" s="10" t="s">
        <v>833</v>
      </c>
      <c r="AJ610" s="10"/>
      <c r="AL610" s="10" t="s">
        <v>833</v>
      </c>
      <c r="AM610" s="27" t="str">
        <f t="shared" si="23"/>
        <v>cfood</v>
      </c>
      <c r="AQ610" s="10" t="s">
        <v>833</v>
      </c>
      <c r="AR610" s="27" t="str">
        <f t="shared" si="22"/>
        <v>ou</v>
      </c>
      <c r="BH610" s="10"/>
      <c r="BJ610" s="10" t="s">
        <v>833</v>
      </c>
      <c r="BK610" s="27" t="s">
        <v>938</v>
      </c>
    </row>
    <row r="611" spans="1:63" x14ac:dyDescent="0.25">
      <c r="A611" s="19" t="s">
        <v>765</v>
      </c>
      <c r="E611" s="10" t="s">
        <v>834</v>
      </c>
      <c r="AJ611" s="10"/>
      <c r="AL611" s="10" t="s">
        <v>834</v>
      </c>
      <c r="AM611" s="27" t="str">
        <f t="shared" si="23"/>
        <v>csugp</v>
      </c>
      <c r="AQ611" s="10" t="s">
        <v>834</v>
      </c>
      <c r="AR611" s="27" t="str">
        <f t="shared" si="22"/>
        <v>ou</v>
      </c>
      <c r="BH611" s="10"/>
      <c r="BJ611" s="10" t="s">
        <v>834</v>
      </c>
      <c r="BK611" s="27" t="s">
        <v>938</v>
      </c>
    </row>
    <row r="612" spans="1:63" x14ac:dyDescent="0.25">
      <c r="A612" s="19" t="s">
        <v>766</v>
      </c>
      <c r="E612" s="10" t="s">
        <v>835</v>
      </c>
      <c r="AJ612" s="10"/>
      <c r="AL612" s="10" t="s">
        <v>835</v>
      </c>
      <c r="AM612" s="27" t="str">
        <f t="shared" si="23"/>
        <v>ctobp</v>
      </c>
      <c r="AQ612" s="10" t="s">
        <v>835</v>
      </c>
      <c r="AR612" s="27" t="str">
        <f t="shared" si="22"/>
        <v>ou</v>
      </c>
      <c r="BH612" s="10"/>
      <c r="BJ612" s="10" t="s">
        <v>835</v>
      </c>
      <c r="BK612" s="27" t="s">
        <v>938</v>
      </c>
    </row>
    <row r="613" spans="1:63" x14ac:dyDescent="0.25">
      <c r="A613" s="19" t="s">
        <v>767</v>
      </c>
      <c r="E613" s="10" t="s">
        <v>836</v>
      </c>
      <c r="AJ613" s="10"/>
      <c r="AL613" s="10" t="s">
        <v>836</v>
      </c>
      <c r="AM613" s="27" t="str">
        <f t="shared" si="23"/>
        <v>cbeve</v>
      </c>
      <c r="AQ613" s="10" t="s">
        <v>836</v>
      </c>
      <c r="AR613" s="27" t="str">
        <f t="shared" si="22"/>
        <v>ou</v>
      </c>
      <c r="BH613" s="10"/>
      <c r="BJ613" s="10" t="s">
        <v>836</v>
      </c>
      <c r="BK613" s="27" t="s">
        <v>938</v>
      </c>
    </row>
    <row r="614" spans="1:63" x14ac:dyDescent="0.25">
      <c r="A614" s="19" t="s">
        <v>768</v>
      </c>
      <c r="E614" s="10" t="s">
        <v>837</v>
      </c>
      <c r="AJ614" s="10"/>
      <c r="AL614" s="10" t="s">
        <v>837</v>
      </c>
      <c r="AM614" s="27" t="str">
        <f t="shared" si="23"/>
        <v>ctext</v>
      </c>
      <c r="AQ614" s="10" t="s">
        <v>837</v>
      </c>
      <c r="AR614" s="27" t="str">
        <f t="shared" si="22"/>
        <v>ou</v>
      </c>
      <c r="BH614" s="10"/>
      <c r="BJ614" s="10" t="s">
        <v>837</v>
      </c>
      <c r="BK614" s="27" t="s">
        <v>938</v>
      </c>
    </row>
    <row r="615" spans="1:63" x14ac:dyDescent="0.25">
      <c r="A615" s="19" t="s">
        <v>769</v>
      </c>
      <c r="E615" s="10" t="s">
        <v>838</v>
      </c>
      <c r="AJ615" s="10"/>
      <c r="AL615" s="10" t="s">
        <v>838</v>
      </c>
      <c r="AM615" s="27" t="str">
        <f t="shared" si="23"/>
        <v>cwood</v>
      </c>
      <c r="AQ615" s="10" t="s">
        <v>838</v>
      </c>
      <c r="AR615" s="27" t="str">
        <f t="shared" si="22"/>
        <v>ou</v>
      </c>
      <c r="BH615" s="10"/>
      <c r="BJ615" s="10" t="s">
        <v>838</v>
      </c>
      <c r="BK615" s="27" t="s">
        <v>938</v>
      </c>
    </row>
    <row r="616" spans="1:63" x14ac:dyDescent="0.25">
      <c r="A616" s="19" t="s">
        <v>770</v>
      </c>
      <c r="E616" s="10" t="s">
        <v>839</v>
      </c>
      <c r="AJ616" s="10"/>
      <c r="AL616" s="10" t="s">
        <v>839</v>
      </c>
      <c r="AM616" s="27" t="str">
        <f t="shared" si="23"/>
        <v>cchem</v>
      </c>
      <c r="AQ616" s="10" t="s">
        <v>839</v>
      </c>
      <c r="AR616" s="27" t="str">
        <f t="shared" ref="AR616:AR630" si="24">RIGHT(AQ616,2)</f>
        <v>ou</v>
      </c>
      <c r="BH616" s="10"/>
      <c r="BJ616" s="10" t="s">
        <v>839</v>
      </c>
      <c r="BK616" s="27" t="s">
        <v>938</v>
      </c>
    </row>
    <row r="617" spans="1:63" x14ac:dyDescent="0.25">
      <c r="A617" s="19" t="s">
        <v>771</v>
      </c>
      <c r="E617" s="10" t="s">
        <v>840</v>
      </c>
      <c r="AJ617" s="10"/>
      <c r="AL617" s="10" t="s">
        <v>840</v>
      </c>
      <c r="AM617" s="27" t="str">
        <f t="shared" si="23"/>
        <v>cfert</v>
      </c>
      <c r="AQ617" s="10" t="s">
        <v>840</v>
      </c>
      <c r="AR617" s="27" t="str">
        <f t="shared" si="24"/>
        <v>ou</v>
      </c>
      <c r="BH617" s="10"/>
      <c r="BJ617" s="10" t="s">
        <v>840</v>
      </c>
      <c r="BK617" s="27" t="s">
        <v>938</v>
      </c>
    </row>
    <row r="618" spans="1:63" x14ac:dyDescent="0.25">
      <c r="A618" s="19" t="s">
        <v>772</v>
      </c>
      <c r="E618" s="10" t="s">
        <v>841</v>
      </c>
      <c r="AJ618" s="10"/>
      <c r="AL618" s="10" t="s">
        <v>841</v>
      </c>
      <c r="AM618" s="27" t="str">
        <f t="shared" si="23"/>
        <v>cpetl</v>
      </c>
      <c r="AQ618" s="10" t="s">
        <v>841</v>
      </c>
      <c r="AR618" s="27" t="str">
        <f t="shared" si="24"/>
        <v>ou</v>
      </c>
      <c r="BH618" s="10"/>
      <c r="BJ618" s="10" t="s">
        <v>841</v>
      </c>
      <c r="BK618" s="27" t="s">
        <v>938</v>
      </c>
    </row>
    <row r="619" spans="1:63" x14ac:dyDescent="0.25">
      <c r="A619" s="19" t="s">
        <v>773</v>
      </c>
      <c r="E619" s="10" t="s">
        <v>842</v>
      </c>
      <c r="AJ619" s="10"/>
      <c r="AL619" s="10" t="s">
        <v>842</v>
      </c>
      <c r="AM619" s="27" t="str">
        <f t="shared" si="23"/>
        <v>crubb</v>
      </c>
      <c r="AQ619" s="10" t="s">
        <v>842</v>
      </c>
      <c r="AR619" s="27" t="str">
        <f t="shared" si="24"/>
        <v>ou</v>
      </c>
      <c r="BH619" s="10"/>
      <c r="BJ619" s="10" t="s">
        <v>842</v>
      </c>
      <c r="BK619" s="27" t="s">
        <v>938</v>
      </c>
    </row>
    <row r="620" spans="1:63" x14ac:dyDescent="0.25">
      <c r="A620" s="19" t="s">
        <v>774</v>
      </c>
      <c r="E620" s="10" t="s">
        <v>843</v>
      </c>
      <c r="AJ620" s="10"/>
      <c r="AL620" s="10" t="s">
        <v>843</v>
      </c>
      <c r="AM620" s="27" t="str">
        <f t="shared" si="23"/>
        <v>cmach</v>
      </c>
      <c r="AQ620" s="10" t="s">
        <v>843</v>
      </c>
      <c r="AR620" s="27" t="str">
        <f t="shared" si="24"/>
        <v>ou</v>
      </c>
      <c r="BH620" s="10"/>
      <c r="BJ620" s="10" t="s">
        <v>843</v>
      </c>
      <c r="BK620" s="27" t="s">
        <v>938</v>
      </c>
    </row>
    <row r="621" spans="1:63" x14ac:dyDescent="0.25">
      <c r="A621" s="19" t="s">
        <v>775</v>
      </c>
      <c r="E621" s="10" t="s">
        <v>844</v>
      </c>
      <c r="AJ621" s="10"/>
      <c r="AL621" s="10" t="s">
        <v>844</v>
      </c>
      <c r="AM621" s="27" t="str">
        <f t="shared" si="23"/>
        <v>celec</v>
      </c>
      <c r="AQ621" s="10" t="s">
        <v>844</v>
      </c>
      <c r="AR621" s="27" t="str">
        <f t="shared" si="24"/>
        <v>ou</v>
      </c>
      <c r="BH621" s="10"/>
      <c r="BJ621" s="10" t="s">
        <v>844</v>
      </c>
      <c r="BK621" s="27" t="s">
        <v>938</v>
      </c>
    </row>
    <row r="622" spans="1:63" x14ac:dyDescent="0.25">
      <c r="A622" s="19" t="s">
        <v>776</v>
      </c>
      <c r="E622" s="10" t="s">
        <v>845</v>
      </c>
      <c r="AJ622" s="10"/>
      <c r="AL622" s="10" t="s">
        <v>845</v>
      </c>
      <c r="AM622" s="27" t="str">
        <f t="shared" si="23"/>
        <v>cwatr</v>
      </c>
      <c r="AQ622" s="10" t="s">
        <v>845</v>
      </c>
      <c r="AR622" s="27" t="str">
        <f t="shared" si="24"/>
        <v>ou</v>
      </c>
      <c r="BH622" s="10"/>
      <c r="BJ622" s="10" t="s">
        <v>845</v>
      </c>
      <c r="BK622" s="27" t="s">
        <v>938</v>
      </c>
    </row>
    <row r="623" spans="1:63" x14ac:dyDescent="0.25">
      <c r="A623" s="19" t="s">
        <v>777</v>
      </c>
      <c r="E623" s="10" t="s">
        <v>846</v>
      </c>
      <c r="AJ623" s="10"/>
      <c r="AL623" s="10" t="s">
        <v>846</v>
      </c>
      <c r="AM623" s="27" t="str">
        <f t="shared" si="23"/>
        <v>ccons</v>
      </c>
      <c r="AQ623" s="10" t="s">
        <v>846</v>
      </c>
      <c r="AR623" s="27" t="str">
        <f t="shared" si="24"/>
        <v>ou</v>
      </c>
      <c r="BH623" s="10"/>
      <c r="BJ623" s="10" t="s">
        <v>846</v>
      </c>
      <c r="BK623" s="27" t="s">
        <v>938</v>
      </c>
    </row>
    <row r="624" spans="1:63" x14ac:dyDescent="0.25">
      <c r="A624" s="19" t="s">
        <v>778</v>
      </c>
      <c r="E624" s="10" t="s">
        <v>847</v>
      </c>
      <c r="AJ624" s="10"/>
      <c r="AL624" s="10" t="s">
        <v>847</v>
      </c>
      <c r="AM624" s="27" t="str">
        <f t="shared" si="23"/>
        <v>ctrad</v>
      </c>
      <c r="AQ624" s="10" t="s">
        <v>847</v>
      </c>
      <c r="AR624" s="27" t="str">
        <f t="shared" si="24"/>
        <v>ou</v>
      </c>
      <c r="BH624" s="10"/>
      <c r="BJ624" s="10" t="s">
        <v>847</v>
      </c>
      <c r="BK624" s="27" t="s">
        <v>938</v>
      </c>
    </row>
    <row r="625" spans="1:63" x14ac:dyDescent="0.25">
      <c r="A625" s="19" t="s">
        <v>779</v>
      </c>
      <c r="E625" s="10" t="s">
        <v>848</v>
      </c>
      <c r="AJ625" s="10"/>
      <c r="AL625" s="10" t="s">
        <v>848</v>
      </c>
      <c r="AM625" s="27" t="str">
        <f t="shared" si="23"/>
        <v>chotl</v>
      </c>
      <c r="AQ625" s="10" t="s">
        <v>848</v>
      </c>
      <c r="AR625" s="27" t="str">
        <f t="shared" si="24"/>
        <v>ou</v>
      </c>
      <c r="BH625" s="10"/>
      <c r="BJ625" s="10" t="s">
        <v>848</v>
      </c>
      <c r="BK625" s="27" t="s">
        <v>938</v>
      </c>
    </row>
    <row r="626" spans="1:63" x14ac:dyDescent="0.25">
      <c r="A626" s="19" t="s">
        <v>780</v>
      </c>
      <c r="E626" s="10" t="s">
        <v>849</v>
      </c>
      <c r="AJ626" s="10"/>
      <c r="AL626" s="10" t="s">
        <v>849</v>
      </c>
      <c r="AM626" s="27" t="str">
        <f t="shared" si="23"/>
        <v>ctran</v>
      </c>
      <c r="AQ626" s="10" t="s">
        <v>849</v>
      </c>
      <c r="AR626" s="27" t="str">
        <f t="shared" si="24"/>
        <v>ou</v>
      </c>
      <c r="BH626" s="10"/>
      <c r="BJ626" s="10" t="s">
        <v>849</v>
      </c>
      <c r="BK626" s="27" t="s">
        <v>938</v>
      </c>
    </row>
    <row r="627" spans="1:63" x14ac:dyDescent="0.25">
      <c r="A627" s="19" t="s">
        <v>781</v>
      </c>
      <c r="E627" s="10" t="s">
        <v>850</v>
      </c>
      <c r="AJ627" s="10"/>
      <c r="AL627" s="10" t="s">
        <v>850</v>
      </c>
      <c r="AM627" s="27" t="str">
        <f t="shared" si="23"/>
        <v>cadmn</v>
      </c>
      <c r="AQ627" s="10" t="s">
        <v>850</v>
      </c>
      <c r="AR627" s="27" t="str">
        <f t="shared" si="24"/>
        <v>ou</v>
      </c>
      <c r="BH627" s="10"/>
      <c r="BJ627" s="10" t="s">
        <v>850</v>
      </c>
      <c r="BK627" s="27" t="s">
        <v>938</v>
      </c>
    </row>
    <row r="628" spans="1:63" x14ac:dyDescent="0.25">
      <c r="A628" s="19" t="s">
        <v>782</v>
      </c>
      <c r="E628" s="10" t="s">
        <v>851</v>
      </c>
      <c r="AJ628" s="10"/>
      <c r="AL628" s="10" t="s">
        <v>851</v>
      </c>
      <c r="AM628" s="27" t="str">
        <f t="shared" si="23"/>
        <v>ceduc</v>
      </c>
      <c r="AQ628" s="10" t="s">
        <v>851</v>
      </c>
      <c r="AR628" s="27" t="str">
        <f t="shared" si="24"/>
        <v>ou</v>
      </c>
      <c r="BH628" s="10"/>
      <c r="BJ628" s="10" t="s">
        <v>851</v>
      </c>
      <c r="BK628" s="27" t="s">
        <v>938</v>
      </c>
    </row>
    <row r="629" spans="1:63" x14ac:dyDescent="0.25">
      <c r="A629" s="19" t="s">
        <v>783</v>
      </c>
      <c r="E629" s="10" t="s">
        <v>852</v>
      </c>
      <c r="AJ629" s="10"/>
      <c r="AL629" s="10" t="s">
        <v>852</v>
      </c>
      <c r="AM629" s="27" t="str">
        <f t="shared" si="23"/>
        <v>cheal</v>
      </c>
      <c r="AQ629" s="10" t="s">
        <v>852</v>
      </c>
      <c r="AR629" s="27" t="str">
        <f t="shared" si="24"/>
        <v>ou</v>
      </c>
      <c r="BH629" s="10"/>
      <c r="BJ629" s="10" t="s">
        <v>852</v>
      </c>
      <c r="BK629" s="27" t="s">
        <v>938</v>
      </c>
    </row>
    <row r="630" spans="1:63" x14ac:dyDescent="0.25">
      <c r="A630" s="19" t="s">
        <v>784</v>
      </c>
      <c r="E630" s="10" t="s">
        <v>853</v>
      </c>
      <c r="AJ630" s="10"/>
      <c r="AL630" s="10" t="s">
        <v>853</v>
      </c>
      <c r="AM630" s="27" t="str">
        <f t="shared" si="23"/>
        <v>cosrv</v>
      </c>
      <c r="AQ630" s="10" t="s">
        <v>853</v>
      </c>
      <c r="AR630" s="27" t="str">
        <f t="shared" si="24"/>
        <v>ou</v>
      </c>
      <c r="BH630" s="10"/>
      <c r="BJ630" s="10" t="s">
        <v>853</v>
      </c>
      <c r="BK630" s="27" t="s">
        <v>938</v>
      </c>
    </row>
    <row r="631" spans="1:63" x14ac:dyDescent="0.25">
      <c r="A631" s="19" t="s">
        <v>785</v>
      </c>
      <c r="D631" s="13"/>
      <c r="E631" s="31" t="s">
        <v>962</v>
      </c>
      <c r="AJ631" s="10"/>
      <c r="AL631" s="29" t="s">
        <v>940</v>
      </c>
      <c r="AM631" s="30" t="s">
        <v>939</v>
      </c>
      <c r="AQ631" s="29" t="s">
        <v>940</v>
      </c>
      <c r="AR631" s="30" t="s">
        <v>854</v>
      </c>
      <c r="BH631" s="10"/>
      <c r="BJ631" s="10"/>
    </row>
    <row r="632" spans="1:63" x14ac:dyDescent="0.25">
      <c r="A632" s="19" t="s">
        <v>786</v>
      </c>
      <c r="D632" s="13"/>
      <c r="E632" s="31" t="s">
        <v>963</v>
      </c>
      <c r="AJ632" s="10"/>
      <c r="AL632" s="29" t="s">
        <v>942</v>
      </c>
      <c r="AM632" s="30" t="s">
        <v>939</v>
      </c>
      <c r="AQ632" s="29" t="s">
        <v>942</v>
      </c>
      <c r="AR632" s="30" t="s">
        <v>855</v>
      </c>
      <c r="BH632" s="10"/>
      <c r="BJ632" s="10"/>
    </row>
    <row r="633" spans="1:63" x14ac:dyDescent="0.25">
      <c r="A633" s="19" t="s">
        <v>787</v>
      </c>
      <c r="D633" s="13"/>
      <c r="E633" s="31" t="s">
        <v>964</v>
      </c>
      <c r="AJ633" s="10"/>
      <c r="AL633" s="29" t="s">
        <v>941</v>
      </c>
      <c r="AM633" s="30" t="s">
        <v>939</v>
      </c>
      <c r="AQ633" s="29" t="s">
        <v>941</v>
      </c>
      <c r="AR633" s="30" t="s">
        <v>856</v>
      </c>
      <c r="BH633" s="10"/>
      <c r="BJ633" s="10"/>
    </row>
    <row r="634" spans="1:63" x14ac:dyDescent="0.25">
      <c r="A634" s="19" t="s">
        <v>788</v>
      </c>
      <c r="E634" s="31" t="s">
        <v>965</v>
      </c>
      <c r="AJ634" s="10"/>
      <c r="AL634" s="29" t="s">
        <v>951</v>
      </c>
      <c r="AM634" s="30" t="s">
        <v>939</v>
      </c>
      <c r="AQ634" s="29" t="s">
        <v>951</v>
      </c>
      <c r="AR634" s="30" t="s">
        <v>857</v>
      </c>
      <c r="BH634" s="10"/>
      <c r="BJ634" s="10"/>
    </row>
    <row r="635" spans="1:63" x14ac:dyDescent="0.25">
      <c r="A635" s="19" t="s">
        <v>789</v>
      </c>
      <c r="E635" s="31" t="s">
        <v>966</v>
      </c>
      <c r="AJ635" s="10"/>
      <c r="AL635" s="29" t="s">
        <v>952</v>
      </c>
      <c r="AM635" s="30" t="s">
        <v>939</v>
      </c>
      <c r="AQ635" s="29" t="s">
        <v>952</v>
      </c>
      <c r="AR635" s="30" t="s">
        <v>858</v>
      </c>
      <c r="BH635" s="10"/>
      <c r="BJ635" s="10"/>
    </row>
    <row r="636" spans="1:63" x14ac:dyDescent="0.25">
      <c r="A636" s="19" t="s">
        <v>790</v>
      </c>
      <c r="E636" s="31" t="s">
        <v>967</v>
      </c>
      <c r="AJ636" s="10"/>
      <c r="AL636" s="29" t="s">
        <v>943</v>
      </c>
      <c r="AM636" s="30" t="s">
        <v>939</v>
      </c>
      <c r="AQ636" s="29" t="s">
        <v>943</v>
      </c>
      <c r="AR636" s="30" t="s">
        <v>859</v>
      </c>
      <c r="BH636" s="10"/>
      <c r="BJ636" s="10"/>
    </row>
    <row r="637" spans="1:63" x14ac:dyDescent="0.25">
      <c r="A637" s="19" t="s">
        <v>791</v>
      </c>
      <c r="E637" s="31" t="s">
        <v>968</v>
      </c>
      <c r="AJ637" s="10"/>
      <c r="AL637" s="29" t="s">
        <v>944</v>
      </c>
      <c r="AM637" s="30" t="s">
        <v>939</v>
      </c>
      <c r="AQ637" s="29" t="s">
        <v>944</v>
      </c>
      <c r="AR637" s="30" t="s">
        <v>860</v>
      </c>
      <c r="BH637" s="10"/>
      <c r="BJ637" s="10"/>
    </row>
    <row r="638" spans="1:63" x14ac:dyDescent="0.25">
      <c r="A638" s="19" t="s">
        <v>792</v>
      </c>
      <c r="E638" s="31" t="s">
        <v>969</v>
      </c>
      <c r="AJ638" s="10"/>
      <c r="AL638" s="29" t="s">
        <v>945</v>
      </c>
      <c r="AM638" s="30" t="s">
        <v>939</v>
      </c>
      <c r="AQ638" s="29" t="s">
        <v>945</v>
      </c>
      <c r="AR638" s="30" t="s">
        <v>861</v>
      </c>
      <c r="BH638" s="10"/>
      <c r="BJ638" s="10"/>
    </row>
    <row r="639" spans="1:63" x14ac:dyDescent="0.25">
      <c r="A639" s="19" t="s">
        <v>793</v>
      </c>
      <c r="E639" s="31" t="s">
        <v>970</v>
      </c>
      <c r="AJ639" s="10"/>
      <c r="AL639" s="29" t="s">
        <v>949</v>
      </c>
      <c r="AM639" s="30" t="s">
        <v>939</v>
      </c>
      <c r="AQ639" s="29" t="s">
        <v>949</v>
      </c>
      <c r="AR639" s="30" t="s">
        <v>862</v>
      </c>
      <c r="BH639" s="10"/>
      <c r="BJ639" s="10"/>
    </row>
    <row r="640" spans="1:63" x14ac:dyDescent="0.25">
      <c r="A640" s="19" t="s">
        <v>794</v>
      </c>
      <c r="E640" s="31" t="s">
        <v>971</v>
      </c>
      <c r="AJ640" s="10"/>
      <c r="AL640" s="29" t="s">
        <v>950</v>
      </c>
      <c r="AM640" s="30" t="s">
        <v>939</v>
      </c>
      <c r="AQ640" s="29" t="s">
        <v>950</v>
      </c>
      <c r="AR640" s="30" t="s">
        <v>863</v>
      </c>
      <c r="BH640" s="10"/>
      <c r="BJ640" s="10"/>
    </row>
    <row r="641" spans="1:62" x14ac:dyDescent="0.25">
      <c r="A641" s="19" t="s">
        <v>795</v>
      </c>
      <c r="E641" s="31" t="s">
        <v>972</v>
      </c>
      <c r="AJ641" s="10"/>
      <c r="AL641" s="29" t="s">
        <v>946</v>
      </c>
      <c r="AM641" s="30" t="s">
        <v>939</v>
      </c>
      <c r="AQ641" s="29" t="s">
        <v>946</v>
      </c>
      <c r="AR641" s="30" t="s">
        <v>864</v>
      </c>
      <c r="BH641" s="10"/>
      <c r="BJ641" s="10"/>
    </row>
    <row r="642" spans="1:62" x14ac:dyDescent="0.25">
      <c r="A642" s="19" t="s">
        <v>796</v>
      </c>
      <c r="E642" s="31" t="s">
        <v>973</v>
      </c>
      <c r="AJ642" s="10"/>
      <c r="AL642" s="29" t="s">
        <v>947</v>
      </c>
      <c r="AM642" s="30" t="s">
        <v>939</v>
      </c>
      <c r="AQ642" s="29" t="s">
        <v>947</v>
      </c>
      <c r="AR642" s="30" t="s">
        <v>865</v>
      </c>
      <c r="BH642" s="10"/>
      <c r="BJ642" s="10"/>
    </row>
    <row r="643" spans="1:62" x14ac:dyDescent="0.25">
      <c r="A643" s="19" t="s">
        <v>797</v>
      </c>
      <c r="E643" s="31" t="s">
        <v>974</v>
      </c>
      <c r="AJ643" s="10"/>
      <c r="AL643" s="29" t="s">
        <v>948</v>
      </c>
      <c r="AM643" s="30" t="s">
        <v>939</v>
      </c>
      <c r="AQ643" s="29" t="s">
        <v>948</v>
      </c>
      <c r="AR643" s="30" t="s">
        <v>866</v>
      </c>
      <c r="BH643" s="10"/>
      <c r="BJ643" s="10"/>
    </row>
    <row r="644" spans="1:62" x14ac:dyDescent="0.25">
      <c r="A644" s="20" t="s">
        <v>798</v>
      </c>
      <c r="E644" s="31" t="s">
        <v>1061</v>
      </c>
      <c r="AJ644" s="10"/>
      <c r="AL644" s="31" t="s">
        <v>962</v>
      </c>
      <c r="AM644" s="27" t="s">
        <v>958</v>
      </c>
      <c r="AQ644" s="31" t="s">
        <v>962</v>
      </c>
      <c r="AR644" s="30" t="s">
        <v>854</v>
      </c>
      <c r="BH644" s="10"/>
      <c r="BJ644" s="10"/>
    </row>
    <row r="645" spans="1:62" x14ac:dyDescent="0.25">
      <c r="A645" s="20" t="s">
        <v>799</v>
      </c>
      <c r="E645" s="31" t="s">
        <v>1062</v>
      </c>
      <c r="AJ645" s="10"/>
      <c r="AL645" s="31" t="s">
        <v>963</v>
      </c>
      <c r="AM645" s="27" t="s">
        <v>958</v>
      </c>
      <c r="AQ645" s="31" t="s">
        <v>963</v>
      </c>
      <c r="AR645" s="30" t="s">
        <v>855</v>
      </c>
      <c r="BH645" s="10"/>
      <c r="BJ645" s="10"/>
    </row>
    <row r="646" spans="1:62" x14ac:dyDescent="0.25">
      <c r="A646" s="20" t="s">
        <v>800</v>
      </c>
      <c r="E646" s="31" t="s">
        <v>1063</v>
      </c>
      <c r="AJ646" s="10"/>
      <c r="AL646" s="31" t="s">
        <v>964</v>
      </c>
      <c r="AM646" s="27" t="s">
        <v>958</v>
      </c>
      <c r="AQ646" s="31" t="s">
        <v>964</v>
      </c>
      <c r="AR646" s="30" t="s">
        <v>856</v>
      </c>
      <c r="BH646" s="10"/>
      <c r="BJ646" s="10"/>
    </row>
    <row r="647" spans="1:62" x14ac:dyDescent="0.25">
      <c r="A647" s="20" t="s">
        <v>801</v>
      </c>
      <c r="E647" s="31" t="s">
        <v>1064</v>
      </c>
      <c r="AJ647" s="10"/>
      <c r="AL647" s="31" t="s">
        <v>965</v>
      </c>
      <c r="AM647" s="27" t="s">
        <v>958</v>
      </c>
      <c r="AQ647" s="31" t="s">
        <v>965</v>
      </c>
      <c r="AR647" s="30" t="s">
        <v>857</v>
      </c>
      <c r="BH647" s="10"/>
      <c r="BJ647" s="10"/>
    </row>
    <row r="648" spans="1:62" x14ac:dyDescent="0.25">
      <c r="A648" s="20" t="s">
        <v>802</v>
      </c>
      <c r="E648" s="31" t="s">
        <v>1065</v>
      </c>
      <c r="AJ648" s="10"/>
      <c r="AL648" s="31" t="s">
        <v>966</v>
      </c>
      <c r="AM648" s="27" t="s">
        <v>958</v>
      </c>
      <c r="AQ648" s="31" t="s">
        <v>966</v>
      </c>
      <c r="AR648" s="30" t="s">
        <v>858</v>
      </c>
      <c r="BH648" s="10"/>
      <c r="BJ648" s="10"/>
    </row>
    <row r="649" spans="1:62" x14ac:dyDescent="0.25">
      <c r="A649" s="20" t="s">
        <v>803</v>
      </c>
      <c r="E649" s="31" t="s">
        <v>1066</v>
      </c>
      <c r="AJ649" s="10"/>
      <c r="AL649" s="31" t="s">
        <v>967</v>
      </c>
      <c r="AM649" s="27" t="s">
        <v>958</v>
      </c>
      <c r="AQ649" s="31" t="s">
        <v>967</v>
      </c>
      <c r="AR649" s="30" t="s">
        <v>859</v>
      </c>
      <c r="BH649" s="10"/>
      <c r="BJ649" s="10"/>
    </row>
    <row r="650" spans="1:62" x14ac:dyDescent="0.25">
      <c r="A650" s="20" t="s">
        <v>804</v>
      </c>
      <c r="E650" s="31" t="s">
        <v>1067</v>
      </c>
      <c r="AJ650" s="10"/>
      <c r="AL650" s="31" t="s">
        <v>968</v>
      </c>
      <c r="AM650" s="27" t="s">
        <v>958</v>
      </c>
      <c r="AQ650" s="31" t="s">
        <v>968</v>
      </c>
      <c r="AR650" s="30" t="s">
        <v>860</v>
      </c>
      <c r="BH650" s="10"/>
      <c r="BJ650" s="10"/>
    </row>
    <row r="651" spans="1:62" x14ac:dyDescent="0.25">
      <c r="A651" s="20" t="s">
        <v>805</v>
      </c>
      <c r="E651" s="31" t="s">
        <v>1068</v>
      </c>
      <c r="AJ651" s="10"/>
      <c r="AL651" s="31" t="s">
        <v>969</v>
      </c>
      <c r="AM651" s="27" t="s">
        <v>958</v>
      </c>
      <c r="AQ651" s="31" t="s">
        <v>969</v>
      </c>
      <c r="AR651" s="30" t="s">
        <v>861</v>
      </c>
      <c r="BH651" s="10"/>
      <c r="BJ651" s="10"/>
    </row>
    <row r="652" spans="1:62" x14ac:dyDescent="0.25">
      <c r="A652" s="20" t="s">
        <v>930</v>
      </c>
      <c r="E652" s="31" t="s">
        <v>1069</v>
      </c>
      <c r="AJ652" s="10"/>
      <c r="AL652" s="31" t="s">
        <v>970</v>
      </c>
      <c r="AM652" s="27" t="s">
        <v>958</v>
      </c>
      <c r="AQ652" s="31" t="s">
        <v>970</v>
      </c>
      <c r="AR652" s="30" t="s">
        <v>862</v>
      </c>
      <c r="BH652" s="10"/>
      <c r="BJ652" s="10"/>
    </row>
    <row r="653" spans="1:62" x14ac:dyDescent="0.25">
      <c r="A653" s="20" t="s">
        <v>806</v>
      </c>
      <c r="E653" s="31" t="s">
        <v>1070</v>
      </c>
      <c r="AJ653" s="10"/>
      <c r="AL653" s="31" t="s">
        <v>971</v>
      </c>
      <c r="AM653" s="27" t="s">
        <v>958</v>
      </c>
      <c r="AQ653" s="31" t="s">
        <v>971</v>
      </c>
      <c r="AR653" s="30" t="s">
        <v>863</v>
      </c>
      <c r="BH653" s="10"/>
      <c r="BJ653" s="10"/>
    </row>
    <row r="654" spans="1:62" x14ac:dyDescent="0.25">
      <c r="A654" s="20" t="s">
        <v>807</v>
      </c>
      <c r="E654" s="31" t="s">
        <v>1071</v>
      </c>
      <c r="AJ654" s="10"/>
      <c r="AL654" s="31" t="s">
        <v>972</v>
      </c>
      <c r="AM654" s="27" t="s">
        <v>958</v>
      </c>
      <c r="AQ654" s="31" t="s">
        <v>972</v>
      </c>
      <c r="AR654" s="30" t="s">
        <v>864</v>
      </c>
      <c r="BH654" s="10"/>
      <c r="BJ654" s="10"/>
    </row>
    <row r="655" spans="1:62" x14ac:dyDescent="0.25">
      <c r="A655" s="20" t="s">
        <v>808</v>
      </c>
      <c r="E655" s="31" t="s">
        <v>1072</v>
      </c>
      <c r="AJ655" s="10"/>
      <c r="AL655" s="31" t="s">
        <v>973</v>
      </c>
      <c r="AM655" s="27" t="s">
        <v>958</v>
      </c>
      <c r="AQ655" s="31" t="s">
        <v>973</v>
      </c>
      <c r="AR655" s="30" t="s">
        <v>865</v>
      </c>
      <c r="BH655" s="10"/>
      <c r="BJ655" s="10"/>
    </row>
    <row r="656" spans="1:62" x14ac:dyDescent="0.25">
      <c r="A656" s="20" t="s">
        <v>809</v>
      </c>
      <c r="E656" s="31" t="s">
        <v>1073</v>
      </c>
      <c r="AJ656" s="10"/>
      <c r="AL656" s="31" t="s">
        <v>974</v>
      </c>
      <c r="AM656" s="27" t="s">
        <v>958</v>
      </c>
      <c r="AQ656" s="31" t="s">
        <v>974</v>
      </c>
      <c r="AR656" s="30" t="s">
        <v>866</v>
      </c>
      <c r="BH656" s="10"/>
      <c r="BJ656" s="10"/>
    </row>
    <row r="657" spans="1:62" x14ac:dyDescent="0.25">
      <c r="A657" s="20" t="s">
        <v>810</v>
      </c>
      <c r="E657" s="29" t="s">
        <v>975</v>
      </c>
      <c r="AJ657" s="10"/>
      <c r="AL657" s="29" t="s">
        <v>975</v>
      </c>
      <c r="AM657" s="27" t="s">
        <v>959</v>
      </c>
      <c r="AQ657" s="29" t="s">
        <v>975</v>
      </c>
      <c r="AR657" s="30" t="s">
        <v>854</v>
      </c>
      <c r="BH657" s="10"/>
      <c r="BJ657" s="10"/>
    </row>
    <row r="658" spans="1:62" x14ac:dyDescent="0.25">
      <c r="A658" s="20" t="s">
        <v>811</v>
      </c>
      <c r="E658" s="29" t="s">
        <v>976</v>
      </c>
      <c r="AJ658" s="10"/>
      <c r="AL658" s="29" t="s">
        <v>976</v>
      </c>
      <c r="AM658" s="27" t="s">
        <v>959</v>
      </c>
      <c r="AQ658" s="29" t="s">
        <v>976</v>
      </c>
      <c r="AR658" s="30" t="s">
        <v>855</v>
      </c>
      <c r="BH658" s="10"/>
      <c r="BJ658" s="10"/>
    </row>
    <row r="659" spans="1:62" x14ac:dyDescent="0.25">
      <c r="A659" s="20" t="s">
        <v>812</v>
      </c>
      <c r="E659" s="29" t="s">
        <v>977</v>
      </c>
      <c r="AJ659" s="10"/>
      <c r="AL659" s="29" t="s">
        <v>977</v>
      </c>
      <c r="AM659" s="27" t="s">
        <v>959</v>
      </c>
      <c r="AQ659" s="29" t="s">
        <v>977</v>
      </c>
      <c r="AR659" s="30" t="s">
        <v>856</v>
      </c>
      <c r="BH659" s="10"/>
      <c r="BJ659" s="10"/>
    </row>
    <row r="660" spans="1:62" x14ac:dyDescent="0.25">
      <c r="A660" s="20" t="s">
        <v>813</v>
      </c>
      <c r="E660" s="29" t="s">
        <v>978</v>
      </c>
      <c r="AJ660" s="10"/>
      <c r="AL660" s="29" t="s">
        <v>978</v>
      </c>
      <c r="AM660" s="27" t="s">
        <v>959</v>
      </c>
      <c r="AQ660" s="29" t="s">
        <v>978</v>
      </c>
      <c r="AR660" s="30" t="s">
        <v>857</v>
      </c>
      <c r="BH660" s="10"/>
      <c r="BJ660" s="10"/>
    </row>
    <row r="661" spans="1:62" x14ac:dyDescent="0.25">
      <c r="A661" s="20" t="s">
        <v>814</v>
      </c>
      <c r="E661" s="29" t="s">
        <v>979</v>
      </c>
      <c r="AJ661" s="10"/>
      <c r="AL661" s="29" t="s">
        <v>979</v>
      </c>
      <c r="AM661" s="27" t="s">
        <v>959</v>
      </c>
      <c r="AQ661" s="29" t="s">
        <v>979</v>
      </c>
      <c r="AR661" s="30" t="s">
        <v>858</v>
      </c>
      <c r="BH661" s="10"/>
      <c r="BJ661" s="10"/>
    </row>
    <row r="662" spans="1:62" x14ac:dyDescent="0.25">
      <c r="A662" s="20" t="s">
        <v>815</v>
      </c>
      <c r="E662" s="29" t="s">
        <v>980</v>
      </c>
      <c r="AJ662" s="10"/>
      <c r="AL662" s="29" t="s">
        <v>980</v>
      </c>
      <c r="AM662" s="27" t="s">
        <v>959</v>
      </c>
      <c r="AQ662" s="29" t="s">
        <v>980</v>
      </c>
      <c r="AR662" s="30" t="s">
        <v>859</v>
      </c>
      <c r="BH662" s="10"/>
      <c r="BJ662" s="10"/>
    </row>
    <row r="663" spans="1:62" x14ac:dyDescent="0.25">
      <c r="A663" s="20" t="s">
        <v>816</v>
      </c>
      <c r="E663" s="29" t="s">
        <v>981</v>
      </c>
      <c r="AJ663" s="10"/>
      <c r="AL663" s="29" t="s">
        <v>981</v>
      </c>
      <c r="AM663" s="27" t="s">
        <v>959</v>
      </c>
      <c r="AQ663" s="29" t="s">
        <v>981</v>
      </c>
      <c r="AR663" s="30" t="s">
        <v>860</v>
      </c>
      <c r="BH663" s="10"/>
      <c r="BJ663" s="10"/>
    </row>
    <row r="664" spans="1:62" x14ac:dyDescent="0.25">
      <c r="A664" s="20" t="s">
        <v>817</v>
      </c>
      <c r="E664" s="29" t="s">
        <v>982</v>
      </c>
      <c r="AJ664" s="10"/>
      <c r="AL664" s="29" t="s">
        <v>982</v>
      </c>
      <c r="AM664" s="27" t="s">
        <v>959</v>
      </c>
      <c r="AQ664" s="29" t="s">
        <v>982</v>
      </c>
      <c r="AR664" s="30" t="s">
        <v>861</v>
      </c>
      <c r="BH664" s="10"/>
      <c r="BJ664" s="10"/>
    </row>
    <row r="665" spans="1:62" x14ac:dyDescent="0.25">
      <c r="A665" s="20" t="s">
        <v>818</v>
      </c>
      <c r="E665" s="29" t="s">
        <v>983</v>
      </c>
      <c r="AJ665" s="10"/>
      <c r="AL665" s="29" t="s">
        <v>983</v>
      </c>
      <c r="AM665" s="27" t="s">
        <v>959</v>
      </c>
      <c r="AQ665" s="29" t="s">
        <v>983</v>
      </c>
      <c r="AR665" s="30" t="s">
        <v>862</v>
      </c>
      <c r="BH665" s="10"/>
      <c r="BJ665" s="10"/>
    </row>
    <row r="666" spans="1:62" x14ac:dyDescent="0.25">
      <c r="A666" s="20" t="s">
        <v>819</v>
      </c>
      <c r="E666" s="29" t="s">
        <v>984</v>
      </c>
      <c r="AJ666" s="10"/>
      <c r="AL666" s="29" t="s">
        <v>984</v>
      </c>
      <c r="AM666" s="27" t="s">
        <v>959</v>
      </c>
      <c r="AQ666" s="29" t="s">
        <v>984</v>
      </c>
      <c r="AR666" s="30" t="s">
        <v>863</v>
      </c>
      <c r="BH666" s="10"/>
      <c r="BJ666" s="10"/>
    </row>
    <row r="667" spans="1:62" x14ac:dyDescent="0.25">
      <c r="A667" s="20" t="s">
        <v>820</v>
      </c>
      <c r="E667" s="29" t="s">
        <v>985</v>
      </c>
      <c r="AJ667" s="10"/>
      <c r="AL667" s="29" t="s">
        <v>985</v>
      </c>
      <c r="AM667" s="27" t="s">
        <v>959</v>
      </c>
      <c r="AQ667" s="29" t="s">
        <v>985</v>
      </c>
      <c r="AR667" s="30" t="s">
        <v>864</v>
      </c>
      <c r="BH667" s="10"/>
      <c r="BJ667" s="10"/>
    </row>
    <row r="668" spans="1:62" x14ac:dyDescent="0.25">
      <c r="A668" s="20" t="s">
        <v>821</v>
      </c>
      <c r="E668" s="29" t="s">
        <v>986</v>
      </c>
      <c r="AJ668" s="10"/>
      <c r="AL668" s="29" t="s">
        <v>986</v>
      </c>
      <c r="AM668" s="27" t="s">
        <v>959</v>
      </c>
      <c r="AQ668" s="29" t="s">
        <v>986</v>
      </c>
      <c r="AR668" s="30" t="s">
        <v>865</v>
      </c>
      <c r="BH668" s="10"/>
      <c r="BJ668" s="10"/>
    </row>
    <row r="669" spans="1:62" x14ac:dyDescent="0.25">
      <c r="A669" s="20" t="s">
        <v>822</v>
      </c>
      <c r="E669" s="29" t="s">
        <v>987</v>
      </c>
      <c r="AJ669" s="10"/>
      <c r="AL669" s="29" t="s">
        <v>987</v>
      </c>
      <c r="AM669" s="27" t="s">
        <v>959</v>
      </c>
      <c r="AQ669" s="29" t="s">
        <v>987</v>
      </c>
      <c r="AR669" s="30" t="s">
        <v>866</v>
      </c>
      <c r="BH669" s="10"/>
      <c r="BJ669" s="10"/>
    </row>
    <row r="670" spans="1:62" x14ac:dyDescent="0.25">
      <c r="A670" s="20" t="s">
        <v>823</v>
      </c>
      <c r="E670" s="32" t="s">
        <v>988</v>
      </c>
      <c r="AJ670" s="10"/>
      <c r="AL670" s="32" t="s">
        <v>988</v>
      </c>
      <c r="AM670" s="27" t="s">
        <v>960</v>
      </c>
      <c r="AQ670" s="32" t="s">
        <v>988</v>
      </c>
      <c r="AR670" s="30" t="s">
        <v>854</v>
      </c>
      <c r="BH670" s="10"/>
      <c r="BJ670" s="10"/>
    </row>
    <row r="671" spans="1:62" x14ac:dyDescent="0.25">
      <c r="A671" s="20" t="s">
        <v>824</v>
      </c>
      <c r="E671" s="32" t="s">
        <v>989</v>
      </c>
      <c r="AJ671" s="10"/>
      <c r="AL671" s="32" t="s">
        <v>989</v>
      </c>
      <c r="AM671" s="27" t="s">
        <v>960</v>
      </c>
      <c r="AQ671" s="32" t="s">
        <v>989</v>
      </c>
      <c r="AR671" s="30" t="s">
        <v>855</v>
      </c>
      <c r="BH671" s="10"/>
      <c r="BJ671" s="10"/>
    </row>
    <row r="672" spans="1:62" x14ac:dyDescent="0.25">
      <c r="A672" s="20" t="s">
        <v>825</v>
      </c>
      <c r="E672" s="32" t="s">
        <v>990</v>
      </c>
      <c r="AJ672" s="10"/>
      <c r="AL672" s="32" t="s">
        <v>990</v>
      </c>
      <c r="AM672" s="27" t="s">
        <v>960</v>
      </c>
      <c r="AQ672" s="32" t="s">
        <v>990</v>
      </c>
      <c r="AR672" s="30" t="s">
        <v>856</v>
      </c>
      <c r="BH672" s="10"/>
      <c r="BJ672" s="10"/>
    </row>
    <row r="673" spans="1:62" x14ac:dyDescent="0.25">
      <c r="A673" s="20" t="s">
        <v>826</v>
      </c>
      <c r="E673" s="32" t="s">
        <v>991</v>
      </c>
      <c r="AJ673" s="10"/>
      <c r="AL673" s="32" t="s">
        <v>991</v>
      </c>
      <c r="AM673" s="27" t="s">
        <v>960</v>
      </c>
      <c r="AQ673" s="32" t="s">
        <v>991</v>
      </c>
      <c r="AR673" s="30" t="s">
        <v>857</v>
      </c>
      <c r="BH673" s="10"/>
      <c r="BJ673" s="10"/>
    </row>
    <row r="674" spans="1:62" x14ac:dyDescent="0.25">
      <c r="A674" s="20" t="s">
        <v>827</v>
      </c>
      <c r="E674" s="32" t="s">
        <v>992</v>
      </c>
      <c r="AJ674" s="10"/>
      <c r="AL674" s="32" t="s">
        <v>992</v>
      </c>
      <c r="AM674" s="27" t="s">
        <v>960</v>
      </c>
      <c r="AQ674" s="32" t="s">
        <v>992</v>
      </c>
      <c r="AR674" s="30" t="s">
        <v>858</v>
      </c>
      <c r="BH674" s="10"/>
      <c r="BJ674" s="10"/>
    </row>
    <row r="675" spans="1:62" x14ac:dyDescent="0.25">
      <c r="A675" s="20" t="s">
        <v>828</v>
      </c>
      <c r="E675" s="32" t="s">
        <v>993</v>
      </c>
      <c r="AJ675" s="10"/>
      <c r="AL675" s="32" t="s">
        <v>993</v>
      </c>
      <c r="AM675" s="27" t="s">
        <v>960</v>
      </c>
      <c r="AQ675" s="32" t="s">
        <v>993</v>
      </c>
      <c r="AR675" s="30" t="s">
        <v>859</v>
      </c>
      <c r="BH675" s="10"/>
      <c r="BJ675" s="10"/>
    </row>
    <row r="676" spans="1:62" x14ac:dyDescent="0.25">
      <c r="A676" s="20" t="s">
        <v>829</v>
      </c>
      <c r="E676" s="32" t="s">
        <v>994</v>
      </c>
      <c r="AJ676" s="10"/>
      <c r="AL676" s="32" t="s">
        <v>994</v>
      </c>
      <c r="AM676" s="27" t="s">
        <v>960</v>
      </c>
      <c r="AQ676" s="32" t="s">
        <v>994</v>
      </c>
      <c r="AR676" s="30" t="s">
        <v>860</v>
      </c>
      <c r="BH676" s="10"/>
      <c r="BJ676" s="10"/>
    </row>
    <row r="677" spans="1:62" x14ac:dyDescent="0.25">
      <c r="A677" s="20" t="s">
        <v>830</v>
      </c>
      <c r="E677" s="32" t="s">
        <v>995</v>
      </c>
      <c r="AJ677" s="10"/>
      <c r="AL677" s="32" t="s">
        <v>995</v>
      </c>
      <c r="AM677" s="27" t="s">
        <v>960</v>
      </c>
      <c r="AQ677" s="32" t="s">
        <v>995</v>
      </c>
      <c r="AR677" s="30" t="s">
        <v>861</v>
      </c>
      <c r="BH677" s="10"/>
      <c r="BJ677" s="10"/>
    </row>
    <row r="678" spans="1:62" x14ac:dyDescent="0.25">
      <c r="A678" s="20" t="s">
        <v>831</v>
      </c>
      <c r="E678" s="32" t="s">
        <v>996</v>
      </c>
      <c r="AJ678" s="10"/>
      <c r="AL678" s="32" t="s">
        <v>996</v>
      </c>
      <c r="AM678" s="27" t="s">
        <v>960</v>
      </c>
      <c r="AQ678" s="32" t="s">
        <v>996</v>
      </c>
      <c r="AR678" s="30" t="s">
        <v>862</v>
      </c>
      <c r="BH678" s="10"/>
      <c r="BJ678" s="10"/>
    </row>
    <row r="679" spans="1:62" x14ac:dyDescent="0.25">
      <c r="A679" s="20" t="s">
        <v>832</v>
      </c>
      <c r="E679" s="32" t="s">
        <v>997</v>
      </c>
      <c r="AJ679" s="10"/>
      <c r="AL679" s="32" t="s">
        <v>997</v>
      </c>
      <c r="AM679" s="27" t="s">
        <v>960</v>
      </c>
      <c r="AQ679" s="32" t="s">
        <v>997</v>
      </c>
      <c r="AR679" s="30" t="s">
        <v>863</v>
      </c>
      <c r="BH679" s="10"/>
      <c r="BJ679" s="10"/>
    </row>
    <row r="680" spans="1:62" x14ac:dyDescent="0.25">
      <c r="A680" s="20" t="s">
        <v>833</v>
      </c>
      <c r="E680" s="32" t="s">
        <v>998</v>
      </c>
      <c r="AJ680" s="10"/>
      <c r="AL680" s="32" t="s">
        <v>998</v>
      </c>
      <c r="AM680" s="27" t="s">
        <v>960</v>
      </c>
      <c r="AQ680" s="32" t="s">
        <v>998</v>
      </c>
      <c r="AR680" s="30" t="s">
        <v>864</v>
      </c>
      <c r="BH680" s="10"/>
      <c r="BJ680" s="10"/>
    </row>
    <row r="681" spans="1:62" x14ac:dyDescent="0.25">
      <c r="A681" s="20" t="s">
        <v>834</v>
      </c>
      <c r="E681" s="32" t="s">
        <v>999</v>
      </c>
      <c r="AJ681" s="10"/>
      <c r="AL681" s="32" t="s">
        <v>999</v>
      </c>
      <c r="AM681" s="27" t="s">
        <v>960</v>
      </c>
      <c r="AQ681" s="32" t="s">
        <v>999</v>
      </c>
      <c r="AR681" s="30" t="s">
        <v>865</v>
      </c>
      <c r="BH681" s="10"/>
      <c r="BJ681" s="10"/>
    </row>
    <row r="682" spans="1:62" x14ac:dyDescent="0.25">
      <c r="A682" s="20" t="s">
        <v>835</v>
      </c>
      <c r="E682" s="32" t="s">
        <v>1000</v>
      </c>
      <c r="AJ682" s="10"/>
      <c r="AL682" s="32" t="s">
        <v>1000</v>
      </c>
      <c r="AM682" s="27" t="s">
        <v>960</v>
      </c>
      <c r="AQ682" s="32" t="s">
        <v>1000</v>
      </c>
      <c r="AR682" s="30" t="s">
        <v>866</v>
      </c>
      <c r="BH682" s="10"/>
      <c r="BJ682" s="10"/>
    </row>
    <row r="683" spans="1:62" x14ac:dyDescent="0.25">
      <c r="A683" s="20" t="s">
        <v>836</v>
      </c>
      <c r="E683" s="26" t="s">
        <v>1001</v>
      </c>
      <c r="AJ683" s="10"/>
      <c r="AL683" s="26" t="s">
        <v>1001</v>
      </c>
      <c r="AM683" s="27" t="s">
        <v>961</v>
      </c>
      <c r="AQ683" s="26" t="s">
        <v>1001</v>
      </c>
      <c r="AR683" s="30" t="s">
        <v>854</v>
      </c>
      <c r="BH683" s="10"/>
      <c r="BJ683" s="10"/>
    </row>
    <row r="684" spans="1:62" x14ac:dyDescent="0.25">
      <c r="A684" s="20" t="s">
        <v>837</v>
      </c>
      <c r="E684" s="26" t="s">
        <v>1002</v>
      </c>
      <c r="AJ684" s="10"/>
      <c r="AL684" s="26" t="s">
        <v>1002</v>
      </c>
      <c r="AM684" s="27" t="s">
        <v>961</v>
      </c>
      <c r="AQ684" s="26" t="s">
        <v>1002</v>
      </c>
      <c r="AR684" s="30" t="s">
        <v>855</v>
      </c>
      <c r="BH684" s="10"/>
      <c r="BJ684" s="10"/>
    </row>
    <row r="685" spans="1:62" x14ac:dyDescent="0.25">
      <c r="A685" s="20" t="s">
        <v>838</v>
      </c>
      <c r="E685" s="26" t="s">
        <v>1003</v>
      </c>
      <c r="AJ685" s="10"/>
      <c r="AL685" s="26" t="s">
        <v>1003</v>
      </c>
      <c r="AM685" s="27" t="s">
        <v>961</v>
      </c>
      <c r="AQ685" s="26" t="s">
        <v>1003</v>
      </c>
      <c r="AR685" s="30" t="s">
        <v>856</v>
      </c>
      <c r="BH685" s="10"/>
      <c r="BJ685" s="10"/>
    </row>
    <row r="686" spans="1:62" x14ac:dyDescent="0.25">
      <c r="A686" s="20" t="s">
        <v>839</v>
      </c>
      <c r="E686" s="26" t="s">
        <v>1004</v>
      </c>
      <c r="AJ686" s="10"/>
      <c r="AL686" s="26" t="s">
        <v>1004</v>
      </c>
      <c r="AM686" s="27" t="s">
        <v>961</v>
      </c>
      <c r="AQ686" s="26" t="s">
        <v>1004</v>
      </c>
      <c r="AR686" s="30" t="s">
        <v>857</v>
      </c>
      <c r="BH686" s="10"/>
      <c r="BJ686" s="10"/>
    </row>
    <row r="687" spans="1:62" x14ac:dyDescent="0.25">
      <c r="A687" s="20" t="s">
        <v>840</v>
      </c>
      <c r="E687" s="26" t="s">
        <v>1005</v>
      </c>
      <c r="AJ687" s="10"/>
      <c r="AL687" s="26" t="s">
        <v>1005</v>
      </c>
      <c r="AM687" s="27" t="s">
        <v>961</v>
      </c>
      <c r="AQ687" s="26" t="s">
        <v>1005</v>
      </c>
      <c r="AR687" s="30" t="s">
        <v>858</v>
      </c>
      <c r="BH687" s="10"/>
      <c r="BJ687" s="10"/>
    </row>
    <row r="688" spans="1:62" x14ac:dyDescent="0.25">
      <c r="A688" s="20" t="s">
        <v>841</v>
      </c>
      <c r="E688" s="26" t="s">
        <v>1006</v>
      </c>
      <c r="AJ688" s="10"/>
      <c r="AL688" s="26" t="s">
        <v>1006</v>
      </c>
      <c r="AM688" s="27" t="s">
        <v>961</v>
      </c>
      <c r="AQ688" s="26" t="s">
        <v>1006</v>
      </c>
      <c r="AR688" s="30" t="s">
        <v>859</v>
      </c>
      <c r="BH688" s="10"/>
      <c r="BJ688" s="10"/>
    </row>
    <row r="689" spans="1:62" x14ac:dyDescent="0.25">
      <c r="A689" s="20" t="s">
        <v>842</v>
      </c>
      <c r="E689" s="26" t="s">
        <v>1007</v>
      </c>
      <c r="AJ689" s="10"/>
      <c r="AL689" s="26" t="s">
        <v>1007</v>
      </c>
      <c r="AM689" s="27" t="s">
        <v>961</v>
      </c>
      <c r="AQ689" s="26" t="s">
        <v>1007</v>
      </c>
      <c r="AR689" s="30" t="s">
        <v>860</v>
      </c>
      <c r="BH689" s="10"/>
      <c r="BJ689" s="10"/>
    </row>
    <row r="690" spans="1:62" x14ac:dyDescent="0.25">
      <c r="A690" s="20" t="s">
        <v>843</v>
      </c>
      <c r="E690" s="26" t="s">
        <v>1008</v>
      </c>
      <c r="AJ690" s="10"/>
      <c r="AL690" s="26" t="s">
        <v>1008</v>
      </c>
      <c r="AM690" s="27" t="s">
        <v>961</v>
      </c>
      <c r="AQ690" s="26" t="s">
        <v>1008</v>
      </c>
      <c r="AR690" s="30" t="s">
        <v>861</v>
      </c>
      <c r="BH690" s="10"/>
      <c r="BJ690" s="10"/>
    </row>
    <row r="691" spans="1:62" x14ac:dyDescent="0.25">
      <c r="A691" s="20" t="s">
        <v>844</v>
      </c>
      <c r="E691" s="26" t="s">
        <v>1009</v>
      </c>
      <c r="AJ691" s="10"/>
      <c r="AL691" s="26" t="s">
        <v>1009</v>
      </c>
      <c r="AM691" s="27" t="s">
        <v>961</v>
      </c>
      <c r="AQ691" s="26" t="s">
        <v>1009</v>
      </c>
      <c r="AR691" s="30" t="s">
        <v>862</v>
      </c>
      <c r="BH691" s="10"/>
      <c r="BJ691" s="10"/>
    </row>
    <row r="692" spans="1:62" x14ac:dyDescent="0.25">
      <c r="A692" s="20" t="s">
        <v>845</v>
      </c>
      <c r="E692" s="26" t="s">
        <v>1010</v>
      </c>
      <c r="AJ692" s="10"/>
      <c r="AL692" s="26" t="s">
        <v>1010</v>
      </c>
      <c r="AM692" s="27" t="s">
        <v>961</v>
      </c>
      <c r="AQ692" s="26" t="s">
        <v>1010</v>
      </c>
      <c r="AR692" s="30" t="s">
        <v>863</v>
      </c>
      <c r="BH692" s="10"/>
      <c r="BJ692" s="10"/>
    </row>
    <row r="693" spans="1:62" x14ac:dyDescent="0.25">
      <c r="A693" s="20" t="s">
        <v>846</v>
      </c>
      <c r="E693" s="26" t="s">
        <v>1011</v>
      </c>
      <c r="AJ693" s="10"/>
      <c r="AL693" s="26" t="s">
        <v>1011</v>
      </c>
      <c r="AM693" s="27" t="s">
        <v>961</v>
      </c>
      <c r="AQ693" s="26" t="s">
        <v>1011</v>
      </c>
      <c r="AR693" s="30" t="s">
        <v>864</v>
      </c>
      <c r="BH693" s="10"/>
      <c r="BJ693" s="10"/>
    </row>
    <row r="694" spans="1:62" x14ac:dyDescent="0.25">
      <c r="A694" s="20" t="s">
        <v>847</v>
      </c>
      <c r="E694" s="26" t="s">
        <v>1012</v>
      </c>
      <c r="AJ694" s="10"/>
      <c r="AL694" s="26" t="s">
        <v>1012</v>
      </c>
      <c r="AM694" s="27" t="s">
        <v>961</v>
      </c>
      <c r="AQ694" s="26" t="s">
        <v>1012</v>
      </c>
      <c r="AR694" s="30" t="s">
        <v>865</v>
      </c>
      <c r="BH694" s="10"/>
      <c r="BJ694" s="10"/>
    </row>
    <row r="695" spans="1:62" x14ac:dyDescent="0.25">
      <c r="A695" s="20" t="s">
        <v>848</v>
      </c>
      <c r="E695" s="26" t="s">
        <v>1013</v>
      </c>
      <c r="AJ695" s="10"/>
      <c r="AL695" s="26" t="s">
        <v>1013</v>
      </c>
      <c r="AM695" s="27" t="s">
        <v>961</v>
      </c>
      <c r="AQ695" s="26" t="s">
        <v>1013</v>
      </c>
      <c r="AR695" s="30" t="s">
        <v>866</v>
      </c>
      <c r="BH695" s="10"/>
      <c r="BJ695" s="10"/>
    </row>
    <row r="696" spans="1:62" x14ac:dyDescent="0.25">
      <c r="A696" s="20" t="s">
        <v>849</v>
      </c>
      <c r="E696" s="29" t="s">
        <v>940</v>
      </c>
      <c r="AJ696" s="10"/>
      <c r="AL696" s="31" t="s">
        <v>1027</v>
      </c>
      <c r="AM696" s="27" t="s">
        <v>1040</v>
      </c>
      <c r="AQ696" s="34" t="s">
        <v>1027</v>
      </c>
      <c r="AR696" s="35" t="s">
        <v>854</v>
      </c>
      <c r="BH696" s="10"/>
      <c r="BJ696" s="10"/>
    </row>
    <row r="697" spans="1:62" x14ac:dyDescent="0.25">
      <c r="A697" s="20" t="s">
        <v>850</v>
      </c>
      <c r="E697" s="29" t="s">
        <v>942</v>
      </c>
      <c r="AJ697" s="10"/>
      <c r="AL697" s="31" t="s">
        <v>1028</v>
      </c>
      <c r="AM697" s="27" t="s">
        <v>1040</v>
      </c>
      <c r="AQ697" s="34" t="s">
        <v>1028</v>
      </c>
      <c r="AR697" s="35" t="s">
        <v>855</v>
      </c>
      <c r="BH697" s="10"/>
      <c r="BJ697" s="10"/>
    </row>
    <row r="698" spans="1:62" x14ac:dyDescent="0.25">
      <c r="A698" s="20" t="s">
        <v>851</v>
      </c>
      <c r="E698" s="29" t="s">
        <v>941</v>
      </c>
      <c r="AJ698" s="10"/>
      <c r="AL698" s="31" t="s">
        <v>1029</v>
      </c>
      <c r="AM698" s="27" t="s">
        <v>1040</v>
      </c>
      <c r="AQ698" s="34" t="s">
        <v>1029</v>
      </c>
      <c r="AR698" s="35" t="s">
        <v>856</v>
      </c>
      <c r="BH698" s="10"/>
      <c r="BJ698" s="10"/>
    </row>
    <row r="699" spans="1:62" x14ac:dyDescent="0.25">
      <c r="A699" s="20" t="s">
        <v>852</v>
      </c>
      <c r="E699" s="29" t="s">
        <v>951</v>
      </c>
      <c r="AJ699" s="10"/>
      <c r="AL699" s="31" t="s">
        <v>1030</v>
      </c>
      <c r="AM699" s="27" t="s">
        <v>1040</v>
      </c>
      <c r="AQ699" s="34" t="s">
        <v>1030</v>
      </c>
      <c r="AR699" s="35" t="s">
        <v>857</v>
      </c>
      <c r="BH699" s="10"/>
      <c r="BJ699" s="10"/>
    </row>
    <row r="700" spans="1:62" x14ac:dyDescent="0.25">
      <c r="A700" s="20" t="s">
        <v>853</v>
      </c>
      <c r="E700" s="29" t="s">
        <v>952</v>
      </c>
      <c r="AJ700" s="10"/>
      <c r="AL700" s="31" t="s">
        <v>1031</v>
      </c>
      <c r="AM700" s="27" t="s">
        <v>1040</v>
      </c>
      <c r="AQ700" s="34" t="s">
        <v>1031</v>
      </c>
      <c r="AR700" s="35" t="s">
        <v>858</v>
      </c>
      <c r="BH700" s="10"/>
      <c r="BJ700" s="10"/>
    </row>
    <row r="701" spans="1:62" x14ac:dyDescent="0.25">
      <c r="A701" s="31" t="s">
        <v>962</v>
      </c>
      <c r="E701" s="29" t="s">
        <v>943</v>
      </c>
      <c r="AJ701" s="10"/>
      <c r="AL701" s="31" t="s">
        <v>1032</v>
      </c>
      <c r="AM701" s="27" t="s">
        <v>1040</v>
      </c>
      <c r="AQ701" s="34" t="s">
        <v>1032</v>
      </c>
      <c r="AR701" s="35" t="s">
        <v>859</v>
      </c>
      <c r="BH701" s="10"/>
      <c r="BJ701" s="10"/>
    </row>
    <row r="702" spans="1:62" x14ac:dyDescent="0.25">
      <c r="A702" s="31" t="s">
        <v>963</v>
      </c>
      <c r="E702" s="29" t="s">
        <v>944</v>
      </c>
      <c r="AJ702" s="10"/>
      <c r="AL702" s="31" t="s">
        <v>1033</v>
      </c>
      <c r="AM702" s="27" t="s">
        <v>1040</v>
      </c>
      <c r="AQ702" s="34" t="s">
        <v>1033</v>
      </c>
      <c r="AR702" s="35" t="s">
        <v>860</v>
      </c>
      <c r="BH702" s="10"/>
      <c r="BJ702" s="10"/>
    </row>
    <row r="703" spans="1:62" x14ac:dyDescent="0.25">
      <c r="A703" s="31" t="s">
        <v>964</v>
      </c>
      <c r="E703" s="29" t="s">
        <v>945</v>
      </c>
      <c r="AJ703" s="10"/>
      <c r="AL703" s="31" t="s">
        <v>1034</v>
      </c>
      <c r="AM703" s="27" t="s">
        <v>1040</v>
      </c>
      <c r="AQ703" s="34" t="s">
        <v>1034</v>
      </c>
      <c r="AR703" s="35" t="s">
        <v>861</v>
      </c>
      <c r="BH703" s="10"/>
      <c r="BJ703" s="10"/>
    </row>
    <row r="704" spans="1:62" x14ac:dyDescent="0.25">
      <c r="A704" s="31" t="s">
        <v>965</v>
      </c>
      <c r="E704" s="29" t="s">
        <v>949</v>
      </c>
      <c r="AJ704" s="10"/>
      <c r="AL704" s="31" t="s">
        <v>1035</v>
      </c>
      <c r="AM704" s="27" t="s">
        <v>1040</v>
      </c>
      <c r="AQ704" s="34" t="s">
        <v>1035</v>
      </c>
      <c r="AR704" s="35" t="s">
        <v>862</v>
      </c>
      <c r="BH704" s="10"/>
      <c r="BJ704" s="10"/>
    </row>
    <row r="705" spans="1:62" x14ac:dyDescent="0.25">
      <c r="A705" s="31" t="s">
        <v>966</v>
      </c>
      <c r="E705" s="29" t="s">
        <v>950</v>
      </c>
      <c r="AJ705" s="10"/>
      <c r="AL705" s="31" t="s">
        <v>1036</v>
      </c>
      <c r="AM705" s="27" t="s">
        <v>1040</v>
      </c>
      <c r="AQ705" s="34" t="s">
        <v>1036</v>
      </c>
      <c r="AR705" s="35" t="s">
        <v>863</v>
      </c>
      <c r="BH705" s="10"/>
      <c r="BJ705" s="10"/>
    </row>
    <row r="706" spans="1:62" x14ac:dyDescent="0.25">
      <c r="A706" s="31" t="s">
        <v>967</v>
      </c>
      <c r="E706" s="29" t="s">
        <v>946</v>
      </c>
      <c r="AJ706" s="10"/>
      <c r="AL706" s="31" t="s">
        <v>1037</v>
      </c>
      <c r="AM706" s="27" t="s">
        <v>1040</v>
      </c>
      <c r="AQ706" s="34" t="s">
        <v>1037</v>
      </c>
      <c r="AR706" s="35" t="s">
        <v>864</v>
      </c>
      <c r="BH706" s="10"/>
      <c r="BJ706" s="10"/>
    </row>
    <row r="707" spans="1:62" x14ac:dyDescent="0.25">
      <c r="A707" s="31" t="s">
        <v>968</v>
      </c>
      <c r="E707" s="29" t="s">
        <v>947</v>
      </c>
      <c r="AJ707" s="10"/>
      <c r="AL707" s="31" t="s">
        <v>1038</v>
      </c>
      <c r="AM707" s="27" t="s">
        <v>1040</v>
      </c>
      <c r="AQ707" s="34" t="s">
        <v>1038</v>
      </c>
      <c r="AR707" s="35" t="s">
        <v>865</v>
      </c>
      <c r="BH707" s="10"/>
      <c r="BJ707" s="10"/>
    </row>
    <row r="708" spans="1:62" x14ac:dyDescent="0.25">
      <c r="A708" s="31" t="s">
        <v>969</v>
      </c>
      <c r="E708" s="29" t="s">
        <v>948</v>
      </c>
      <c r="AJ708" s="10"/>
      <c r="AL708" s="31" t="s">
        <v>1039</v>
      </c>
      <c r="AM708" s="27" t="s">
        <v>1040</v>
      </c>
      <c r="AQ708" s="34" t="s">
        <v>1039</v>
      </c>
      <c r="AR708" s="35" t="s">
        <v>866</v>
      </c>
      <c r="BH708" s="10"/>
      <c r="BJ708" s="10"/>
    </row>
    <row r="709" spans="1:62" x14ac:dyDescent="0.25">
      <c r="A709" s="31" t="s">
        <v>970</v>
      </c>
      <c r="E709" s="33" t="s">
        <v>1027</v>
      </c>
      <c r="AJ709" s="10"/>
      <c r="AL709" s="39" t="s">
        <v>1061</v>
      </c>
      <c r="AM709" s="27" t="s">
        <v>1074</v>
      </c>
      <c r="AQ709" s="39" t="s">
        <v>1061</v>
      </c>
      <c r="AR709" s="40" t="s">
        <v>854</v>
      </c>
      <c r="BH709" s="10"/>
      <c r="BJ709" s="10"/>
    </row>
    <row r="710" spans="1:62" x14ac:dyDescent="0.25">
      <c r="A710" s="31" t="s">
        <v>971</v>
      </c>
      <c r="E710" s="33" t="s">
        <v>1028</v>
      </c>
      <c r="AJ710" s="10"/>
      <c r="AL710" s="39" t="s">
        <v>1062</v>
      </c>
      <c r="AM710" s="27" t="s">
        <v>1074</v>
      </c>
      <c r="AQ710" s="39" t="s">
        <v>1062</v>
      </c>
      <c r="AR710" s="40" t="s">
        <v>855</v>
      </c>
      <c r="BH710" s="10"/>
      <c r="BJ710" s="10"/>
    </row>
    <row r="711" spans="1:62" x14ac:dyDescent="0.25">
      <c r="A711" s="31" t="s">
        <v>972</v>
      </c>
      <c r="E711" s="33" t="s">
        <v>1029</v>
      </c>
      <c r="AJ711" s="10"/>
      <c r="AL711" s="39" t="s">
        <v>1063</v>
      </c>
      <c r="AM711" s="27" t="s">
        <v>1074</v>
      </c>
      <c r="AQ711" s="39" t="s">
        <v>1063</v>
      </c>
      <c r="AR711" s="40" t="s">
        <v>856</v>
      </c>
      <c r="BH711" s="10"/>
      <c r="BJ711" s="10"/>
    </row>
    <row r="712" spans="1:62" x14ac:dyDescent="0.25">
      <c r="A712" s="31" t="s">
        <v>973</v>
      </c>
      <c r="E712" s="33" t="s">
        <v>1030</v>
      </c>
      <c r="AJ712" s="10"/>
      <c r="AL712" s="39" t="s">
        <v>1064</v>
      </c>
      <c r="AM712" s="27" t="s">
        <v>1074</v>
      </c>
      <c r="AQ712" s="39" t="s">
        <v>1064</v>
      </c>
      <c r="AR712" s="40" t="s">
        <v>857</v>
      </c>
      <c r="BH712" s="10"/>
      <c r="BJ712" s="10"/>
    </row>
    <row r="713" spans="1:62" x14ac:dyDescent="0.25">
      <c r="A713" s="31" t="s">
        <v>974</v>
      </c>
      <c r="E713" s="33" t="s">
        <v>1031</v>
      </c>
      <c r="AJ713" s="10"/>
      <c r="AL713" s="39" t="s">
        <v>1065</v>
      </c>
      <c r="AM713" s="27" t="s">
        <v>1074</v>
      </c>
      <c r="AQ713" s="39" t="s">
        <v>1065</v>
      </c>
      <c r="AR713" s="40" t="s">
        <v>858</v>
      </c>
      <c r="BH713" s="10"/>
      <c r="BJ713" s="10"/>
    </row>
    <row r="714" spans="1:62" x14ac:dyDescent="0.25">
      <c r="A714" s="31" t="s">
        <v>1061</v>
      </c>
      <c r="E714" s="33" t="s">
        <v>1032</v>
      </c>
      <c r="AJ714" s="10"/>
      <c r="AL714" s="39" t="s">
        <v>1066</v>
      </c>
      <c r="AM714" s="27" t="s">
        <v>1074</v>
      </c>
      <c r="AQ714" s="39" t="s">
        <v>1066</v>
      </c>
      <c r="AR714" s="40" t="s">
        <v>859</v>
      </c>
      <c r="BH714" s="10"/>
      <c r="BJ714" s="10"/>
    </row>
    <row r="715" spans="1:62" x14ac:dyDescent="0.25">
      <c r="A715" s="31" t="s">
        <v>1062</v>
      </c>
      <c r="E715" s="33" t="s">
        <v>1033</v>
      </c>
      <c r="AJ715" s="10"/>
      <c r="AL715" s="39" t="s">
        <v>1067</v>
      </c>
      <c r="AM715" s="27" t="s">
        <v>1074</v>
      </c>
      <c r="AQ715" s="39" t="s">
        <v>1067</v>
      </c>
      <c r="AR715" s="40" t="s">
        <v>860</v>
      </c>
      <c r="BH715" s="10"/>
      <c r="BJ715" s="10"/>
    </row>
    <row r="716" spans="1:62" x14ac:dyDescent="0.25">
      <c r="A716" s="31" t="s">
        <v>1063</v>
      </c>
      <c r="E716" s="33" t="s">
        <v>1034</v>
      </c>
      <c r="AJ716" s="10"/>
      <c r="AL716" s="39" t="s">
        <v>1068</v>
      </c>
      <c r="AM716" s="27" t="s">
        <v>1074</v>
      </c>
      <c r="AQ716" s="39" t="s">
        <v>1068</v>
      </c>
      <c r="AR716" s="40" t="s">
        <v>861</v>
      </c>
      <c r="BH716" s="10"/>
      <c r="BJ716" s="10"/>
    </row>
    <row r="717" spans="1:62" x14ac:dyDescent="0.25">
      <c r="A717" s="31" t="s">
        <v>1064</v>
      </c>
      <c r="E717" s="33" t="s">
        <v>1035</v>
      </c>
      <c r="AJ717" s="10"/>
      <c r="AL717" s="39" t="s">
        <v>1069</v>
      </c>
      <c r="AM717" s="27" t="s">
        <v>1074</v>
      </c>
      <c r="AQ717" s="39" t="s">
        <v>1069</v>
      </c>
      <c r="AR717" s="40" t="s">
        <v>862</v>
      </c>
      <c r="BH717" s="10"/>
      <c r="BJ717" s="10"/>
    </row>
    <row r="718" spans="1:62" x14ac:dyDescent="0.25">
      <c r="A718" s="31" t="s">
        <v>1065</v>
      </c>
      <c r="E718" s="33" t="s">
        <v>1036</v>
      </c>
      <c r="AJ718" s="10"/>
      <c r="AL718" s="39" t="s">
        <v>1070</v>
      </c>
      <c r="AM718" s="27" t="s">
        <v>1074</v>
      </c>
      <c r="AQ718" s="39" t="s">
        <v>1070</v>
      </c>
      <c r="AR718" s="40" t="s">
        <v>863</v>
      </c>
      <c r="BH718" s="10"/>
      <c r="BJ718" s="10"/>
    </row>
    <row r="719" spans="1:62" x14ac:dyDescent="0.25">
      <c r="A719" s="31" t="s">
        <v>1066</v>
      </c>
      <c r="E719" s="33" t="s">
        <v>1037</v>
      </c>
      <c r="AJ719" s="10"/>
      <c r="AL719" s="39" t="s">
        <v>1071</v>
      </c>
      <c r="AM719" s="27" t="s">
        <v>1074</v>
      </c>
      <c r="AQ719" s="39" t="s">
        <v>1071</v>
      </c>
      <c r="AR719" s="40" t="s">
        <v>864</v>
      </c>
      <c r="BH719" s="10"/>
      <c r="BJ719" s="10"/>
    </row>
    <row r="720" spans="1:62" x14ac:dyDescent="0.25">
      <c r="A720" s="31" t="s">
        <v>1067</v>
      </c>
      <c r="E720" s="33" t="s">
        <v>1038</v>
      </c>
      <c r="AJ720" s="10"/>
      <c r="AL720" s="39" t="s">
        <v>1072</v>
      </c>
      <c r="AM720" s="27" t="s">
        <v>1074</v>
      </c>
      <c r="AQ720" s="39" t="s">
        <v>1072</v>
      </c>
      <c r="AR720" s="40" t="s">
        <v>865</v>
      </c>
      <c r="BH720" s="10"/>
      <c r="BJ720" s="10"/>
    </row>
    <row r="721" spans="1:62" x14ac:dyDescent="0.25">
      <c r="A721" s="31" t="s">
        <v>1068</v>
      </c>
      <c r="E721" s="33" t="s">
        <v>1039</v>
      </c>
      <c r="AJ721" s="10"/>
      <c r="AL721" s="39" t="s">
        <v>1073</v>
      </c>
      <c r="AM721" s="27" t="s">
        <v>958</v>
      </c>
      <c r="AQ721" s="39" t="s">
        <v>1073</v>
      </c>
      <c r="AR721" s="40" t="s">
        <v>866</v>
      </c>
      <c r="BH721" s="10"/>
      <c r="BJ721" s="10"/>
    </row>
    <row r="722" spans="1:62" x14ac:dyDescent="0.25">
      <c r="A722" s="31" t="s">
        <v>1069</v>
      </c>
      <c r="E722" s="10"/>
      <c r="AJ722" s="10"/>
      <c r="AL722" s="10"/>
      <c r="AQ722" s="10"/>
      <c r="BH722" s="10"/>
      <c r="BJ722" s="10"/>
    </row>
    <row r="723" spans="1:62" x14ac:dyDescent="0.25">
      <c r="A723" s="31" t="s">
        <v>1070</v>
      </c>
      <c r="E723" s="10"/>
      <c r="AJ723" s="10"/>
      <c r="AL723" s="10"/>
      <c r="AQ723" s="10"/>
      <c r="BH723" s="10"/>
      <c r="BJ723" s="10"/>
    </row>
    <row r="724" spans="1:62" x14ac:dyDescent="0.25">
      <c r="A724" s="31" t="s">
        <v>1071</v>
      </c>
      <c r="E724" s="10"/>
      <c r="AJ724" s="10"/>
      <c r="AL724" s="10"/>
      <c r="AQ724" s="10"/>
      <c r="BH724" s="10"/>
      <c r="BJ724" s="10"/>
    </row>
    <row r="725" spans="1:62" x14ac:dyDescent="0.25">
      <c r="A725" s="31" t="s">
        <v>1072</v>
      </c>
      <c r="E725" s="10"/>
      <c r="AJ725" s="10"/>
      <c r="AL725" s="10"/>
      <c r="AQ725" s="10"/>
      <c r="BH725" s="10"/>
      <c r="BJ725" s="10"/>
    </row>
    <row r="726" spans="1:62" x14ac:dyDescent="0.25">
      <c r="A726" s="31" t="s">
        <v>1073</v>
      </c>
      <c r="E726" s="10"/>
      <c r="AJ726" s="10"/>
      <c r="AL726" s="10"/>
      <c r="AQ726" s="10"/>
      <c r="BH726" s="10"/>
      <c r="BJ726" s="10"/>
    </row>
    <row r="727" spans="1:62" x14ac:dyDescent="0.25">
      <c r="A727" s="33" t="s">
        <v>1027</v>
      </c>
      <c r="E727" s="10"/>
      <c r="AJ727" s="10"/>
      <c r="AL727" s="10"/>
      <c r="AQ727" s="10"/>
      <c r="BH727" s="10"/>
      <c r="BJ727" s="10"/>
    </row>
    <row r="728" spans="1:62" x14ac:dyDescent="0.25">
      <c r="A728" s="33" t="s">
        <v>1028</v>
      </c>
      <c r="E728" s="10"/>
      <c r="AJ728" s="10"/>
      <c r="AL728" s="10"/>
      <c r="AQ728" s="10"/>
      <c r="BH728" s="10"/>
      <c r="BJ728" s="10"/>
    </row>
    <row r="729" spans="1:62" x14ac:dyDescent="0.25">
      <c r="A729" s="33" t="s">
        <v>1029</v>
      </c>
      <c r="E729" s="10"/>
      <c r="AJ729" s="10"/>
      <c r="AL729" s="10"/>
      <c r="AQ729" s="10"/>
      <c r="BH729" s="10"/>
      <c r="BJ729" s="10"/>
    </row>
    <row r="730" spans="1:62" x14ac:dyDescent="0.25">
      <c r="A730" s="33" t="s">
        <v>1030</v>
      </c>
      <c r="E730" s="10"/>
      <c r="AJ730" s="10"/>
      <c r="AL730" s="10"/>
      <c r="AQ730" s="10"/>
      <c r="BH730" s="10"/>
      <c r="BJ730" s="10"/>
    </row>
    <row r="731" spans="1:62" x14ac:dyDescent="0.25">
      <c r="A731" s="33" t="s">
        <v>1031</v>
      </c>
      <c r="E731" s="10"/>
      <c r="AJ731" s="10"/>
      <c r="AL731" s="10"/>
      <c r="AQ731" s="10"/>
      <c r="BH731" s="10"/>
      <c r="BJ731" s="10"/>
    </row>
    <row r="732" spans="1:62" x14ac:dyDescent="0.25">
      <c r="A732" s="33" t="s">
        <v>1032</v>
      </c>
      <c r="E732" s="10"/>
      <c r="AJ732" s="10"/>
      <c r="AL732" s="10"/>
      <c r="AQ732" s="10"/>
      <c r="BH732" s="10"/>
      <c r="BJ732" s="10"/>
    </row>
    <row r="733" spans="1:62" x14ac:dyDescent="0.25">
      <c r="A733" s="33" t="s">
        <v>1033</v>
      </c>
      <c r="E733" s="10"/>
      <c r="AJ733" s="10"/>
      <c r="AL733" s="10"/>
      <c r="AQ733" s="10"/>
      <c r="BH733" s="10"/>
      <c r="BJ733" s="10"/>
    </row>
    <row r="734" spans="1:62" x14ac:dyDescent="0.25">
      <c r="A734" s="33" t="s">
        <v>1034</v>
      </c>
      <c r="E734" s="10"/>
      <c r="AJ734" s="10"/>
      <c r="AL734" s="10"/>
      <c r="AQ734" s="10"/>
      <c r="BH734" s="10"/>
      <c r="BJ734" s="10"/>
    </row>
    <row r="735" spans="1:62" x14ac:dyDescent="0.25">
      <c r="A735" s="33" t="s">
        <v>1035</v>
      </c>
      <c r="E735" s="10"/>
      <c r="AJ735" s="10"/>
      <c r="AL735" s="10"/>
      <c r="AQ735" s="10"/>
      <c r="BH735" s="10"/>
      <c r="BJ735" s="10"/>
    </row>
    <row r="736" spans="1:62" x14ac:dyDescent="0.25">
      <c r="A736" s="33" t="s">
        <v>1036</v>
      </c>
      <c r="E736" s="10"/>
      <c r="AJ736" s="10"/>
      <c r="AL736" s="10"/>
      <c r="AQ736" s="10"/>
      <c r="BH736" s="10"/>
      <c r="BJ736" s="10"/>
    </row>
    <row r="737" spans="1:62" x14ac:dyDescent="0.25">
      <c r="A737" s="33" t="s">
        <v>1037</v>
      </c>
      <c r="E737" s="10"/>
      <c r="AJ737" s="10"/>
      <c r="AL737" s="10"/>
      <c r="AQ737" s="10"/>
      <c r="BH737" s="10"/>
      <c r="BJ737" s="10"/>
    </row>
    <row r="738" spans="1:62" x14ac:dyDescent="0.25">
      <c r="A738" s="33" t="s">
        <v>1038</v>
      </c>
      <c r="E738" s="10"/>
      <c r="AJ738" s="10"/>
      <c r="AL738" s="10"/>
      <c r="AQ738" s="10"/>
      <c r="BH738" s="10"/>
      <c r="BJ738" s="10"/>
    </row>
    <row r="739" spans="1:62" x14ac:dyDescent="0.25">
      <c r="A739" s="33" t="s">
        <v>1039</v>
      </c>
      <c r="E739" s="10"/>
      <c r="AJ739" s="10"/>
      <c r="AL739" s="10"/>
      <c r="AQ739" s="10"/>
      <c r="BH739" s="10"/>
      <c r="BJ739" s="10"/>
    </row>
    <row r="740" spans="1:62" x14ac:dyDescent="0.25">
      <c r="A740" s="29" t="s">
        <v>975</v>
      </c>
      <c r="E740" s="10"/>
      <c r="AJ740" s="10"/>
      <c r="AL740" s="10"/>
      <c r="AQ740" s="10"/>
      <c r="BH740" s="10"/>
      <c r="BJ740" s="10"/>
    </row>
    <row r="741" spans="1:62" x14ac:dyDescent="0.25">
      <c r="A741" s="29" t="s">
        <v>976</v>
      </c>
      <c r="E741" s="10"/>
      <c r="AJ741" s="10"/>
      <c r="AL741" s="10"/>
      <c r="AQ741" s="10"/>
      <c r="BH741" s="10"/>
      <c r="BJ741" s="10"/>
    </row>
    <row r="742" spans="1:62" x14ac:dyDescent="0.25">
      <c r="A742" s="29" t="s">
        <v>977</v>
      </c>
      <c r="E742" s="10"/>
      <c r="AJ742" s="10"/>
      <c r="AL742" s="10"/>
      <c r="AQ742" s="10"/>
      <c r="BH742" s="10"/>
      <c r="BJ742" s="10"/>
    </row>
    <row r="743" spans="1:62" x14ac:dyDescent="0.25">
      <c r="A743" s="29" t="s">
        <v>978</v>
      </c>
      <c r="E743" s="10"/>
      <c r="AJ743" s="10"/>
      <c r="AL743" s="10"/>
      <c r="AQ743" s="10"/>
      <c r="BH743" s="10"/>
      <c r="BJ743" s="10"/>
    </row>
    <row r="744" spans="1:62" x14ac:dyDescent="0.25">
      <c r="A744" s="29" t="s">
        <v>979</v>
      </c>
      <c r="E744" s="10"/>
      <c r="AJ744" s="10"/>
      <c r="AL744" s="10"/>
      <c r="AQ744" s="10"/>
      <c r="BH744" s="10"/>
      <c r="BJ744" s="10"/>
    </row>
    <row r="745" spans="1:62" x14ac:dyDescent="0.25">
      <c r="A745" s="29" t="s">
        <v>980</v>
      </c>
      <c r="E745" s="10"/>
      <c r="AJ745" s="10"/>
      <c r="AL745" s="10"/>
      <c r="AQ745" s="10"/>
      <c r="BH745" s="10"/>
      <c r="BJ745" s="10"/>
    </row>
    <row r="746" spans="1:62" x14ac:dyDescent="0.25">
      <c r="A746" s="29" t="s">
        <v>981</v>
      </c>
      <c r="E746" s="10"/>
      <c r="AJ746" s="10"/>
      <c r="AL746" s="10"/>
      <c r="AQ746" s="10"/>
      <c r="BH746" s="10"/>
      <c r="BJ746" s="10"/>
    </row>
    <row r="747" spans="1:62" x14ac:dyDescent="0.25">
      <c r="A747" s="29" t="s">
        <v>982</v>
      </c>
      <c r="E747" s="10"/>
      <c r="AJ747" s="10"/>
      <c r="AL747" s="10"/>
      <c r="AQ747" s="10"/>
      <c r="BH747" s="10"/>
      <c r="BJ747" s="10"/>
    </row>
    <row r="748" spans="1:62" x14ac:dyDescent="0.25">
      <c r="A748" s="29" t="s">
        <v>983</v>
      </c>
      <c r="E748" s="10"/>
      <c r="AJ748" s="10"/>
      <c r="AL748" s="10"/>
      <c r="AQ748" s="10"/>
      <c r="BH748" s="10"/>
      <c r="BJ748" s="10"/>
    </row>
    <row r="749" spans="1:62" x14ac:dyDescent="0.25">
      <c r="A749" s="29" t="s">
        <v>984</v>
      </c>
      <c r="E749" s="10"/>
      <c r="AJ749" s="10"/>
      <c r="AL749" s="10"/>
      <c r="AQ749" s="10"/>
      <c r="BH749" s="10"/>
      <c r="BJ749" s="10"/>
    </row>
    <row r="750" spans="1:62" x14ac:dyDescent="0.25">
      <c r="A750" s="29" t="s">
        <v>985</v>
      </c>
      <c r="E750" s="10"/>
      <c r="AJ750" s="10"/>
      <c r="AL750" s="10"/>
      <c r="AQ750" s="10"/>
      <c r="BH750" s="10"/>
      <c r="BJ750" s="10"/>
    </row>
    <row r="751" spans="1:62" x14ac:dyDescent="0.25">
      <c r="A751" s="29" t="s">
        <v>986</v>
      </c>
      <c r="E751" s="10"/>
      <c r="AJ751" s="10"/>
      <c r="AL751" s="10"/>
      <c r="AQ751" s="10"/>
      <c r="BH751" s="10"/>
      <c r="BJ751" s="10"/>
    </row>
    <row r="752" spans="1:62" x14ac:dyDescent="0.25">
      <c r="A752" s="29" t="s">
        <v>987</v>
      </c>
      <c r="E752" s="10"/>
      <c r="AJ752" s="10"/>
      <c r="AL752" s="10"/>
      <c r="AQ752" s="10"/>
      <c r="BH752" s="10"/>
      <c r="BJ752" s="10"/>
    </row>
    <row r="753" spans="1:62" x14ac:dyDescent="0.25">
      <c r="A753" s="32" t="s">
        <v>988</v>
      </c>
      <c r="E753" s="10"/>
      <c r="AJ753" s="10"/>
      <c r="AL753" s="10"/>
      <c r="AQ753" s="10"/>
      <c r="BH753" s="10"/>
      <c r="BJ753" s="10"/>
    </row>
    <row r="754" spans="1:62" x14ac:dyDescent="0.25">
      <c r="A754" s="32" t="s">
        <v>989</v>
      </c>
      <c r="E754" s="10"/>
      <c r="AJ754" s="10"/>
      <c r="AL754" s="10"/>
      <c r="AQ754" s="10"/>
      <c r="BH754" s="10"/>
      <c r="BJ754" s="10"/>
    </row>
    <row r="755" spans="1:62" x14ac:dyDescent="0.25">
      <c r="A755" s="32" t="s">
        <v>990</v>
      </c>
      <c r="E755" s="10"/>
      <c r="AJ755" s="10"/>
      <c r="AL755" s="10"/>
      <c r="AQ755" s="10"/>
      <c r="BH755" s="10"/>
      <c r="BJ755" s="10"/>
    </row>
    <row r="756" spans="1:62" x14ac:dyDescent="0.25">
      <c r="A756" s="32" t="s">
        <v>991</v>
      </c>
      <c r="E756" s="10"/>
      <c r="AJ756" s="10"/>
      <c r="AL756" s="10"/>
      <c r="AQ756" s="10"/>
      <c r="BH756" s="10"/>
      <c r="BJ756" s="10"/>
    </row>
    <row r="757" spans="1:62" x14ac:dyDescent="0.25">
      <c r="A757" s="32" t="s">
        <v>992</v>
      </c>
      <c r="E757" s="10"/>
      <c r="AJ757" s="10"/>
      <c r="AL757" s="10"/>
      <c r="AQ757" s="10"/>
      <c r="BH757" s="10"/>
      <c r="BJ757" s="10"/>
    </row>
    <row r="758" spans="1:62" x14ac:dyDescent="0.25">
      <c r="A758" s="32" t="s">
        <v>993</v>
      </c>
      <c r="E758" s="10"/>
      <c r="AJ758" s="10"/>
      <c r="AL758" s="10"/>
      <c r="AQ758" s="10"/>
      <c r="BH758" s="10"/>
      <c r="BJ758" s="10"/>
    </row>
    <row r="759" spans="1:62" x14ac:dyDescent="0.25">
      <c r="A759" s="32" t="s">
        <v>994</v>
      </c>
      <c r="E759" s="10"/>
      <c r="AJ759" s="10"/>
      <c r="AL759" s="10"/>
      <c r="AQ759" s="10"/>
      <c r="BH759" s="10"/>
      <c r="BJ759" s="10"/>
    </row>
    <row r="760" spans="1:62" x14ac:dyDescent="0.25">
      <c r="A760" s="32" t="s">
        <v>995</v>
      </c>
      <c r="E760" s="10"/>
      <c r="AJ760" s="10"/>
      <c r="AL760" s="10"/>
      <c r="AQ760" s="10"/>
      <c r="BH760" s="10"/>
      <c r="BJ760" s="10"/>
    </row>
    <row r="761" spans="1:62" x14ac:dyDescent="0.25">
      <c r="A761" s="32" t="s">
        <v>996</v>
      </c>
      <c r="E761" s="10"/>
      <c r="AJ761" s="10"/>
      <c r="AL761" s="10"/>
      <c r="AQ761" s="10"/>
      <c r="BH761" s="10"/>
      <c r="BJ761" s="10"/>
    </row>
    <row r="762" spans="1:62" x14ac:dyDescent="0.25">
      <c r="A762" s="32" t="s">
        <v>997</v>
      </c>
      <c r="E762" s="10"/>
      <c r="AJ762" s="10"/>
      <c r="AL762" s="10"/>
      <c r="AQ762" s="10"/>
      <c r="BH762" s="10"/>
      <c r="BJ762" s="10"/>
    </row>
    <row r="763" spans="1:62" x14ac:dyDescent="0.25">
      <c r="A763" s="32" t="s">
        <v>998</v>
      </c>
      <c r="E763" s="10"/>
      <c r="AJ763" s="10"/>
      <c r="AL763" s="10"/>
      <c r="AQ763" s="10"/>
      <c r="BH763" s="10"/>
      <c r="BJ763" s="10"/>
    </row>
    <row r="764" spans="1:62" x14ac:dyDescent="0.25">
      <c r="A764" s="32" t="s">
        <v>999</v>
      </c>
      <c r="E764" s="10"/>
      <c r="AJ764" s="10"/>
      <c r="AL764" s="10"/>
      <c r="AQ764" s="10"/>
      <c r="BH764" s="10"/>
      <c r="BJ764" s="10"/>
    </row>
    <row r="765" spans="1:62" x14ac:dyDescent="0.25">
      <c r="A765" s="32" t="s">
        <v>1000</v>
      </c>
      <c r="E765" s="10"/>
      <c r="AJ765" s="10"/>
      <c r="AL765" s="10"/>
      <c r="AQ765" s="10"/>
      <c r="BH765" s="10"/>
      <c r="BJ765" s="10"/>
    </row>
    <row r="766" spans="1:62" x14ac:dyDescent="0.25">
      <c r="A766" s="26" t="s">
        <v>1001</v>
      </c>
      <c r="E766" s="10"/>
      <c r="AJ766" s="10"/>
      <c r="AL766" s="10"/>
      <c r="AQ766" s="10"/>
      <c r="BH766" s="10"/>
      <c r="BJ766" s="10"/>
    </row>
    <row r="767" spans="1:62" x14ac:dyDescent="0.25">
      <c r="A767" s="26" t="s">
        <v>1002</v>
      </c>
      <c r="E767" s="10"/>
      <c r="AJ767" s="10"/>
      <c r="AL767" s="10"/>
      <c r="AQ767" s="10"/>
      <c r="BH767" s="10"/>
      <c r="BJ767" s="10"/>
    </row>
    <row r="768" spans="1:62" x14ac:dyDescent="0.25">
      <c r="A768" s="26" t="s">
        <v>1003</v>
      </c>
      <c r="E768" s="10"/>
      <c r="AJ768" s="10"/>
      <c r="AL768" s="10"/>
      <c r="AQ768" s="10"/>
      <c r="BH768" s="10"/>
      <c r="BJ768" s="10"/>
    </row>
    <row r="769" spans="1:62" x14ac:dyDescent="0.25">
      <c r="A769" s="26" t="s">
        <v>1004</v>
      </c>
      <c r="E769" s="10"/>
      <c r="AJ769" s="10"/>
      <c r="AL769" s="10"/>
      <c r="AQ769" s="10"/>
      <c r="BH769" s="10"/>
      <c r="BJ769" s="10"/>
    </row>
    <row r="770" spans="1:62" x14ac:dyDescent="0.25">
      <c r="A770" s="26" t="s">
        <v>1005</v>
      </c>
      <c r="E770" s="10"/>
      <c r="AJ770" s="10"/>
      <c r="AL770" s="10"/>
      <c r="AQ770" s="10"/>
      <c r="BH770" s="10"/>
      <c r="BJ770" s="10"/>
    </row>
    <row r="771" spans="1:62" x14ac:dyDescent="0.25">
      <c r="A771" s="26" t="s">
        <v>1006</v>
      </c>
      <c r="E771" s="10"/>
      <c r="AJ771" s="10"/>
      <c r="AL771" s="10"/>
      <c r="AQ771" s="10"/>
      <c r="BH771" s="10"/>
      <c r="BJ771" s="10"/>
    </row>
    <row r="772" spans="1:62" x14ac:dyDescent="0.25">
      <c r="A772" s="26" t="s">
        <v>1007</v>
      </c>
      <c r="E772" s="10"/>
      <c r="AJ772" s="10"/>
      <c r="AL772" s="10"/>
      <c r="AQ772" s="10"/>
      <c r="BH772" s="10"/>
      <c r="BJ772" s="10"/>
    </row>
    <row r="773" spans="1:62" x14ac:dyDescent="0.25">
      <c r="A773" s="26" t="s">
        <v>1008</v>
      </c>
      <c r="E773" s="10"/>
      <c r="AJ773" s="10"/>
      <c r="AL773" s="10"/>
      <c r="AQ773" s="10"/>
      <c r="BH773" s="10"/>
      <c r="BJ773" s="10"/>
    </row>
    <row r="774" spans="1:62" x14ac:dyDescent="0.25">
      <c r="A774" s="26" t="s">
        <v>1009</v>
      </c>
      <c r="E774" s="10"/>
      <c r="AJ774" s="10"/>
      <c r="AL774" s="10"/>
      <c r="AQ774" s="10"/>
      <c r="BH774" s="10"/>
      <c r="BJ774" s="10"/>
    </row>
    <row r="775" spans="1:62" x14ac:dyDescent="0.25">
      <c r="A775" s="26" t="s">
        <v>1010</v>
      </c>
      <c r="E775" s="10"/>
      <c r="AJ775" s="10"/>
      <c r="AL775" s="10"/>
      <c r="AQ775" s="10"/>
      <c r="BH775" s="10"/>
      <c r="BJ775" s="10"/>
    </row>
    <row r="776" spans="1:62" x14ac:dyDescent="0.25">
      <c r="A776" s="26" t="s">
        <v>1011</v>
      </c>
      <c r="E776" s="10"/>
      <c r="AJ776" s="10"/>
      <c r="AL776" s="10"/>
      <c r="AQ776" s="10"/>
      <c r="BH776" s="10"/>
      <c r="BJ776" s="10"/>
    </row>
    <row r="777" spans="1:62" x14ac:dyDescent="0.25">
      <c r="A777" s="26" t="s">
        <v>1012</v>
      </c>
      <c r="E777" s="10"/>
      <c r="AJ777" s="10"/>
      <c r="AL777" s="10"/>
      <c r="AQ777" s="10"/>
      <c r="BH777" s="10"/>
      <c r="BJ777" s="10"/>
    </row>
    <row r="778" spans="1:62" x14ac:dyDescent="0.25">
      <c r="A778" s="26" t="s">
        <v>1013</v>
      </c>
      <c r="E778" s="10"/>
      <c r="AJ778" s="10"/>
      <c r="AL778" s="10"/>
      <c r="AQ778" s="10"/>
      <c r="BH778" s="10"/>
      <c r="BJ778" s="10"/>
    </row>
    <row r="779" spans="1:62" x14ac:dyDescent="0.25">
      <c r="A779" s="29" t="s">
        <v>940</v>
      </c>
      <c r="E779" s="10"/>
      <c r="AJ779" s="10"/>
      <c r="AL779" s="10"/>
      <c r="AQ779" s="10"/>
      <c r="BH779" s="10"/>
      <c r="BJ779" s="10"/>
    </row>
    <row r="780" spans="1:62" x14ac:dyDescent="0.25">
      <c r="A780" s="29" t="s">
        <v>942</v>
      </c>
      <c r="E780" s="10"/>
      <c r="AJ780" s="10"/>
      <c r="AL780" s="10"/>
      <c r="AQ780" s="10"/>
      <c r="BH780" s="10"/>
      <c r="BJ780" s="10"/>
    </row>
    <row r="781" spans="1:62" x14ac:dyDescent="0.25">
      <c r="A781" s="29" t="s">
        <v>941</v>
      </c>
      <c r="E781" s="10"/>
      <c r="AJ781" s="10"/>
      <c r="AL781" s="10"/>
      <c r="AQ781" s="10"/>
      <c r="BH781" s="10"/>
      <c r="BJ781" s="10"/>
    </row>
    <row r="782" spans="1:62" x14ac:dyDescent="0.25">
      <c r="A782" s="29" t="s">
        <v>951</v>
      </c>
      <c r="E782" s="10"/>
      <c r="AJ782" s="10"/>
      <c r="AL782" s="10"/>
      <c r="AQ782" s="10"/>
      <c r="BH782" s="10"/>
      <c r="BJ782" s="10"/>
    </row>
    <row r="783" spans="1:62" x14ac:dyDescent="0.25">
      <c r="A783" s="29" t="s">
        <v>952</v>
      </c>
      <c r="E783" s="10"/>
      <c r="AJ783" s="10"/>
      <c r="AL783" s="10"/>
      <c r="AQ783" s="10"/>
      <c r="BH783" s="10"/>
      <c r="BJ783" s="10"/>
    </row>
    <row r="784" spans="1:62" x14ac:dyDescent="0.25">
      <c r="A784" s="29" t="s">
        <v>943</v>
      </c>
      <c r="E784" s="10"/>
      <c r="AJ784" s="10"/>
      <c r="AL784" s="10"/>
      <c r="AQ784" s="10"/>
      <c r="BH784" s="10"/>
      <c r="BJ784" s="10"/>
    </row>
    <row r="785" spans="1:62" x14ac:dyDescent="0.25">
      <c r="A785" s="29" t="s">
        <v>944</v>
      </c>
      <c r="E785" s="10"/>
      <c r="AJ785" s="10"/>
      <c r="AL785" s="10"/>
      <c r="AQ785" s="10"/>
      <c r="BH785" s="10"/>
      <c r="BJ785" s="10"/>
    </row>
    <row r="786" spans="1:62" x14ac:dyDescent="0.25">
      <c r="A786" s="29" t="s">
        <v>945</v>
      </c>
      <c r="E786" s="10"/>
      <c r="AJ786" s="10"/>
      <c r="AL786" s="10"/>
      <c r="AQ786" s="10"/>
      <c r="BH786" s="10"/>
      <c r="BJ786" s="10"/>
    </row>
    <row r="787" spans="1:62" x14ac:dyDescent="0.25">
      <c r="A787" s="29" t="s">
        <v>949</v>
      </c>
      <c r="E787" s="10"/>
      <c r="AJ787" s="10"/>
      <c r="AL787" s="10"/>
      <c r="AQ787" s="10"/>
      <c r="BH787" s="10"/>
      <c r="BJ787" s="10"/>
    </row>
    <row r="788" spans="1:62" x14ac:dyDescent="0.25">
      <c r="A788" s="29" t="s">
        <v>950</v>
      </c>
      <c r="E788" s="10"/>
      <c r="AJ788" s="10"/>
      <c r="AL788" s="10"/>
      <c r="AQ788" s="10"/>
      <c r="BH788" s="10"/>
      <c r="BJ788" s="10"/>
    </row>
    <row r="789" spans="1:62" x14ac:dyDescent="0.25">
      <c r="A789" s="29" t="s">
        <v>946</v>
      </c>
      <c r="E789" s="10"/>
      <c r="AJ789" s="10"/>
      <c r="AL789" s="10"/>
      <c r="AQ789" s="10"/>
      <c r="BH789" s="10"/>
      <c r="BJ789" s="10"/>
    </row>
    <row r="790" spans="1:62" x14ac:dyDescent="0.25">
      <c r="A790" s="29" t="s">
        <v>947</v>
      </c>
      <c r="E790" s="10"/>
      <c r="AJ790" s="10"/>
      <c r="AL790" s="10"/>
      <c r="AQ790" s="10"/>
      <c r="BH790" s="10"/>
      <c r="BJ790" s="10"/>
    </row>
    <row r="791" spans="1:62" x14ac:dyDescent="0.25">
      <c r="A791" s="29" t="s">
        <v>948</v>
      </c>
      <c r="E791" s="10"/>
      <c r="AJ791" s="10"/>
      <c r="AL791" s="10"/>
      <c r="AQ791" s="10"/>
      <c r="BH791" s="10"/>
      <c r="BJ791" s="10"/>
    </row>
    <row r="792" spans="1:62" x14ac:dyDescent="0.25">
      <c r="A792" s="20" t="s">
        <v>931</v>
      </c>
      <c r="E792" s="10"/>
      <c r="AJ792" s="10"/>
      <c r="AL792" s="10"/>
      <c r="AQ792" s="10"/>
      <c r="BH792" s="10"/>
      <c r="BJ792" s="10"/>
    </row>
    <row r="793" spans="1:62" x14ac:dyDescent="0.25">
      <c r="A793" s="20" t="s">
        <v>179</v>
      </c>
      <c r="E793" s="10"/>
      <c r="AJ793" s="10"/>
      <c r="AL793" s="10"/>
      <c r="AQ793" s="10"/>
      <c r="BH793" s="10"/>
      <c r="BJ793" s="10"/>
    </row>
    <row r="794" spans="1:62" x14ac:dyDescent="0.25">
      <c r="A794" s="20" t="s">
        <v>180</v>
      </c>
      <c r="E794" s="10"/>
      <c r="AJ794" s="10"/>
      <c r="AL794" s="10"/>
      <c r="AQ794" s="10"/>
      <c r="BH794" s="10"/>
      <c r="BJ794" s="10"/>
    </row>
    <row r="795" spans="1:62" x14ac:dyDescent="0.25">
      <c r="A795" s="20" t="s">
        <v>181</v>
      </c>
      <c r="E795" s="10"/>
      <c r="AJ795" s="10"/>
      <c r="AL795" s="10"/>
      <c r="AQ795" s="10"/>
      <c r="BH795" s="10"/>
      <c r="BJ795" s="10"/>
    </row>
    <row r="796" spans="1:62" x14ac:dyDescent="0.25">
      <c r="A796" s="20" t="s">
        <v>182</v>
      </c>
      <c r="E796" s="10"/>
      <c r="AJ796" s="10"/>
      <c r="AL796" s="10"/>
      <c r="AQ796" s="10"/>
      <c r="BH796" s="10"/>
      <c r="BJ796" s="10"/>
    </row>
    <row r="797" spans="1:62" x14ac:dyDescent="0.25">
      <c r="A797" s="20" t="s">
        <v>213</v>
      </c>
      <c r="E797" s="10"/>
      <c r="AJ797" s="10"/>
      <c r="AL797" s="10"/>
      <c r="AQ797" s="10"/>
      <c r="BH797" s="10"/>
      <c r="BJ797" s="10"/>
    </row>
    <row r="798" spans="1:62" x14ac:dyDescent="0.25">
      <c r="A798" s="20" t="s">
        <v>214</v>
      </c>
      <c r="E798" s="10"/>
      <c r="AJ798" s="10"/>
      <c r="AL798" s="10"/>
      <c r="AQ798" s="10"/>
      <c r="BH798" s="10"/>
      <c r="BJ798" s="10"/>
    </row>
    <row r="799" spans="1:62" x14ac:dyDescent="0.25">
      <c r="A799" s="20" t="s">
        <v>183</v>
      </c>
      <c r="E799" s="10"/>
      <c r="AJ799" s="10"/>
      <c r="AL799" s="10"/>
      <c r="AQ799" s="10"/>
      <c r="BH799" s="10"/>
      <c r="BJ799" s="10"/>
    </row>
    <row r="800" spans="1:62" x14ac:dyDescent="0.25">
      <c r="A800" s="20" t="s">
        <v>184</v>
      </c>
      <c r="E800" s="10"/>
      <c r="AJ800" s="10"/>
      <c r="AL800" s="10"/>
      <c r="AQ800" s="10"/>
      <c r="BH800" s="10"/>
      <c r="BJ800" s="10"/>
    </row>
    <row r="801" spans="1:62" x14ac:dyDescent="0.25">
      <c r="A801" s="21" t="s">
        <v>207</v>
      </c>
      <c r="E801" s="10"/>
      <c r="AJ801" s="10"/>
      <c r="AL801" s="10"/>
      <c r="AQ801" s="10"/>
      <c r="BH801" s="10"/>
      <c r="BJ801" s="10"/>
    </row>
    <row r="802" spans="1:62" x14ac:dyDescent="0.25">
      <c r="A802" s="21" t="s">
        <v>208</v>
      </c>
      <c r="E802" s="10"/>
      <c r="AJ802" s="10"/>
      <c r="AL802" s="10"/>
      <c r="AQ802" s="10"/>
      <c r="BH802" s="10"/>
      <c r="BJ802" s="10"/>
    </row>
    <row r="803" spans="1:62" x14ac:dyDescent="0.25">
      <c r="A803" s="21" t="s">
        <v>215</v>
      </c>
      <c r="E803" s="10"/>
      <c r="AJ803" s="10"/>
      <c r="AL803" s="10"/>
      <c r="AQ803" s="10"/>
      <c r="BH803" s="10"/>
      <c r="BJ803" s="10"/>
    </row>
    <row r="804" spans="1:62" x14ac:dyDescent="0.25">
      <c r="A804" s="21" t="s">
        <v>216</v>
      </c>
      <c r="E804" s="10"/>
      <c r="AJ804" s="10"/>
      <c r="AL804" s="10"/>
      <c r="AQ804" s="10"/>
      <c r="BH804" s="10"/>
      <c r="BJ804" s="10"/>
    </row>
    <row r="805" spans="1:62" x14ac:dyDescent="0.25">
      <c r="A805" s="25" t="s">
        <v>953</v>
      </c>
      <c r="E805" s="10"/>
      <c r="AJ805" s="10"/>
      <c r="AL805" s="10"/>
      <c r="AQ805" s="10"/>
      <c r="BH805" s="10"/>
      <c r="BJ805" s="10"/>
    </row>
    <row r="806" spans="1:62" x14ac:dyDescent="0.25">
      <c r="A806" s="25" t="s">
        <v>867</v>
      </c>
      <c r="E806" s="10"/>
      <c r="AJ806" s="10"/>
      <c r="AL806" s="10"/>
      <c r="AQ806" s="10"/>
      <c r="BH806" s="10"/>
      <c r="BJ806" s="10"/>
    </row>
    <row r="807" spans="1:62" x14ac:dyDescent="0.25">
      <c r="A807" s="25" t="s">
        <v>875</v>
      </c>
      <c r="E807" s="10"/>
      <c r="AJ807" s="10"/>
      <c r="AL807" s="10"/>
      <c r="AQ807" s="10"/>
      <c r="BH807" s="10"/>
      <c r="BJ807" s="10"/>
    </row>
    <row r="808" spans="1:62" x14ac:dyDescent="0.25">
      <c r="A808" s="25" t="s">
        <v>887</v>
      </c>
      <c r="E808" s="10"/>
      <c r="AJ808" s="10"/>
      <c r="AL808" s="10"/>
      <c r="AQ808" s="10"/>
      <c r="BH808" s="10"/>
      <c r="BJ808" s="10"/>
    </row>
    <row r="809" spans="1:62" x14ac:dyDescent="0.25">
      <c r="A809" s="25" t="s">
        <v>895</v>
      </c>
      <c r="E809" s="10"/>
      <c r="AJ809" s="10"/>
      <c r="AL809" s="10"/>
      <c r="AQ809" s="10"/>
      <c r="BH809" s="10"/>
      <c r="BJ809" s="10"/>
    </row>
    <row r="810" spans="1:62" x14ac:dyDescent="0.25">
      <c r="A810" s="25" t="s">
        <v>907</v>
      </c>
      <c r="E810" s="10"/>
      <c r="AJ810" s="10"/>
      <c r="AL810" s="10"/>
      <c r="AQ810" s="10"/>
      <c r="BH810" s="10"/>
      <c r="BJ810" s="10"/>
    </row>
    <row r="811" spans="1:62" x14ac:dyDescent="0.25">
      <c r="A811" s="25" t="s">
        <v>868</v>
      </c>
      <c r="E811" s="10"/>
      <c r="AJ811" s="10"/>
      <c r="AL811" s="10"/>
      <c r="AQ811" s="10"/>
      <c r="BH811" s="10"/>
      <c r="BJ811" s="10"/>
    </row>
    <row r="812" spans="1:62" x14ac:dyDescent="0.25">
      <c r="A812" s="25" t="s">
        <v>876</v>
      </c>
      <c r="E812" s="10"/>
      <c r="AJ812" s="10"/>
      <c r="AL812" s="10"/>
      <c r="AQ812" s="10"/>
      <c r="BH812" s="10"/>
      <c r="BJ812" s="10"/>
    </row>
    <row r="813" spans="1:62" x14ac:dyDescent="0.25">
      <c r="A813" s="25" t="s">
        <v>888</v>
      </c>
      <c r="E813" s="10"/>
      <c r="AJ813" s="10"/>
      <c r="AL813" s="10"/>
      <c r="AQ813" s="10"/>
      <c r="BH813" s="10"/>
      <c r="BJ813" s="10"/>
    </row>
    <row r="814" spans="1:62" x14ac:dyDescent="0.25">
      <c r="A814" s="25" t="s">
        <v>896</v>
      </c>
      <c r="E814" s="10"/>
      <c r="AJ814" s="10"/>
      <c r="AL814" s="10"/>
      <c r="AQ814" s="10"/>
      <c r="BH814" s="10"/>
      <c r="BJ814" s="10"/>
    </row>
    <row r="815" spans="1:62" x14ac:dyDescent="0.25">
      <c r="A815" s="25" t="s">
        <v>908</v>
      </c>
      <c r="E815" s="10"/>
      <c r="AJ815" s="10"/>
      <c r="AL815" s="10"/>
      <c r="AQ815" s="10"/>
      <c r="BH815" s="10"/>
      <c r="BJ815" s="10"/>
    </row>
    <row r="816" spans="1:62" x14ac:dyDescent="0.25">
      <c r="A816" s="25" t="s">
        <v>1041</v>
      </c>
      <c r="E816" s="10"/>
      <c r="AJ816" s="10"/>
      <c r="AL816" s="10"/>
      <c r="AQ816" s="10"/>
      <c r="BH816" s="10"/>
      <c r="BJ816" s="10"/>
    </row>
    <row r="817" spans="1:62" x14ac:dyDescent="0.25">
      <c r="A817" s="25" t="s">
        <v>1042</v>
      </c>
      <c r="E817" s="10"/>
      <c r="AJ817" s="10"/>
      <c r="AL817" s="10"/>
      <c r="AQ817" s="10"/>
      <c r="BH817" s="10"/>
      <c r="BJ817" s="10"/>
    </row>
    <row r="818" spans="1:62" x14ac:dyDescent="0.25">
      <c r="A818" s="25" t="s">
        <v>1043</v>
      </c>
      <c r="E818" s="10"/>
      <c r="AJ818" s="10"/>
      <c r="AL818" s="10"/>
      <c r="AQ818" s="10"/>
      <c r="BH818" s="10"/>
      <c r="BJ818" s="10"/>
    </row>
    <row r="819" spans="1:62" x14ac:dyDescent="0.25">
      <c r="A819" s="25" t="s">
        <v>1044</v>
      </c>
      <c r="E819" s="10"/>
      <c r="AJ819" s="10"/>
      <c r="AL819" s="10"/>
      <c r="AQ819" s="10"/>
      <c r="BH819" s="10"/>
      <c r="BJ819" s="10"/>
    </row>
    <row r="820" spans="1:62" x14ac:dyDescent="0.25">
      <c r="A820" s="25" t="s">
        <v>1045</v>
      </c>
      <c r="E820" s="10"/>
      <c r="AJ820" s="10"/>
      <c r="AL820" s="10"/>
      <c r="AQ820" s="10"/>
      <c r="BH820" s="10"/>
      <c r="BJ820" s="10"/>
    </row>
    <row r="821" spans="1:62" x14ac:dyDescent="0.25">
      <c r="A821" s="25" t="s">
        <v>956</v>
      </c>
      <c r="E821" s="10"/>
      <c r="AJ821" s="10"/>
      <c r="AL821" s="10"/>
      <c r="AQ821" s="10"/>
      <c r="BH821" s="10"/>
      <c r="BJ821" s="10"/>
    </row>
    <row r="822" spans="1:62" x14ac:dyDescent="0.25">
      <c r="A822" s="25" t="s">
        <v>1046</v>
      </c>
      <c r="E822" s="10"/>
      <c r="AJ822" s="10"/>
      <c r="AL822" s="10"/>
      <c r="AQ822" s="10"/>
      <c r="BH822" s="10"/>
      <c r="BJ822" s="10"/>
    </row>
    <row r="823" spans="1:62" x14ac:dyDescent="0.25">
      <c r="A823" s="25" t="s">
        <v>1047</v>
      </c>
      <c r="E823" s="10"/>
      <c r="AJ823" s="10"/>
      <c r="AL823" s="10"/>
      <c r="AQ823" s="10"/>
      <c r="BH823" s="10"/>
      <c r="BJ823" s="10"/>
    </row>
    <row r="824" spans="1:62" x14ac:dyDescent="0.25">
      <c r="A824" s="25" t="s">
        <v>1048</v>
      </c>
      <c r="E824" s="10"/>
      <c r="AJ824" s="10"/>
      <c r="AL824" s="10"/>
      <c r="AQ824" s="10"/>
      <c r="BH824" s="10"/>
      <c r="BJ824" s="10"/>
    </row>
    <row r="825" spans="1:62" x14ac:dyDescent="0.25">
      <c r="A825" s="25" t="s">
        <v>1049</v>
      </c>
      <c r="E825" s="10"/>
      <c r="AJ825" s="10"/>
      <c r="AL825" s="10"/>
      <c r="AQ825" s="10"/>
      <c r="BH825" s="10"/>
      <c r="BJ825" s="10"/>
    </row>
    <row r="826" spans="1:62" x14ac:dyDescent="0.25">
      <c r="A826" s="25" t="s">
        <v>1050</v>
      </c>
      <c r="E826" s="10"/>
      <c r="AJ826" s="10"/>
      <c r="AL826" s="10"/>
      <c r="AQ826" s="10"/>
      <c r="BH826" s="10"/>
      <c r="BJ826" s="10"/>
    </row>
    <row r="827" spans="1:62" x14ac:dyDescent="0.25">
      <c r="A827" s="25" t="s">
        <v>1051</v>
      </c>
      <c r="E827" s="10"/>
      <c r="AJ827" s="10"/>
      <c r="AL827" s="10"/>
      <c r="AQ827" s="10"/>
      <c r="BH827" s="10"/>
      <c r="BJ827" s="10"/>
    </row>
    <row r="828" spans="1:62" x14ac:dyDescent="0.25">
      <c r="A828" s="25" t="s">
        <v>1052</v>
      </c>
      <c r="E828" s="10"/>
      <c r="AJ828" s="10"/>
      <c r="AL828" s="10"/>
      <c r="AQ828" s="10"/>
      <c r="BH828" s="10"/>
      <c r="BJ828" s="10"/>
    </row>
    <row r="829" spans="1:62" x14ac:dyDescent="0.25">
      <c r="A829" s="25" t="s">
        <v>1053</v>
      </c>
      <c r="E829" s="10"/>
      <c r="AJ829" s="10"/>
      <c r="AL829" s="10"/>
      <c r="AQ829" s="10"/>
      <c r="BH829" s="10"/>
      <c r="BJ829" s="10"/>
    </row>
    <row r="830" spans="1:62" x14ac:dyDescent="0.25">
      <c r="A830" s="25" t="s">
        <v>1054</v>
      </c>
      <c r="E830" s="10"/>
      <c r="AJ830" s="10"/>
      <c r="AL830" s="10"/>
      <c r="AQ830" s="10"/>
      <c r="BH830" s="10"/>
      <c r="BJ830" s="10"/>
    </row>
    <row r="831" spans="1:62" x14ac:dyDescent="0.25">
      <c r="A831" s="25" t="s">
        <v>1055</v>
      </c>
      <c r="E831" s="10"/>
      <c r="AJ831" s="10"/>
      <c r="AL831" s="10"/>
      <c r="AQ831" s="10"/>
      <c r="BH831" s="10"/>
      <c r="BJ831" s="10"/>
    </row>
    <row r="832" spans="1:62" x14ac:dyDescent="0.25">
      <c r="A832" s="25" t="s">
        <v>1056</v>
      </c>
      <c r="E832" s="10"/>
      <c r="AJ832" s="10"/>
      <c r="AL832" s="10"/>
      <c r="AQ832" s="10"/>
      <c r="BH832" s="10"/>
      <c r="BJ832" s="10"/>
    </row>
    <row r="833" spans="1:62" x14ac:dyDescent="0.25">
      <c r="A833" s="25" t="s">
        <v>1057</v>
      </c>
      <c r="E833" s="10"/>
      <c r="AJ833" s="10"/>
      <c r="AL833" s="10"/>
      <c r="AQ833" s="10"/>
      <c r="BH833" s="10"/>
      <c r="BJ833" s="10"/>
    </row>
    <row r="834" spans="1:62" x14ac:dyDescent="0.25">
      <c r="A834" s="25" t="s">
        <v>1058</v>
      </c>
      <c r="E834" s="10"/>
      <c r="AJ834" s="10"/>
      <c r="AL834" s="10"/>
      <c r="AQ834" s="10"/>
      <c r="BH834" s="10"/>
      <c r="BJ834" s="10"/>
    </row>
    <row r="835" spans="1:62" x14ac:dyDescent="0.25">
      <c r="A835" s="25" t="s">
        <v>1059</v>
      </c>
      <c r="E835" s="10"/>
      <c r="AJ835" s="10"/>
      <c r="AL835" s="10"/>
      <c r="AQ835" s="10"/>
      <c r="BH835" s="10"/>
      <c r="BJ835" s="10"/>
    </row>
    <row r="836" spans="1:62" x14ac:dyDescent="0.25">
      <c r="A836" s="25" t="s">
        <v>1060</v>
      </c>
      <c r="E836" s="10"/>
      <c r="AJ836" s="10"/>
      <c r="AL836" s="10"/>
      <c r="AQ836" s="10"/>
      <c r="BH836" s="10"/>
      <c r="BJ836" s="10"/>
    </row>
    <row r="837" spans="1:62" x14ac:dyDescent="0.25">
      <c r="A837" s="25" t="s">
        <v>955</v>
      </c>
      <c r="E837" s="10"/>
      <c r="AJ837" s="10"/>
      <c r="AL837" s="10"/>
      <c r="AQ837" s="10"/>
      <c r="BH837" s="10"/>
      <c r="BJ837" s="10"/>
    </row>
    <row r="838" spans="1:62" x14ac:dyDescent="0.25">
      <c r="A838" s="25" t="s">
        <v>954</v>
      </c>
      <c r="E838" s="10"/>
      <c r="AJ838" s="10"/>
      <c r="AL838" s="10"/>
      <c r="AQ838" s="10"/>
      <c r="BH838" s="10"/>
      <c r="BJ838" s="10"/>
    </row>
    <row r="839" spans="1:62" x14ac:dyDescent="0.25">
      <c r="A839" s="25" t="s">
        <v>957</v>
      </c>
      <c r="E839" s="10"/>
      <c r="AJ839" s="10"/>
      <c r="AL839" s="10"/>
      <c r="AQ839" s="10"/>
      <c r="BH839" s="10"/>
      <c r="BJ839" s="10"/>
    </row>
    <row r="840" spans="1:62" x14ac:dyDescent="0.25">
      <c r="A840" s="22" t="s">
        <v>146</v>
      </c>
      <c r="E840" s="10"/>
      <c r="AJ840" s="10"/>
      <c r="AL840" s="10"/>
      <c r="AQ840" s="10"/>
      <c r="BH840" s="10"/>
      <c r="BJ840" s="10"/>
    </row>
    <row r="841" spans="1:62" x14ac:dyDescent="0.25">
      <c r="A841" s="22" t="s">
        <v>147</v>
      </c>
      <c r="E841" s="10"/>
      <c r="AJ841" s="10"/>
      <c r="AL841" s="10"/>
      <c r="AQ841" s="10"/>
      <c r="BH841" s="10"/>
      <c r="BJ841" s="10"/>
    </row>
    <row r="842" spans="1:62" x14ac:dyDescent="0.25">
      <c r="A842" s="22" t="s">
        <v>148</v>
      </c>
      <c r="E842" s="10"/>
      <c r="AJ842" s="10"/>
      <c r="AL842" s="10"/>
      <c r="AQ842" s="10"/>
      <c r="BH842" s="10"/>
      <c r="BJ842" s="10"/>
    </row>
    <row r="843" spans="1:62" x14ac:dyDescent="0.25">
      <c r="A843" s="22" t="s">
        <v>78</v>
      </c>
      <c r="E843" s="10"/>
      <c r="AJ843" s="10"/>
      <c r="AL843" s="10"/>
      <c r="AQ843" s="10"/>
      <c r="BH843" s="10"/>
      <c r="BJ843" s="10"/>
    </row>
    <row r="844" spans="1:62" x14ac:dyDescent="0.25">
      <c r="A844" s="22" t="s">
        <v>79</v>
      </c>
      <c r="E844" s="10"/>
      <c r="AJ844" s="10"/>
      <c r="AL844" s="10"/>
      <c r="AQ844" s="10"/>
      <c r="BH844" s="10"/>
      <c r="BJ844" s="10"/>
    </row>
    <row r="845" spans="1:62" x14ac:dyDescent="0.25">
      <c r="A845" s="22" t="s">
        <v>149</v>
      </c>
      <c r="E845" s="10"/>
      <c r="AJ845" s="10"/>
      <c r="AL845" s="10"/>
      <c r="AQ845" s="10"/>
      <c r="BH845" s="10"/>
      <c r="BJ845" s="10"/>
    </row>
    <row r="846" spans="1:62" x14ac:dyDescent="0.25">
      <c r="A846" s="22" t="s">
        <v>83</v>
      </c>
      <c r="E846" s="10"/>
      <c r="AJ846" s="10"/>
      <c r="AL846" s="10"/>
      <c r="AQ846" s="10"/>
      <c r="BH846" s="10"/>
      <c r="BJ846" s="10"/>
    </row>
    <row r="847" spans="1:62" x14ac:dyDescent="0.25">
      <c r="A847" s="22" t="s">
        <v>82</v>
      </c>
      <c r="E847" s="10"/>
      <c r="AJ847" s="10"/>
      <c r="AL847" s="10"/>
      <c r="AQ847" s="10"/>
      <c r="BH847" s="10"/>
      <c r="BJ847" s="10"/>
    </row>
    <row r="848" spans="1:62" x14ac:dyDescent="0.25">
      <c r="A848" s="22" t="s">
        <v>150</v>
      </c>
      <c r="E848" s="10"/>
      <c r="AJ848" s="10"/>
      <c r="AL848" s="10"/>
      <c r="AQ848" s="10"/>
      <c r="BH848" s="10"/>
      <c r="BJ848" s="10"/>
    </row>
    <row r="849" spans="1:62" x14ac:dyDescent="0.25">
      <c r="A849" s="22" t="s">
        <v>151</v>
      </c>
      <c r="E849" s="10"/>
      <c r="AJ849" s="10"/>
      <c r="AL849" s="10"/>
      <c r="AQ849" s="10"/>
      <c r="BH849" s="10"/>
      <c r="BJ849" s="10"/>
    </row>
    <row r="850" spans="1:62" x14ac:dyDescent="0.25">
      <c r="A850" s="22" t="s">
        <v>152</v>
      </c>
      <c r="E850" s="10"/>
      <c r="AJ850" s="10"/>
      <c r="AL850" s="10"/>
      <c r="AQ850" s="10"/>
      <c r="BH850" s="10"/>
      <c r="BJ850" s="10"/>
    </row>
    <row r="851" spans="1:62" x14ac:dyDescent="0.25">
      <c r="A851" s="22" t="s">
        <v>85</v>
      </c>
      <c r="E851" s="10"/>
      <c r="AJ851" s="10"/>
      <c r="AL851" s="10"/>
      <c r="AQ851" s="10"/>
      <c r="BH851" s="10"/>
      <c r="BJ851" s="10"/>
    </row>
    <row r="852" spans="1:62" x14ac:dyDescent="0.25">
      <c r="A852" s="22" t="s">
        <v>84</v>
      </c>
      <c r="E852" s="10"/>
      <c r="AJ852" s="10"/>
      <c r="AL852" s="10"/>
      <c r="AQ852" s="10"/>
      <c r="BH852" s="10"/>
      <c r="BJ852" s="10"/>
    </row>
    <row r="853" spans="1:62" x14ac:dyDescent="0.25">
      <c r="A853" s="22" t="s">
        <v>153</v>
      </c>
      <c r="E853" s="10"/>
      <c r="AJ853" s="10"/>
      <c r="AL853" s="10"/>
      <c r="AQ853" s="10"/>
      <c r="BH853" s="10"/>
      <c r="BJ853" s="10"/>
    </row>
    <row r="854" spans="1:62" x14ac:dyDescent="0.25">
      <c r="A854" s="22" t="s">
        <v>81</v>
      </c>
      <c r="E854" s="10"/>
      <c r="AJ854" s="10"/>
      <c r="AL854" s="10"/>
      <c r="AQ854" s="10"/>
      <c r="BH854" s="10"/>
      <c r="BJ854" s="10"/>
    </row>
    <row r="855" spans="1:62" x14ac:dyDescent="0.25">
      <c r="A855" s="22" t="s">
        <v>154</v>
      </c>
      <c r="E855" s="10"/>
      <c r="AJ855" s="10"/>
      <c r="AL855" s="10"/>
      <c r="AQ855" s="10"/>
      <c r="BH855" s="10"/>
      <c r="BJ855" s="10"/>
    </row>
    <row r="856" spans="1:62" x14ac:dyDescent="0.25">
      <c r="A856" s="22" t="s">
        <v>155</v>
      </c>
      <c r="E856" s="10"/>
      <c r="AI856" s="23"/>
      <c r="AJ856" s="10"/>
      <c r="AL856" s="10"/>
      <c r="AQ856" s="10"/>
      <c r="BH856" s="10"/>
      <c r="BJ856" s="10"/>
    </row>
    <row r="857" spans="1:62" x14ac:dyDescent="0.25">
      <c r="A857" s="22" t="s">
        <v>80</v>
      </c>
      <c r="E857" s="10"/>
      <c r="AI857" s="23"/>
      <c r="AJ857" s="10"/>
      <c r="AL857" s="10"/>
      <c r="AQ857" s="10"/>
      <c r="BH857" s="10"/>
      <c r="BJ857" s="10"/>
    </row>
    <row r="858" spans="1:62" x14ac:dyDescent="0.25">
      <c r="A858" s="22" t="s">
        <v>156</v>
      </c>
      <c r="E858" s="10"/>
      <c r="AI858" s="23"/>
      <c r="AJ858" s="10"/>
      <c r="AL858" s="10"/>
      <c r="AQ858" s="10"/>
      <c r="BH858" s="10"/>
      <c r="BJ858" s="10"/>
    </row>
    <row r="859" spans="1:62" x14ac:dyDescent="0.25">
      <c r="A859" s="22" t="s">
        <v>157</v>
      </c>
      <c r="E859" s="10"/>
      <c r="AI859" s="23"/>
      <c r="AJ859" s="10"/>
      <c r="AL859" s="10"/>
      <c r="AQ859" s="10"/>
      <c r="BH859" s="10"/>
      <c r="BJ859" s="10"/>
    </row>
    <row r="860" spans="1:62" x14ac:dyDescent="0.25">
      <c r="A860" s="22" t="s">
        <v>158</v>
      </c>
      <c r="E860" s="10"/>
      <c r="AI860" s="23"/>
      <c r="AJ860" s="10"/>
      <c r="AL860" s="10"/>
      <c r="AQ860" s="10"/>
      <c r="BH860" s="10"/>
      <c r="BJ860" s="10"/>
    </row>
    <row r="861" spans="1:62" x14ac:dyDescent="0.25">
      <c r="A861" s="22" t="s">
        <v>159</v>
      </c>
      <c r="E861" s="10"/>
      <c r="AI861" s="23"/>
      <c r="AJ861" s="10"/>
      <c r="AL861" s="10"/>
      <c r="AQ861" s="10"/>
      <c r="BH861" s="10"/>
      <c r="BJ861" s="10"/>
    </row>
    <row r="862" spans="1:62" x14ac:dyDescent="0.25">
      <c r="A862" s="22" t="s">
        <v>86</v>
      </c>
      <c r="E862" s="10"/>
      <c r="AI862" s="23"/>
      <c r="AJ862" s="10"/>
      <c r="AL862" s="10"/>
      <c r="AQ862" s="10"/>
      <c r="BH862" s="10"/>
      <c r="BJ862" s="10"/>
    </row>
    <row r="863" spans="1:62" x14ac:dyDescent="0.25">
      <c r="A863" s="22" t="s">
        <v>160</v>
      </c>
      <c r="E863" s="10"/>
      <c r="AI863" s="23"/>
      <c r="AJ863" s="10"/>
      <c r="AL863" s="10"/>
      <c r="AQ863" s="10"/>
      <c r="BH863" s="10"/>
      <c r="BJ863" s="10"/>
    </row>
    <row r="864" spans="1:62" x14ac:dyDescent="0.25">
      <c r="A864" s="22" t="s">
        <v>87</v>
      </c>
      <c r="E864" s="10"/>
      <c r="AI864" s="23"/>
      <c r="AJ864" s="10"/>
      <c r="AL864" s="10"/>
      <c r="AQ864" s="10"/>
      <c r="BH864" s="10"/>
      <c r="BJ864" s="10"/>
    </row>
    <row r="865" spans="1:62" x14ac:dyDescent="0.25">
      <c r="A865" s="22" t="s">
        <v>88</v>
      </c>
      <c r="E865" s="10"/>
      <c r="AI865" s="23"/>
      <c r="AJ865" s="10"/>
      <c r="AL865" s="10"/>
      <c r="AQ865" s="10"/>
      <c r="BH865" s="10"/>
      <c r="BJ865" s="10"/>
    </row>
    <row r="866" spans="1:62" x14ac:dyDescent="0.25">
      <c r="A866" s="22" t="s">
        <v>89</v>
      </c>
      <c r="E866" s="10"/>
      <c r="AI866" s="23"/>
      <c r="AJ866" s="10"/>
      <c r="AL866" s="10"/>
      <c r="AQ866" s="10"/>
      <c r="BH866" s="10"/>
      <c r="BJ866" s="10"/>
    </row>
    <row r="867" spans="1:62" x14ac:dyDescent="0.25">
      <c r="A867" s="22" t="s">
        <v>161</v>
      </c>
      <c r="E867" s="10"/>
      <c r="AI867" s="23"/>
      <c r="AJ867" s="10"/>
      <c r="AL867" s="10"/>
      <c r="AQ867" s="10"/>
      <c r="BH867" s="10"/>
      <c r="BJ867" s="10"/>
    </row>
    <row r="868" spans="1:62" x14ac:dyDescent="0.25">
      <c r="A868" s="22" t="s">
        <v>162</v>
      </c>
      <c r="E868" s="10"/>
      <c r="AI868" s="23"/>
      <c r="AJ868" s="10"/>
      <c r="AL868" s="10"/>
      <c r="AQ868" s="10"/>
      <c r="BH868" s="10"/>
      <c r="BJ868" s="10"/>
    </row>
    <row r="869" spans="1:62" x14ac:dyDescent="0.25">
      <c r="A869" s="22" t="s">
        <v>163</v>
      </c>
      <c r="E869" s="10"/>
      <c r="AI869" s="23"/>
      <c r="AJ869" s="10"/>
      <c r="AL869" s="10"/>
      <c r="AQ869" s="10"/>
      <c r="BH869" s="10"/>
      <c r="BJ869" s="10"/>
    </row>
    <row r="870" spans="1:62" x14ac:dyDescent="0.25">
      <c r="A870" s="22" t="s">
        <v>164</v>
      </c>
      <c r="E870" s="10"/>
      <c r="AI870" s="23"/>
      <c r="AJ870" s="10"/>
      <c r="AL870" s="10"/>
      <c r="AQ870" s="10"/>
      <c r="BH870" s="10"/>
      <c r="BJ870" s="10"/>
    </row>
    <row r="871" spans="1:62" x14ac:dyDescent="0.25">
      <c r="A871" s="22" t="s">
        <v>90</v>
      </c>
      <c r="E871" s="10"/>
      <c r="AI871" s="23"/>
      <c r="AJ871" s="10"/>
      <c r="AL871" s="10"/>
      <c r="AQ871" s="10"/>
      <c r="BH871" s="10"/>
      <c r="BJ871" s="10"/>
    </row>
    <row r="872" spans="1:62" x14ac:dyDescent="0.25">
      <c r="A872" s="22" t="s">
        <v>165</v>
      </c>
      <c r="E872" s="10"/>
      <c r="AI872" s="23"/>
      <c r="AJ872" s="10"/>
      <c r="AL872" s="10"/>
      <c r="AQ872" s="10"/>
      <c r="BH872" s="10"/>
      <c r="BJ872" s="10"/>
    </row>
    <row r="873" spans="1:62" x14ac:dyDescent="0.25">
      <c r="A873" s="22" t="s">
        <v>166</v>
      </c>
      <c r="E873" s="10"/>
      <c r="AI873" s="23"/>
      <c r="AJ873" s="10"/>
      <c r="AL873" s="10"/>
      <c r="AQ873" s="10"/>
      <c r="BH873" s="10"/>
      <c r="BJ873" s="10"/>
    </row>
    <row r="874" spans="1:62" x14ac:dyDescent="0.25">
      <c r="A874" s="22" t="s">
        <v>91</v>
      </c>
      <c r="E874" s="10"/>
      <c r="AI874" s="23"/>
      <c r="AJ874" s="10"/>
      <c r="AL874" s="10"/>
      <c r="AQ874" s="10"/>
      <c r="BH874" s="10"/>
      <c r="BJ874" s="10"/>
    </row>
    <row r="875" spans="1:62" x14ac:dyDescent="0.25">
      <c r="A875" s="22" t="s">
        <v>92</v>
      </c>
      <c r="E875" s="10"/>
      <c r="AI875" s="23"/>
      <c r="AJ875" s="10"/>
      <c r="AL875" s="10"/>
      <c r="AQ875" s="10"/>
      <c r="BH875" s="10"/>
      <c r="BJ875" s="10"/>
    </row>
    <row r="876" spans="1:62" x14ac:dyDescent="0.25">
      <c r="A876" s="22" t="s">
        <v>167</v>
      </c>
      <c r="E876" s="10"/>
      <c r="AI876" s="23"/>
      <c r="AJ876" s="10"/>
      <c r="AL876" s="10"/>
      <c r="AQ876" s="10"/>
      <c r="BH876" s="10"/>
      <c r="BJ876" s="10"/>
    </row>
    <row r="877" spans="1:62" x14ac:dyDescent="0.25">
      <c r="A877" s="22" t="s">
        <v>93</v>
      </c>
      <c r="E877" s="10"/>
      <c r="AI877" s="23"/>
      <c r="AJ877" s="10"/>
      <c r="AL877" s="10"/>
      <c r="AQ877" s="10"/>
      <c r="BH877" s="10"/>
      <c r="BJ877" s="10"/>
    </row>
    <row r="878" spans="1:62" x14ac:dyDescent="0.25">
      <c r="A878" s="22" t="s">
        <v>168</v>
      </c>
      <c r="E878" s="10"/>
      <c r="AI878" s="23"/>
      <c r="AJ878" s="10"/>
      <c r="AL878" s="10"/>
      <c r="AQ878" s="10"/>
      <c r="BH878" s="10"/>
      <c r="BJ878" s="10"/>
    </row>
    <row r="879" spans="1:62" x14ac:dyDescent="0.25">
      <c r="A879" s="22" t="s">
        <v>169</v>
      </c>
      <c r="E879" s="10"/>
      <c r="AI879" s="23"/>
      <c r="AJ879" s="10"/>
      <c r="AL879" s="10"/>
      <c r="AQ879" s="10"/>
      <c r="BH879" s="10"/>
      <c r="BJ879" s="10"/>
    </row>
    <row r="880" spans="1:62" x14ac:dyDescent="0.25">
      <c r="A880" s="22" t="s">
        <v>170</v>
      </c>
      <c r="E880" s="10"/>
      <c r="AI880" s="23"/>
      <c r="AJ880" s="10"/>
      <c r="AL880" s="10"/>
      <c r="AQ880" s="10"/>
      <c r="BH880" s="10"/>
      <c r="BJ880" s="10"/>
    </row>
    <row r="881" spans="1:62" x14ac:dyDescent="0.25">
      <c r="A881" s="22" t="s">
        <v>171</v>
      </c>
      <c r="E881" s="10"/>
      <c r="AI881" s="23"/>
      <c r="AJ881" s="10"/>
      <c r="AL881" s="10"/>
      <c r="AQ881" s="10"/>
      <c r="BH881" s="10"/>
      <c r="BJ881" s="10"/>
    </row>
    <row r="882" spans="1:62" x14ac:dyDescent="0.25">
      <c r="A882" s="22" t="s">
        <v>172</v>
      </c>
      <c r="E882" s="10"/>
      <c r="AI882" s="23"/>
      <c r="AJ882" s="10"/>
      <c r="AL882" s="10"/>
      <c r="AQ882" s="10"/>
      <c r="BH882" s="10"/>
      <c r="BJ882" s="10"/>
    </row>
    <row r="883" spans="1:62" x14ac:dyDescent="0.25">
      <c r="A883" s="22" t="s">
        <v>94</v>
      </c>
      <c r="E883" s="10"/>
      <c r="AI883" s="23"/>
      <c r="AJ883" s="10"/>
      <c r="AL883" s="10"/>
      <c r="AQ883" s="10"/>
      <c r="BH883" s="10"/>
      <c r="BJ883" s="10"/>
    </row>
    <row r="884" spans="1:62" x14ac:dyDescent="0.25">
      <c r="A884" s="22" t="s">
        <v>95</v>
      </c>
      <c r="E884" s="10"/>
      <c r="AI884" s="23"/>
      <c r="AJ884" s="10"/>
      <c r="AL884" s="10"/>
      <c r="AQ884" s="10"/>
      <c r="BH884" s="10"/>
      <c r="BJ884" s="10"/>
    </row>
    <row r="885" spans="1:62" x14ac:dyDescent="0.25">
      <c r="A885" s="22" t="s">
        <v>97</v>
      </c>
      <c r="E885" s="10"/>
      <c r="AI885" s="23"/>
      <c r="AJ885" s="10"/>
      <c r="AL885" s="10"/>
      <c r="AQ885" s="10"/>
      <c r="BH885" s="10"/>
      <c r="BJ885" s="10"/>
    </row>
    <row r="886" spans="1:62" x14ac:dyDescent="0.25">
      <c r="A886" s="22" t="s">
        <v>98</v>
      </c>
      <c r="E886" s="10"/>
      <c r="AI886" s="23"/>
      <c r="AJ886" s="10"/>
      <c r="AL886" s="10"/>
      <c r="AQ886" s="10"/>
      <c r="BH886" s="10"/>
      <c r="BJ886" s="10"/>
    </row>
    <row r="887" spans="1:62" x14ac:dyDescent="0.25">
      <c r="A887" s="22" t="s">
        <v>96</v>
      </c>
      <c r="E887" s="10"/>
      <c r="AI887" s="23"/>
      <c r="AJ887" s="10"/>
      <c r="AL887" s="10"/>
      <c r="AQ887" s="10"/>
      <c r="BH887" s="10"/>
      <c r="BJ887" s="10"/>
    </row>
    <row r="888" spans="1:62" x14ac:dyDescent="0.25">
      <c r="A888" s="22" t="s">
        <v>99</v>
      </c>
      <c r="E888" s="10"/>
      <c r="AI888" s="23"/>
      <c r="AJ888" s="10"/>
      <c r="AL888" s="10"/>
      <c r="AQ888" s="10"/>
      <c r="BH888" s="10"/>
      <c r="BJ888" s="10"/>
    </row>
    <row r="889" spans="1:62" x14ac:dyDescent="0.25">
      <c r="A889" s="22" t="s">
        <v>173</v>
      </c>
      <c r="E889" s="10"/>
      <c r="AI889" s="23"/>
      <c r="AJ889" s="10"/>
      <c r="AL889" s="10"/>
      <c r="AQ889" s="10"/>
      <c r="BH889" s="10"/>
      <c r="BJ889" s="10"/>
    </row>
    <row r="890" spans="1:62" x14ac:dyDescent="0.25">
      <c r="A890" s="22" t="s">
        <v>100</v>
      </c>
      <c r="E890" s="10"/>
      <c r="AI890" s="23"/>
      <c r="AJ890" s="10"/>
      <c r="AL890" s="10"/>
      <c r="AQ890" s="10"/>
      <c r="BH890" s="10"/>
      <c r="BJ890" s="10"/>
    </row>
    <row r="891" spans="1:62" x14ac:dyDescent="0.25">
      <c r="A891" s="22" t="s">
        <v>174</v>
      </c>
      <c r="E891" s="10"/>
      <c r="AI891" s="23"/>
      <c r="AJ891" s="10"/>
      <c r="AL891" s="10"/>
      <c r="AQ891" s="10"/>
      <c r="BH891" s="10"/>
      <c r="BJ891" s="10"/>
    </row>
    <row r="892" spans="1:62" x14ac:dyDescent="0.25">
      <c r="A892" s="22" t="s">
        <v>101</v>
      </c>
      <c r="E892" s="10"/>
      <c r="AI892" s="23"/>
      <c r="AJ892" s="10"/>
      <c r="AL892" s="10"/>
      <c r="AQ892" s="10"/>
      <c r="BH892" s="10"/>
      <c r="BJ892" s="10"/>
    </row>
    <row r="893" spans="1:62" x14ac:dyDescent="0.25">
      <c r="A893" s="22" t="s">
        <v>175</v>
      </c>
      <c r="E893" s="10"/>
      <c r="AI893" s="23"/>
      <c r="AJ893" s="10"/>
      <c r="AL893" s="10"/>
      <c r="AQ893" s="10"/>
      <c r="BH893" s="10"/>
      <c r="BJ893" s="10"/>
    </row>
    <row r="894" spans="1:62" x14ac:dyDescent="0.25">
      <c r="A894" s="22" t="s">
        <v>176</v>
      </c>
      <c r="E894" s="10"/>
      <c r="AI894" s="23"/>
      <c r="AJ894" s="10"/>
      <c r="AL894" s="10"/>
      <c r="AQ894" s="10"/>
      <c r="BH894" s="10"/>
      <c r="BJ894" s="10"/>
    </row>
    <row r="895" spans="1:62" x14ac:dyDescent="0.25">
      <c r="A895" s="22" t="s">
        <v>177</v>
      </c>
      <c r="E895" s="10"/>
      <c r="AI895" s="23"/>
      <c r="AJ895" s="10"/>
      <c r="AL895" s="10"/>
      <c r="AQ895" s="10"/>
      <c r="BH895" s="10"/>
      <c r="BJ895" s="10"/>
    </row>
    <row r="896" spans="1:62" x14ac:dyDescent="0.25">
      <c r="A896" s="22" t="s">
        <v>178</v>
      </c>
      <c r="E896" s="10"/>
      <c r="AI896" s="23"/>
      <c r="AJ896" s="10"/>
      <c r="AL896" s="10"/>
      <c r="AQ896" s="10"/>
      <c r="BH896" s="10"/>
      <c r="BJ896" s="10"/>
    </row>
    <row r="897" spans="1:62" x14ac:dyDescent="0.25">
      <c r="A897" s="22" t="s">
        <v>102</v>
      </c>
      <c r="E897" s="10"/>
      <c r="AI897" s="23"/>
      <c r="AJ897" s="10"/>
      <c r="AL897" s="10"/>
      <c r="AQ897" s="10"/>
      <c r="BH897" s="10"/>
      <c r="BJ897" s="10"/>
    </row>
    <row r="898" spans="1:62" x14ac:dyDescent="0.25">
      <c r="A898" s="28" t="s">
        <v>939</v>
      </c>
      <c r="E898" s="10"/>
      <c r="AI898" s="23"/>
      <c r="AJ898" s="10"/>
      <c r="AL898" s="10"/>
      <c r="AQ898" s="10"/>
      <c r="BH898" s="10"/>
      <c r="BJ898" s="10"/>
    </row>
    <row r="899" spans="1:62" x14ac:dyDescent="0.25">
      <c r="A899" s="28" t="s">
        <v>958</v>
      </c>
      <c r="E899" s="10"/>
      <c r="AI899" s="23"/>
      <c r="AJ899" s="10"/>
      <c r="AL899" s="10"/>
      <c r="AQ899" s="10"/>
      <c r="BH899" s="10"/>
      <c r="BJ899" s="10"/>
    </row>
    <row r="900" spans="1:62" x14ac:dyDescent="0.25">
      <c r="A900" s="28" t="s">
        <v>1074</v>
      </c>
      <c r="E900" s="10"/>
      <c r="AI900" s="23"/>
      <c r="AJ900" s="10"/>
      <c r="AL900" s="10"/>
      <c r="AQ900" s="10"/>
      <c r="BH900" s="10"/>
      <c r="BJ900" s="10"/>
    </row>
    <row r="901" spans="1:62" x14ac:dyDescent="0.25">
      <c r="A901" s="28" t="s">
        <v>959</v>
      </c>
      <c r="E901" s="10"/>
      <c r="AI901" s="23"/>
      <c r="AJ901" s="10"/>
      <c r="AL901" s="10"/>
      <c r="AQ901" s="10"/>
      <c r="BH901" s="10"/>
      <c r="BJ901" s="10"/>
    </row>
    <row r="902" spans="1:62" x14ac:dyDescent="0.25">
      <c r="A902" s="28" t="s">
        <v>960</v>
      </c>
      <c r="E902" s="10"/>
      <c r="AI902" s="23"/>
      <c r="AJ902" s="10"/>
      <c r="AL902" s="10"/>
      <c r="AQ902" s="10"/>
      <c r="BH902" s="10"/>
      <c r="BJ902" s="10"/>
    </row>
    <row r="903" spans="1:62" x14ac:dyDescent="0.25">
      <c r="A903" s="28" t="s">
        <v>961</v>
      </c>
      <c r="E903" s="10"/>
      <c r="AI903" s="23"/>
      <c r="AJ903" s="10"/>
      <c r="AL903" s="10"/>
      <c r="AQ903" s="10"/>
      <c r="BH903" s="10"/>
      <c r="BJ903" s="10"/>
    </row>
    <row r="904" spans="1:62" x14ac:dyDescent="0.25">
      <c r="A904" s="28" t="s">
        <v>1040</v>
      </c>
      <c r="E904" s="10"/>
      <c r="AI904" s="23"/>
      <c r="AJ904" s="10"/>
      <c r="AL904" s="10"/>
      <c r="AQ904" s="10"/>
      <c r="BH904" s="10"/>
      <c r="BJ904" s="10"/>
    </row>
    <row r="905" spans="1:62" x14ac:dyDescent="0.25">
      <c r="A905" s="22" t="s">
        <v>47</v>
      </c>
      <c r="E905" s="10"/>
      <c r="AI905" s="23"/>
      <c r="AJ905" s="10"/>
      <c r="AL905" s="10"/>
      <c r="AQ905" s="10"/>
      <c r="BH905" s="10"/>
      <c r="BJ905" s="10"/>
    </row>
    <row r="906" spans="1:62" x14ac:dyDescent="0.25">
      <c r="A906" s="22" t="s">
        <v>45</v>
      </c>
      <c r="E906" s="10"/>
      <c r="AI906" s="23"/>
      <c r="AJ906" s="10"/>
      <c r="AL906" s="10"/>
      <c r="AQ906" s="10"/>
      <c r="BH906" s="10"/>
      <c r="BJ906" s="10"/>
    </row>
    <row r="907" spans="1:62" x14ac:dyDescent="0.25">
      <c r="A907" s="22" t="s">
        <v>41</v>
      </c>
      <c r="E907" s="10"/>
      <c r="AI907" s="23"/>
      <c r="AJ907" s="10"/>
      <c r="AL907" s="10"/>
      <c r="AQ907" s="10"/>
      <c r="BH907" s="10"/>
      <c r="BJ907" s="10"/>
    </row>
    <row r="908" spans="1:62" x14ac:dyDescent="0.25">
      <c r="A908" s="22" t="s">
        <v>42</v>
      </c>
      <c r="E908" s="10"/>
      <c r="AI908" s="23"/>
      <c r="AJ908" s="10"/>
      <c r="AL908" s="10"/>
      <c r="AQ908" s="10"/>
      <c r="BH908" s="10"/>
      <c r="BJ908" s="10"/>
    </row>
    <row r="909" spans="1:62" x14ac:dyDescent="0.25">
      <c r="A909" s="22" t="s">
        <v>185</v>
      </c>
      <c r="E909" s="10"/>
      <c r="AI909" s="23"/>
      <c r="AJ909" s="10"/>
      <c r="AL909" s="10"/>
      <c r="AQ909" s="10"/>
      <c r="BH909" s="10"/>
      <c r="BJ909" s="10"/>
    </row>
    <row r="910" spans="1:62" x14ac:dyDescent="0.25">
      <c r="A910" s="22" t="s">
        <v>186</v>
      </c>
      <c r="E910" s="10"/>
      <c r="AI910" s="23"/>
      <c r="AJ910" s="10"/>
      <c r="AL910" s="10"/>
      <c r="AQ910" s="10"/>
      <c r="BH910" s="10"/>
      <c r="BJ910" s="10"/>
    </row>
    <row r="911" spans="1:62" x14ac:dyDescent="0.25">
      <c r="A911" s="22" t="s">
        <v>25</v>
      </c>
      <c r="E911" s="10"/>
      <c r="AI911" s="23"/>
      <c r="AJ911" s="10"/>
      <c r="AL911" s="10"/>
      <c r="AQ911" s="10"/>
      <c r="BH911" s="10"/>
      <c r="BJ911" s="10"/>
    </row>
    <row r="912" spans="1:62" x14ac:dyDescent="0.25">
      <c r="A912" s="22" t="s">
        <v>48</v>
      </c>
      <c r="E912" s="10"/>
      <c r="AI912" s="23"/>
      <c r="AJ912" s="10"/>
      <c r="AL912" s="10"/>
      <c r="AQ912" s="10"/>
      <c r="BH912" s="10"/>
      <c r="BJ912" s="10"/>
    </row>
    <row r="913" spans="1:62" x14ac:dyDescent="0.25">
      <c r="A913" s="22" t="s">
        <v>22</v>
      </c>
      <c r="E913" s="10"/>
      <c r="AI913" s="23"/>
      <c r="AJ913" s="10"/>
      <c r="AL913" s="10"/>
      <c r="AQ913" s="10"/>
      <c r="BH913" s="10"/>
      <c r="BJ913" s="10"/>
    </row>
    <row r="914" spans="1:62" x14ac:dyDescent="0.25">
      <c r="A914" s="22" t="s">
        <v>24</v>
      </c>
      <c r="E914" s="10"/>
      <c r="AI914" s="23"/>
      <c r="AJ914" s="10"/>
      <c r="AL914" s="10"/>
      <c r="AQ914" s="10"/>
      <c r="BH914" s="10"/>
      <c r="BJ914" s="10"/>
    </row>
    <row r="915" spans="1:62" x14ac:dyDescent="0.25">
      <c r="A915" s="22" t="s">
        <v>23</v>
      </c>
      <c r="E915" s="10"/>
      <c r="AI915" s="23"/>
      <c r="AJ915" s="10"/>
      <c r="AL915" s="10"/>
      <c r="AQ915" s="10"/>
      <c r="BH915" s="10"/>
      <c r="BJ915" s="10"/>
    </row>
    <row r="916" spans="1:62" x14ac:dyDescent="0.25">
      <c r="A916" s="22" t="s">
        <v>26</v>
      </c>
      <c r="E916" s="10"/>
      <c r="AI916" s="23"/>
      <c r="AJ916" s="10"/>
      <c r="AL916" s="10"/>
      <c r="AQ916" s="10"/>
      <c r="BH916" s="10"/>
      <c r="BJ916" s="10"/>
    </row>
    <row r="917" spans="1:62" x14ac:dyDescent="0.25">
      <c r="A917" s="22" t="s">
        <v>932</v>
      </c>
      <c r="E917" s="10"/>
      <c r="AI917" s="23"/>
      <c r="AJ917" s="10"/>
      <c r="AL917" s="10"/>
      <c r="AQ917" s="10"/>
      <c r="BH917" s="10"/>
      <c r="BJ917" s="10"/>
    </row>
    <row r="918" spans="1:62" x14ac:dyDescent="0.25">
      <c r="A918" s="24" t="s">
        <v>933</v>
      </c>
      <c r="E918" s="10"/>
      <c r="AI918" s="23"/>
      <c r="AJ918" s="10"/>
      <c r="AL918" s="10"/>
      <c r="AQ918" s="10"/>
      <c r="BH918" s="10"/>
      <c r="BJ918" s="10"/>
    </row>
    <row r="919" spans="1:62" x14ac:dyDescent="0.25">
      <c r="A919" s="22" t="s">
        <v>28</v>
      </c>
      <c r="E919" s="10"/>
      <c r="AI919" s="23"/>
      <c r="AJ919" s="10"/>
      <c r="AL919" s="10"/>
      <c r="AQ919" s="10"/>
      <c r="BH919" s="10"/>
      <c r="BJ919" s="10"/>
    </row>
    <row r="920" spans="1:62" x14ac:dyDescent="0.25">
      <c r="A920" s="22" t="s">
        <v>29</v>
      </c>
      <c r="E920" s="10"/>
      <c r="AI920" s="23"/>
      <c r="AJ920" s="10"/>
      <c r="AL920" s="10"/>
      <c r="AQ920" s="10"/>
      <c r="BH920" s="10"/>
      <c r="BJ920" s="10"/>
    </row>
    <row r="921" spans="1:62" x14ac:dyDescent="0.25">
      <c r="A921" s="22" t="s">
        <v>30</v>
      </c>
      <c r="E921" s="10"/>
      <c r="AI921" s="23"/>
      <c r="AJ921" s="10"/>
      <c r="AL921" s="10"/>
      <c r="AQ921" s="10"/>
      <c r="BH921" s="10"/>
      <c r="BJ921" s="10"/>
    </row>
    <row r="922" spans="1:62" x14ac:dyDescent="0.25">
      <c r="A922" s="22" t="s">
        <v>31</v>
      </c>
      <c r="E922" s="10"/>
      <c r="AI922" s="23"/>
      <c r="AJ922" s="10"/>
      <c r="AL922" s="10"/>
      <c r="AQ922" s="10"/>
      <c r="BH922" s="10"/>
      <c r="BJ922" s="10"/>
    </row>
    <row r="923" spans="1:62" x14ac:dyDescent="0.25">
      <c r="A923" s="22" t="s">
        <v>32</v>
      </c>
      <c r="E923" s="10"/>
      <c r="AI923" s="23"/>
      <c r="AJ923" s="10"/>
      <c r="AL923" s="10"/>
      <c r="AQ923" s="10"/>
      <c r="BH923" s="10"/>
      <c r="BJ923" s="10"/>
    </row>
    <row r="924" spans="1:62" x14ac:dyDescent="0.25">
      <c r="A924" s="22" t="s">
        <v>33</v>
      </c>
      <c r="E924" s="10"/>
      <c r="AI924" s="23"/>
      <c r="AJ924" s="10"/>
      <c r="AL924" s="10"/>
      <c r="AQ924" s="10"/>
      <c r="BH924" s="10"/>
      <c r="BJ924" s="10"/>
    </row>
    <row r="925" spans="1:62" x14ac:dyDescent="0.25">
      <c r="A925" s="22" t="s">
        <v>34</v>
      </c>
      <c r="E925" s="10"/>
      <c r="AI925" s="23"/>
      <c r="AJ925" s="10"/>
      <c r="AL925" s="10"/>
      <c r="AQ925" s="10"/>
      <c r="BH925" s="10"/>
      <c r="BJ925" s="10"/>
    </row>
    <row r="926" spans="1:62" x14ac:dyDescent="0.25">
      <c r="A926" s="22" t="s">
        <v>35</v>
      </c>
      <c r="E926" s="10"/>
      <c r="AI926" s="23"/>
      <c r="AJ926" s="10"/>
      <c r="AL926" s="10"/>
      <c r="AQ926" s="10"/>
      <c r="BH926" s="10"/>
      <c r="BJ926" s="10"/>
    </row>
    <row r="927" spans="1:62" x14ac:dyDescent="0.25">
      <c r="A927" s="22" t="s">
        <v>36</v>
      </c>
      <c r="E927" s="10"/>
      <c r="AI927" s="23"/>
      <c r="AJ927" s="10"/>
      <c r="AL927" s="10"/>
      <c r="AQ927" s="10"/>
      <c r="BH927" s="10"/>
      <c r="BJ927" s="10"/>
    </row>
    <row r="928" spans="1:62" x14ac:dyDescent="0.25">
      <c r="A928" s="22" t="s">
        <v>37</v>
      </c>
      <c r="E928" s="10"/>
      <c r="AI928" s="23"/>
      <c r="AJ928" s="10"/>
      <c r="AL928" s="10"/>
      <c r="AQ928" s="10"/>
      <c r="BH928" s="10"/>
      <c r="BJ928" s="10"/>
    </row>
    <row r="929" spans="1:62" x14ac:dyDescent="0.25">
      <c r="A929" s="22" t="s">
        <v>38</v>
      </c>
      <c r="E929" s="10"/>
      <c r="AI929" s="23"/>
      <c r="AJ929" s="10"/>
      <c r="AL929" s="10"/>
      <c r="AQ929" s="10"/>
      <c r="BH929" s="10"/>
      <c r="BJ929" s="10"/>
    </row>
    <row r="930" spans="1:62" x14ac:dyDescent="0.25">
      <c r="A930" s="22" t="s">
        <v>39</v>
      </c>
      <c r="E930" s="10"/>
      <c r="AI930" s="23"/>
      <c r="AJ930" s="10"/>
      <c r="AL930" s="10"/>
      <c r="AQ930" s="10"/>
      <c r="BH930" s="10"/>
      <c r="BJ930" s="10"/>
    </row>
    <row r="931" spans="1:62" x14ac:dyDescent="0.25">
      <c r="A931" s="24" t="s">
        <v>27</v>
      </c>
      <c r="E931" s="10"/>
      <c r="AI931" s="23"/>
      <c r="AJ931" s="10"/>
      <c r="AL931" s="10"/>
      <c r="AQ931" s="10"/>
      <c r="BH931" s="10"/>
      <c r="BJ931" s="10"/>
    </row>
    <row r="932" spans="1:62" x14ac:dyDescent="0.25">
      <c r="E932" s="10"/>
      <c r="AI932" s="23"/>
      <c r="AJ932" s="10"/>
      <c r="AL932" s="10"/>
      <c r="AQ932" s="10"/>
      <c r="BH932" s="10"/>
      <c r="BJ932" s="10"/>
    </row>
    <row r="933" spans="1:62" x14ac:dyDescent="0.25">
      <c r="E933" s="10"/>
      <c r="AI933" s="23"/>
      <c r="AJ933" s="10"/>
      <c r="AL933" s="10"/>
      <c r="AQ933" s="10"/>
      <c r="BH933" s="10"/>
      <c r="BJ933" s="10"/>
    </row>
    <row r="934" spans="1:62" x14ac:dyDescent="0.25">
      <c r="E934" s="10"/>
      <c r="AI934" s="23"/>
      <c r="AJ934" s="10"/>
      <c r="AL934" s="10"/>
      <c r="AQ934" s="10"/>
      <c r="BH934" s="10"/>
      <c r="BJ934" s="10"/>
    </row>
    <row r="935" spans="1:62" x14ac:dyDescent="0.25">
      <c r="E935" s="10"/>
      <c r="AI935" s="23"/>
      <c r="AJ935" s="10"/>
      <c r="AL935" s="10"/>
      <c r="AQ935" s="10"/>
      <c r="BH935" s="10"/>
      <c r="BJ935" s="10"/>
    </row>
    <row r="936" spans="1:62" x14ac:dyDescent="0.25">
      <c r="E936" s="10"/>
      <c r="AI936" s="23"/>
      <c r="AJ936" s="10"/>
      <c r="AL936" s="10"/>
      <c r="AQ936" s="10"/>
      <c r="BH936" s="10"/>
      <c r="BJ936" s="10"/>
    </row>
    <row r="937" spans="1:62" x14ac:dyDescent="0.25">
      <c r="E937" s="10"/>
      <c r="AI937" s="23"/>
      <c r="AJ937" s="10"/>
      <c r="AL937" s="10"/>
      <c r="AQ937" s="10"/>
      <c r="BH937" s="10"/>
      <c r="BJ937" s="10"/>
    </row>
    <row r="938" spans="1:62" x14ac:dyDescent="0.25">
      <c r="E938" s="10"/>
      <c r="AI938" s="23"/>
      <c r="AJ938" s="10"/>
      <c r="AL938" s="10"/>
      <c r="AQ938" s="10"/>
      <c r="BH938" s="10"/>
      <c r="BJ938" s="10"/>
    </row>
    <row r="939" spans="1:62" x14ac:dyDescent="0.25">
      <c r="E939" s="10"/>
      <c r="AI939" s="23"/>
      <c r="AJ939" s="10"/>
      <c r="AL939" s="10"/>
      <c r="AQ939" s="10"/>
      <c r="BH939" s="10"/>
      <c r="BJ939" s="10"/>
    </row>
    <row r="940" spans="1:62" x14ac:dyDescent="0.25">
      <c r="E940" s="10"/>
      <c r="AI940" s="23"/>
      <c r="AJ940" s="10"/>
      <c r="AL940" s="10"/>
      <c r="AQ940" s="10"/>
      <c r="BH940" s="10"/>
      <c r="BJ940" s="10"/>
    </row>
    <row r="941" spans="1:62" x14ac:dyDescent="0.25">
      <c r="E941" s="10"/>
      <c r="AI941" s="23"/>
      <c r="AJ941" s="10"/>
      <c r="AL941" s="10"/>
      <c r="AQ941" s="10"/>
      <c r="BH941" s="10"/>
      <c r="BJ941" s="10"/>
    </row>
    <row r="942" spans="1:62" x14ac:dyDescent="0.25">
      <c r="E942" s="10"/>
      <c r="AI942" s="23"/>
      <c r="AJ942" s="10"/>
      <c r="AL942" s="10"/>
      <c r="AQ942" s="10"/>
      <c r="BH942" s="10"/>
      <c r="BJ942" s="10"/>
    </row>
    <row r="943" spans="1:62" x14ac:dyDescent="0.25">
      <c r="E943" s="10"/>
      <c r="AI943" s="23"/>
      <c r="AJ943" s="10"/>
      <c r="AL943" s="10"/>
      <c r="AQ943" s="10"/>
      <c r="BH943" s="10"/>
      <c r="BJ943" s="10"/>
    </row>
    <row r="944" spans="1:62" x14ac:dyDescent="0.25">
      <c r="E944" s="10"/>
      <c r="AI944" s="23"/>
      <c r="AJ944" s="10"/>
      <c r="AL944" s="10"/>
      <c r="AQ944" s="10"/>
      <c r="BH944" s="10"/>
      <c r="BJ944" s="10"/>
    </row>
    <row r="945" spans="5:62" x14ac:dyDescent="0.25">
      <c r="E945" s="10"/>
      <c r="AI945" s="23"/>
      <c r="AJ945" s="10"/>
      <c r="AL945" s="10"/>
      <c r="AQ945" s="10"/>
      <c r="BH945" s="10"/>
      <c r="BJ945" s="10"/>
    </row>
    <row r="946" spans="5:62" x14ac:dyDescent="0.25">
      <c r="E946" s="10"/>
      <c r="AI946" s="23"/>
      <c r="AJ946" s="10"/>
      <c r="AL946" s="10"/>
      <c r="AQ946" s="10"/>
      <c r="BH946" s="10"/>
      <c r="BJ946" s="10"/>
    </row>
    <row r="947" spans="5:62" x14ac:dyDescent="0.25">
      <c r="E947" s="10"/>
      <c r="AI947" s="23"/>
      <c r="AJ947" s="10"/>
      <c r="AL947" s="10"/>
      <c r="AQ947" s="10"/>
      <c r="BH947" s="10"/>
      <c r="BJ947" s="10"/>
    </row>
    <row r="948" spans="5:62" x14ac:dyDescent="0.25">
      <c r="E948" s="10"/>
      <c r="AI948" s="23"/>
      <c r="AJ948" s="10"/>
      <c r="AL948" s="10"/>
      <c r="AQ948" s="10"/>
      <c r="BH948" s="10"/>
      <c r="BJ948" s="10"/>
    </row>
    <row r="949" spans="5:62" x14ac:dyDescent="0.25">
      <c r="E949" s="10"/>
      <c r="AI949" s="23"/>
      <c r="AJ949" s="10"/>
      <c r="AL949" s="10"/>
      <c r="AQ949" s="10"/>
      <c r="BH949" s="10"/>
      <c r="BJ949" s="10"/>
    </row>
    <row r="950" spans="5:62" x14ac:dyDescent="0.25">
      <c r="E950" s="10"/>
      <c r="AI950" s="23"/>
      <c r="AJ950" s="10"/>
      <c r="AL950" s="10"/>
      <c r="AQ950" s="10"/>
      <c r="BH950" s="10"/>
      <c r="BJ950" s="10"/>
    </row>
    <row r="951" spans="5:62" x14ac:dyDescent="0.25">
      <c r="E951" s="10"/>
      <c r="AI951" s="23"/>
      <c r="AJ951" s="10"/>
      <c r="AL951" s="10"/>
      <c r="AQ951" s="10"/>
      <c r="BH951" s="10"/>
      <c r="BJ951" s="10"/>
    </row>
    <row r="952" spans="5:62" x14ac:dyDescent="0.25">
      <c r="E952" s="10"/>
      <c r="AI952" s="23"/>
      <c r="AJ952" s="10"/>
      <c r="AL952" s="10"/>
      <c r="AQ952" s="10"/>
      <c r="BH952" s="10"/>
      <c r="BJ952" s="10"/>
    </row>
    <row r="953" spans="5:62" x14ac:dyDescent="0.25">
      <c r="E953" s="10"/>
      <c r="AI953" s="23"/>
      <c r="AJ953" s="10"/>
      <c r="AL953" s="10"/>
      <c r="AQ953" s="10"/>
      <c r="BH953" s="10"/>
      <c r="BJ953" s="10"/>
    </row>
    <row r="954" spans="5:62" x14ac:dyDescent="0.25">
      <c r="E954" s="10"/>
      <c r="AI954" s="23"/>
      <c r="AJ954" s="10"/>
      <c r="AL954" s="10"/>
      <c r="AQ954" s="10"/>
      <c r="BH954" s="10"/>
      <c r="BJ954" s="10"/>
    </row>
    <row r="955" spans="5:62" x14ac:dyDescent="0.25">
      <c r="E955" s="10"/>
      <c r="AI955" s="23"/>
      <c r="AJ955" s="10"/>
      <c r="AL955" s="10"/>
      <c r="AQ955" s="10"/>
      <c r="BH955" s="10"/>
      <c r="BJ955" s="10"/>
    </row>
    <row r="956" spans="5:62" x14ac:dyDescent="0.25">
      <c r="E956" s="10"/>
      <c r="AI956" s="23"/>
      <c r="AJ956" s="10"/>
      <c r="AL956" s="10"/>
      <c r="AQ956" s="10"/>
      <c r="BH956" s="10"/>
      <c r="BJ956" s="10"/>
    </row>
    <row r="957" spans="5:62" x14ac:dyDescent="0.25">
      <c r="E957" s="10"/>
      <c r="AI957" s="23"/>
      <c r="AJ957" s="10"/>
      <c r="AL957" s="10"/>
      <c r="AQ957" s="10"/>
      <c r="BH957" s="10"/>
      <c r="BJ957" s="10"/>
    </row>
    <row r="958" spans="5:62" x14ac:dyDescent="0.25">
      <c r="E958" s="10"/>
      <c r="AI958" s="23"/>
      <c r="AJ958" s="10"/>
      <c r="AL958" s="10"/>
      <c r="AQ958" s="10"/>
      <c r="BH958" s="10"/>
      <c r="BJ958" s="10"/>
    </row>
    <row r="959" spans="5:62" x14ac:dyDescent="0.25">
      <c r="E959" s="10"/>
      <c r="AI959" s="23"/>
      <c r="AJ959" s="10"/>
      <c r="AL959" s="10"/>
      <c r="AQ959" s="10"/>
      <c r="BH959" s="10"/>
      <c r="BJ959" s="10"/>
    </row>
    <row r="960" spans="5:62" x14ac:dyDescent="0.25">
      <c r="E960" s="10"/>
      <c r="AI960" s="23"/>
      <c r="AJ960" s="10"/>
      <c r="AL960" s="10"/>
      <c r="AQ960" s="10"/>
      <c r="BH960" s="10"/>
      <c r="BJ960" s="10"/>
    </row>
    <row r="961" spans="5:62" x14ac:dyDescent="0.25">
      <c r="E961" s="10"/>
      <c r="AI961" s="23"/>
      <c r="AJ961" s="10"/>
      <c r="AL961" s="10"/>
      <c r="AQ961" s="10"/>
      <c r="BH961" s="10"/>
      <c r="BJ961" s="10"/>
    </row>
    <row r="962" spans="5:62" x14ac:dyDescent="0.25">
      <c r="E962" s="10"/>
      <c r="AI962" s="23"/>
      <c r="AJ962" s="10"/>
      <c r="AL962" s="10"/>
      <c r="AQ962" s="10"/>
      <c r="BH962" s="10"/>
      <c r="BJ962" s="10"/>
    </row>
    <row r="963" spans="5:62" x14ac:dyDescent="0.25">
      <c r="E963" s="10"/>
      <c r="AI963" s="23"/>
      <c r="AJ963" s="10"/>
      <c r="AL963" s="10"/>
      <c r="AQ963" s="10"/>
      <c r="BH963" s="10"/>
      <c r="BJ963" s="10"/>
    </row>
    <row r="964" spans="5:62" x14ac:dyDescent="0.25">
      <c r="E964" s="10"/>
      <c r="AI964" s="23"/>
      <c r="AJ964" s="10"/>
      <c r="AL964" s="10"/>
      <c r="AQ964" s="10"/>
      <c r="BH964" s="10"/>
      <c r="BJ964" s="10"/>
    </row>
    <row r="965" spans="5:62" x14ac:dyDescent="0.25">
      <c r="E965" s="10"/>
      <c r="AI965" s="23"/>
      <c r="AJ965" s="10"/>
      <c r="AL965" s="10"/>
      <c r="AQ965" s="10"/>
      <c r="BH965" s="10"/>
      <c r="BJ965" s="10"/>
    </row>
    <row r="966" spans="5:62" x14ac:dyDescent="0.25">
      <c r="E966" s="10"/>
      <c r="AI966" s="23"/>
      <c r="AJ966" s="10"/>
      <c r="AL966" s="10"/>
      <c r="AQ966" s="10"/>
      <c r="BH966" s="10"/>
      <c r="BJ966" s="10"/>
    </row>
    <row r="967" spans="5:62" x14ac:dyDescent="0.25">
      <c r="E967" s="10"/>
      <c r="AI967" s="23"/>
      <c r="AJ967" s="10"/>
      <c r="AL967" s="10"/>
      <c r="AQ967" s="10"/>
      <c r="BH967" s="10"/>
      <c r="BJ967" s="10"/>
    </row>
    <row r="968" spans="5:62" x14ac:dyDescent="0.25">
      <c r="E968" s="10"/>
      <c r="AI968" s="23"/>
      <c r="AJ968" s="10"/>
      <c r="AL968" s="10"/>
      <c r="AQ968" s="10"/>
      <c r="BH968" s="10"/>
      <c r="BJ968" s="10"/>
    </row>
    <row r="969" spans="5:62" x14ac:dyDescent="0.25">
      <c r="E969" s="10"/>
      <c r="AI969" s="23"/>
      <c r="AJ969" s="10"/>
      <c r="AL969" s="10"/>
      <c r="AQ969" s="10"/>
      <c r="BH969" s="10"/>
      <c r="BJ969" s="10"/>
    </row>
    <row r="970" spans="5:62" x14ac:dyDescent="0.25">
      <c r="E970" s="10"/>
      <c r="AI970" s="23"/>
      <c r="AJ970" s="10"/>
      <c r="AL970" s="10"/>
      <c r="AQ970" s="10"/>
      <c r="BH970" s="10"/>
      <c r="BJ970" s="10"/>
    </row>
    <row r="971" spans="5:62" x14ac:dyDescent="0.25">
      <c r="E971" s="10"/>
      <c r="AI971" s="23"/>
      <c r="AJ971" s="10"/>
      <c r="AL971" s="10"/>
      <c r="AQ971" s="10"/>
      <c r="BH971" s="10"/>
      <c r="BJ971" s="10"/>
    </row>
    <row r="972" spans="5:62" x14ac:dyDescent="0.25">
      <c r="E972" s="10"/>
      <c r="AI972" s="23"/>
      <c r="AJ972" s="10"/>
      <c r="AL972" s="10"/>
      <c r="AQ972" s="10"/>
      <c r="BH972" s="10"/>
      <c r="BJ972" s="10"/>
    </row>
    <row r="973" spans="5:62" x14ac:dyDescent="0.25">
      <c r="E973" s="10"/>
      <c r="AI973" s="23"/>
      <c r="AJ973" s="10"/>
      <c r="AL973" s="10"/>
      <c r="AQ973" s="10"/>
      <c r="BH973" s="10"/>
      <c r="BJ973" s="10"/>
    </row>
    <row r="974" spans="5:62" x14ac:dyDescent="0.25">
      <c r="E974" s="10"/>
      <c r="AI974" s="23"/>
      <c r="AJ974" s="10"/>
      <c r="AL974" s="10"/>
      <c r="AQ974" s="10"/>
      <c r="BH974" s="10"/>
      <c r="BJ974" s="10"/>
    </row>
    <row r="975" spans="5:62" x14ac:dyDescent="0.25">
      <c r="E975" s="10"/>
      <c r="AI975" s="23"/>
      <c r="AJ975" s="10"/>
      <c r="AL975" s="10"/>
      <c r="AQ975" s="10"/>
      <c r="BH975" s="10"/>
      <c r="BJ975" s="10"/>
    </row>
    <row r="976" spans="5:62" x14ac:dyDescent="0.25">
      <c r="E976" s="10"/>
      <c r="AI976" s="23"/>
      <c r="AJ976" s="10"/>
      <c r="AL976" s="10"/>
      <c r="AQ976" s="10"/>
      <c r="BH976" s="10"/>
      <c r="BJ976" s="10"/>
    </row>
    <row r="977" spans="5:62" x14ac:dyDescent="0.25">
      <c r="E977" s="10"/>
      <c r="AI977" s="23"/>
      <c r="AJ977" s="10"/>
      <c r="AL977" s="10"/>
      <c r="AQ977" s="10"/>
      <c r="BH977" s="10"/>
      <c r="BJ977" s="10"/>
    </row>
    <row r="978" spans="5:62" x14ac:dyDescent="0.25">
      <c r="E978" s="10"/>
      <c r="AI978" s="23"/>
      <c r="AJ978" s="10"/>
      <c r="AL978" s="10"/>
      <c r="AQ978" s="10"/>
      <c r="BH978" s="10"/>
      <c r="BJ978" s="10"/>
    </row>
    <row r="979" spans="5:62" x14ac:dyDescent="0.25">
      <c r="E979" s="10"/>
      <c r="AI979" s="23"/>
      <c r="AJ979" s="10"/>
      <c r="AL979" s="10"/>
      <c r="AQ979" s="10"/>
      <c r="BH979" s="10"/>
      <c r="BJ979" s="10"/>
    </row>
    <row r="980" spans="5:62" x14ac:dyDescent="0.25">
      <c r="E980" s="10"/>
      <c r="AI980" s="23"/>
      <c r="AJ980" s="10"/>
      <c r="AL980" s="10"/>
      <c r="AQ980" s="10"/>
      <c r="BH980" s="10"/>
      <c r="BJ980" s="10"/>
    </row>
    <row r="981" spans="5:62" x14ac:dyDescent="0.25">
      <c r="E981" s="10"/>
      <c r="AI981" s="23"/>
      <c r="AJ981" s="10"/>
      <c r="AL981" s="10"/>
      <c r="AQ981" s="10"/>
      <c r="BH981" s="10"/>
      <c r="BJ981" s="10"/>
    </row>
    <row r="982" spans="5:62" x14ac:dyDescent="0.25">
      <c r="E982" s="10"/>
      <c r="AI982" s="23"/>
      <c r="AJ982" s="10"/>
      <c r="AL982" s="10"/>
      <c r="AQ982" s="10"/>
      <c r="BH982" s="10"/>
      <c r="BJ982" s="10"/>
    </row>
    <row r="983" spans="5:62" x14ac:dyDescent="0.25">
      <c r="E983" s="10"/>
      <c r="AI983" s="23"/>
      <c r="AJ983" s="10"/>
      <c r="AL983" s="10"/>
      <c r="AQ983" s="10"/>
      <c r="BH983" s="10"/>
      <c r="BJ983" s="10"/>
    </row>
    <row r="984" spans="5:62" x14ac:dyDescent="0.25">
      <c r="E984" s="10"/>
      <c r="AI984" s="23"/>
      <c r="AJ984" s="10"/>
      <c r="AL984" s="10"/>
      <c r="AQ984" s="10"/>
      <c r="BH984" s="10"/>
      <c r="BJ984" s="10"/>
    </row>
    <row r="985" spans="5:62" x14ac:dyDescent="0.25">
      <c r="E985" s="10"/>
      <c r="AI985" s="23"/>
      <c r="AJ985" s="10"/>
      <c r="AL985" s="10"/>
      <c r="AQ985" s="10"/>
      <c r="BH985" s="10"/>
      <c r="BJ985" s="10"/>
    </row>
    <row r="986" spans="5:62" x14ac:dyDescent="0.25">
      <c r="E986" s="10"/>
      <c r="AI986" s="23"/>
      <c r="AJ986" s="10"/>
      <c r="AL986" s="10"/>
      <c r="AQ986" s="10"/>
      <c r="BH986" s="10"/>
      <c r="BJ986" s="10"/>
    </row>
    <row r="987" spans="5:62" x14ac:dyDescent="0.25">
      <c r="E987" s="10"/>
      <c r="AI987" s="23"/>
      <c r="AJ987" s="10"/>
      <c r="AL987" s="10"/>
      <c r="AQ987" s="10"/>
      <c r="BH987" s="10"/>
      <c r="BJ987" s="10"/>
    </row>
    <row r="988" spans="5:62" x14ac:dyDescent="0.25">
      <c r="E988" s="10"/>
      <c r="AI988" s="23"/>
      <c r="AJ988" s="10"/>
      <c r="AL988" s="10"/>
      <c r="AQ988" s="10"/>
      <c r="BH988" s="10"/>
      <c r="BJ988" s="10"/>
    </row>
    <row r="989" spans="5:62" x14ac:dyDescent="0.25">
      <c r="E989" s="10"/>
      <c r="AI989" s="23"/>
      <c r="AJ989" s="10"/>
      <c r="AL989" s="10"/>
      <c r="AQ989" s="10"/>
      <c r="BH989" s="10"/>
      <c r="BJ989" s="10"/>
    </row>
    <row r="990" spans="5:62" x14ac:dyDescent="0.25">
      <c r="E990" s="10"/>
      <c r="AI990" s="23"/>
      <c r="AJ990" s="10"/>
      <c r="AL990" s="10"/>
      <c r="AQ990" s="10"/>
      <c r="BH990" s="10"/>
      <c r="BJ990" s="10"/>
    </row>
    <row r="991" spans="5:62" x14ac:dyDescent="0.25">
      <c r="E991" s="10"/>
      <c r="AI991" s="23"/>
      <c r="AJ991" s="10"/>
      <c r="AL991" s="10"/>
      <c r="AQ991" s="10"/>
      <c r="BH991" s="10"/>
      <c r="BJ991" s="10"/>
    </row>
    <row r="992" spans="5:62" x14ac:dyDescent="0.25">
      <c r="E992" s="10"/>
      <c r="AI992" s="23"/>
      <c r="AJ992" s="10"/>
      <c r="AL992" s="10"/>
      <c r="AQ992" s="10"/>
      <c r="BH992" s="10"/>
      <c r="BJ992" s="10"/>
    </row>
    <row r="993" spans="5:62" x14ac:dyDescent="0.25">
      <c r="E993" s="10"/>
      <c r="AI993" s="23"/>
      <c r="AJ993" s="10"/>
      <c r="AL993" s="10"/>
      <c r="AQ993" s="10"/>
      <c r="BH993" s="10"/>
      <c r="BJ993" s="10"/>
    </row>
    <row r="994" spans="5:62" x14ac:dyDescent="0.25">
      <c r="E994" s="10"/>
      <c r="AI994" s="23"/>
      <c r="AJ994" s="10"/>
      <c r="AL994" s="10"/>
      <c r="AQ994" s="10"/>
      <c r="BH994" s="10"/>
      <c r="BJ994" s="10"/>
    </row>
    <row r="995" spans="5:62" x14ac:dyDescent="0.25">
      <c r="E995" s="10"/>
      <c r="AI995" s="23"/>
      <c r="AJ995" s="10"/>
      <c r="AL995" s="10"/>
      <c r="AQ995" s="10"/>
      <c r="BH995" s="10"/>
      <c r="BJ995" s="10"/>
    </row>
    <row r="996" spans="5:62" x14ac:dyDescent="0.25">
      <c r="E996" s="10"/>
      <c r="AI996" s="23"/>
      <c r="AJ996" s="10"/>
      <c r="AL996" s="10"/>
      <c r="AQ996" s="10"/>
      <c r="BH996" s="10"/>
      <c r="BJ996" s="10"/>
    </row>
    <row r="997" spans="5:62" x14ac:dyDescent="0.25">
      <c r="E997" s="10"/>
      <c r="AI997" s="23"/>
      <c r="AJ997" s="10"/>
      <c r="AL997" s="10"/>
      <c r="AQ997" s="10"/>
      <c r="BH997" s="10"/>
      <c r="BJ997" s="10"/>
    </row>
    <row r="998" spans="5:62" x14ac:dyDescent="0.25">
      <c r="E998" s="10"/>
      <c r="AI998" s="23"/>
      <c r="AJ998" s="10"/>
      <c r="AL998" s="10"/>
      <c r="AQ998" s="10"/>
      <c r="BH998" s="10"/>
      <c r="BJ998" s="10"/>
    </row>
    <row r="999" spans="5:62" x14ac:dyDescent="0.25">
      <c r="E999" s="10"/>
      <c r="AI999" s="23"/>
      <c r="AJ999" s="10"/>
      <c r="AL999" s="10"/>
      <c r="AQ999" s="10"/>
      <c r="BH999" s="10"/>
      <c r="BJ999" s="10"/>
    </row>
    <row r="1000" spans="5:62" x14ac:dyDescent="0.25">
      <c r="E1000" s="10"/>
      <c r="AI1000" s="23"/>
      <c r="AJ1000" s="10"/>
      <c r="AL1000" s="10"/>
      <c r="AQ1000" s="10"/>
      <c r="BH1000" s="10"/>
      <c r="BJ1000" s="10"/>
    </row>
    <row r="1001" spans="5:62" x14ac:dyDescent="0.25">
      <c r="E1001" s="10"/>
      <c r="AI1001" s="23"/>
      <c r="AJ1001" s="10"/>
      <c r="AL1001" s="10"/>
      <c r="AQ1001" s="10"/>
      <c r="BH1001" s="10"/>
      <c r="BJ1001" s="10"/>
    </row>
    <row r="1002" spans="5:62" x14ac:dyDescent="0.25">
      <c r="E1002" s="10"/>
      <c r="AI1002" s="23"/>
      <c r="AJ1002" s="10"/>
      <c r="AL1002" s="10"/>
      <c r="AQ1002" s="10"/>
      <c r="BH1002" s="10"/>
      <c r="BJ1002" s="10"/>
    </row>
    <row r="1003" spans="5:62" x14ac:dyDescent="0.25">
      <c r="E1003" s="10"/>
      <c r="AI1003" s="23"/>
      <c r="AJ1003" s="10"/>
      <c r="AL1003" s="10"/>
      <c r="AQ1003" s="10"/>
      <c r="BH1003" s="10"/>
      <c r="BJ1003" s="10"/>
    </row>
    <row r="1004" spans="5:62" x14ac:dyDescent="0.25">
      <c r="E1004" s="10"/>
      <c r="AI1004" s="23"/>
      <c r="AJ1004" s="10"/>
      <c r="AL1004" s="10"/>
      <c r="AQ1004" s="10"/>
      <c r="BH1004" s="10"/>
      <c r="BJ1004" s="10"/>
    </row>
    <row r="1005" spans="5:62" x14ac:dyDescent="0.25">
      <c r="E1005" s="10"/>
      <c r="AI1005" s="23"/>
      <c r="AJ1005" s="10"/>
      <c r="AL1005" s="10"/>
      <c r="AQ1005" s="10"/>
      <c r="BH1005" s="10"/>
      <c r="BJ1005" s="10"/>
    </row>
    <row r="1006" spans="5:62" x14ac:dyDescent="0.25">
      <c r="E1006" s="10"/>
      <c r="AI1006" s="23"/>
      <c r="AJ1006" s="10"/>
      <c r="AL1006" s="10"/>
      <c r="AQ1006" s="10"/>
      <c r="BH1006" s="10"/>
      <c r="BJ1006" s="10"/>
    </row>
    <row r="1007" spans="5:62" x14ac:dyDescent="0.25">
      <c r="E1007" s="10"/>
      <c r="AI1007" s="23"/>
      <c r="AJ1007" s="10"/>
      <c r="AL1007" s="10"/>
      <c r="AQ1007" s="10"/>
      <c r="BH1007" s="10"/>
      <c r="BJ1007" s="10"/>
    </row>
    <row r="1008" spans="5:62" x14ac:dyDescent="0.25">
      <c r="E1008" s="10"/>
      <c r="AI1008" s="23"/>
      <c r="AJ1008" s="10"/>
      <c r="AL1008" s="10"/>
      <c r="AQ1008" s="10"/>
      <c r="BH1008" s="10"/>
      <c r="BJ1008" s="10"/>
    </row>
    <row r="1009" spans="5:62" x14ac:dyDescent="0.25">
      <c r="E1009" s="10"/>
      <c r="AI1009" s="23"/>
      <c r="AJ1009" s="10"/>
      <c r="AL1009" s="10"/>
      <c r="AQ1009" s="10"/>
      <c r="BH1009" s="10"/>
      <c r="BJ1009" s="10"/>
    </row>
    <row r="1010" spans="5:62" x14ac:dyDescent="0.25">
      <c r="E1010" s="10"/>
      <c r="AI1010" s="23"/>
      <c r="AJ1010" s="10"/>
      <c r="AL1010" s="10"/>
      <c r="AQ1010" s="10"/>
      <c r="BH1010" s="10"/>
      <c r="BJ1010" s="10"/>
    </row>
    <row r="1011" spans="5:62" x14ac:dyDescent="0.25">
      <c r="E1011" s="10"/>
      <c r="AI1011" s="23"/>
      <c r="AJ1011" s="10"/>
      <c r="AL1011" s="10"/>
      <c r="AQ1011" s="10"/>
      <c r="BH1011" s="10"/>
      <c r="BJ1011" s="10"/>
    </row>
    <row r="1012" spans="5:62" x14ac:dyDescent="0.25">
      <c r="E1012" s="10"/>
      <c r="AI1012" s="23"/>
      <c r="AJ1012" s="10"/>
      <c r="AL1012" s="10"/>
      <c r="AQ1012" s="10"/>
      <c r="BH1012" s="10"/>
      <c r="BJ1012" s="10"/>
    </row>
    <row r="1013" spans="5:62" x14ac:dyDescent="0.25">
      <c r="E1013" s="10"/>
      <c r="AI1013" s="23"/>
      <c r="AJ1013" s="10"/>
      <c r="AL1013" s="10"/>
      <c r="AQ1013" s="10"/>
      <c r="BH1013" s="10"/>
      <c r="BJ1013" s="10"/>
    </row>
    <row r="1014" spans="5:62" x14ac:dyDescent="0.25">
      <c r="E1014" s="10"/>
      <c r="AI1014" s="23"/>
      <c r="AJ1014" s="10"/>
      <c r="AL1014" s="10"/>
      <c r="AQ1014" s="10"/>
      <c r="BH1014" s="10"/>
      <c r="BJ1014" s="10"/>
    </row>
    <row r="1015" spans="5:62" x14ac:dyDescent="0.25">
      <c r="E1015" s="10"/>
      <c r="AI1015" s="23"/>
      <c r="AJ1015" s="10"/>
      <c r="AL1015" s="10"/>
      <c r="AQ1015" s="10"/>
      <c r="BH1015" s="10"/>
      <c r="BJ1015" s="10"/>
    </row>
    <row r="1016" spans="5:62" x14ac:dyDescent="0.25">
      <c r="E1016" s="10"/>
      <c r="AI1016" s="23"/>
      <c r="AJ1016" s="10"/>
      <c r="AL1016" s="10"/>
      <c r="AQ1016" s="10"/>
      <c r="BH1016" s="10"/>
      <c r="BJ1016" s="10"/>
    </row>
    <row r="1017" spans="5:62" x14ac:dyDescent="0.25">
      <c r="E1017" s="10"/>
      <c r="AI1017" s="23"/>
      <c r="AJ1017" s="10"/>
      <c r="AL1017" s="10"/>
      <c r="AQ1017" s="10"/>
      <c r="BH1017" s="10"/>
      <c r="BJ1017" s="10"/>
    </row>
    <row r="1018" spans="5:62" x14ac:dyDescent="0.25">
      <c r="E1018" s="10"/>
      <c r="AI1018" s="23"/>
      <c r="AJ1018" s="10"/>
      <c r="AL1018" s="10"/>
      <c r="AQ1018" s="10"/>
      <c r="BH1018" s="10"/>
      <c r="BJ1018" s="10"/>
    </row>
    <row r="1019" spans="5:62" x14ac:dyDescent="0.25">
      <c r="E1019" s="10"/>
      <c r="AI1019" s="23"/>
      <c r="AJ1019" s="10"/>
      <c r="AL1019" s="10"/>
      <c r="AQ1019" s="10"/>
      <c r="BH1019" s="10"/>
      <c r="BJ1019" s="10"/>
    </row>
    <row r="1020" spans="5:62" x14ac:dyDescent="0.25">
      <c r="E1020" s="10"/>
      <c r="AI1020" s="23"/>
      <c r="AJ1020" s="10"/>
      <c r="AL1020" s="10"/>
      <c r="AQ1020" s="10"/>
      <c r="BH1020" s="10"/>
      <c r="BJ1020" s="10"/>
    </row>
    <row r="1021" spans="5:62" x14ac:dyDescent="0.25">
      <c r="E1021" s="10"/>
      <c r="AI1021" s="23"/>
      <c r="AJ1021" s="10"/>
      <c r="AL1021" s="10"/>
      <c r="AQ1021" s="10"/>
      <c r="BH1021" s="10"/>
      <c r="BJ1021" s="10"/>
    </row>
    <row r="1022" spans="5:62" x14ac:dyDescent="0.25">
      <c r="E1022" s="10"/>
      <c r="AI1022" s="23"/>
      <c r="AJ1022" s="10"/>
      <c r="AL1022" s="10"/>
      <c r="AQ1022" s="10"/>
      <c r="BH1022" s="10"/>
      <c r="BJ1022" s="10"/>
    </row>
    <row r="1023" spans="5:62" x14ac:dyDescent="0.25">
      <c r="E1023" s="10"/>
      <c r="AI1023" s="23"/>
      <c r="AJ1023" s="10"/>
      <c r="AL1023" s="10"/>
      <c r="AQ1023" s="10"/>
      <c r="BH1023" s="10"/>
      <c r="BJ1023" s="10"/>
    </row>
    <row r="1024" spans="5:62" x14ac:dyDescent="0.25">
      <c r="E1024" s="10"/>
      <c r="AI1024" s="23"/>
      <c r="AJ1024" s="10"/>
      <c r="AL1024" s="10"/>
      <c r="AQ1024" s="10"/>
      <c r="BH1024" s="10"/>
      <c r="BJ1024" s="10"/>
    </row>
    <row r="1025" spans="5:62" x14ac:dyDescent="0.25">
      <c r="E1025" s="10"/>
      <c r="AI1025" s="23"/>
      <c r="AJ1025" s="10"/>
      <c r="AL1025" s="10"/>
      <c r="AQ1025" s="10"/>
      <c r="BH1025" s="10"/>
      <c r="BJ1025" s="10"/>
    </row>
    <row r="1026" spans="5:62" x14ac:dyDescent="0.25">
      <c r="E1026" s="10"/>
      <c r="AI1026" s="23"/>
      <c r="AJ1026" s="10"/>
      <c r="AL1026" s="10"/>
      <c r="AQ1026" s="10"/>
      <c r="BH1026" s="10"/>
      <c r="BJ1026" s="10"/>
    </row>
    <row r="1027" spans="5:62" x14ac:dyDescent="0.25">
      <c r="E1027" s="10"/>
      <c r="AI1027" s="23"/>
      <c r="AJ1027" s="10"/>
      <c r="AL1027" s="10"/>
      <c r="AQ1027" s="10"/>
      <c r="BH1027" s="10"/>
      <c r="BJ1027" s="10"/>
    </row>
    <row r="1028" spans="5:62" x14ac:dyDescent="0.25">
      <c r="E1028" s="10"/>
      <c r="AI1028" s="23"/>
      <c r="AJ1028" s="10"/>
      <c r="AL1028" s="10"/>
      <c r="AQ1028" s="10"/>
      <c r="BH1028" s="10"/>
      <c r="BJ1028" s="10"/>
    </row>
    <row r="1029" spans="5:62" x14ac:dyDescent="0.25">
      <c r="E1029" s="10"/>
      <c r="AI1029" s="23"/>
      <c r="AJ1029" s="10"/>
      <c r="AL1029" s="10"/>
      <c r="AQ1029" s="10"/>
      <c r="BH1029" s="10"/>
      <c r="BJ1029" s="10"/>
    </row>
    <row r="1030" spans="5:62" x14ac:dyDescent="0.25">
      <c r="E1030" s="10"/>
      <c r="AI1030" s="23"/>
      <c r="AJ1030" s="10"/>
      <c r="AL1030" s="10"/>
      <c r="AQ1030" s="10"/>
      <c r="BH1030" s="10"/>
      <c r="BJ1030" s="10"/>
    </row>
    <row r="1031" spans="5:62" x14ac:dyDescent="0.25">
      <c r="E1031" s="10"/>
      <c r="AI1031" s="23"/>
      <c r="AJ1031" s="10"/>
      <c r="AL1031" s="10"/>
      <c r="AQ1031" s="10"/>
      <c r="BH1031" s="10"/>
      <c r="BJ1031" s="10"/>
    </row>
    <row r="1032" spans="5:62" x14ac:dyDescent="0.25">
      <c r="E1032" s="10"/>
      <c r="AI1032" s="23"/>
      <c r="AJ1032" s="10"/>
      <c r="AL1032" s="10"/>
      <c r="AQ1032" s="10"/>
      <c r="BH1032" s="10"/>
      <c r="BJ1032" s="10"/>
    </row>
    <row r="1033" spans="5:62" x14ac:dyDescent="0.25">
      <c r="E1033" s="10"/>
      <c r="AI1033" s="23"/>
      <c r="AJ1033" s="10"/>
      <c r="AL1033" s="10"/>
      <c r="AQ1033" s="10"/>
      <c r="BH1033" s="10"/>
      <c r="BJ1033" s="10"/>
    </row>
    <row r="1034" spans="5:62" x14ac:dyDescent="0.25">
      <c r="E1034" s="10"/>
      <c r="AI1034" s="23"/>
      <c r="AJ1034" s="10"/>
      <c r="AL1034" s="10"/>
      <c r="AQ1034" s="10"/>
      <c r="BH1034" s="10"/>
      <c r="BJ1034" s="10"/>
    </row>
    <row r="1035" spans="5:62" x14ac:dyDescent="0.25">
      <c r="E1035" s="10"/>
      <c r="AI1035" s="23"/>
      <c r="AJ1035" s="10"/>
      <c r="AL1035" s="10"/>
      <c r="AQ1035" s="10"/>
      <c r="BH1035" s="10"/>
      <c r="BJ1035" s="10"/>
    </row>
    <row r="1036" spans="5:62" x14ac:dyDescent="0.25">
      <c r="E1036" s="10"/>
      <c r="AI1036" s="23"/>
      <c r="AJ1036" s="10"/>
      <c r="AL1036" s="10"/>
      <c r="AQ1036" s="10"/>
      <c r="BH1036" s="10"/>
      <c r="BJ1036" s="10"/>
    </row>
    <row r="1037" spans="5:62" x14ac:dyDescent="0.25">
      <c r="E1037" s="10"/>
      <c r="AI1037" s="23"/>
      <c r="AJ1037" s="10"/>
      <c r="AL1037" s="10"/>
      <c r="AQ1037" s="10"/>
      <c r="BH1037" s="10"/>
      <c r="BJ1037" s="10"/>
    </row>
    <row r="1038" spans="5:62" x14ac:dyDescent="0.25">
      <c r="E1038" s="10"/>
      <c r="AI1038" s="23"/>
      <c r="AJ1038" s="10"/>
      <c r="AL1038" s="10"/>
      <c r="AQ1038" s="10"/>
      <c r="BH1038" s="10"/>
      <c r="BJ1038" s="10"/>
    </row>
    <row r="1039" spans="5:62" x14ac:dyDescent="0.25">
      <c r="E1039" s="10"/>
      <c r="AI1039" s="23"/>
      <c r="AJ1039" s="10"/>
      <c r="AL1039" s="10"/>
      <c r="AQ1039" s="10"/>
      <c r="BH1039" s="10"/>
      <c r="BJ1039" s="10"/>
    </row>
    <row r="1040" spans="5:62" x14ac:dyDescent="0.25">
      <c r="E1040" s="10"/>
      <c r="AI1040" s="23"/>
      <c r="AJ1040" s="10"/>
      <c r="AL1040" s="10"/>
      <c r="AQ1040" s="10"/>
      <c r="BH1040" s="10"/>
      <c r="BJ1040" s="10"/>
    </row>
    <row r="1041" spans="5:62" x14ac:dyDescent="0.25">
      <c r="E1041" s="10"/>
      <c r="AI1041" s="23"/>
      <c r="AJ1041" s="10"/>
      <c r="AL1041" s="10"/>
      <c r="AQ1041" s="10"/>
      <c r="BH1041" s="10"/>
      <c r="BJ1041" s="10"/>
    </row>
    <row r="1042" spans="5:62" x14ac:dyDescent="0.25">
      <c r="E1042" s="10"/>
      <c r="AI1042" s="23"/>
      <c r="AJ1042" s="10"/>
      <c r="AL1042" s="10"/>
      <c r="AQ1042" s="10"/>
      <c r="BH1042" s="10"/>
      <c r="BJ1042" s="10"/>
    </row>
    <row r="1043" spans="5:62" x14ac:dyDescent="0.25">
      <c r="E1043" s="10"/>
      <c r="AI1043" s="23"/>
      <c r="AJ1043" s="10"/>
      <c r="AL1043" s="10"/>
      <c r="AQ1043" s="10"/>
      <c r="BH1043" s="10"/>
      <c r="BJ1043" s="10"/>
    </row>
    <row r="1044" spans="5:62" x14ac:dyDescent="0.25">
      <c r="E1044" s="10"/>
      <c r="AI1044" s="23"/>
      <c r="AJ1044" s="10"/>
      <c r="AL1044" s="10"/>
      <c r="AQ1044" s="10"/>
      <c r="BH1044" s="10"/>
      <c r="BJ1044" s="10"/>
    </row>
    <row r="1045" spans="5:62" x14ac:dyDescent="0.25">
      <c r="E1045" s="10"/>
      <c r="AI1045" s="23"/>
      <c r="AJ1045" s="10"/>
      <c r="AL1045" s="10"/>
      <c r="AQ1045" s="10"/>
      <c r="BH1045" s="10"/>
      <c r="BJ1045" s="10"/>
    </row>
    <row r="1046" spans="5:62" x14ac:dyDescent="0.25">
      <c r="E1046" s="10"/>
      <c r="AI1046" s="23"/>
      <c r="AJ1046" s="10"/>
      <c r="AL1046" s="10"/>
      <c r="AQ1046" s="10"/>
      <c r="BH1046" s="10"/>
      <c r="BJ1046" s="10"/>
    </row>
    <row r="1047" spans="5:62" x14ac:dyDescent="0.25">
      <c r="E1047" s="10"/>
      <c r="AI1047" s="23"/>
      <c r="AJ1047" s="10"/>
      <c r="AL1047" s="10"/>
      <c r="AQ1047" s="10"/>
      <c r="BH1047" s="10"/>
      <c r="BJ1047" s="10"/>
    </row>
    <row r="1048" spans="5:62" x14ac:dyDescent="0.25">
      <c r="E1048" s="10"/>
      <c r="AI1048" s="23"/>
      <c r="AJ1048" s="10"/>
      <c r="AL1048" s="10"/>
      <c r="AQ1048" s="10"/>
      <c r="BH1048" s="10"/>
      <c r="BJ1048" s="10"/>
    </row>
    <row r="1049" spans="5:62" x14ac:dyDescent="0.25">
      <c r="E1049" s="10"/>
      <c r="AI1049" s="23"/>
      <c r="AJ1049" s="10"/>
      <c r="AL1049" s="10"/>
      <c r="AQ1049" s="10"/>
      <c r="BH1049" s="10"/>
      <c r="BJ1049" s="10"/>
    </row>
    <row r="1050" spans="5:62" x14ac:dyDescent="0.25">
      <c r="E1050" s="10"/>
      <c r="AI1050" s="23"/>
      <c r="AJ1050" s="10"/>
      <c r="AL1050" s="10"/>
      <c r="AQ1050" s="10"/>
      <c r="BH1050" s="10"/>
      <c r="BJ1050" s="10"/>
    </row>
    <row r="1051" spans="5:62" x14ac:dyDescent="0.25">
      <c r="E1051" s="10"/>
      <c r="AI1051" s="23"/>
      <c r="AJ1051" s="10"/>
      <c r="AL1051" s="10"/>
      <c r="AQ1051" s="10"/>
      <c r="BH1051" s="10"/>
      <c r="BJ1051" s="10"/>
    </row>
    <row r="1052" spans="5:62" x14ac:dyDescent="0.25">
      <c r="E1052" s="10"/>
      <c r="AI1052" s="23"/>
      <c r="AJ1052" s="10"/>
      <c r="AL1052" s="10"/>
      <c r="AQ1052" s="10"/>
      <c r="BH1052" s="10"/>
      <c r="BJ1052" s="10"/>
    </row>
    <row r="1053" spans="5:62" x14ac:dyDescent="0.25">
      <c r="E1053" s="10"/>
      <c r="AI1053" s="23"/>
      <c r="AJ1053" s="10"/>
      <c r="AL1053" s="10"/>
      <c r="AQ1053" s="10"/>
      <c r="BH1053" s="10"/>
      <c r="BJ1053" s="10"/>
    </row>
    <row r="1054" spans="5:62" x14ac:dyDescent="0.25">
      <c r="E1054" s="10"/>
      <c r="AI1054" s="23"/>
      <c r="AJ1054" s="10"/>
      <c r="AL1054" s="10"/>
      <c r="AQ1054" s="10"/>
      <c r="BH1054" s="10"/>
      <c r="BJ1054" s="10"/>
    </row>
    <row r="1055" spans="5:62" x14ac:dyDescent="0.25">
      <c r="E1055" s="10"/>
      <c r="AI1055" s="23"/>
      <c r="AJ1055" s="10"/>
      <c r="AL1055" s="10"/>
      <c r="AQ1055" s="10"/>
      <c r="BH1055" s="10"/>
      <c r="BJ1055" s="10"/>
    </row>
    <row r="1056" spans="5:62" x14ac:dyDescent="0.25">
      <c r="E1056" s="10"/>
      <c r="AI1056" s="23"/>
      <c r="AJ1056" s="10"/>
      <c r="AL1056" s="10"/>
      <c r="AQ1056" s="10"/>
      <c r="BH1056" s="10"/>
      <c r="BJ1056" s="10"/>
    </row>
    <row r="1057" spans="5:62" x14ac:dyDescent="0.25">
      <c r="E1057" s="10"/>
      <c r="AI1057" s="23"/>
      <c r="AJ1057" s="10"/>
      <c r="AL1057" s="10"/>
      <c r="AQ1057" s="10"/>
      <c r="BH1057" s="10"/>
      <c r="BJ1057" s="10"/>
    </row>
    <row r="1058" spans="5:62" x14ac:dyDescent="0.25">
      <c r="E1058" s="10"/>
      <c r="AI1058" s="23"/>
      <c r="AJ1058" s="10"/>
      <c r="AL1058" s="10"/>
      <c r="AQ1058" s="10"/>
      <c r="BH1058" s="10"/>
      <c r="BJ1058" s="10"/>
    </row>
    <row r="1059" spans="5:62" x14ac:dyDescent="0.25">
      <c r="E1059" s="10"/>
      <c r="AI1059" s="23"/>
      <c r="AJ1059" s="10"/>
      <c r="AL1059" s="10"/>
      <c r="AQ1059" s="10"/>
      <c r="BH1059" s="10"/>
      <c r="BJ1059" s="10"/>
    </row>
    <row r="1060" spans="5:62" x14ac:dyDescent="0.25">
      <c r="E1060" s="10"/>
      <c r="AI1060" s="23"/>
      <c r="AJ1060" s="10"/>
      <c r="AL1060" s="10"/>
      <c r="AQ1060" s="10"/>
      <c r="BH1060" s="10"/>
      <c r="BJ1060" s="10"/>
    </row>
    <row r="1061" spans="5:62" x14ac:dyDescent="0.25">
      <c r="E1061" s="10"/>
      <c r="AI1061" s="23"/>
      <c r="AJ1061" s="10"/>
      <c r="AL1061" s="10"/>
      <c r="AQ1061" s="10"/>
      <c r="BH1061" s="10"/>
      <c r="BJ1061" s="10"/>
    </row>
    <row r="1062" spans="5:62" x14ac:dyDescent="0.25">
      <c r="E1062" s="10"/>
      <c r="AI1062" s="23"/>
      <c r="AJ1062" s="10"/>
      <c r="AL1062" s="10"/>
      <c r="AQ1062" s="10"/>
      <c r="BH1062" s="10"/>
      <c r="BJ1062" s="10"/>
    </row>
    <row r="1063" spans="5:62" x14ac:dyDescent="0.25">
      <c r="E1063" s="10"/>
      <c r="AI1063" s="23"/>
      <c r="AJ1063" s="10"/>
      <c r="AL1063" s="10"/>
      <c r="AQ1063" s="10"/>
      <c r="BH1063" s="10"/>
      <c r="BJ1063" s="10"/>
    </row>
    <row r="1064" spans="5:62" x14ac:dyDescent="0.25">
      <c r="E1064" s="10"/>
      <c r="AI1064" s="23"/>
      <c r="AJ1064" s="10"/>
      <c r="AL1064" s="10"/>
      <c r="AQ1064" s="10"/>
      <c r="BH1064" s="10"/>
      <c r="BJ1064" s="10"/>
    </row>
    <row r="1065" spans="5:62" x14ac:dyDescent="0.25">
      <c r="E1065" s="10"/>
      <c r="AI1065" s="23"/>
      <c r="AJ1065" s="10"/>
      <c r="AL1065" s="10"/>
      <c r="AQ1065" s="10"/>
      <c r="BH1065" s="10"/>
      <c r="BJ1065" s="10"/>
    </row>
    <row r="1066" spans="5:62" x14ac:dyDescent="0.25">
      <c r="E1066" s="10"/>
      <c r="AI1066" s="23"/>
      <c r="AJ1066" s="10"/>
      <c r="AL1066" s="10"/>
      <c r="AQ1066" s="10"/>
      <c r="BH1066" s="10"/>
      <c r="BJ1066" s="10"/>
    </row>
    <row r="1067" spans="5:62" x14ac:dyDescent="0.25">
      <c r="E1067" s="10"/>
      <c r="AI1067" s="23"/>
      <c r="AJ1067" s="10"/>
      <c r="AL1067" s="10"/>
      <c r="AQ1067" s="10"/>
      <c r="BH1067" s="10"/>
      <c r="BJ1067" s="10"/>
    </row>
    <row r="1068" spans="5:62" x14ac:dyDescent="0.25">
      <c r="E1068" s="10"/>
      <c r="AI1068" s="23"/>
      <c r="AJ1068" s="10"/>
      <c r="AL1068" s="10"/>
      <c r="AQ1068" s="10"/>
      <c r="BH1068" s="10"/>
      <c r="BJ1068" s="10"/>
    </row>
    <row r="1069" spans="5:62" x14ac:dyDescent="0.25">
      <c r="E1069" s="10"/>
      <c r="AI1069" s="23"/>
      <c r="AJ1069" s="10"/>
      <c r="AL1069" s="10"/>
      <c r="AQ1069" s="10"/>
      <c r="BH1069" s="10"/>
      <c r="BJ1069" s="10"/>
    </row>
    <row r="1070" spans="5:62" x14ac:dyDescent="0.25">
      <c r="E1070" s="10"/>
      <c r="AI1070" s="23"/>
      <c r="AJ1070" s="10"/>
      <c r="AL1070" s="10"/>
      <c r="AQ1070" s="10"/>
      <c r="BH1070" s="10"/>
      <c r="BJ1070" s="10"/>
    </row>
    <row r="1071" spans="5:62" x14ac:dyDescent="0.25">
      <c r="E1071" s="10"/>
      <c r="AI1071" s="23"/>
      <c r="AJ1071" s="10"/>
      <c r="AL1071" s="10"/>
      <c r="AQ1071" s="10"/>
      <c r="BH1071" s="10"/>
      <c r="BJ1071" s="10"/>
    </row>
    <row r="1072" spans="5:62" x14ac:dyDescent="0.25">
      <c r="E1072" s="10"/>
      <c r="AI1072" s="23"/>
      <c r="AJ1072" s="10"/>
      <c r="AL1072" s="10"/>
      <c r="AQ1072" s="10"/>
      <c r="BH1072" s="10"/>
      <c r="BJ1072" s="10"/>
    </row>
    <row r="1073" spans="5:62" x14ac:dyDescent="0.25">
      <c r="E1073" s="10"/>
      <c r="AI1073" s="23"/>
      <c r="AJ1073" s="10"/>
      <c r="AL1073" s="10"/>
      <c r="AQ1073" s="10"/>
      <c r="BH1073" s="10"/>
      <c r="BJ1073" s="10"/>
    </row>
    <row r="1074" spans="5:62" x14ac:dyDescent="0.25">
      <c r="E1074" s="10"/>
      <c r="AI1074" s="23"/>
      <c r="AJ1074" s="10"/>
      <c r="AL1074" s="10"/>
      <c r="AQ1074" s="10"/>
      <c r="BH1074" s="10"/>
      <c r="BJ1074" s="10"/>
    </row>
    <row r="1075" spans="5:62" x14ac:dyDescent="0.25">
      <c r="E1075" s="10"/>
      <c r="AI1075" s="23"/>
      <c r="AJ1075" s="10"/>
      <c r="AL1075" s="10"/>
      <c r="AQ1075" s="10"/>
      <c r="BH1075" s="10"/>
      <c r="BJ1075" s="10"/>
    </row>
    <row r="1076" spans="5:62" x14ac:dyDescent="0.25">
      <c r="E1076" s="10"/>
      <c r="AI1076" s="23"/>
      <c r="AJ1076" s="10"/>
      <c r="AL1076" s="10"/>
      <c r="AQ1076" s="10"/>
      <c r="BH1076" s="10"/>
      <c r="BJ1076" s="10"/>
    </row>
    <row r="1077" spans="5:62" x14ac:dyDescent="0.25">
      <c r="E1077" s="10"/>
      <c r="AI1077" s="23"/>
      <c r="AJ1077" s="10"/>
      <c r="AL1077" s="10"/>
      <c r="AQ1077" s="10"/>
      <c r="BH1077" s="10"/>
      <c r="BJ1077" s="10"/>
    </row>
    <row r="1078" spans="5:62" x14ac:dyDescent="0.25">
      <c r="E1078" s="10"/>
      <c r="AI1078" s="23"/>
      <c r="AJ1078" s="10"/>
      <c r="AL1078" s="10"/>
      <c r="AQ1078" s="10"/>
      <c r="BH1078" s="10"/>
      <c r="BJ1078" s="10"/>
    </row>
    <row r="1079" spans="5:62" x14ac:dyDescent="0.25">
      <c r="E1079" s="10"/>
      <c r="AI1079" s="23"/>
      <c r="AJ1079" s="10"/>
      <c r="AL1079" s="10"/>
      <c r="AQ1079" s="10"/>
      <c r="BH1079" s="10"/>
      <c r="BJ1079" s="10"/>
    </row>
    <row r="1080" spans="5:62" x14ac:dyDescent="0.25">
      <c r="E1080" s="10"/>
      <c r="AI1080" s="23"/>
      <c r="AJ1080" s="10"/>
      <c r="AL1080" s="10"/>
      <c r="AQ1080" s="10"/>
      <c r="BH1080" s="10"/>
      <c r="BJ1080" s="10"/>
    </row>
    <row r="1081" spans="5:62" x14ac:dyDescent="0.25">
      <c r="E1081" s="10"/>
      <c r="AI1081" s="23"/>
      <c r="AJ1081" s="10"/>
      <c r="AL1081" s="10"/>
      <c r="AQ1081" s="10"/>
      <c r="BH1081" s="10"/>
      <c r="BJ1081" s="10"/>
    </row>
    <row r="1082" spans="5:62" x14ac:dyDescent="0.25">
      <c r="E1082" s="10"/>
      <c r="AI1082" s="23"/>
      <c r="AJ1082" s="10"/>
      <c r="AL1082" s="10"/>
      <c r="AQ1082" s="10"/>
      <c r="BH1082" s="10"/>
      <c r="BJ1082" s="10"/>
    </row>
    <row r="1083" spans="5:62" x14ac:dyDescent="0.25">
      <c r="E1083" s="10"/>
      <c r="AI1083" s="23"/>
      <c r="AJ1083" s="10"/>
      <c r="AL1083" s="10"/>
      <c r="AQ1083" s="10"/>
      <c r="BH1083" s="10"/>
      <c r="BJ1083" s="10"/>
    </row>
    <row r="1084" spans="5:62" x14ac:dyDescent="0.25">
      <c r="E1084" s="10"/>
      <c r="AI1084" s="23"/>
      <c r="AJ1084" s="10"/>
      <c r="AL1084" s="10"/>
      <c r="AQ1084" s="10"/>
      <c r="BH1084" s="10"/>
      <c r="BJ1084" s="10"/>
    </row>
    <row r="1085" spans="5:62" x14ac:dyDescent="0.25">
      <c r="E1085" s="10"/>
      <c r="AI1085" s="23"/>
      <c r="AJ1085" s="10"/>
      <c r="AL1085" s="10"/>
      <c r="AQ1085" s="10"/>
      <c r="BH1085" s="10"/>
      <c r="BJ1085" s="10"/>
    </row>
    <row r="1086" spans="5:62" x14ac:dyDescent="0.25">
      <c r="E1086" s="10"/>
      <c r="AI1086" s="23"/>
      <c r="AJ1086" s="10"/>
      <c r="AL1086" s="10"/>
      <c r="AQ1086" s="10"/>
      <c r="BH1086" s="10"/>
      <c r="BJ1086" s="10"/>
    </row>
    <row r="1087" spans="5:62" x14ac:dyDescent="0.25">
      <c r="E1087" s="10"/>
      <c r="AI1087" s="23"/>
      <c r="AJ1087" s="10"/>
      <c r="AL1087" s="10"/>
      <c r="AQ1087" s="10"/>
      <c r="BH1087" s="10"/>
      <c r="BJ1087" s="10"/>
    </row>
    <row r="1088" spans="5:62" x14ac:dyDescent="0.25">
      <c r="E1088" s="10"/>
      <c r="AI1088" s="23"/>
      <c r="AJ1088" s="10"/>
      <c r="AL1088" s="10"/>
      <c r="AQ1088" s="10"/>
      <c r="BH1088" s="10"/>
      <c r="BJ1088" s="10"/>
    </row>
    <row r="1089" spans="5:62" x14ac:dyDescent="0.25">
      <c r="E1089" s="10"/>
      <c r="AI1089" s="23"/>
      <c r="AJ1089" s="10"/>
      <c r="AL1089" s="10"/>
      <c r="AQ1089" s="10"/>
      <c r="BH1089" s="10"/>
      <c r="BJ1089" s="10"/>
    </row>
    <row r="1090" spans="5:62" x14ac:dyDescent="0.25">
      <c r="E1090" s="10"/>
      <c r="AI1090" s="23"/>
      <c r="AJ1090" s="10"/>
      <c r="AL1090" s="10"/>
      <c r="AQ1090" s="10"/>
      <c r="BH1090" s="10"/>
      <c r="BJ1090" s="10"/>
    </row>
    <row r="1091" spans="5:62" x14ac:dyDescent="0.25">
      <c r="E1091" s="10"/>
      <c r="AI1091" s="23"/>
      <c r="AJ1091" s="10"/>
      <c r="AL1091" s="10"/>
      <c r="AQ1091" s="10"/>
      <c r="BH1091" s="10"/>
      <c r="BJ1091" s="10"/>
    </row>
    <row r="1092" spans="5:62" x14ac:dyDescent="0.25">
      <c r="E1092" s="10"/>
      <c r="AI1092" s="23"/>
      <c r="AJ1092" s="10"/>
      <c r="AL1092" s="10"/>
      <c r="AQ1092" s="10"/>
      <c r="BH1092" s="10"/>
      <c r="BJ1092" s="10"/>
    </row>
    <row r="1093" spans="5:62" x14ac:dyDescent="0.25">
      <c r="E1093" s="10"/>
      <c r="AI1093" s="23"/>
      <c r="AJ1093" s="10"/>
      <c r="AL1093" s="10"/>
      <c r="AQ1093" s="10"/>
      <c r="BH1093" s="10"/>
      <c r="BJ1093" s="10"/>
    </row>
    <row r="1094" spans="5:62" x14ac:dyDescent="0.25">
      <c r="E1094" s="10"/>
      <c r="AI1094" s="23"/>
      <c r="AJ1094" s="10"/>
      <c r="AL1094" s="10"/>
      <c r="AQ1094" s="10"/>
      <c r="BH1094" s="10"/>
      <c r="BJ1094" s="10"/>
    </row>
    <row r="1095" spans="5:62" x14ac:dyDescent="0.25">
      <c r="E1095" s="10"/>
      <c r="AI1095" s="23"/>
      <c r="AJ1095" s="10"/>
      <c r="AL1095" s="10"/>
      <c r="AQ1095" s="10"/>
      <c r="BH1095" s="10"/>
      <c r="BJ1095" s="10"/>
    </row>
    <row r="1096" spans="5:62" x14ac:dyDescent="0.25">
      <c r="E1096" s="10"/>
      <c r="AI1096" s="23"/>
      <c r="AJ1096" s="10"/>
      <c r="AL1096" s="10"/>
      <c r="AQ1096" s="10"/>
      <c r="BH1096" s="10"/>
      <c r="BJ1096" s="10"/>
    </row>
    <row r="1097" spans="5:62" x14ac:dyDescent="0.25">
      <c r="E1097" s="10"/>
      <c r="AI1097" s="23"/>
      <c r="AJ1097" s="10"/>
      <c r="AL1097" s="10"/>
      <c r="AQ1097" s="10"/>
      <c r="BH1097" s="10"/>
      <c r="BJ1097" s="10"/>
    </row>
    <row r="1098" spans="5:62" x14ac:dyDescent="0.25">
      <c r="E1098" s="10"/>
      <c r="AI1098" s="23"/>
      <c r="AJ1098" s="10"/>
      <c r="AL1098" s="10"/>
      <c r="AQ1098" s="10"/>
      <c r="BH1098" s="10"/>
      <c r="BJ1098" s="10"/>
    </row>
    <row r="1099" spans="5:62" x14ac:dyDescent="0.25">
      <c r="E1099" s="10"/>
      <c r="AI1099" s="23"/>
      <c r="AJ1099" s="10"/>
      <c r="AL1099" s="10"/>
      <c r="AQ1099" s="10"/>
      <c r="BH1099" s="10"/>
      <c r="BJ1099" s="10"/>
    </row>
    <row r="1100" spans="5:62" x14ac:dyDescent="0.25">
      <c r="E1100" s="10"/>
      <c r="AI1100" s="23"/>
      <c r="AJ1100" s="10"/>
      <c r="AL1100" s="10"/>
      <c r="AQ1100" s="10"/>
      <c r="BH1100" s="10"/>
      <c r="BJ1100" s="10"/>
    </row>
    <row r="1101" spans="5:62" x14ac:dyDescent="0.25">
      <c r="E1101" s="10"/>
      <c r="AI1101" s="23"/>
      <c r="AJ1101" s="10"/>
      <c r="AL1101" s="10"/>
      <c r="AQ1101" s="10"/>
      <c r="BH1101" s="10"/>
      <c r="BJ1101" s="10"/>
    </row>
    <row r="1102" spans="5:62" x14ac:dyDescent="0.25">
      <c r="E1102" s="10"/>
      <c r="AI1102" s="23"/>
      <c r="AJ1102" s="10"/>
      <c r="AL1102" s="10"/>
      <c r="AQ1102" s="10"/>
      <c r="BH1102" s="10"/>
      <c r="BJ1102" s="10"/>
    </row>
    <row r="1103" spans="5:62" x14ac:dyDescent="0.25">
      <c r="E1103" s="10"/>
      <c r="AI1103" s="23"/>
      <c r="AJ1103" s="10"/>
      <c r="AL1103" s="10"/>
      <c r="AQ1103" s="10"/>
      <c r="BH1103" s="10"/>
      <c r="BJ1103" s="10"/>
    </row>
    <row r="1104" spans="5:62" x14ac:dyDescent="0.25">
      <c r="E1104" s="10"/>
      <c r="AI1104" s="23"/>
      <c r="AJ1104" s="10"/>
      <c r="AL1104" s="10"/>
      <c r="AQ1104" s="10"/>
      <c r="BH1104" s="10"/>
      <c r="BJ1104" s="10"/>
    </row>
    <row r="1105" spans="5:62" x14ac:dyDescent="0.25">
      <c r="E1105" s="10"/>
      <c r="AI1105" s="23"/>
      <c r="AJ1105" s="10"/>
      <c r="AL1105" s="10"/>
      <c r="AQ1105" s="10"/>
      <c r="BH1105" s="10"/>
      <c r="BJ1105" s="10"/>
    </row>
    <row r="1106" spans="5:62" x14ac:dyDescent="0.25">
      <c r="E1106" s="10"/>
      <c r="AI1106" s="23"/>
      <c r="AJ1106" s="10"/>
      <c r="AL1106" s="10"/>
      <c r="AQ1106" s="10"/>
      <c r="BH1106" s="10"/>
      <c r="BJ1106" s="10"/>
    </row>
    <row r="1107" spans="5:62" x14ac:dyDescent="0.25">
      <c r="E1107" s="10"/>
      <c r="AI1107" s="23"/>
      <c r="AJ1107" s="10"/>
      <c r="AL1107" s="10"/>
      <c r="AQ1107" s="10"/>
      <c r="BH1107" s="10"/>
      <c r="BJ1107" s="10"/>
    </row>
    <row r="1108" spans="5:62" x14ac:dyDescent="0.25">
      <c r="E1108" s="10"/>
      <c r="AI1108" s="23"/>
      <c r="AJ1108" s="10"/>
      <c r="AL1108" s="10"/>
      <c r="AQ1108" s="10"/>
      <c r="BH1108" s="10"/>
      <c r="BJ1108" s="10"/>
    </row>
    <row r="1109" spans="5:62" x14ac:dyDescent="0.25">
      <c r="E1109" s="10"/>
      <c r="AI1109" s="23"/>
      <c r="AJ1109" s="10"/>
      <c r="AL1109" s="10"/>
      <c r="AQ1109" s="10"/>
      <c r="BH1109" s="10"/>
      <c r="BJ1109" s="10"/>
    </row>
    <row r="1110" spans="5:62" x14ac:dyDescent="0.25">
      <c r="E1110" s="10"/>
      <c r="AI1110" s="23"/>
      <c r="AJ1110" s="10"/>
      <c r="AL1110" s="10"/>
      <c r="AQ1110" s="10"/>
      <c r="BH1110" s="10"/>
      <c r="BJ1110" s="10"/>
    </row>
    <row r="1111" spans="5:62" x14ac:dyDescent="0.25">
      <c r="E1111" s="10"/>
      <c r="AI1111" s="23"/>
      <c r="AJ1111" s="10"/>
      <c r="AL1111" s="10"/>
      <c r="AQ1111" s="10"/>
      <c r="BH1111" s="10"/>
      <c r="BJ1111" s="10"/>
    </row>
    <row r="1112" spans="5:62" x14ac:dyDescent="0.25">
      <c r="E1112" s="10"/>
      <c r="AI1112" s="23"/>
      <c r="AJ1112" s="10"/>
      <c r="AL1112" s="10"/>
      <c r="AQ1112" s="10"/>
      <c r="BH1112" s="10"/>
      <c r="BJ1112" s="10"/>
    </row>
    <row r="1113" spans="5:62" x14ac:dyDescent="0.25">
      <c r="E1113" s="10"/>
      <c r="AI1113" s="23"/>
      <c r="AJ1113" s="10"/>
      <c r="AL1113" s="10"/>
      <c r="AQ1113" s="10"/>
      <c r="BH1113" s="10"/>
      <c r="BJ1113" s="10"/>
    </row>
    <row r="1114" spans="5:62" x14ac:dyDescent="0.25">
      <c r="E1114" s="10"/>
      <c r="AI1114" s="23"/>
      <c r="AJ1114" s="10"/>
      <c r="AL1114" s="10"/>
      <c r="AQ1114" s="10"/>
      <c r="BH1114" s="10"/>
      <c r="BJ1114" s="10"/>
    </row>
    <row r="1115" spans="5:62" x14ac:dyDescent="0.25">
      <c r="E1115" s="10"/>
      <c r="AI1115" s="23"/>
      <c r="AJ1115" s="10"/>
      <c r="AL1115" s="10"/>
      <c r="AQ1115" s="10"/>
      <c r="BH1115" s="10"/>
      <c r="BJ1115" s="10"/>
    </row>
    <row r="1116" spans="5:62" x14ac:dyDescent="0.25">
      <c r="E1116" s="10"/>
      <c r="AI1116" s="23"/>
      <c r="AJ1116" s="10"/>
      <c r="AL1116" s="10"/>
      <c r="AQ1116" s="10"/>
      <c r="BH1116" s="10"/>
      <c r="BJ1116" s="10"/>
    </row>
    <row r="1117" spans="5:62" x14ac:dyDescent="0.25">
      <c r="E1117" s="10"/>
      <c r="AI1117" s="23"/>
      <c r="AJ1117" s="10"/>
      <c r="AL1117" s="10"/>
      <c r="AQ1117" s="10"/>
      <c r="BH1117" s="10"/>
      <c r="BJ1117" s="10"/>
    </row>
    <row r="1118" spans="5:62" x14ac:dyDescent="0.25">
      <c r="E1118" s="10"/>
      <c r="AI1118" s="23"/>
      <c r="AJ1118" s="10"/>
      <c r="AL1118" s="10"/>
      <c r="AQ1118" s="10"/>
      <c r="BH1118" s="10"/>
      <c r="BJ1118" s="10"/>
    </row>
    <row r="1119" spans="5:62" x14ac:dyDescent="0.25">
      <c r="E1119" s="10"/>
      <c r="AI1119" s="23"/>
      <c r="AJ1119" s="10"/>
      <c r="AL1119" s="10"/>
      <c r="AQ1119" s="10"/>
      <c r="BH1119" s="10"/>
      <c r="BJ1119" s="10"/>
    </row>
    <row r="1120" spans="5:62" x14ac:dyDescent="0.25">
      <c r="E1120" s="10"/>
      <c r="AI1120" s="23"/>
      <c r="AJ1120" s="10"/>
      <c r="AL1120" s="10"/>
      <c r="AQ1120" s="10"/>
      <c r="BH1120" s="10"/>
      <c r="BJ1120" s="10"/>
    </row>
    <row r="1121" spans="5:62" x14ac:dyDescent="0.25">
      <c r="E1121" s="10"/>
      <c r="AI1121" s="23"/>
      <c r="AJ1121" s="10"/>
      <c r="AL1121" s="10"/>
      <c r="AQ1121" s="10"/>
      <c r="BH1121" s="10"/>
      <c r="BJ1121" s="10"/>
    </row>
    <row r="1122" spans="5:62" x14ac:dyDescent="0.25">
      <c r="E1122" s="10"/>
      <c r="AI1122" s="23"/>
      <c r="AJ1122" s="10"/>
      <c r="AL1122" s="10"/>
      <c r="AQ1122" s="10"/>
      <c r="BH1122" s="10"/>
      <c r="BJ1122" s="10"/>
    </row>
    <row r="1123" spans="5:62" x14ac:dyDescent="0.25">
      <c r="E1123" s="10"/>
      <c r="AI1123" s="23"/>
      <c r="AJ1123" s="10"/>
      <c r="AL1123" s="10"/>
      <c r="AQ1123" s="10"/>
      <c r="BH1123" s="10"/>
      <c r="BJ1123" s="10"/>
    </row>
    <row r="1124" spans="5:62" x14ac:dyDescent="0.25">
      <c r="E1124" s="10"/>
      <c r="AI1124" s="23"/>
      <c r="AJ1124" s="10"/>
      <c r="AL1124" s="10"/>
      <c r="AQ1124" s="10"/>
      <c r="BH1124" s="10"/>
      <c r="BJ1124" s="10"/>
    </row>
    <row r="1125" spans="5:62" x14ac:dyDescent="0.25">
      <c r="E1125" s="10"/>
      <c r="AI1125" s="23"/>
      <c r="AJ1125" s="10"/>
      <c r="AL1125" s="10"/>
      <c r="AQ1125" s="10"/>
      <c r="BH1125" s="10"/>
      <c r="BJ1125" s="10"/>
    </row>
    <row r="1126" spans="5:62" x14ac:dyDescent="0.25">
      <c r="E1126" s="10"/>
      <c r="AI1126" s="23"/>
      <c r="AJ1126" s="10"/>
      <c r="AL1126" s="10"/>
      <c r="AQ1126" s="10"/>
      <c r="BH1126" s="10"/>
      <c r="BJ1126" s="10"/>
    </row>
    <row r="1127" spans="5:62" x14ac:dyDescent="0.25">
      <c r="E1127" s="10"/>
      <c r="AI1127" s="23"/>
      <c r="AJ1127" s="10"/>
      <c r="AL1127" s="10"/>
      <c r="AQ1127" s="10"/>
      <c r="BH1127" s="10"/>
      <c r="BJ1127" s="10"/>
    </row>
    <row r="1128" spans="5:62" x14ac:dyDescent="0.25">
      <c r="E1128" s="10"/>
      <c r="AI1128" s="23"/>
      <c r="AJ1128" s="10"/>
      <c r="AL1128" s="10"/>
      <c r="AQ1128" s="10"/>
      <c r="BH1128" s="10"/>
      <c r="BJ1128" s="10"/>
    </row>
    <row r="1129" spans="5:62" x14ac:dyDescent="0.25">
      <c r="E1129" s="10"/>
      <c r="AI1129" s="23"/>
      <c r="AJ1129" s="10"/>
      <c r="AL1129" s="10"/>
      <c r="AQ1129" s="10"/>
      <c r="BH1129" s="10"/>
      <c r="BJ1129" s="10"/>
    </row>
    <row r="1130" spans="5:62" x14ac:dyDescent="0.25">
      <c r="E1130" s="10"/>
      <c r="AI1130" s="23"/>
      <c r="AJ1130" s="10"/>
      <c r="AL1130" s="10"/>
      <c r="AQ1130" s="10"/>
      <c r="BH1130" s="10"/>
      <c r="BJ1130" s="10"/>
    </row>
    <row r="1131" spans="5:62" x14ac:dyDescent="0.25">
      <c r="E1131" s="10"/>
      <c r="AI1131" s="23"/>
      <c r="AJ1131" s="10"/>
      <c r="AL1131" s="10"/>
      <c r="AQ1131" s="10"/>
      <c r="BH1131" s="10"/>
      <c r="BJ1131" s="10"/>
    </row>
    <row r="1132" spans="5:62" x14ac:dyDescent="0.25">
      <c r="E1132" s="10"/>
      <c r="AI1132" s="23"/>
      <c r="AJ1132" s="10"/>
      <c r="AL1132" s="10"/>
      <c r="AQ1132" s="10"/>
      <c r="BH1132" s="10"/>
      <c r="BJ1132" s="10"/>
    </row>
    <row r="1133" spans="5:62" x14ac:dyDescent="0.25">
      <c r="E1133" s="10"/>
      <c r="AI1133" s="23"/>
      <c r="AJ1133" s="10"/>
      <c r="AL1133" s="10"/>
      <c r="AQ1133" s="10"/>
      <c r="BH1133" s="10"/>
      <c r="BJ1133" s="10"/>
    </row>
    <row r="1134" spans="5:62" x14ac:dyDescent="0.25">
      <c r="E1134" s="10"/>
      <c r="AI1134" s="23"/>
      <c r="AJ1134" s="10"/>
      <c r="AL1134" s="10"/>
      <c r="AQ1134" s="10"/>
      <c r="BH1134" s="10"/>
      <c r="BJ1134" s="10"/>
    </row>
    <row r="1135" spans="5:62" x14ac:dyDescent="0.25">
      <c r="E1135" s="10"/>
      <c r="AI1135" s="23"/>
      <c r="AJ1135" s="10"/>
      <c r="AL1135" s="10"/>
      <c r="AQ1135" s="10"/>
      <c r="BH1135" s="10"/>
      <c r="BJ1135" s="10"/>
    </row>
    <row r="1136" spans="5:62" x14ac:dyDescent="0.25">
      <c r="E1136" s="10"/>
      <c r="AI1136" s="23"/>
      <c r="AJ1136" s="10"/>
      <c r="AL1136" s="10"/>
      <c r="AQ1136" s="10"/>
      <c r="BH1136" s="10"/>
      <c r="BJ1136" s="10"/>
    </row>
    <row r="1137" spans="5:5" x14ac:dyDescent="0.25">
      <c r="E1137" s="10"/>
    </row>
    <row r="1138" spans="5:5" x14ac:dyDescent="0.25">
      <c r="E1138" s="10"/>
    </row>
    <row r="1139" spans="5:5" x14ac:dyDescent="0.25">
      <c r="E1139" s="10"/>
    </row>
    <row r="1140" spans="5:5" x14ac:dyDescent="0.25">
      <c r="E1140" s="10"/>
    </row>
    <row r="1141" spans="5:5" x14ac:dyDescent="0.25">
      <c r="E1141" s="10"/>
    </row>
    <row r="1142" spans="5:5" x14ac:dyDescent="0.25">
      <c r="E1142" s="10"/>
    </row>
    <row r="1143" spans="5:5" x14ac:dyDescent="0.25">
      <c r="E1143" s="10"/>
    </row>
    <row r="1144" spans="5:5" x14ac:dyDescent="0.25">
      <c r="E1144" s="10"/>
    </row>
    <row r="1145" spans="5:5" x14ac:dyDescent="0.25">
      <c r="E1145" s="10"/>
    </row>
    <row r="1146" spans="5:5" x14ac:dyDescent="0.25">
      <c r="E1146" s="10"/>
    </row>
    <row r="1147" spans="5:5" x14ac:dyDescent="0.25">
      <c r="E1147" s="10"/>
    </row>
    <row r="1148" spans="5:5" x14ac:dyDescent="0.25">
      <c r="E1148" s="10"/>
    </row>
    <row r="1149" spans="5:5" x14ac:dyDescent="0.25">
      <c r="E1149" s="10"/>
    </row>
  </sheetData>
  <pageMargins left="0.75" right="0.75" top="1" bottom="1" header="0.5" footer="0.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C9" sqref="C9"/>
    </sheetView>
  </sheetViews>
  <sheetFormatPr defaultRowHeight="12.75" x14ac:dyDescent="0.2"/>
  <cols>
    <col min="1" max="2" width="9.140625" style="3"/>
    <col min="3" max="3" width="19.85546875" style="3" customWidth="1"/>
    <col min="4" max="16384" width="9.140625" style="3"/>
  </cols>
  <sheetData>
    <row r="1" spans="1:5" ht="15" x14ac:dyDescent="0.25">
      <c r="B1" s="2"/>
      <c r="C1" s="2"/>
      <c r="D1" s="2"/>
      <c r="E1" s="2"/>
    </row>
    <row r="2" spans="1:5" ht="15" x14ac:dyDescent="0.25">
      <c r="A2" s="4"/>
      <c r="B2" s="2"/>
      <c r="C2" s="2"/>
      <c r="D2" s="2"/>
      <c r="E2" s="2"/>
    </row>
    <row r="3" spans="1:5" ht="15" x14ac:dyDescent="0.25">
      <c r="A3" s="1"/>
      <c r="B3" s="2"/>
      <c r="C3" s="2"/>
      <c r="D3" s="2"/>
      <c r="E3" s="2"/>
    </row>
    <row r="5" spans="1:5" ht="15" x14ac:dyDescent="0.25">
      <c r="A5" s="5"/>
      <c r="B5" s="5"/>
      <c r="C5" s="5"/>
      <c r="D5" s="5"/>
      <c r="E5" s="5"/>
    </row>
    <row r="6" spans="1:5" ht="15" x14ac:dyDescent="0.25">
      <c r="A6" s="6"/>
      <c r="B6" s="6"/>
      <c r="C6" s="6"/>
      <c r="D6" s="6"/>
      <c r="E6" s="6"/>
    </row>
    <row r="7" spans="1:5" ht="15" x14ac:dyDescent="0.25">
      <c r="A7" s="4"/>
      <c r="B7" s="7"/>
      <c r="C7" s="7"/>
      <c r="D7" s="4"/>
    </row>
    <row r="14" spans="1:5" ht="15" x14ac:dyDescent="0.25">
      <c r="A14" s="1" t="s">
        <v>20</v>
      </c>
    </row>
    <row r="15" spans="1:5" ht="15" x14ac:dyDescent="0.25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</row>
    <row r="16" spans="1:5" ht="15" x14ac:dyDescent="0.25">
      <c r="A16" s="6"/>
      <c r="B16" s="6"/>
      <c r="C16" s="6"/>
      <c r="D16" s="6" t="s">
        <v>5</v>
      </c>
      <c r="E16" s="6" t="s">
        <v>6</v>
      </c>
    </row>
    <row r="17" spans="1:17" ht="15" x14ac:dyDescent="0.25">
      <c r="A17" s="4" t="s">
        <v>7</v>
      </c>
      <c r="B17" s="7" t="s">
        <v>8</v>
      </c>
      <c r="C17" s="7" t="s">
        <v>1014</v>
      </c>
      <c r="D17" s="4">
        <v>1</v>
      </c>
      <c r="E17" s="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" x14ac:dyDescent="0.25">
      <c r="A18" s="4" t="s">
        <v>7</v>
      </c>
      <c r="B18" s="4" t="s">
        <v>9</v>
      </c>
      <c r="C18" s="7" t="s">
        <v>1015</v>
      </c>
      <c r="D18" s="4">
        <v>1</v>
      </c>
      <c r="H18" s="7"/>
      <c r="L18" s="7"/>
      <c r="Q18" s="7"/>
    </row>
    <row r="19" spans="1:17" ht="15" x14ac:dyDescent="0.25">
      <c r="A19" s="4" t="s">
        <v>7</v>
      </c>
      <c r="B19" s="4" t="s">
        <v>934</v>
      </c>
      <c r="C19" s="7" t="s">
        <v>1016</v>
      </c>
      <c r="D19" s="4">
        <v>1</v>
      </c>
      <c r="H19" s="7"/>
      <c r="L19" s="7"/>
      <c r="Q19" s="7"/>
    </row>
    <row r="20" spans="1:17" ht="15" x14ac:dyDescent="0.25">
      <c r="A20" s="4" t="s">
        <v>7</v>
      </c>
      <c r="B20" s="4" t="s">
        <v>11</v>
      </c>
      <c r="C20" s="7" t="s">
        <v>1017</v>
      </c>
      <c r="D20" s="4">
        <v>1</v>
      </c>
      <c r="H20" s="7"/>
      <c r="L20" s="7"/>
      <c r="Q20" s="7"/>
    </row>
    <row r="21" spans="1:17" ht="15" x14ac:dyDescent="0.25">
      <c r="A21" s="4" t="s">
        <v>7</v>
      </c>
      <c r="B21" s="4" t="s">
        <v>12</v>
      </c>
      <c r="C21" s="4" t="s">
        <v>1018</v>
      </c>
      <c r="D21" s="4">
        <v>1</v>
      </c>
      <c r="H21" s="7"/>
      <c r="L21" s="7"/>
      <c r="Q21" s="7"/>
    </row>
    <row r="22" spans="1:17" ht="15" x14ac:dyDescent="0.25">
      <c r="A22" s="4" t="s">
        <v>43</v>
      </c>
      <c r="B22" s="4" t="s">
        <v>46</v>
      </c>
      <c r="C22" s="4" t="s">
        <v>1019</v>
      </c>
      <c r="D22" s="4">
        <v>2</v>
      </c>
      <c r="F22" s="4" t="s">
        <v>44</v>
      </c>
      <c r="H22" s="7"/>
      <c r="Q22" s="7"/>
    </row>
    <row r="23" spans="1:17" ht="15" x14ac:dyDescent="0.25">
      <c r="A23" s="4" t="s">
        <v>7</v>
      </c>
      <c r="B23" s="4" t="s">
        <v>935</v>
      </c>
      <c r="C23" s="4" t="s">
        <v>1020</v>
      </c>
      <c r="D23" s="4">
        <v>1</v>
      </c>
      <c r="H23" s="7"/>
      <c r="Q23" s="7"/>
    </row>
    <row r="24" spans="1:17" ht="15" x14ac:dyDescent="0.25">
      <c r="A24" s="4" t="s">
        <v>43</v>
      </c>
      <c r="B24" s="4" t="s">
        <v>211</v>
      </c>
      <c r="C24" s="4" t="s">
        <v>1021</v>
      </c>
      <c r="D24" s="4">
        <v>2</v>
      </c>
      <c r="F24" s="4" t="s">
        <v>44</v>
      </c>
      <c r="H24" s="7"/>
    </row>
    <row r="25" spans="1:17" ht="15" x14ac:dyDescent="0.25">
      <c r="A25" s="4" t="s">
        <v>13</v>
      </c>
      <c r="B25" s="4" t="s">
        <v>40</v>
      </c>
      <c r="C25" s="4" t="s">
        <v>1026</v>
      </c>
      <c r="D25" s="4">
        <v>1</v>
      </c>
      <c r="E25" s="4">
        <v>1</v>
      </c>
      <c r="H25" s="7"/>
    </row>
    <row r="26" spans="1:17" ht="15" x14ac:dyDescent="0.25">
      <c r="A26" s="4" t="s">
        <v>43</v>
      </c>
      <c r="B26" s="4" t="s">
        <v>217</v>
      </c>
      <c r="C26" s="4" t="s">
        <v>1022</v>
      </c>
      <c r="D26" s="4">
        <v>2</v>
      </c>
      <c r="F26" s="4" t="s">
        <v>44</v>
      </c>
      <c r="H26" s="7"/>
    </row>
    <row r="27" spans="1:17" ht="15" x14ac:dyDescent="0.25">
      <c r="A27" s="4" t="s">
        <v>7</v>
      </c>
      <c r="B27" s="4" t="s">
        <v>219</v>
      </c>
      <c r="C27" s="4" t="s">
        <v>1023</v>
      </c>
      <c r="D27" s="4">
        <v>1</v>
      </c>
      <c r="H27" s="7"/>
    </row>
    <row r="28" spans="1:17" ht="15" x14ac:dyDescent="0.25">
      <c r="A28" s="4" t="s">
        <v>43</v>
      </c>
      <c r="B28" s="4" t="s">
        <v>229</v>
      </c>
      <c r="C28" s="4" t="s">
        <v>1024</v>
      </c>
      <c r="D28" s="4">
        <v>2</v>
      </c>
      <c r="F28" s="4" t="s">
        <v>44</v>
      </c>
    </row>
    <row r="29" spans="1:17" ht="15" x14ac:dyDescent="0.25">
      <c r="A29" s="4" t="s">
        <v>43</v>
      </c>
      <c r="B29" s="4" t="s">
        <v>228</v>
      </c>
      <c r="C29" s="4" t="s">
        <v>1025</v>
      </c>
      <c r="D29" s="4">
        <v>2</v>
      </c>
      <c r="F29" s="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2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79" sqref="D279"/>
    </sheetView>
  </sheetViews>
  <sheetFormatPr defaultRowHeight="12.75" x14ac:dyDescent="0.2"/>
  <cols>
    <col min="265" max="265" width="9.140625" style="38"/>
  </cols>
  <sheetData>
    <row r="1" spans="1:285" x14ac:dyDescent="0.2">
      <c r="B1" s="36" t="s">
        <v>230</v>
      </c>
      <c r="C1" s="36" t="s">
        <v>231</v>
      </c>
      <c r="D1" s="36" t="s">
        <v>232</v>
      </c>
      <c r="E1" s="36" t="s">
        <v>234</v>
      </c>
      <c r="F1" s="36" t="s">
        <v>235</v>
      </c>
      <c r="G1" s="36" t="s">
        <v>237</v>
      </c>
      <c r="H1" s="36" t="s">
        <v>238</v>
      </c>
      <c r="I1" s="36" t="s">
        <v>239</v>
      </c>
      <c r="J1" s="36" t="s">
        <v>240</v>
      </c>
      <c r="K1" s="36" t="s">
        <v>247</v>
      </c>
      <c r="L1" s="36" t="s">
        <v>248</v>
      </c>
      <c r="M1" s="36" t="s">
        <v>249</v>
      </c>
      <c r="N1" s="36" t="s">
        <v>250</v>
      </c>
      <c r="O1" s="36" t="s">
        <v>867</v>
      </c>
      <c r="P1" s="36" t="s">
        <v>868</v>
      </c>
      <c r="Q1" s="36" t="s">
        <v>919</v>
      </c>
      <c r="R1" s="36" t="s">
        <v>300</v>
      </c>
      <c r="S1" s="36" t="s">
        <v>301</v>
      </c>
      <c r="T1" s="36" t="s">
        <v>302</v>
      </c>
      <c r="U1" s="36" t="s">
        <v>303</v>
      </c>
      <c r="V1" s="36" t="s">
        <v>304</v>
      </c>
      <c r="W1" s="36" t="s">
        <v>305</v>
      </c>
      <c r="X1" s="36" t="s">
        <v>306</v>
      </c>
      <c r="Y1" s="36" t="s">
        <v>307</v>
      </c>
      <c r="Z1" s="36" t="s">
        <v>308</v>
      </c>
      <c r="AA1" s="36" t="s">
        <v>316</v>
      </c>
      <c r="AB1" s="36" t="s">
        <v>318</v>
      </c>
      <c r="AC1" s="36" t="s">
        <v>319</v>
      </c>
      <c r="AD1" s="36" t="s">
        <v>324</v>
      </c>
      <c r="AE1" s="36" t="s">
        <v>325</v>
      </c>
      <c r="AF1" s="36" t="s">
        <v>920</v>
      </c>
      <c r="AG1" s="36" t="s">
        <v>326</v>
      </c>
      <c r="AH1" s="36" t="s">
        <v>328</v>
      </c>
      <c r="AI1" s="36" t="s">
        <v>330</v>
      </c>
      <c r="AJ1" s="36" t="s">
        <v>331</v>
      </c>
      <c r="AK1" s="36" t="s">
        <v>332</v>
      </c>
      <c r="AL1" s="36" t="s">
        <v>333</v>
      </c>
      <c r="AM1" s="36" t="s">
        <v>334</v>
      </c>
      <c r="AN1" s="36" t="s">
        <v>335</v>
      </c>
      <c r="AO1" s="36" t="s">
        <v>336</v>
      </c>
      <c r="AP1" s="36" t="s">
        <v>337</v>
      </c>
      <c r="AQ1" s="36" t="s">
        <v>341</v>
      </c>
      <c r="AR1" s="36" t="s">
        <v>343</v>
      </c>
      <c r="AS1" s="36" t="s">
        <v>344</v>
      </c>
      <c r="AT1" s="36" t="s">
        <v>345</v>
      </c>
      <c r="AU1" s="36" t="s">
        <v>346</v>
      </c>
      <c r="AV1" s="36" t="s">
        <v>875</v>
      </c>
      <c r="AW1" s="36" t="s">
        <v>876</v>
      </c>
      <c r="AX1" s="36" t="s">
        <v>921</v>
      </c>
      <c r="AY1" s="36" t="s">
        <v>397</v>
      </c>
      <c r="AZ1" s="36" t="s">
        <v>398</v>
      </c>
      <c r="BA1" s="36" t="s">
        <v>399</v>
      </c>
      <c r="BB1" s="36" t="s">
        <v>400</v>
      </c>
      <c r="BC1" s="36" t="s">
        <v>401</v>
      </c>
      <c r="BD1" s="36" t="s">
        <v>402</v>
      </c>
      <c r="BE1" s="36" t="s">
        <v>404</v>
      </c>
      <c r="BF1" s="36" t="s">
        <v>412</v>
      </c>
      <c r="BG1" s="36" t="s">
        <v>421</v>
      </c>
      <c r="BH1" s="36" t="s">
        <v>922</v>
      </c>
      <c r="BI1" s="36" t="s">
        <v>444</v>
      </c>
      <c r="BJ1" s="36" t="s">
        <v>445</v>
      </c>
      <c r="BK1" s="36" t="s">
        <v>446</v>
      </c>
      <c r="BL1" s="36" t="s">
        <v>447</v>
      </c>
      <c r="BM1" s="36" t="s">
        <v>448</v>
      </c>
      <c r="BN1" s="36" t="s">
        <v>449</v>
      </c>
      <c r="BO1" s="36" t="s">
        <v>450</v>
      </c>
      <c r="BP1" s="36" t="s">
        <v>451</v>
      </c>
      <c r="BQ1" s="36" t="s">
        <v>452</v>
      </c>
      <c r="BR1" s="36" t="s">
        <v>460</v>
      </c>
      <c r="BS1" s="36" t="s">
        <v>462</v>
      </c>
      <c r="BT1" s="36" t="s">
        <v>463</v>
      </c>
      <c r="BU1" s="36" t="s">
        <v>468</v>
      </c>
      <c r="BV1" s="36" t="s">
        <v>469</v>
      </c>
      <c r="BW1" s="36" t="s">
        <v>923</v>
      </c>
      <c r="BX1" s="36" t="s">
        <v>470</v>
      </c>
      <c r="BY1" s="36" t="s">
        <v>472</v>
      </c>
      <c r="BZ1" s="36" t="s">
        <v>481</v>
      </c>
      <c r="CA1" s="36" t="s">
        <v>488</v>
      </c>
      <c r="CB1" s="36" t="s">
        <v>489</v>
      </c>
      <c r="CC1" s="36" t="s">
        <v>490</v>
      </c>
      <c r="CD1" s="36" t="s">
        <v>887</v>
      </c>
      <c r="CE1" s="36" t="s">
        <v>888</v>
      </c>
      <c r="CF1" s="36" t="s">
        <v>924</v>
      </c>
      <c r="CG1" s="36" t="s">
        <v>539</v>
      </c>
      <c r="CH1" s="36" t="s">
        <v>541</v>
      </c>
      <c r="CI1" s="36" t="s">
        <v>542</v>
      </c>
      <c r="CJ1" s="36" t="s">
        <v>543</v>
      </c>
      <c r="CK1" s="36" t="s">
        <v>544</v>
      </c>
      <c r="CL1" s="36" t="s">
        <v>545</v>
      </c>
      <c r="CM1" s="36" t="s">
        <v>546</v>
      </c>
      <c r="CN1" s="36" t="s">
        <v>547</v>
      </c>
      <c r="CO1" s="36" t="s">
        <v>548</v>
      </c>
      <c r="CP1" s="36" t="s">
        <v>549</v>
      </c>
      <c r="CQ1" s="36" t="s">
        <v>558</v>
      </c>
      <c r="CR1" s="36" t="s">
        <v>559</v>
      </c>
      <c r="CS1" s="36" t="s">
        <v>560</v>
      </c>
      <c r="CT1" s="36" t="s">
        <v>563</v>
      </c>
      <c r="CU1" s="36" t="s">
        <v>925</v>
      </c>
      <c r="CV1" s="36" t="s">
        <v>566</v>
      </c>
      <c r="CW1" s="36" t="s">
        <v>567</v>
      </c>
      <c r="CX1" s="36" t="s">
        <v>568</v>
      </c>
      <c r="CY1" s="36" t="s">
        <v>569</v>
      </c>
      <c r="CZ1" s="36" t="s">
        <v>570</v>
      </c>
      <c r="DA1" s="36" t="s">
        <v>571</v>
      </c>
      <c r="DB1" s="36" t="s">
        <v>572</v>
      </c>
      <c r="DC1" s="36" t="s">
        <v>573</v>
      </c>
      <c r="DD1" s="36" t="s">
        <v>574</v>
      </c>
      <c r="DE1" s="36" t="s">
        <v>575</v>
      </c>
      <c r="DF1" s="36" t="s">
        <v>576</v>
      </c>
      <c r="DG1" s="36" t="s">
        <v>577</v>
      </c>
      <c r="DH1" s="36" t="s">
        <v>578</v>
      </c>
      <c r="DI1" s="36" t="s">
        <v>581</v>
      </c>
      <c r="DJ1" s="36" t="s">
        <v>582</v>
      </c>
      <c r="DK1" s="36" t="s">
        <v>583</v>
      </c>
      <c r="DL1" s="36" t="s">
        <v>584</v>
      </c>
      <c r="DM1" s="36" t="s">
        <v>585</v>
      </c>
      <c r="DN1" s="36" t="s">
        <v>586</v>
      </c>
      <c r="DO1" s="36" t="s">
        <v>895</v>
      </c>
      <c r="DP1" s="36" t="s">
        <v>896</v>
      </c>
      <c r="DQ1" s="36" t="s">
        <v>926</v>
      </c>
      <c r="DR1" s="36" t="s">
        <v>635</v>
      </c>
      <c r="DS1" s="36" t="s">
        <v>637</v>
      </c>
      <c r="DT1" s="36" t="s">
        <v>638</v>
      </c>
      <c r="DU1" s="36" t="s">
        <v>639</v>
      </c>
      <c r="DV1" s="36" t="s">
        <v>640</v>
      </c>
      <c r="DW1" s="36" t="s">
        <v>641</v>
      </c>
      <c r="DX1" s="36" t="s">
        <v>642</v>
      </c>
      <c r="DY1" s="36" t="s">
        <v>644</v>
      </c>
      <c r="DZ1" s="36" t="s">
        <v>645</v>
      </c>
      <c r="EA1" s="36" t="s">
        <v>659</v>
      </c>
      <c r="EB1" s="36" t="s">
        <v>927</v>
      </c>
      <c r="EC1" s="36" t="s">
        <v>683</v>
      </c>
      <c r="ED1" s="36" t="s">
        <v>685</v>
      </c>
      <c r="EE1" s="36" t="s">
        <v>686</v>
      </c>
      <c r="EF1" s="36" t="s">
        <v>687</v>
      </c>
      <c r="EG1" s="36" t="s">
        <v>688</v>
      </c>
      <c r="EH1" s="36" t="s">
        <v>689</v>
      </c>
      <c r="EI1" s="36" t="s">
        <v>690</v>
      </c>
      <c r="EJ1" s="36" t="s">
        <v>691</v>
      </c>
      <c r="EK1" s="36" t="s">
        <v>692</v>
      </c>
      <c r="EL1" s="36" t="s">
        <v>693</v>
      </c>
      <c r="EM1" s="36" t="s">
        <v>702</v>
      </c>
      <c r="EN1" s="36" t="s">
        <v>703</v>
      </c>
      <c r="EO1" s="36" t="s">
        <v>704</v>
      </c>
      <c r="EP1" s="36" t="s">
        <v>707</v>
      </c>
      <c r="EQ1" s="36" t="s">
        <v>928</v>
      </c>
      <c r="ER1" s="36" t="s">
        <v>710</v>
      </c>
      <c r="ES1" s="36" t="s">
        <v>711</v>
      </c>
      <c r="ET1" s="36" t="s">
        <v>712</v>
      </c>
      <c r="EU1" s="36" t="s">
        <v>714</v>
      </c>
      <c r="EV1" s="36" t="s">
        <v>715</v>
      </c>
      <c r="EW1" s="36" t="s">
        <v>716</v>
      </c>
      <c r="EX1" s="36" t="s">
        <v>717</v>
      </c>
      <c r="EY1" s="36" t="s">
        <v>718</v>
      </c>
      <c r="EZ1" s="36" t="s">
        <v>719</v>
      </c>
      <c r="FA1" s="36" t="s">
        <v>720</v>
      </c>
      <c r="FB1" s="36" t="s">
        <v>721</v>
      </c>
      <c r="FC1" s="36" t="s">
        <v>722</v>
      </c>
      <c r="FD1" s="36" t="s">
        <v>723</v>
      </c>
      <c r="FE1" s="36" t="s">
        <v>725</v>
      </c>
      <c r="FF1" s="36" t="s">
        <v>726</v>
      </c>
      <c r="FG1" s="36" t="s">
        <v>727</v>
      </c>
      <c r="FH1" s="36" t="s">
        <v>728</v>
      </c>
      <c r="FI1" s="36" t="s">
        <v>729</v>
      </c>
      <c r="FJ1" s="36" t="s">
        <v>730</v>
      </c>
      <c r="FK1" s="36" t="s">
        <v>907</v>
      </c>
      <c r="FL1" s="36" t="s">
        <v>908</v>
      </c>
      <c r="FM1" s="36" t="s">
        <v>929</v>
      </c>
      <c r="FN1" s="36" t="s">
        <v>779</v>
      </c>
      <c r="FO1" s="36" t="s">
        <v>781</v>
      </c>
      <c r="FP1" s="36" t="s">
        <v>782</v>
      </c>
      <c r="FQ1" s="36" t="s">
        <v>783</v>
      </c>
      <c r="FR1" s="36" t="s">
        <v>784</v>
      </c>
      <c r="FS1" s="36" t="s">
        <v>785</v>
      </c>
      <c r="FT1" s="36" t="s">
        <v>786</v>
      </c>
      <c r="FU1" s="36" t="s">
        <v>788</v>
      </c>
      <c r="FV1" s="36" t="s">
        <v>789</v>
      </c>
      <c r="FW1" s="36" t="s">
        <v>790</v>
      </c>
      <c r="FX1" s="36" t="s">
        <v>791</v>
      </c>
      <c r="FY1" s="36" t="s">
        <v>792</v>
      </c>
      <c r="FZ1" s="36" t="s">
        <v>793</v>
      </c>
      <c r="GA1" s="36" t="s">
        <v>795</v>
      </c>
      <c r="GB1" s="36" t="s">
        <v>797</v>
      </c>
      <c r="GC1" s="36" t="s">
        <v>803</v>
      </c>
      <c r="GD1" s="36" t="s">
        <v>805</v>
      </c>
      <c r="GE1" s="36" t="s">
        <v>930</v>
      </c>
      <c r="GF1" s="36" t="s">
        <v>827</v>
      </c>
      <c r="GG1" s="36" t="s">
        <v>828</v>
      </c>
      <c r="GH1" s="36" t="s">
        <v>829</v>
      </c>
      <c r="GI1" s="36" t="s">
        <v>830</v>
      </c>
      <c r="GJ1" s="36" t="s">
        <v>831</v>
      </c>
      <c r="GK1" s="36" t="s">
        <v>832</v>
      </c>
      <c r="GL1" s="36" t="s">
        <v>833</v>
      </c>
      <c r="GM1" s="36" t="s">
        <v>834</v>
      </c>
      <c r="GN1" s="36" t="s">
        <v>835</v>
      </c>
      <c r="GO1" s="36" t="s">
        <v>836</v>
      </c>
      <c r="GP1" s="36" t="s">
        <v>837</v>
      </c>
      <c r="GQ1" s="36" t="s">
        <v>838</v>
      </c>
      <c r="GR1" s="36" t="s">
        <v>839</v>
      </c>
      <c r="GS1" s="36" t="s">
        <v>840</v>
      </c>
      <c r="GT1" s="36" t="s">
        <v>841</v>
      </c>
      <c r="GU1" s="36" t="s">
        <v>842</v>
      </c>
      <c r="GV1" s="36" t="s">
        <v>843</v>
      </c>
      <c r="GW1" s="36" t="s">
        <v>845</v>
      </c>
      <c r="GX1" s="36" t="s">
        <v>846</v>
      </c>
      <c r="GY1" s="36" t="s">
        <v>847</v>
      </c>
      <c r="GZ1" s="36" t="s">
        <v>848</v>
      </c>
      <c r="HA1" s="36" t="s">
        <v>849</v>
      </c>
      <c r="HB1" s="36" t="s">
        <v>851</v>
      </c>
      <c r="HC1" s="36" t="s">
        <v>852</v>
      </c>
      <c r="HD1" s="36" t="s">
        <v>853</v>
      </c>
      <c r="HE1" s="36" t="s">
        <v>931</v>
      </c>
      <c r="HF1" s="36" t="s">
        <v>179</v>
      </c>
      <c r="HG1" s="36" t="s">
        <v>180</v>
      </c>
      <c r="HH1" s="36" t="s">
        <v>181</v>
      </c>
      <c r="HI1" s="36" t="s">
        <v>182</v>
      </c>
      <c r="HJ1" s="36" t="s">
        <v>183</v>
      </c>
      <c r="HK1" s="36" t="s">
        <v>184</v>
      </c>
      <c r="HL1" s="36" t="s">
        <v>146</v>
      </c>
      <c r="HM1" s="36" t="s">
        <v>147</v>
      </c>
      <c r="HN1" s="36" t="s">
        <v>78</v>
      </c>
      <c r="HO1" s="36" t="s">
        <v>79</v>
      </c>
      <c r="HP1" s="36" t="s">
        <v>149</v>
      </c>
      <c r="HQ1" s="36" t="s">
        <v>83</v>
      </c>
      <c r="HR1" s="36" t="s">
        <v>82</v>
      </c>
      <c r="HS1" s="36" t="s">
        <v>150</v>
      </c>
      <c r="HT1" s="36" t="s">
        <v>151</v>
      </c>
      <c r="HU1" s="36" t="s">
        <v>152</v>
      </c>
      <c r="HV1" s="36" t="s">
        <v>85</v>
      </c>
      <c r="HW1" s="36" t="s">
        <v>84</v>
      </c>
      <c r="HX1" s="36" t="s">
        <v>153</v>
      </c>
      <c r="HY1" s="36" t="s">
        <v>154</v>
      </c>
      <c r="HZ1" s="36" t="s">
        <v>80</v>
      </c>
      <c r="IA1" s="36" t="s">
        <v>157</v>
      </c>
      <c r="IB1" s="36" t="s">
        <v>158</v>
      </c>
      <c r="IC1" s="36" t="s">
        <v>159</v>
      </c>
      <c r="ID1" s="36" t="s">
        <v>86</v>
      </c>
      <c r="IE1" s="36" t="s">
        <v>160</v>
      </c>
      <c r="IF1" s="36" t="s">
        <v>88</v>
      </c>
      <c r="IG1" s="36" t="s">
        <v>89</v>
      </c>
      <c r="IH1" s="36" t="s">
        <v>161</v>
      </c>
      <c r="II1" s="36" t="s">
        <v>162</v>
      </c>
      <c r="IJ1" s="36" t="s">
        <v>163</v>
      </c>
      <c r="IK1" s="36" t="s">
        <v>164</v>
      </c>
      <c r="IL1" s="36" t="s">
        <v>90</v>
      </c>
      <c r="IM1" s="36" t="s">
        <v>165</v>
      </c>
      <c r="IN1" s="36" t="s">
        <v>166</v>
      </c>
      <c r="IO1" s="36" t="s">
        <v>91</v>
      </c>
      <c r="IP1" s="36" t="s">
        <v>92</v>
      </c>
      <c r="IQ1" s="36" t="s">
        <v>167</v>
      </c>
      <c r="IR1" s="36" t="s">
        <v>93</v>
      </c>
      <c r="IS1" s="36" t="s">
        <v>168</v>
      </c>
      <c r="IT1" s="36" t="s">
        <v>169</v>
      </c>
      <c r="IU1" s="36" t="s">
        <v>170</v>
      </c>
      <c r="IV1" s="36" t="s">
        <v>94</v>
      </c>
      <c r="IW1" s="36" t="s">
        <v>95</v>
      </c>
      <c r="IX1" s="36" t="s">
        <v>97</v>
      </c>
      <c r="IY1" s="36" t="s">
        <v>98</v>
      </c>
      <c r="IZ1" s="36" t="s">
        <v>96</v>
      </c>
      <c r="JA1" s="36" t="s">
        <v>99</v>
      </c>
      <c r="JB1" s="36" t="s">
        <v>173</v>
      </c>
      <c r="JC1" s="36" t="s">
        <v>100</v>
      </c>
      <c r="JD1" s="36" t="s">
        <v>177</v>
      </c>
      <c r="JE1" s="37" t="s">
        <v>178</v>
      </c>
      <c r="JF1" s="36" t="s">
        <v>102</v>
      </c>
      <c r="JG1" s="36" t="s">
        <v>215</v>
      </c>
      <c r="JH1" s="36" t="s">
        <v>216</v>
      </c>
      <c r="JI1" s="36" t="s">
        <v>1041</v>
      </c>
      <c r="JJ1" s="36" t="s">
        <v>1042</v>
      </c>
      <c r="JK1" s="36" t="s">
        <v>1043</v>
      </c>
      <c r="JL1" s="36" t="s">
        <v>1044</v>
      </c>
      <c r="JM1" s="36" t="s">
        <v>1045</v>
      </c>
      <c r="JN1" s="36" t="s">
        <v>1046</v>
      </c>
      <c r="JO1" s="36" t="s">
        <v>1047</v>
      </c>
      <c r="JP1" s="36" t="s">
        <v>1048</v>
      </c>
      <c r="JQ1" s="36" t="s">
        <v>1049</v>
      </c>
      <c r="JR1" s="36" t="s">
        <v>1050</v>
      </c>
      <c r="JS1" s="36" t="s">
        <v>1051</v>
      </c>
      <c r="JT1" s="36" t="s">
        <v>1052</v>
      </c>
      <c r="JU1" s="36" t="s">
        <v>1053</v>
      </c>
      <c r="JV1" s="36" t="s">
        <v>1054</v>
      </c>
      <c r="JW1" s="36" t="s">
        <v>1055</v>
      </c>
      <c r="JX1" s="36" t="s">
        <v>932</v>
      </c>
      <c r="JY1" s="36" t="s">
        <v>933</v>
      </c>
    </row>
    <row r="2" spans="1:285" x14ac:dyDescent="0.2">
      <c r="A2" s="36" t="s">
        <v>230</v>
      </c>
      <c r="HL2">
        <v>1.0419355448854988</v>
      </c>
      <c r="JF2" s="38"/>
    </row>
    <row r="3" spans="1:285" x14ac:dyDescent="0.2">
      <c r="A3" s="36" t="s">
        <v>231</v>
      </c>
      <c r="HM3">
        <v>8.4996118266807461E-2</v>
      </c>
      <c r="JF3" s="38"/>
    </row>
    <row r="4" spans="1:285" x14ac:dyDescent="0.2">
      <c r="A4" s="36" t="s">
        <v>232</v>
      </c>
      <c r="HN4">
        <v>17.260446835890168</v>
      </c>
      <c r="JF4" s="38"/>
    </row>
    <row r="5" spans="1:285" x14ac:dyDescent="0.2">
      <c r="A5" s="36" t="s">
        <v>234</v>
      </c>
      <c r="HP5">
        <v>0.43177682484813745</v>
      </c>
      <c r="JF5" s="38"/>
    </row>
    <row r="6" spans="1:285" x14ac:dyDescent="0.2">
      <c r="A6" s="36" t="s">
        <v>235</v>
      </c>
      <c r="HQ6">
        <v>3.2472870481710131E-2</v>
      </c>
      <c r="JF6" s="38"/>
    </row>
    <row r="7" spans="1:285" x14ac:dyDescent="0.2">
      <c r="A7" s="36" t="s">
        <v>237</v>
      </c>
      <c r="HS7">
        <v>0.17284926685878135</v>
      </c>
      <c r="JF7" s="38"/>
    </row>
    <row r="8" spans="1:285" x14ac:dyDescent="0.2">
      <c r="A8" s="36" t="s">
        <v>238</v>
      </c>
      <c r="HT8">
        <v>9.8771096915615322E-3</v>
      </c>
      <c r="JF8" s="38"/>
    </row>
    <row r="9" spans="1:285" x14ac:dyDescent="0.2">
      <c r="A9" s="36" t="s">
        <v>239</v>
      </c>
      <c r="HU9">
        <v>0.31846358745028025</v>
      </c>
      <c r="JF9" s="38"/>
    </row>
    <row r="10" spans="1:285" x14ac:dyDescent="0.2">
      <c r="A10" s="36" t="s">
        <v>240</v>
      </c>
      <c r="HV10">
        <v>0.39475976218899317</v>
      </c>
      <c r="JF10" s="38"/>
    </row>
    <row r="11" spans="1:285" x14ac:dyDescent="0.2">
      <c r="A11" s="36" t="s">
        <v>247</v>
      </c>
      <c r="IB11">
        <v>0.14339494320278062</v>
      </c>
      <c r="JF11" s="38"/>
    </row>
    <row r="12" spans="1:285" x14ac:dyDescent="0.2">
      <c r="A12" s="36" t="s">
        <v>248</v>
      </c>
      <c r="IC12">
        <v>0.27327616370551661</v>
      </c>
      <c r="JF12" s="38"/>
    </row>
    <row r="13" spans="1:285" x14ac:dyDescent="0.2">
      <c r="A13" s="36" t="s">
        <v>249</v>
      </c>
      <c r="ID13">
        <v>1.0844705625111715</v>
      </c>
      <c r="JF13" s="38"/>
    </row>
    <row r="14" spans="1:285" x14ac:dyDescent="0.2">
      <c r="A14" s="36" t="s">
        <v>250</v>
      </c>
      <c r="IE14">
        <v>9.5489786511461297E-2</v>
      </c>
      <c r="JF14" s="38"/>
    </row>
    <row r="15" spans="1:285" x14ac:dyDescent="0.2">
      <c r="A15" s="36" t="s">
        <v>867</v>
      </c>
      <c r="B15">
        <v>0.39503249689164927</v>
      </c>
      <c r="C15">
        <v>2.9384037817361281E-2</v>
      </c>
      <c r="D15">
        <v>3.1355722702669335</v>
      </c>
      <c r="E15">
        <v>0.1891177596811196</v>
      </c>
      <c r="F15">
        <v>1.1497792025912345E-2</v>
      </c>
      <c r="G15">
        <v>2.7387751009812007E-2</v>
      </c>
      <c r="H15">
        <v>2.508402287868573E-3</v>
      </c>
      <c r="I15">
        <v>9.8074496468869218E-2</v>
      </c>
      <c r="J15">
        <v>0.10680342239957089</v>
      </c>
      <c r="K15">
        <v>4.7113106510160561E-2</v>
      </c>
      <c r="JF15" s="38"/>
    </row>
    <row r="16" spans="1:285" x14ac:dyDescent="0.2">
      <c r="A16" s="36" t="s">
        <v>868</v>
      </c>
      <c r="B16">
        <v>4.8809257207272127E-3</v>
      </c>
      <c r="D16">
        <v>4.0696684313595306E-2</v>
      </c>
      <c r="G16">
        <v>1.7840950942982388E-2</v>
      </c>
      <c r="J16">
        <v>2.2954891473177946E-2</v>
      </c>
      <c r="JF16" s="38"/>
    </row>
    <row r="17" spans="1:284" x14ac:dyDescent="0.2">
      <c r="A17" s="36" t="s">
        <v>919</v>
      </c>
      <c r="O17">
        <v>4.0424915353592565</v>
      </c>
      <c r="P17">
        <v>8.6373452450482877E-2</v>
      </c>
      <c r="HF17">
        <v>0.76509576989174832</v>
      </c>
      <c r="HG17">
        <v>3.7245188901236186</v>
      </c>
      <c r="HH17">
        <v>1.6711798522283206</v>
      </c>
      <c r="JF17" s="38"/>
      <c r="JG17">
        <v>0.79201424126429154</v>
      </c>
      <c r="JH17">
        <v>2.9274688937935404E-3</v>
      </c>
      <c r="JI17">
        <v>4.1080596364068773</v>
      </c>
      <c r="JN17">
        <v>4.4057711648334461</v>
      </c>
      <c r="JO17">
        <v>7.0719670510507995E-2</v>
      </c>
      <c r="JX17">
        <v>2.6562787285529414</v>
      </c>
    </row>
    <row r="18" spans="1:284" x14ac:dyDescent="0.2">
      <c r="A18" s="36" t="s">
        <v>300</v>
      </c>
      <c r="IG18">
        <v>11.191018449058674</v>
      </c>
      <c r="JF18" s="38"/>
    </row>
    <row r="19" spans="1:284" x14ac:dyDescent="0.2">
      <c r="A19" s="36" t="s">
        <v>301</v>
      </c>
      <c r="IH19">
        <v>15.217781338789306</v>
      </c>
      <c r="JF19" s="38"/>
    </row>
    <row r="20" spans="1:284" x14ac:dyDescent="0.2">
      <c r="A20" s="36" t="s">
        <v>302</v>
      </c>
      <c r="II20">
        <v>14.412895117454244</v>
      </c>
      <c r="JF20" s="38"/>
    </row>
    <row r="21" spans="1:284" x14ac:dyDescent="0.2">
      <c r="A21" s="36" t="s">
        <v>303</v>
      </c>
      <c r="IJ21">
        <v>6.9271589879911524</v>
      </c>
      <c r="JF21" s="38"/>
    </row>
    <row r="22" spans="1:284" x14ac:dyDescent="0.2">
      <c r="A22" s="36" t="s">
        <v>304</v>
      </c>
      <c r="IK22">
        <v>2.7552577503419653</v>
      </c>
      <c r="JF22" s="38"/>
    </row>
    <row r="23" spans="1:284" x14ac:dyDescent="0.2">
      <c r="A23" s="36" t="s">
        <v>305</v>
      </c>
      <c r="IL23">
        <v>18.837792644546997</v>
      </c>
      <c r="JF23" s="38"/>
    </row>
    <row r="24" spans="1:284" x14ac:dyDescent="0.2">
      <c r="A24" s="36" t="s">
        <v>306</v>
      </c>
      <c r="IM24">
        <v>1.5121981894302687</v>
      </c>
      <c r="JF24" s="38"/>
    </row>
    <row r="25" spans="1:284" x14ac:dyDescent="0.2">
      <c r="A25" s="36" t="s">
        <v>307</v>
      </c>
      <c r="IN25">
        <v>2.1172151179502703</v>
      </c>
      <c r="JF25" s="38"/>
    </row>
    <row r="26" spans="1:284" x14ac:dyDescent="0.2">
      <c r="A26" s="36" t="s">
        <v>308</v>
      </c>
      <c r="IO26">
        <v>12.342553314601499</v>
      </c>
      <c r="JF26" s="38"/>
    </row>
    <row r="27" spans="1:284" x14ac:dyDescent="0.2">
      <c r="A27" s="36" t="s">
        <v>316</v>
      </c>
      <c r="IX27">
        <v>28.391798050678009</v>
      </c>
      <c r="JF27" s="38"/>
    </row>
    <row r="28" spans="1:284" x14ac:dyDescent="0.2">
      <c r="A28" s="36" t="s">
        <v>318</v>
      </c>
      <c r="IZ28">
        <v>8.5664291061505597</v>
      </c>
      <c r="JF28" s="38"/>
    </row>
    <row r="29" spans="1:284" x14ac:dyDescent="0.2">
      <c r="A29" s="36" t="s">
        <v>319</v>
      </c>
      <c r="JA29">
        <v>4.6767997620265005</v>
      </c>
      <c r="JF29" s="38"/>
    </row>
    <row r="30" spans="1:284" x14ac:dyDescent="0.2">
      <c r="A30" s="36" t="s">
        <v>324</v>
      </c>
      <c r="JE30" s="38">
        <v>3.9107568573426446</v>
      </c>
      <c r="JF30" s="38"/>
    </row>
    <row r="31" spans="1:284" x14ac:dyDescent="0.2">
      <c r="A31" s="36" t="s">
        <v>325</v>
      </c>
      <c r="JF31" s="38">
        <v>0.1082071700162013</v>
      </c>
    </row>
    <row r="32" spans="1:284" x14ac:dyDescent="0.2">
      <c r="A32" s="36" t="s">
        <v>920</v>
      </c>
      <c r="HG32">
        <v>2.1655948062518013</v>
      </c>
      <c r="HJ32">
        <v>16.393788408118844</v>
      </c>
      <c r="HK32">
        <v>16.534168009971054</v>
      </c>
      <c r="JF32" s="38"/>
    </row>
    <row r="33" spans="1:266" x14ac:dyDescent="0.2">
      <c r="A33" s="36" t="s">
        <v>326</v>
      </c>
      <c r="HL33">
        <v>8.8236247634967722</v>
      </c>
      <c r="JF33" s="38"/>
    </row>
    <row r="34" spans="1:266" x14ac:dyDescent="0.2">
      <c r="A34" s="36" t="s">
        <v>328</v>
      </c>
      <c r="HN34">
        <v>92.421717808405688</v>
      </c>
      <c r="JF34" s="38"/>
    </row>
    <row r="35" spans="1:266" x14ac:dyDescent="0.2">
      <c r="A35" s="36" t="s">
        <v>330</v>
      </c>
      <c r="HP35">
        <v>2.8116903832234934</v>
      </c>
      <c r="JF35" s="38"/>
    </row>
    <row r="36" spans="1:266" x14ac:dyDescent="0.2">
      <c r="A36" s="36" t="s">
        <v>331</v>
      </c>
      <c r="HQ36">
        <v>1.5810765081358755</v>
      </c>
      <c r="JF36" s="38"/>
    </row>
    <row r="37" spans="1:266" x14ac:dyDescent="0.2">
      <c r="A37" s="36" t="s">
        <v>332</v>
      </c>
      <c r="HR37">
        <v>0.61188696942669663</v>
      </c>
      <c r="JF37" s="38"/>
    </row>
    <row r="38" spans="1:266" x14ac:dyDescent="0.2">
      <c r="A38" s="36" t="s">
        <v>333</v>
      </c>
      <c r="HS38">
        <v>0.76616488208442846</v>
      </c>
      <c r="JF38" s="38"/>
    </row>
    <row r="39" spans="1:266" x14ac:dyDescent="0.2">
      <c r="A39" s="36" t="s">
        <v>334</v>
      </c>
      <c r="HT39">
        <v>0.30250201175730335</v>
      </c>
      <c r="JF39" s="38"/>
    </row>
    <row r="40" spans="1:266" x14ac:dyDescent="0.2">
      <c r="A40" s="36" t="s">
        <v>335</v>
      </c>
      <c r="HU40">
        <v>2.9347714489171488</v>
      </c>
      <c r="JF40" s="38"/>
    </row>
    <row r="41" spans="1:266" x14ac:dyDescent="0.2">
      <c r="A41" s="36" t="s">
        <v>336</v>
      </c>
      <c r="HV41">
        <v>2.5412286502052783</v>
      </c>
      <c r="JF41" s="38"/>
    </row>
    <row r="42" spans="1:266" x14ac:dyDescent="0.2">
      <c r="A42" s="36" t="s">
        <v>337</v>
      </c>
      <c r="HW42">
        <v>3.0025359821006687</v>
      </c>
      <c r="JF42" s="38"/>
    </row>
    <row r="43" spans="1:266" x14ac:dyDescent="0.2">
      <c r="A43" s="36" t="s">
        <v>341</v>
      </c>
      <c r="HZ43">
        <v>8.6701636516086751</v>
      </c>
      <c r="JF43" s="38"/>
    </row>
    <row r="44" spans="1:266" x14ac:dyDescent="0.2">
      <c r="A44" s="36" t="s">
        <v>343</v>
      </c>
      <c r="IB44">
        <v>0.86308722773355884</v>
      </c>
      <c r="JF44" s="38"/>
    </row>
    <row r="45" spans="1:266" x14ac:dyDescent="0.2">
      <c r="A45" s="36" t="s">
        <v>344</v>
      </c>
      <c r="IC45">
        <v>4.2570058786648781</v>
      </c>
      <c r="JF45" s="38"/>
    </row>
    <row r="46" spans="1:266" x14ac:dyDescent="0.2">
      <c r="A46" s="36" t="s">
        <v>345</v>
      </c>
      <c r="ID46">
        <v>4.2562938273049227</v>
      </c>
      <c r="JF46" s="38"/>
    </row>
    <row r="47" spans="1:266" x14ac:dyDescent="0.2">
      <c r="A47" s="36" t="s">
        <v>346</v>
      </c>
      <c r="IE47">
        <v>0.63850240405373071</v>
      </c>
      <c r="JF47" s="38"/>
    </row>
    <row r="48" spans="1:266" x14ac:dyDescent="0.2">
      <c r="A48" s="36" t="s">
        <v>875</v>
      </c>
      <c r="AG48">
        <v>3.3447487106007716</v>
      </c>
      <c r="AH48">
        <v>16.784701767266146</v>
      </c>
      <c r="AI48">
        <v>1.2315375787498322</v>
      </c>
      <c r="AJ48">
        <v>0.55973808654718693</v>
      </c>
      <c r="AK48">
        <v>0.15813113645519303</v>
      </c>
      <c r="AL48">
        <v>0.12145798242720364</v>
      </c>
      <c r="AM48">
        <v>7.6798185109273664E-2</v>
      </c>
      <c r="AN48">
        <v>0.90360796068508098</v>
      </c>
      <c r="AO48">
        <v>0.68999202701110807</v>
      </c>
      <c r="AP48">
        <v>0.95988368821298664</v>
      </c>
      <c r="AQ48">
        <v>0.33731605937680359</v>
      </c>
      <c r="AR48">
        <v>0.28351501917671912</v>
      </c>
      <c r="JF48" s="38"/>
    </row>
    <row r="49" spans="1:284" x14ac:dyDescent="0.2">
      <c r="A49" s="36" t="s">
        <v>876</v>
      </c>
      <c r="AG49">
        <v>4.1816409853929079E-2</v>
      </c>
      <c r="AH49">
        <v>0.2204294999723857</v>
      </c>
      <c r="AL49">
        <v>8.0057415362575476E-2</v>
      </c>
      <c r="AO49">
        <v>0.15005415339710018</v>
      </c>
      <c r="AQ49">
        <v>0.66322156511532082</v>
      </c>
      <c r="JF49" s="38"/>
    </row>
    <row r="50" spans="1:284" x14ac:dyDescent="0.2">
      <c r="A50" s="36" t="s">
        <v>921</v>
      </c>
      <c r="AV50">
        <v>25.451428201618288</v>
      </c>
      <c r="AW50">
        <v>1.1555790437013109</v>
      </c>
      <c r="HF50">
        <v>1.6810720913847024</v>
      </c>
      <c r="HG50">
        <v>16.508151408792074</v>
      </c>
      <c r="HH50">
        <v>23.867494481476321</v>
      </c>
      <c r="JF50" s="38"/>
      <c r="JG50">
        <v>5.0296921823990388</v>
      </c>
      <c r="JH50">
        <v>4.2604033561919441E-2</v>
      </c>
      <c r="JJ50">
        <v>26.39372623569388</v>
      </c>
      <c r="JP50">
        <v>25.317091637541701</v>
      </c>
      <c r="JQ50">
        <v>1.6599429218885757</v>
      </c>
    </row>
    <row r="51" spans="1:284" x14ac:dyDescent="0.2">
      <c r="A51" s="36" t="s">
        <v>397</v>
      </c>
      <c r="IH51">
        <v>6.9016354624801242</v>
      </c>
      <c r="JF51" s="38"/>
    </row>
    <row r="52" spans="1:284" x14ac:dyDescent="0.2">
      <c r="A52" s="36" t="s">
        <v>398</v>
      </c>
      <c r="II52">
        <v>6.5063705631836193</v>
      </c>
      <c r="JF52" s="38"/>
    </row>
    <row r="53" spans="1:284" x14ac:dyDescent="0.2">
      <c r="A53" s="36" t="s">
        <v>399</v>
      </c>
      <c r="IJ53">
        <v>3.1384964809514702</v>
      </c>
      <c r="JF53" s="38"/>
    </row>
    <row r="54" spans="1:284" x14ac:dyDescent="0.2">
      <c r="A54" s="36" t="s">
        <v>400</v>
      </c>
      <c r="IK54">
        <v>1.2487393150580957</v>
      </c>
      <c r="JF54" s="38"/>
    </row>
    <row r="55" spans="1:284" x14ac:dyDescent="0.2">
      <c r="A55" s="36" t="s">
        <v>401</v>
      </c>
      <c r="IL55">
        <v>8.4758588990111985</v>
      </c>
      <c r="JF55" s="38"/>
    </row>
    <row r="56" spans="1:284" x14ac:dyDescent="0.2">
      <c r="A56" s="36" t="s">
        <v>402</v>
      </c>
      <c r="IM56">
        <v>0.68510665625345923</v>
      </c>
      <c r="JF56" s="38"/>
    </row>
    <row r="57" spans="1:284" x14ac:dyDescent="0.2">
      <c r="A57" s="36" t="s">
        <v>404</v>
      </c>
      <c r="IO57">
        <v>5.5802610198460831</v>
      </c>
      <c r="JF57" s="38"/>
    </row>
    <row r="58" spans="1:284" x14ac:dyDescent="0.2">
      <c r="A58" s="36" t="s">
        <v>412</v>
      </c>
      <c r="IX58">
        <v>12.882760498714106</v>
      </c>
      <c r="JF58" s="38"/>
    </row>
    <row r="59" spans="1:284" x14ac:dyDescent="0.2">
      <c r="A59" s="36" t="s">
        <v>421</v>
      </c>
      <c r="JF59" s="38">
        <v>4.9052870706328168E-2</v>
      </c>
    </row>
    <row r="60" spans="1:284" x14ac:dyDescent="0.2">
      <c r="A60" s="36" t="s">
        <v>922</v>
      </c>
      <c r="HG60">
        <v>2.0279843946713304E-2</v>
      </c>
      <c r="HK60">
        <v>5.6995744516939562</v>
      </c>
      <c r="JF60" s="38"/>
      <c r="JX60">
        <v>3.4107064234003635</v>
      </c>
    </row>
    <row r="61" spans="1:284" x14ac:dyDescent="0.2">
      <c r="A61" s="36" t="s">
        <v>444</v>
      </c>
      <c r="IG61">
        <v>49.388985624047336</v>
      </c>
      <c r="JF61" s="38"/>
    </row>
    <row r="62" spans="1:284" x14ac:dyDescent="0.2">
      <c r="A62" s="36" t="s">
        <v>445</v>
      </c>
      <c r="IH62">
        <v>59.952258889772295</v>
      </c>
      <c r="JF62" s="38"/>
    </row>
    <row r="63" spans="1:284" x14ac:dyDescent="0.2">
      <c r="A63" s="36" t="s">
        <v>446</v>
      </c>
      <c r="II63">
        <v>58.255395911806382</v>
      </c>
      <c r="JF63" s="38"/>
    </row>
    <row r="64" spans="1:284" x14ac:dyDescent="0.2">
      <c r="A64" s="36" t="s">
        <v>447</v>
      </c>
      <c r="IJ64">
        <v>27.438159030045803</v>
      </c>
      <c r="JF64" s="38"/>
    </row>
    <row r="65" spans="1:266" x14ac:dyDescent="0.2">
      <c r="A65" s="36" t="s">
        <v>448</v>
      </c>
      <c r="IK65">
        <v>10.893962570892393</v>
      </c>
      <c r="JF65" s="38"/>
    </row>
    <row r="66" spans="1:266" x14ac:dyDescent="0.2">
      <c r="A66" s="36" t="s">
        <v>449</v>
      </c>
      <c r="IL66">
        <v>77.615113630457884</v>
      </c>
      <c r="JF66" s="38"/>
    </row>
    <row r="67" spans="1:266" x14ac:dyDescent="0.2">
      <c r="A67" s="36" t="s">
        <v>450</v>
      </c>
      <c r="IM67">
        <v>5.9910241633192438</v>
      </c>
      <c r="JF67" s="38"/>
    </row>
    <row r="68" spans="1:266" x14ac:dyDescent="0.2">
      <c r="A68" s="36" t="s">
        <v>451</v>
      </c>
      <c r="IN68">
        <v>9.3233464331945175</v>
      </c>
      <c r="JF68" s="38"/>
    </row>
    <row r="69" spans="1:266" x14ac:dyDescent="0.2">
      <c r="A69" s="36" t="s">
        <v>452</v>
      </c>
      <c r="IO69">
        <v>49.460420236019495</v>
      </c>
      <c r="JF69" s="38"/>
    </row>
    <row r="70" spans="1:266" x14ac:dyDescent="0.2">
      <c r="A70" s="36" t="s">
        <v>460</v>
      </c>
      <c r="IX70">
        <v>111.55646880797407</v>
      </c>
      <c r="JF70" s="38"/>
    </row>
    <row r="71" spans="1:266" x14ac:dyDescent="0.2">
      <c r="A71" s="36" t="s">
        <v>462</v>
      </c>
      <c r="IZ71">
        <v>37.603399389060399</v>
      </c>
      <c r="JF71" s="38"/>
    </row>
    <row r="72" spans="1:266" x14ac:dyDescent="0.2">
      <c r="A72" s="36" t="s">
        <v>463</v>
      </c>
      <c r="JA72">
        <v>20.544020682549007</v>
      </c>
      <c r="JF72" s="38"/>
    </row>
    <row r="73" spans="1:266" x14ac:dyDescent="0.2">
      <c r="A73" s="36" t="s">
        <v>468</v>
      </c>
      <c r="JE73" s="38">
        <v>17.19517366526976</v>
      </c>
      <c r="JF73" s="38"/>
    </row>
    <row r="74" spans="1:266" x14ac:dyDescent="0.2">
      <c r="A74" s="36" t="s">
        <v>469</v>
      </c>
      <c r="JF74" s="38">
        <v>0.42731225597367434</v>
      </c>
    </row>
    <row r="75" spans="1:266" x14ac:dyDescent="0.2">
      <c r="A75" s="36" t="s">
        <v>923</v>
      </c>
      <c r="HG75">
        <v>1.9916956417623488</v>
      </c>
      <c r="HH75">
        <v>50.02870416667885</v>
      </c>
      <c r="HI75">
        <v>17.763025594396126</v>
      </c>
      <c r="HJ75">
        <v>72.303268090549338</v>
      </c>
      <c r="HK75">
        <v>67.240329133835502</v>
      </c>
      <c r="JF75" s="38"/>
    </row>
    <row r="76" spans="1:266" x14ac:dyDescent="0.2">
      <c r="A76" s="36" t="s">
        <v>470</v>
      </c>
      <c r="HL76">
        <v>0.6555213287921674</v>
      </c>
      <c r="JF76" s="38"/>
    </row>
    <row r="77" spans="1:266" x14ac:dyDescent="0.2">
      <c r="A77" s="36" t="s">
        <v>472</v>
      </c>
      <c r="HN77">
        <v>5.8534578705705673</v>
      </c>
      <c r="JF77" s="38"/>
    </row>
    <row r="78" spans="1:266" x14ac:dyDescent="0.2">
      <c r="A78" s="36" t="s">
        <v>481</v>
      </c>
      <c r="HW78">
        <v>0.15319012448046879</v>
      </c>
      <c r="JF78" s="38"/>
    </row>
    <row r="79" spans="1:266" x14ac:dyDescent="0.2">
      <c r="A79" s="36" t="s">
        <v>488</v>
      </c>
      <c r="IC79">
        <v>0.11498377326257363</v>
      </c>
      <c r="JF79" s="38"/>
    </row>
    <row r="80" spans="1:266" x14ac:dyDescent="0.2">
      <c r="A80" s="36" t="s">
        <v>489</v>
      </c>
      <c r="ID80">
        <v>0.11523829414162134</v>
      </c>
      <c r="JF80" s="38"/>
    </row>
    <row r="81" spans="1:284" x14ac:dyDescent="0.2">
      <c r="A81" s="36" t="s">
        <v>490</v>
      </c>
      <c r="IE81">
        <v>2.8506220595780125E-2</v>
      </c>
      <c r="JF81" s="38"/>
    </row>
    <row r="82" spans="1:284" x14ac:dyDescent="0.2">
      <c r="A82" s="36" t="s">
        <v>887</v>
      </c>
      <c r="BX82">
        <v>0.25296495289185461</v>
      </c>
      <c r="BY82">
        <v>1.1131209599197207</v>
      </c>
      <c r="BZ82">
        <v>5.02440137613595E-2</v>
      </c>
      <c r="JF82" s="38"/>
    </row>
    <row r="83" spans="1:284" x14ac:dyDescent="0.2">
      <c r="A83" s="36" t="s">
        <v>888</v>
      </c>
      <c r="BX83">
        <v>2.9516421554470216E-3</v>
      </c>
      <c r="BY83">
        <v>1.3643272285574649E-2</v>
      </c>
      <c r="JF83" s="38"/>
    </row>
    <row r="84" spans="1:284" x14ac:dyDescent="0.2">
      <c r="A84" s="36" t="s">
        <v>924</v>
      </c>
      <c r="CD84">
        <v>1.4163299265729352</v>
      </c>
      <c r="CE84">
        <v>1.6594914441021676E-2</v>
      </c>
      <c r="HG84">
        <v>1.7247805174867699</v>
      </c>
      <c r="JF84" s="38"/>
      <c r="JG84">
        <v>0.1434365983371485</v>
      </c>
      <c r="JH84">
        <v>1.2099062001178443E-3</v>
      </c>
      <c r="JK84">
        <v>1.4315736960213501</v>
      </c>
      <c r="JR84">
        <v>1.4877350089241914</v>
      </c>
      <c r="JS84">
        <v>1.2450374430232586E-2</v>
      </c>
      <c r="JX84">
        <v>2.0489443790088107</v>
      </c>
    </row>
    <row r="85" spans="1:284" x14ac:dyDescent="0.2">
      <c r="A85" s="36" t="s">
        <v>539</v>
      </c>
      <c r="IF85">
        <v>0.90994432183033103</v>
      </c>
      <c r="JF85" s="38"/>
    </row>
    <row r="86" spans="1:284" x14ac:dyDescent="0.2">
      <c r="A86" s="36" t="s">
        <v>541</v>
      </c>
      <c r="IH86">
        <v>0.83060769353893105</v>
      </c>
      <c r="JF86" s="38"/>
    </row>
    <row r="87" spans="1:284" x14ac:dyDescent="0.2">
      <c r="A87" s="36" t="s">
        <v>542</v>
      </c>
      <c r="II87">
        <v>0.78041194044375306</v>
      </c>
      <c r="JF87" s="38"/>
    </row>
    <row r="88" spans="1:284" x14ac:dyDescent="0.2">
      <c r="A88" s="36" t="s">
        <v>543</v>
      </c>
      <c r="IJ88">
        <v>0.37744091511455424</v>
      </c>
      <c r="JF88" s="38"/>
    </row>
    <row r="89" spans="1:284" x14ac:dyDescent="0.2">
      <c r="A89" s="36" t="s">
        <v>544</v>
      </c>
      <c r="IK89">
        <v>0.15021154473889936</v>
      </c>
      <c r="JF89" s="38"/>
    </row>
    <row r="90" spans="1:284" x14ac:dyDescent="0.2">
      <c r="A90" s="36" t="s">
        <v>545</v>
      </c>
      <c r="IL90">
        <v>1.0142467759322806</v>
      </c>
      <c r="JF90" s="38"/>
    </row>
    <row r="91" spans="1:284" x14ac:dyDescent="0.2">
      <c r="A91" s="36" t="s">
        <v>546</v>
      </c>
      <c r="IM91">
        <v>8.2389739716644955E-2</v>
      </c>
      <c r="JF91" s="38"/>
    </row>
    <row r="92" spans="1:284" x14ac:dyDescent="0.2">
      <c r="A92" s="36" t="s">
        <v>547</v>
      </c>
      <c r="IN92">
        <v>0.11546836875651745</v>
      </c>
      <c r="JF92" s="38"/>
    </row>
    <row r="93" spans="1:284" x14ac:dyDescent="0.2">
      <c r="A93" s="36" t="s">
        <v>548</v>
      </c>
      <c r="IO93">
        <v>0.67006472599119937</v>
      </c>
      <c r="JF93" s="38"/>
    </row>
    <row r="94" spans="1:284" x14ac:dyDescent="0.2">
      <c r="A94" s="36" t="s">
        <v>549</v>
      </c>
      <c r="IP94">
        <v>0.13421445248010466</v>
      </c>
      <c r="JF94" s="38"/>
    </row>
    <row r="95" spans="1:284" x14ac:dyDescent="0.2">
      <c r="A95" s="36" t="s">
        <v>558</v>
      </c>
      <c r="IZ95">
        <v>0.82056112167805484</v>
      </c>
      <c r="JF95" s="38"/>
    </row>
    <row r="96" spans="1:284" x14ac:dyDescent="0.2">
      <c r="A96" s="36" t="s">
        <v>559</v>
      </c>
      <c r="JA96">
        <v>0.35183578824051681</v>
      </c>
      <c r="JF96" s="38"/>
    </row>
    <row r="97" spans="1:284" x14ac:dyDescent="0.2">
      <c r="A97" s="36" t="s">
        <v>560</v>
      </c>
      <c r="JB97">
        <v>0.13005163860891661</v>
      </c>
      <c r="JF97" s="38"/>
    </row>
    <row r="98" spans="1:284" x14ac:dyDescent="0.2">
      <c r="A98" s="36" t="s">
        <v>563</v>
      </c>
      <c r="JD98">
        <v>3.5706944273169804E-2</v>
      </c>
      <c r="JF98" s="38"/>
    </row>
    <row r="99" spans="1:284" x14ac:dyDescent="0.2">
      <c r="A99" s="36" t="s">
        <v>925</v>
      </c>
      <c r="HG99">
        <v>3.9155590921669727E-3</v>
      </c>
      <c r="HK99">
        <v>0.97795734778022259</v>
      </c>
      <c r="JF99" s="38"/>
      <c r="JX99">
        <v>1.0131777008945628</v>
      </c>
    </row>
    <row r="100" spans="1:284" x14ac:dyDescent="0.2">
      <c r="A100" s="36" t="s">
        <v>566</v>
      </c>
      <c r="HL100">
        <v>16.154397286064142</v>
      </c>
      <c r="JF100" s="38"/>
    </row>
    <row r="101" spans="1:284" x14ac:dyDescent="0.2">
      <c r="A101" s="36" t="s">
        <v>567</v>
      </c>
      <c r="HM101">
        <v>1.1364911940426976</v>
      </c>
      <c r="JF101" s="38"/>
    </row>
    <row r="102" spans="1:284" x14ac:dyDescent="0.2">
      <c r="A102" s="36" t="s">
        <v>568</v>
      </c>
      <c r="HN102">
        <v>8.4168593648015104</v>
      </c>
      <c r="JF102" s="38"/>
    </row>
    <row r="103" spans="1:284" x14ac:dyDescent="0.2">
      <c r="A103" s="36" t="s">
        <v>569</v>
      </c>
      <c r="HO103">
        <v>1.2742017296025783E-2</v>
      </c>
      <c r="JF103" s="38"/>
    </row>
    <row r="104" spans="1:284" x14ac:dyDescent="0.2">
      <c r="A104" s="36" t="s">
        <v>570</v>
      </c>
      <c r="HP104">
        <v>6.7516303385623226</v>
      </c>
      <c r="JF104" s="38"/>
    </row>
    <row r="105" spans="1:284" x14ac:dyDescent="0.2">
      <c r="A105" s="36" t="s">
        <v>571</v>
      </c>
      <c r="HQ105">
        <v>1.373512943276455</v>
      </c>
      <c r="JF105" s="38"/>
    </row>
    <row r="106" spans="1:284" x14ac:dyDescent="0.2">
      <c r="A106" s="36" t="s">
        <v>572</v>
      </c>
      <c r="HR106">
        <v>6.3561403089864834</v>
      </c>
      <c r="JF106" s="38"/>
    </row>
    <row r="107" spans="1:284" x14ac:dyDescent="0.2">
      <c r="A107" s="36" t="s">
        <v>573</v>
      </c>
      <c r="HS107">
        <v>0.6628611120430411</v>
      </c>
      <c r="JF107" s="38"/>
    </row>
    <row r="108" spans="1:284" x14ac:dyDescent="0.2">
      <c r="A108" s="36" t="s">
        <v>574</v>
      </c>
      <c r="HT108">
        <v>0.25197429983124214</v>
      </c>
      <c r="JF108" s="38"/>
    </row>
    <row r="109" spans="1:284" x14ac:dyDescent="0.2">
      <c r="A109" s="36" t="s">
        <v>575</v>
      </c>
      <c r="HU109">
        <v>4.1795730172604655</v>
      </c>
      <c r="JF109" s="38"/>
    </row>
    <row r="110" spans="1:284" x14ac:dyDescent="0.2">
      <c r="A110" s="36" t="s">
        <v>576</v>
      </c>
      <c r="HV110">
        <v>5.1242727486771527</v>
      </c>
      <c r="JF110" s="38"/>
    </row>
    <row r="111" spans="1:284" x14ac:dyDescent="0.2">
      <c r="A111" s="36" t="s">
        <v>577</v>
      </c>
      <c r="HW111">
        <v>25.130058965033914</v>
      </c>
      <c r="JF111" s="38"/>
    </row>
    <row r="112" spans="1:284" x14ac:dyDescent="0.2">
      <c r="A112" s="36" t="s">
        <v>578</v>
      </c>
      <c r="HX112">
        <v>0.14044015025648501</v>
      </c>
      <c r="JF112" s="38"/>
    </row>
    <row r="113" spans="1:281" x14ac:dyDescent="0.2">
      <c r="A113" s="36" t="s">
        <v>581</v>
      </c>
      <c r="HZ113">
        <v>16.774688816187219</v>
      </c>
      <c r="JF113" s="38"/>
    </row>
    <row r="114" spans="1:281" x14ac:dyDescent="0.2">
      <c r="A114" s="36" t="s">
        <v>582</v>
      </c>
      <c r="IA114">
        <v>3.8117457375033748E-2</v>
      </c>
      <c r="JF114" s="38"/>
    </row>
    <row r="115" spans="1:281" x14ac:dyDescent="0.2">
      <c r="A115" s="36" t="s">
        <v>583</v>
      </c>
      <c r="IB115">
        <v>2.1422580483610227</v>
      </c>
      <c r="JF115" s="38"/>
    </row>
    <row r="116" spans="1:281" x14ac:dyDescent="0.2">
      <c r="A116" s="36" t="s">
        <v>584</v>
      </c>
      <c r="IC116">
        <v>7.0958666610304562</v>
      </c>
      <c r="JF116" s="38"/>
    </row>
    <row r="117" spans="1:281" x14ac:dyDescent="0.2">
      <c r="A117" s="36" t="s">
        <v>585</v>
      </c>
      <c r="ID117">
        <v>4.1864852764780123</v>
      </c>
      <c r="JF117" s="38"/>
    </row>
    <row r="118" spans="1:281" x14ac:dyDescent="0.2">
      <c r="A118" s="36" t="s">
        <v>586</v>
      </c>
      <c r="IE118">
        <v>0.74017910737395654</v>
      </c>
      <c r="JF118" s="38"/>
    </row>
    <row r="119" spans="1:281" x14ac:dyDescent="0.2">
      <c r="A119" s="36" t="s">
        <v>895</v>
      </c>
      <c r="CV119">
        <v>6.021514045627451</v>
      </c>
      <c r="CW119">
        <v>0.3848808217146652</v>
      </c>
      <c r="CX119">
        <v>1.4432702815353693</v>
      </c>
      <c r="CZ119">
        <v>2.9239610540636547</v>
      </c>
      <c r="DA119">
        <v>0.4738069832105154</v>
      </c>
      <c r="DB119">
        <v>1.5796475370778014</v>
      </c>
      <c r="DC119">
        <v>0.10094095116578385</v>
      </c>
      <c r="DD119">
        <v>6.1276946523649962E-2</v>
      </c>
      <c r="DE119">
        <v>1.2426053426971975</v>
      </c>
      <c r="DF119">
        <v>1.3595102515622022</v>
      </c>
      <c r="DG119">
        <v>7.7761343303265411</v>
      </c>
      <c r="DH119">
        <v>1.7751830969126515E-2</v>
      </c>
      <c r="DI119">
        <v>0.62837703491920283</v>
      </c>
      <c r="DJ119">
        <v>2.535612393980668E-3</v>
      </c>
      <c r="DK119">
        <v>0.68300302669358104</v>
      </c>
      <c r="JF119" s="38"/>
    </row>
    <row r="120" spans="1:281" x14ac:dyDescent="0.2">
      <c r="A120" s="36" t="s">
        <v>896</v>
      </c>
      <c r="CV120">
        <v>7.6920018421182193E-2</v>
      </c>
      <c r="CX120">
        <v>1.936663567397414E-2</v>
      </c>
      <c r="DC120">
        <v>6.7981903718386527E-2</v>
      </c>
      <c r="DF120">
        <v>0.30209035698233894</v>
      </c>
      <c r="DI120">
        <v>1.262386532722398</v>
      </c>
      <c r="JF120" s="38"/>
    </row>
    <row r="121" spans="1:281" x14ac:dyDescent="0.2">
      <c r="A121" s="36" t="s">
        <v>926</v>
      </c>
      <c r="DO121">
        <v>24.699216050480715</v>
      </c>
      <c r="DP121">
        <v>1.7287454475182795</v>
      </c>
      <c r="HF121">
        <v>2.3759388618535353</v>
      </c>
      <c r="HG121">
        <v>16.542088673045676</v>
      </c>
      <c r="HH121">
        <v>22.488707438331577</v>
      </c>
      <c r="HI121">
        <v>12.402422389888596</v>
      </c>
      <c r="JF121" s="38"/>
      <c r="JG121">
        <v>6.4259282227550294</v>
      </c>
      <c r="JH121">
        <v>6.8048522198434935E-2</v>
      </c>
      <c r="JL121">
        <v>26.133487530851482</v>
      </c>
      <c r="JT121">
        <v>12.160872227801061</v>
      </c>
      <c r="JU121">
        <v>2.8509769600441262</v>
      </c>
    </row>
    <row r="122" spans="1:281" x14ac:dyDescent="0.2">
      <c r="A122" s="36" t="s">
        <v>635</v>
      </c>
      <c r="IF122">
        <v>6.8416974009666891</v>
      </c>
      <c r="JF122" s="38"/>
    </row>
    <row r="123" spans="1:281" x14ac:dyDescent="0.2">
      <c r="A123" s="36" t="s">
        <v>637</v>
      </c>
      <c r="IH123">
        <v>6.2454601677846497</v>
      </c>
      <c r="JF123" s="38"/>
    </row>
    <row r="124" spans="1:281" x14ac:dyDescent="0.2">
      <c r="A124" s="36" t="s">
        <v>638</v>
      </c>
      <c r="II124">
        <v>5.8856320644596574</v>
      </c>
      <c r="JF124" s="38"/>
    </row>
    <row r="125" spans="1:281" x14ac:dyDescent="0.2">
      <c r="A125" s="36" t="s">
        <v>639</v>
      </c>
      <c r="IJ125">
        <v>2.8398790119555914</v>
      </c>
      <c r="JF125" s="38"/>
    </row>
    <row r="126" spans="1:281" x14ac:dyDescent="0.2">
      <c r="A126" s="36" t="s">
        <v>640</v>
      </c>
      <c r="IK126">
        <v>1.1299552622208604</v>
      </c>
      <c r="JF126" s="38"/>
    </row>
    <row r="127" spans="1:281" x14ac:dyDescent="0.2">
      <c r="A127" s="36" t="s">
        <v>641</v>
      </c>
      <c r="IL127">
        <v>7.6652505823035479</v>
      </c>
      <c r="JF127" s="38"/>
    </row>
    <row r="128" spans="1:281" x14ac:dyDescent="0.2">
      <c r="A128" s="36" t="s">
        <v>642</v>
      </c>
      <c r="IM128">
        <v>0.61991913055035053</v>
      </c>
      <c r="JF128" s="38"/>
    </row>
    <row r="129" spans="1:284" x14ac:dyDescent="0.2">
      <c r="A129" s="36" t="s">
        <v>644</v>
      </c>
      <c r="IO129">
        <v>5.0484800575102406</v>
      </c>
      <c r="JF129" s="38"/>
    </row>
    <row r="130" spans="1:284" x14ac:dyDescent="0.2">
      <c r="A130" s="36" t="s">
        <v>645</v>
      </c>
      <c r="IP130">
        <v>1.0085022296064186</v>
      </c>
      <c r="JF130" s="38"/>
    </row>
    <row r="131" spans="1:284" x14ac:dyDescent="0.2">
      <c r="A131" s="36" t="s">
        <v>659</v>
      </c>
      <c r="JD131">
        <v>0.26854555224855964</v>
      </c>
      <c r="JF131" s="38"/>
    </row>
    <row r="132" spans="1:284" x14ac:dyDescent="0.2">
      <c r="A132" s="36" t="s">
        <v>927</v>
      </c>
      <c r="HG132">
        <v>3.4233968640724942E-2</v>
      </c>
      <c r="HK132">
        <v>5.7625452599137716</v>
      </c>
      <c r="JF132" s="38"/>
      <c r="JX132">
        <v>25.445507014742493</v>
      </c>
    </row>
    <row r="133" spans="1:284" x14ac:dyDescent="0.2">
      <c r="A133" s="36" t="s">
        <v>683</v>
      </c>
      <c r="IF133">
        <v>4.5301110083337761</v>
      </c>
      <c r="JF133" s="38"/>
    </row>
    <row r="134" spans="1:284" x14ac:dyDescent="0.2">
      <c r="A134" s="36" t="s">
        <v>685</v>
      </c>
      <c r="IH134">
        <v>4.1352507235798797</v>
      </c>
      <c r="JF134" s="38"/>
    </row>
    <row r="135" spans="1:284" x14ac:dyDescent="0.2">
      <c r="A135" s="36" t="s">
        <v>686</v>
      </c>
      <c r="II135">
        <v>3.8924474472429038</v>
      </c>
      <c r="JF135" s="38"/>
    </row>
    <row r="136" spans="1:284" x14ac:dyDescent="0.2">
      <c r="A136" s="36" t="s">
        <v>687</v>
      </c>
      <c r="IJ136">
        <v>1.8798672039977917</v>
      </c>
      <c r="JF136" s="38"/>
    </row>
    <row r="137" spans="1:284" x14ac:dyDescent="0.2">
      <c r="A137" s="36" t="s">
        <v>688</v>
      </c>
      <c r="IK137">
        <v>0.74803998962323659</v>
      </c>
      <c r="JF137" s="38"/>
    </row>
    <row r="138" spans="1:284" x14ac:dyDescent="0.2">
      <c r="A138" s="36" t="s">
        <v>689</v>
      </c>
      <c r="IL138">
        <v>5.0652198221255791</v>
      </c>
      <c r="JF138" s="38"/>
    </row>
    <row r="139" spans="1:284" x14ac:dyDescent="0.2">
      <c r="A139" s="36" t="s">
        <v>690</v>
      </c>
      <c r="IM139">
        <v>0.41035342652301443</v>
      </c>
      <c r="JF139" s="38"/>
    </row>
    <row r="140" spans="1:284" x14ac:dyDescent="0.2">
      <c r="A140" s="36" t="s">
        <v>691</v>
      </c>
      <c r="IN140">
        <v>1.4435716949363353</v>
      </c>
      <c r="JF140" s="38"/>
    </row>
    <row r="141" spans="1:284" x14ac:dyDescent="0.2">
      <c r="A141" s="36" t="s">
        <v>692</v>
      </c>
      <c r="IO141">
        <v>3.3400773608693948</v>
      </c>
      <c r="JF141" s="38"/>
    </row>
    <row r="142" spans="1:284" x14ac:dyDescent="0.2">
      <c r="A142" s="36" t="s">
        <v>693</v>
      </c>
      <c r="IP142">
        <v>0.6679248114766736</v>
      </c>
      <c r="JF142" s="38"/>
    </row>
    <row r="143" spans="1:284" x14ac:dyDescent="0.2">
      <c r="A143" s="36" t="s">
        <v>702</v>
      </c>
      <c r="IZ143">
        <v>10.249154363759644</v>
      </c>
      <c r="JF143" s="38"/>
    </row>
    <row r="144" spans="1:284" x14ac:dyDescent="0.2">
      <c r="A144" s="36" t="s">
        <v>703</v>
      </c>
      <c r="JA144">
        <v>4.3961000782785682</v>
      </c>
      <c r="JF144" s="38"/>
    </row>
    <row r="145" spans="1:266" x14ac:dyDescent="0.2">
      <c r="A145" s="36" t="s">
        <v>704</v>
      </c>
      <c r="JB145">
        <v>1.6263241873970409</v>
      </c>
      <c r="JF145" s="38"/>
    </row>
    <row r="146" spans="1:266" x14ac:dyDescent="0.2">
      <c r="A146" s="36" t="s">
        <v>707</v>
      </c>
      <c r="JD146">
        <v>0.17779422458376112</v>
      </c>
      <c r="JF146" s="38"/>
    </row>
    <row r="147" spans="1:266" x14ac:dyDescent="0.2">
      <c r="A147" s="36" t="s">
        <v>928</v>
      </c>
      <c r="HF147">
        <v>3.6093532362459309</v>
      </c>
      <c r="HG147">
        <v>1.6744521066948646</v>
      </c>
      <c r="HH147">
        <v>8.0114216208948399</v>
      </c>
      <c r="HI147">
        <v>11.378033731168225</v>
      </c>
      <c r="HK147">
        <v>6.4615850438086593</v>
      </c>
      <c r="JF147" s="38"/>
    </row>
    <row r="148" spans="1:266" x14ac:dyDescent="0.2">
      <c r="A148" s="36" t="s">
        <v>710</v>
      </c>
      <c r="HL148">
        <v>41.467240382691344</v>
      </c>
      <c r="JF148" s="38"/>
    </row>
    <row r="149" spans="1:266" x14ac:dyDescent="0.2">
      <c r="A149" s="36" t="s">
        <v>711</v>
      </c>
      <c r="HM149">
        <v>2.7640791962061404</v>
      </c>
      <c r="JF149" s="38"/>
    </row>
    <row r="150" spans="1:266" x14ac:dyDescent="0.2">
      <c r="A150" s="36" t="s">
        <v>712</v>
      </c>
      <c r="HN150">
        <v>89.382894966889182</v>
      </c>
      <c r="JF150" s="38"/>
    </row>
    <row r="151" spans="1:266" x14ac:dyDescent="0.2">
      <c r="A151" s="36" t="s">
        <v>714</v>
      </c>
      <c r="HP151">
        <v>10.098865873101882</v>
      </c>
      <c r="JF151" s="38"/>
    </row>
    <row r="152" spans="1:266" x14ac:dyDescent="0.2">
      <c r="A152" s="36" t="s">
        <v>715</v>
      </c>
      <c r="HQ152">
        <v>5.5187764938990886</v>
      </c>
      <c r="JF152" s="38"/>
    </row>
    <row r="153" spans="1:266" x14ac:dyDescent="0.2">
      <c r="A153" s="36" t="s">
        <v>716</v>
      </c>
      <c r="HR153">
        <v>6.0073562922339852</v>
      </c>
      <c r="JF153" s="38"/>
    </row>
    <row r="154" spans="1:266" x14ac:dyDescent="0.2">
      <c r="A154" s="36" t="s">
        <v>717</v>
      </c>
      <c r="HS154">
        <v>4.370357692269649</v>
      </c>
      <c r="JF154" s="38"/>
    </row>
    <row r="155" spans="1:266" x14ac:dyDescent="0.2">
      <c r="A155" s="36" t="s">
        <v>718</v>
      </c>
      <c r="HT155">
        <v>2.5403703827434234</v>
      </c>
      <c r="JF155" s="38"/>
    </row>
    <row r="156" spans="1:266" x14ac:dyDescent="0.2">
      <c r="A156" s="36" t="s">
        <v>719</v>
      </c>
      <c r="HU156">
        <v>11.353302620545453</v>
      </c>
      <c r="JF156" s="38"/>
    </row>
    <row r="157" spans="1:266" x14ac:dyDescent="0.2">
      <c r="A157" s="36" t="s">
        <v>720</v>
      </c>
      <c r="HV157">
        <v>5.6743143161576599</v>
      </c>
      <c r="JF157" s="38"/>
    </row>
    <row r="158" spans="1:266" x14ac:dyDescent="0.2">
      <c r="A158" s="36" t="s">
        <v>721</v>
      </c>
      <c r="HW158">
        <v>23.011796591177301</v>
      </c>
      <c r="JF158" s="38"/>
    </row>
    <row r="159" spans="1:266" x14ac:dyDescent="0.2">
      <c r="A159" s="36" t="s">
        <v>722</v>
      </c>
      <c r="HX159">
        <v>1.3092129903723413E-2</v>
      </c>
      <c r="JF159" s="38"/>
    </row>
    <row r="160" spans="1:266" x14ac:dyDescent="0.2">
      <c r="A160" s="36" t="s">
        <v>723</v>
      </c>
      <c r="HY160">
        <v>0.13107336105511092</v>
      </c>
      <c r="JF160" s="38"/>
    </row>
    <row r="161" spans="1:283" x14ac:dyDescent="0.2">
      <c r="A161" s="36" t="s">
        <v>725</v>
      </c>
      <c r="HZ161">
        <v>24.621649958051407</v>
      </c>
      <c r="JF161" s="38"/>
    </row>
    <row r="162" spans="1:283" x14ac:dyDescent="0.2">
      <c r="A162" s="36" t="s">
        <v>726</v>
      </c>
      <c r="IA162">
        <v>0.15537736856802345</v>
      </c>
      <c r="JF162" s="38"/>
    </row>
    <row r="163" spans="1:283" x14ac:dyDescent="0.2">
      <c r="A163" s="36" t="s">
        <v>727</v>
      </c>
      <c r="IB163">
        <v>2.9388923561128513</v>
      </c>
      <c r="JF163" s="38"/>
    </row>
    <row r="164" spans="1:283" x14ac:dyDescent="0.2">
      <c r="A164" s="36" t="s">
        <v>728</v>
      </c>
      <c r="IC164">
        <v>8.1261868674717999</v>
      </c>
      <c r="JF164" s="38"/>
    </row>
    <row r="165" spans="1:283" x14ac:dyDescent="0.2">
      <c r="A165" s="36" t="s">
        <v>729</v>
      </c>
      <c r="ID165">
        <v>14.272040866342463</v>
      </c>
      <c r="JF165" s="38"/>
    </row>
    <row r="166" spans="1:283" x14ac:dyDescent="0.2">
      <c r="A166" s="36" t="s">
        <v>730</v>
      </c>
      <c r="IE166">
        <v>1.7460425319861173</v>
      </c>
      <c r="JF166" s="38"/>
    </row>
    <row r="167" spans="1:283" x14ac:dyDescent="0.2">
      <c r="A167" s="36" t="s">
        <v>907</v>
      </c>
      <c r="ER167">
        <v>15.663721101833668</v>
      </c>
      <c r="ES167">
        <v>0.95115528127381599</v>
      </c>
      <c r="ET167">
        <v>16.049071488558706</v>
      </c>
      <c r="EU167">
        <v>4.4147733517795036</v>
      </c>
      <c r="EV167">
        <v>1.9441621875006831</v>
      </c>
      <c r="EW167">
        <v>1.5401613192971675</v>
      </c>
      <c r="EX167">
        <v>0.68505434798756226</v>
      </c>
      <c r="EY167">
        <v>0.63949705524266853</v>
      </c>
      <c r="EZ167">
        <v>3.4722559980625278</v>
      </c>
      <c r="FA167">
        <v>1.5291254762795876</v>
      </c>
      <c r="FB167">
        <v>7.3108437271925695</v>
      </c>
      <c r="FC167">
        <v>1.7160244455378898E-3</v>
      </c>
      <c r="FE167">
        <v>0.94437169483944372</v>
      </c>
      <c r="FF167">
        <v>1.0757999325688439E-2</v>
      </c>
      <c r="FG167">
        <v>0.95983081845667639</v>
      </c>
      <c r="JF167" s="38"/>
    </row>
    <row r="168" spans="1:283" x14ac:dyDescent="0.2">
      <c r="A168" s="36" t="s">
        <v>908</v>
      </c>
      <c r="ER168">
        <v>0.20150615199584315</v>
      </c>
      <c r="ET168">
        <v>0.21687830840146502</v>
      </c>
      <c r="EX168">
        <v>0.46463363841984279</v>
      </c>
      <c r="FA168">
        <v>0.34218202470764453</v>
      </c>
      <c r="FE168">
        <v>1.9106216823964528</v>
      </c>
      <c r="JF168" s="38"/>
    </row>
    <row r="169" spans="1:283" x14ac:dyDescent="0.2">
      <c r="A169" s="36" t="s">
        <v>929</v>
      </c>
      <c r="FK169">
        <v>56.116497872075811</v>
      </c>
      <c r="FL169">
        <v>3.1358218059212493</v>
      </c>
      <c r="HF169">
        <v>13.454837444329293</v>
      </c>
      <c r="HG169">
        <v>58.965304064759074</v>
      </c>
      <c r="HH169">
        <v>92.996610250233701</v>
      </c>
      <c r="HI169">
        <v>67.100481193675051</v>
      </c>
      <c r="JF169" s="38"/>
      <c r="JG169">
        <v>14.064966558074858</v>
      </c>
      <c r="JH169">
        <v>8.8839164771261178E-2</v>
      </c>
      <c r="JM169">
        <v>58.602355063361109</v>
      </c>
      <c r="JV169">
        <v>35.538235795859087</v>
      </c>
      <c r="JW169">
        <v>4.4039516079028935</v>
      </c>
    </row>
    <row r="170" spans="1:283" x14ac:dyDescent="0.2">
      <c r="A170" s="36" t="s">
        <v>779</v>
      </c>
      <c r="IF170">
        <v>168.71913933054591</v>
      </c>
      <c r="JF170" s="38"/>
    </row>
    <row r="171" spans="1:283" x14ac:dyDescent="0.2">
      <c r="A171" s="36" t="s">
        <v>781</v>
      </c>
      <c r="IH171">
        <v>34.431091451093629</v>
      </c>
      <c r="JF171" s="38"/>
    </row>
    <row r="172" spans="1:283" x14ac:dyDescent="0.2">
      <c r="A172" s="36" t="s">
        <v>782</v>
      </c>
      <c r="II172">
        <v>32.966144396195567</v>
      </c>
      <c r="JF172" s="38"/>
    </row>
    <row r="173" spans="1:283" x14ac:dyDescent="0.2">
      <c r="A173" s="36" t="s">
        <v>783</v>
      </c>
      <c r="IJ173">
        <v>15.709413082456383</v>
      </c>
      <c r="JF173" s="38"/>
    </row>
    <row r="174" spans="1:283" x14ac:dyDescent="0.2">
      <c r="A174" s="36" t="s">
        <v>784</v>
      </c>
      <c r="IK174">
        <v>6.243599629632123</v>
      </c>
      <c r="JF174" s="38"/>
    </row>
    <row r="175" spans="1:283" x14ac:dyDescent="0.2">
      <c r="A175" s="36" t="s">
        <v>785</v>
      </c>
      <c r="IL175">
        <v>43.430456852272748</v>
      </c>
      <c r="JF175" s="38"/>
    </row>
    <row r="176" spans="1:283" x14ac:dyDescent="0.2">
      <c r="A176" s="36" t="s">
        <v>786</v>
      </c>
      <c r="IM176">
        <v>3.4296757067871333</v>
      </c>
      <c r="JF176" s="38"/>
    </row>
    <row r="177" spans="1:284" x14ac:dyDescent="0.2">
      <c r="A177" s="36" t="s">
        <v>788</v>
      </c>
      <c r="IO177">
        <v>28.129044048947794</v>
      </c>
      <c r="JF177" s="38"/>
    </row>
    <row r="178" spans="1:284" x14ac:dyDescent="0.2">
      <c r="A178" s="36" t="s">
        <v>789</v>
      </c>
      <c r="IP178">
        <v>7.8011587829927524</v>
      </c>
      <c r="JF178" s="38"/>
    </row>
    <row r="179" spans="1:284" x14ac:dyDescent="0.2">
      <c r="A179" s="36" t="s">
        <v>790</v>
      </c>
      <c r="IQ179">
        <v>9.1036517293635608</v>
      </c>
      <c r="JF179" s="38"/>
    </row>
    <row r="180" spans="1:284" x14ac:dyDescent="0.2">
      <c r="A180" s="36" t="s">
        <v>791</v>
      </c>
      <c r="IR180">
        <v>1.099817151873409</v>
      </c>
      <c r="JF180" s="38"/>
    </row>
    <row r="181" spans="1:284" x14ac:dyDescent="0.2">
      <c r="A181" s="36" t="s">
        <v>792</v>
      </c>
      <c r="IS181">
        <v>0.20171374162597377</v>
      </c>
      <c r="JF181" s="38"/>
    </row>
    <row r="182" spans="1:284" x14ac:dyDescent="0.2">
      <c r="A182" s="36" t="s">
        <v>793</v>
      </c>
      <c r="IT182">
        <v>0.86418748396248268</v>
      </c>
      <c r="JF182" s="38"/>
    </row>
    <row r="183" spans="1:284" x14ac:dyDescent="0.2">
      <c r="A183" s="36" t="s">
        <v>795</v>
      </c>
      <c r="IV183">
        <v>21.991084660275199</v>
      </c>
      <c r="JF183" s="38"/>
    </row>
    <row r="184" spans="1:284" x14ac:dyDescent="0.2">
      <c r="A184" s="36" t="s">
        <v>797</v>
      </c>
      <c r="IY184">
        <v>4.3936608318245396</v>
      </c>
      <c r="JF184" s="38"/>
    </row>
    <row r="185" spans="1:284" x14ac:dyDescent="0.2">
      <c r="A185" s="36" t="s">
        <v>803</v>
      </c>
      <c r="JD185">
        <v>25.703069207907909</v>
      </c>
      <c r="JF185" s="38"/>
    </row>
    <row r="186" spans="1:284" x14ac:dyDescent="0.2">
      <c r="A186" s="36" t="s">
        <v>805</v>
      </c>
      <c r="JF186" s="38">
        <v>1.9505610911860045</v>
      </c>
    </row>
    <row r="187" spans="1:284" x14ac:dyDescent="0.2">
      <c r="A187" s="36" t="s">
        <v>930</v>
      </c>
      <c r="HG187">
        <v>8.6385766846261022E-2</v>
      </c>
      <c r="HK187">
        <v>133.41563649999955</v>
      </c>
      <c r="JF187" s="38"/>
      <c r="JX187">
        <v>121.99257153901915</v>
      </c>
    </row>
    <row r="188" spans="1:284" x14ac:dyDescent="0.2">
      <c r="A188" s="36" t="s">
        <v>827</v>
      </c>
      <c r="IF188">
        <v>20.797467402337531</v>
      </c>
      <c r="JF188" s="38"/>
    </row>
    <row r="189" spans="1:284" x14ac:dyDescent="0.2">
      <c r="A189" s="36" t="s">
        <v>828</v>
      </c>
      <c r="IG189">
        <v>23.677168067268585</v>
      </c>
      <c r="JF189" s="38"/>
    </row>
    <row r="190" spans="1:284" x14ac:dyDescent="0.2">
      <c r="A190" s="36" t="s">
        <v>829</v>
      </c>
      <c r="IH190">
        <v>4.2218590757490437</v>
      </c>
      <c r="JF190" s="38"/>
    </row>
    <row r="191" spans="1:284" x14ac:dyDescent="0.2">
      <c r="A191" s="36" t="s">
        <v>830</v>
      </c>
      <c r="II191">
        <v>3.974161044682079</v>
      </c>
      <c r="JF191" s="38"/>
    </row>
    <row r="192" spans="1:284" x14ac:dyDescent="0.2">
      <c r="A192" s="36" t="s">
        <v>831</v>
      </c>
      <c r="IJ192">
        <v>1.9192589495382832</v>
      </c>
      <c r="JF192" s="38"/>
    </row>
    <row r="193" spans="1:266" x14ac:dyDescent="0.2">
      <c r="A193" s="36" t="s">
        <v>832</v>
      </c>
      <c r="IK193">
        <v>0.76371220508183069</v>
      </c>
      <c r="JF193" s="38"/>
    </row>
    <row r="194" spans="1:266" x14ac:dyDescent="0.2">
      <c r="A194" s="36" t="s">
        <v>833</v>
      </c>
      <c r="IL194">
        <v>5.1717275786875252</v>
      </c>
      <c r="JF194" s="38"/>
    </row>
    <row r="195" spans="1:266" x14ac:dyDescent="0.2">
      <c r="A195" s="36" t="s">
        <v>834</v>
      </c>
      <c r="IM195">
        <v>0.41895236277432968</v>
      </c>
      <c r="JF195" s="38"/>
    </row>
    <row r="196" spans="1:266" x14ac:dyDescent="0.2">
      <c r="A196" s="36" t="s">
        <v>835</v>
      </c>
      <c r="IN196">
        <v>5.3830864692595126</v>
      </c>
      <c r="JF196" s="38"/>
    </row>
    <row r="197" spans="1:266" x14ac:dyDescent="0.2">
      <c r="A197" s="36" t="s">
        <v>836</v>
      </c>
      <c r="IO197">
        <v>3.4101416547225059</v>
      </c>
      <c r="JF197" s="38"/>
    </row>
    <row r="198" spans="1:266" x14ac:dyDescent="0.2">
      <c r="A198" s="36" t="s">
        <v>837</v>
      </c>
      <c r="IP198">
        <v>0.96204893827613425</v>
      </c>
      <c r="JF198" s="38"/>
    </row>
    <row r="199" spans="1:266" x14ac:dyDescent="0.2">
      <c r="A199" s="36" t="s">
        <v>838</v>
      </c>
      <c r="IQ199">
        <v>1.1089378258823648</v>
      </c>
      <c r="JF199" s="38"/>
    </row>
    <row r="200" spans="1:266" x14ac:dyDescent="0.2">
      <c r="A200" s="36" t="s">
        <v>839</v>
      </c>
      <c r="IR200">
        <v>0.13461843440162621</v>
      </c>
      <c r="JF200" s="38"/>
    </row>
    <row r="201" spans="1:266" x14ac:dyDescent="0.2">
      <c r="A201" s="36" t="s">
        <v>840</v>
      </c>
      <c r="IS201">
        <v>2.4707518167450856E-2</v>
      </c>
      <c r="JF201" s="38"/>
    </row>
    <row r="202" spans="1:266" x14ac:dyDescent="0.2">
      <c r="A202" s="36" t="s">
        <v>841</v>
      </c>
      <c r="IT202">
        <v>0.10581621292565238</v>
      </c>
      <c r="JF202" s="38"/>
    </row>
    <row r="203" spans="1:266" x14ac:dyDescent="0.2">
      <c r="A203" s="36" t="s">
        <v>842</v>
      </c>
      <c r="IU203">
        <v>4.0034001053326493</v>
      </c>
      <c r="JF203" s="38"/>
    </row>
    <row r="204" spans="1:266" x14ac:dyDescent="0.2">
      <c r="A204" s="36" t="s">
        <v>843</v>
      </c>
      <c r="IV204">
        <v>2.6795482836284537</v>
      </c>
      <c r="JF204" s="38"/>
    </row>
    <row r="205" spans="1:266" x14ac:dyDescent="0.2">
      <c r="A205" s="36" t="s">
        <v>845</v>
      </c>
      <c r="IY205">
        <v>0.53665002643212723</v>
      </c>
      <c r="JF205" s="38"/>
    </row>
    <row r="206" spans="1:266" x14ac:dyDescent="0.2">
      <c r="A206" s="36" t="s">
        <v>846</v>
      </c>
      <c r="IZ206">
        <v>74.494023024191463</v>
      </c>
      <c r="JF206" s="38"/>
    </row>
    <row r="207" spans="1:266" x14ac:dyDescent="0.2">
      <c r="A207" s="36" t="s">
        <v>847</v>
      </c>
      <c r="JA207">
        <v>96.752630784403948</v>
      </c>
      <c r="JF207" s="38"/>
    </row>
    <row r="208" spans="1:266" x14ac:dyDescent="0.2">
      <c r="A208" s="36" t="s">
        <v>848</v>
      </c>
      <c r="JB208">
        <v>47.382548899912315</v>
      </c>
      <c r="JF208" s="38"/>
    </row>
    <row r="209" spans="1:285" x14ac:dyDescent="0.2">
      <c r="A209" s="36" t="s">
        <v>849</v>
      </c>
      <c r="JC209">
        <v>51.159980701116837</v>
      </c>
      <c r="JF209" s="38"/>
    </row>
    <row r="210" spans="1:285" x14ac:dyDescent="0.2">
      <c r="A210" s="36" t="s">
        <v>851</v>
      </c>
      <c r="JD210">
        <v>3.1455001459908463</v>
      </c>
      <c r="JF210" s="38"/>
    </row>
    <row r="211" spans="1:285" x14ac:dyDescent="0.2">
      <c r="A211" s="36" t="s">
        <v>852</v>
      </c>
      <c r="JE211" s="38">
        <v>12.672763776269221</v>
      </c>
      <c r="JF211" s="38"/>
    </row>
    <row r="212" spans="1:285" x14ac:dyDescent="0.2">
      <c r="A212" s="36" t="s">
        <v>853</v>
      </c>
      <c r="JF212" s="38">
        <v>0.23811008998601085</v>
      </c>
    </row>
    <row r="213" spans="1:285" x14ac:dyDescent="0.2">
      <c r="A213" s="36" t="s">
        <v>931</v>
      </c>
      <c r="HF213">
        <v>0.45850117198133067</v>
      </c>
      <c r="HG213">
        <v>9.8390291159911261</v>
      </c>
      <c r="HH213">
        <v>96.243350015489312</v>
      </c>
      <c r="HI213">
        <v>14.254055359014968</v>
      </c>
      <c r="HJ213">
        <v>34.603479013433727</v>
      </c>
      <c r="HK213">
        <v>75.430714294685814</v>
      </c>
      <c r="JF213" s="38"/>
    </row>
    <row r="214" spans="1:285" x14ac:dyDescent="0.2">
      <c r="A214" s="36" t="s">
        <v>179</v>
      </c>
      <c r="B214">
        <v>1.6231786890047964E-2</v>
      </c>
      <c r="C214">
        <v>2.8602211957572152E-3</v>
      </c>
      <c r="D214">
        <v>0.20793840661949123</v>
      </c>
      <c r="E214">
        <v>5.0283174141231186E-3</v>
      </c>
      <c r="F214">
        <v>3.589798201530473E-4</v>
      </c>
      <c r="G214">
        <v>7.3936910118961559E-3</v>
      </c>
      <c r="H214">
        <v>4.2671493160193234E-4</v>
      </c>
      <c r="I214">
        <v>1.3833871809143245E-2</v>
      </c>
      <c r="J214">
        <v>8.1988347369383908E-3</v>
      </c>
      <c r="K214">
        <v>4.4305125721036493E-3</v>
      </c>
      <c r="L214">
        <v>1.1615113499661624E-2</v>
      </c>
      <c r="M214">
        <v>4.428348037324871E-2</v>
      </c>
      <c r="N214">
        <v>3.6965014823260502E-3</v>
      </c>
      <c r="R214">
        <v>5.7827695554598718E-3</v>
      </c>
      <c r="S214">
        <v>8.8575793843092776E-2</v>
      </c>
      <c r="T214">
        <v>2.3883764116903846E-2</v>
      </c>
      <c r="U214">
        <v>1.1261477656101722E-2</v>
      </c>
      <c r="V214">
        <v>7.9116130391178562E-3</v>
      </c>
      <c r="W214">
        <v>8.6040856345762667E-2</v>
      </c>
      <c r="X214">
        <v>1.3407958620454118E-2</v>
      </c>
      <c r="Y214">
        <v>2.1084668067695402E-2</v>
      </c>
      <c r="Z214">
        <v>5.7131529988536461E-2</v>
      </c>
      <c r="AA214">
        <v>0.18870133655818272</v>
      </c>
      <c r="AB214">
        <v>5.5441791258321799E-2</v>
      </c>
      <c r="AC214">
        <v>7.9229254111755451E-2</v>
      </c>
      <c r="AG214">
        <v>0.13768847647522262</v>
      </c>
      <c r="AH214">
        <v>1.1151469913458238</v>
      </c>
      <c r="AI214">
        <v>3.2804893322939135E-2</v>
      </c>
      <c r="AJ214">
        <v>1.7508181370106034E-2</v>
      </c>
      <c r="AK214">
        <v>2.419349698880777E-2</v>
      </c>
      <c r="AL214">
        <v>3.2849713035183817E-2</v>
      </c>
      <c r="AM214">
        <v>1.3088569995013226E-2</v>
      </c>
      <c r="AN214">
        <v>0.12769335552134836</v>
      </c>
      <c r="AO214">
        <v>5.3065422534420703E-2</v>
      </c>
      <c r="AP214">
        <v>6.6330956177500719E-2</v>
      </c>
      <c r="AQ214">
        <v>0.31956455950619655</v>
      </c>
      <c r="AR214">
        <v>2.6710922890639293E-2</v>
      </c>
      <c r="AS214">
        <v>0.18093640432528621</v>
      </c>
      <c r="AT214">
        <v>0.17380232408684093</v>
      </c>
      <c r="AU214">
        <v>2.4717042202399217E-2</v>
      </c>
      <c r="AY214">
        <v>4.017128557223943E-2</v>
      </c>
      <c r="AZ214">
        <v>1.0781776910971501E-2</v>
      </c>
      <c r="BA214">
        <v>5.1022515951675475E-3</v>
      </c>
      <c r="BB214">
        <v>3.5857052743164461E-3</v>
      </c>
      <c r="BC214">
        <v>3.8713142864837249E-2</v>
      </c>
      <c r="BD214">
        <v>6.0745223492030508E-3</v>
      </c>
      <c r="BE214">
        <v>2.5830056526596978E-2</v>
      </c>
      <c r="BF214">
        <v>8.562311272079709E-2</v>
      </c>
      <c r="BI214">
        <v>2.5520923208661842E-2</v>
      </c>
      <c r="BJ214">
        <v>0.34895487100893618</v>
      </c>
      <c r="BK214">
        <v>9.6535645563210912E-2</v>
      </c>
      <c r="BL214">
        <v>4.4606196479220733E-2</v>
      </c>
      <c r="BM214">
        <v>3.1281580213296675E-2</v>
      </c>
      <c r="BN214">
        <v>0.35450389373121127</v>
      </c>
      <c r="BO214">
        <v>5.311962720342818E-2</v>
      </c>
      <c r="BP214">
        <v>9.2848224616774319E-2</v>
      </c>
      <c r="BQ214">
        <v>0.228943672346993</v>
      </c>
      <c r="BR214">
        <v>0.74144140958385263</v>
      </c>
      <c r="BS214">
        <v>0.24336859544393583</v>
      </c>
      <c r="BT214">
        <v>0.34803445046877263</v>
      </c>
      <c r="BX214">
        <v>9.4563955465663211E-3</v>
      </c>
      <c r="BY214">
        <v>6.715711374402375E-2</v>
      </c>
      <c r="BZ214">
        <v>3.1529214167827484E-3</v>
      </c>
      <c r="CA214">
        <v>4.8871791777763329E-3</v>
      </c>
      <c r="CB214">
        <v>4.7056627569145408E-3</v>
      </c>
      <c r="CC214">
        <v>1.1035032178819558E-3</v>
      </c>
      <c r="CG214">
        <v>3.5452736414943356E-2</v>
      </c>
      <c r="CH214">
        <v>4.8345901543260543E-3</v>
      </c>
      <c r="CI214">
        <v>1.2932290527884346E-3</v>
      </c>
      <c r="CJ214">
        <v>6.136054390738434E-4</v>
      </c>
      <c r="CK214">
        <v>4.3132647603252194E-4</v>
      </c>
      <c r="CL214">
        <v>4.632531145773615E-3</v>
      </c>
      <c r="CM214">
        <v>7.3051153522658602E-4</v>
      </c>
      <c r="CN214">
        <v>1.1499125464341895E-3</v>
      </c>
      <c r="CO214">
        <v>3.1016129330252735E-3</v>
      </c>
      <c r="CP214">
        <v>8.801000624650611E-4</v>
      </c>
      <c r="CQ214">
        <v>5.3106583687354296E-3</v>
      </c>
      <c r="CR214">
        <v>5.9604191948696549E-3</v>
      </c>
      <c r="CV214">
        <v>0.25565008959268182</v>
      </c>
      <c r="CW214">
        <v>3.8709820258223566E-2</v>
      </c>
      <c r="CX214">
        <v>9.8894537361238558E-2</v>
      </c>
      <c r="CZ214">
        <v>8.0328321316380208E-2</v>
      </c>
      <c r="DA214">
        <v>1.5284941517209199E-2</v>
      </c>
      <c r="DB214">
        <v>0.2492571330820729</v>
      </c>
      <c r="DC214">
        <v>2.8156525119831684E-2</v>
      </c>
      <c r="DD214">
        <v>1.0770714270325147E-2</v>
      </c>
      <c r="DE214">
        <v>0.18110382116984747</v>
      </c>
      <c r="DF214">
        <v>0.10783411715481996</v>
      </c>
      <c r="DG214">
        <v>0.55420130818178515</v>
      </c>
      <c r="DH214">
        <v>4.2857309231723179E-3</v>
      </c>
      <c r="DI214">
        <v>0.6139712589527252</v>
      </c>
      <c r="DJ214">
        <v>1.2209957496675489E-3</v>
      </c>
      <c r="DK214">
        <v>6.6365381819244396E-2</v>
      </c>
      <c r="DL214">
        <v>0.30159709331234374</v>
      </c>
      <c r="DM214">
        <v>0.17095174824148787</v>
      </c>
      <c r="DN214">
        <v>2.8653045185321906E-2</v>
      </c>
      <c r="DR214">
        <v>0.26656234757227298</v>
      </c>
      <c r="DS214">
        <v>3.635198719115889E-2</v>
      </c>
      <c r="DT214">
        <v>9.7531444424844987E-3</v>
      </c>
      <c r="DU214">
        <v>4.6167893788561778E-3</v>
      </c>
      <c r="DV214">
        <v>3.2446215913727204E-3</v>
      </c>
      <c r="DW214">
        <v>3.5010722149008661E-2</v>
      </c>
      <c r="DX214">
        <v>5.4965348516967079E-3</v>
      </c>
      <c r="DY214">
        <v>2.3368535055098113E-2</v>
      </c>
      <c r="DZ214">
        <v>6.6131691399575225E-3</v>
      </c>
      <c r="EC214">
        <v>0.17649962492846652</v>
      </c>
      <c r="ED214">
        <v>2.4069416391639935E-2</v>
      </c>
      <c r="EE214">
        <v>6.4502166924386194E-3</v>
      </c>
      <c r="EF214">
        <v>3.0560988353875293E-3</v>
      </c>
      <c r="EG214">
        <v>2.14796707677028E-3</v>
      </c>
      <c r="EH214">
        <v>2.3135186764210711E-2</v>
      </c>
      <c r="EI214">
        <v>3.6384131401047902E-3</v>
      </c>
      <c r="EJ214">
        <v>1.4376068715306443E-2</v>
      </c>
      <c r="EK214">
        <v>1.5460636469796809E-2</v>
      </c>
      <c r="EL214">
        <v>4.3798611657842072E-3</v>
      </c>
      <c r="EM214">
        <v>6.6332362034249762E-2</v>
      </c>
      <c r="EN214">
        <v>7.4473945416842172E-2</v>
      </c>
      <c r="ER214">
        <v>0.65155932111049963</v>
      </c>
      <c r="ES214">
        <v>9.3727078922677412E-2</v>
      </c>
      <c r="ET214">
        <v>1.077440559885392</v>
      </c>
      <c r="EU214">
        <v>0.11882950685538048</v>
      </c>
      <c r="EV214">
        <v>6.1448826156386936E-2</v>
      </c>
      <c r="EW214">
        <v>0.23810712304645906</v>
      </c>
      <c r="EX214">
        <v>0.18722139002423949</v>
      </c>
      <c r="EY214">
        <v>0.11012976505930658</v>
      </c>
      <c r="EZ214">
        <v>0.49582099070785013</v>
      </c>
      <c r="FA214">
        <v>0.11883259992390305</v>
      </c>
      <c r="FB214">
        <v>0.51049332505418954</v>
      </c>
      <c r="FC214">
        <v>4.0590461748547986E-4</v>
      </c>
      <c r="FD214">
        <v>3.2710343338729943E-3</v>
      </c>
      <c r="FE214">
        <v>0.90404380271847595</v>
      </c>
      <c r="FF214">
        <v>5.0755320410955061E-3</v>
      </c>
      <c r="FG214">
        <v>9.137606129574119E-2</v>
      </c>
      <c r="FH214">
        <v>0.34538900687106594</v>
      </c>
      <c r="FI214">
        <v>0.58278727284153087</v>
      </c>
      <c r="FJ214">
        <v>6.7590985838238998E-2</v>
      </c>
      <c r="FN214">
        <v>6.5735397554149717</v>
      </c>
      <c r="FO214">
        <v>0.20040774607187131</v>
      </c>
      <c r="FP214">
        <v>5.4628553821977476E-2</v>
      </c>
      <c r="FQ214">
        <v>2.5538782166984662E-2</v>
      </c>
      <c r="FR214">
        <v>1.7928247996616267E-2</v>
      </c>
      <c r="FS214">
        <v>0.19836685589488406</v>
      </c>
      <c r="FT214">
        <v>3.0409340708129486E-2</v>
      </c>
      <c r="FU214">
        <v>0.13020444657395036</v>
      </c>
      <c r="FV214">
        <v>5.1155447164209167E-2</v>
      </c>
      <c r="FW214">
        <v>6.6552035391321526E-2</v>
      </c>
      <c r="GB214">
        <v>3.0525678818388288E-2</v>
      </c>
      <c r="GF214">
        <v>0.81029917130435314</v>
      </c>
      <c r="GG214">
        <v>1.2234776244391002E-2</v>
      </c>
      <c r="GH214">
        <v>2.4573524275465809E-2</v>
      </c>
      <c r="GI214">
        <v>6.5856251770348567E-3</v>
      </c>
      <c r="GJ214">
        <v>3.1201379693296012E-3</v>
      </c>
      <c r="GK214">
        <v>2.1929692201375127E-3</v>
      </c>
      <c r="GL214">
        <v>2.3621656636482587E-2</v>
      </c>
      <c r="GM214">
        <v>3.7146559118852269E-3</v>
      </c>
      <c r="GN214">
        <v>5.3608436113318961E-2</v>
      </c>
      <c r="GO214">
        <v>1.5784951885202295E-2</v>
      </c>
      <c r="GP214">
        <v>6.308555561862955E-3</v>
      </c>
      <c r="GQ214">
        <v>8.1068643252898351E-3</v>
      </c>
      <c r="GW214">
        <v>3.7284640239269402E-3</v>
      </c>
      <c r="GX214">
        <v>0.48212411768471564</v>
      </c>
      <c r="GY214">
        <v>1.6390778225143514</v>
      </c>
      <c r="JF214" s="38"/>
    </row>
    <row r="215" spans="1:285" x14ac:dyDescent="0.2">
      <c r="A215" s="36" t="s">
        <v>180</v>
      </c>
      <c r="B215">
        <v>7.3606608928635298E-2</v>
      </c>
      <c r="C215">
        <v>4.5591084186653065E-3</v>
      </c>
      <c r="D215">
        <v>2.1289329977176497</v>
      </c>
      <c r="E215">
        <v>1.9556681110622056E-2</v>
      </c>
      <c r="F215">
        <v>4.0283144400412889E-3</v>
      </c>
      <c r="G215">
        <v>3.3634431211701808E-2</v>
      </c>
      <c r="H215">
        <v>1.9411568579757472E-3</v>
      </c>
      <c r="I215">
        <v>5.0203189979213636E-2</v>
      </c>
      <c r="J215">
        <v>6.3841221355350863E-2</v>
      </c>
      <c r="K215">
        <v>1.8171077298014718E-2</v>
      </c>
      <c r="L215">
        <v>5.2011930336526443E-2</v>
      </c>
      <c r="M215">
        <v>0.19829933614395417</v>
      </c>
      <c r="N215">
        <v>1.655275926442315E-2</v>
      </c>
      <c r="R215">
        <v>5.3392095173436967E-3</v>
      </c>
      <c r="S215">
        <v>0.86540882181527989</v>
      </c>
      <c r="T215">
        <v>5.4681483567731073E-2</v>
      </c>
      <c r="U215">
        <v>2.5782967139535918E-2</v>
      </c>
      <c r="V215">
        <v>1.8113507413254813E-2</v>
      </c>
      <c r="W215">
        <v>7.8930294058067951E-2</v>
      </c>
      <c r="X215">
        <v>1.2299902183976405E-2</v>
      </c>
      <c r="Y215">
        <v>1.9342195345123787E-2</v>
      </c>
      <c r="Z215">
        <v>5.2410083470211949E-2</v>
      </c>
      <c r="AA215">
        <v>0.11160109698437526</v>
      </c>
      <c r="AB215">
        <v>0.24514364715415904</v>
      </c>
      <c r="AC215">
        <v>0.17357532892500432</v>
      </c>
      <c r="AE215">
        <v>4.4364657929975701E-3</v>
      </c>
      <c r="AG215">
        <v>0.62437869041621818</v>
      </c>
      <c r="AH215">
        <v>11.417194478405412</v>
      </c>
      <c r="AI215">
        <v>0.12758837294581321</v>
      </c>
      <c r="AJ215">
        <v>0.19646914915372127</v>
      </c>
      <c r="AK215">
        <v>0.11005795466729885</v>
      </c>
      <c r="AL215">
        <v>0.14943570289454575</v>
      </c>
      <c r="AM215">
        <v>5.9540844548647998E-2</v>
      </c>
      <c r="AN215">
        <v>0.46339982576190997</v>
      </c>
      <c r="AO215">
        <v>0.41320035037460501</v>
      </c>
      <c r="AP215">
        <v>0.5164940374199698</v>
      </c>
      <c r="AQ215">
        <v>1.9283346568928839</v>
      </c>
      <c r="AR215">
        <v>0.10955081079746273</v>
      </c>
      <c r="AS215">
        <v>0.81022468336025111</v>
      </c>
      <c r="AT215">
        <v>0.77827860854862851</v>
      </c>
      <c r="AU215">
        <v>0.11068174901291038</v>
      </c>
      <c r="AY215">
        <v>0.39248403436952783</v>
      </c>
      <c r="AZ215">
        <v>2.468470020320257E-2</v>
      </c>
      <c r="BA215">
        <v>1.168152077608142E-2</v>
      </c>
      <c r="BB215">
        <v>8.2094130187572601E-3</v>
      </c>
      <c r="BC215">
        <v>3.5513823091280775E-2</v>
      </c>
      <c r="BD215">
        <v>5.5725135213594108E-3</v>
      </c>
      <c r="BE215">
        <v>2.3695416854275106E-2</v>
      </c>
      <c r="BF215">
        <v>5.0638927526579031E-2</v>
      </c>
      <c r="BG215">
        <v>2.0111549253571132E-3</v>
      </c>
      <c r="BI215">
        <v>2.3563373010746468E-2</v>
      </c>
      <c r="BJ215">
        <v>3.4093809455348798</v>
      </c>
      <c r="BK215">
        <v>0.22101676647069124</v>
      </c>
      <c r="BL215">
        <v>0.10212515027801419</v>
      </c>
      <c r="BM215">
        <v>7.1618661368508807E-2</v>
      </c>
      <c r="BN215">
        <v>0.32520709080663485</v>
      </c>
      <c r="BO215">
        <v>4.8729731132977287E-2</v>
      </c>
      <c r="BP215">
        <v>8.5175089880661456E-2</v>
      </c>
      <c r="BQ215">
        <v>0.21002337903449453</v>
      </c>
      <c r="BR215">
        <v>0.43850073434191866</v>
      </c>
      <c r="BS215">
        <v>1.0760883394187681</v>
      </c>
      <c r="BT215">
        <v>0.76247334263472111</v>
      </c>
      <c r="BV215">
        <v>1.7519691220722961E-2</v>
      </c>
      <c r="BX215">
        <v>4.2882106175699791E-2</v>
      </c>
      <c r="BY215">
        <v>0.68757377647403761</v>
      </c>
      <c r="BZ215">
        <v>2.4550605118128416E-2</v>
      </c>
      <c r="CA215">
        <v>2.1884557818011092E-2</v>
      </c>
      <c r="CB215">
        <v>2.107173584703893E-2</v>
      </c>
      <c r="CC215">
        <v>4.9414353544384145E-3</v>
      </c>
      <c r="CH215">
        <v>4.7235218421851827E-2</v>
      </c>
      <c r="CI215">
        <v>2.960826561867093E-3</v>
      </c>
      <c r="CJ215">
        <v>1.404839520585096E-3</v>
      </c>
      <c r="CK215">
        <v>9.8751484450117786E-4</v>
      </c>
      <c r="CL215">
        <v>4.2496909163511733E-3</v>
      </c>
      <c r="CM215">
        <v>6.70140823187146E-4</v>
      </c>
      <c r="CN215">
        <v>1.0548818235447835E-3</v>
      </c>
      <c r="CO215">
        <v>2.8452903807249454E-3</v>
      </c>
      <c r="CP215">
        <v>3.0176260040050418E-3</v>
      </c>
      <c r="CQ215">
        <v>2.3481819972909448E-2</v>
      </c>
      <c r="CR215">
        <v>1.3058077270581779E-2</v>
      </c>
      <c r="CS215">
        <v>3.6024843370076939E-3</v>
      </c>
      <c r="CV215">
        <v>1.1593015786558434</v>
      </c>
      <c r="CW215">
        <v>6.1702314380055509E-2</v>
      </c>
      <c r="CX215">
        <v>1.012510614858827</v>
      </c>
      <c r="CY215">
        <v>2.7699993704516667E-3</v>
      </c>
      <c r="CZ215">
        <v>0.31242167809870458</v>
      </c>
      <c r="DA215">
        <v>0.1715209244940098</v>
      </c>
      <c r="DB215">
        <v>1.1338885926705713</v>
      </c>
      <c r="DC215">
        <v>0.12808605413965499</v>
      </c>
      <c r="DD215">
        <v>4.8996752454945357E-2</v>
      </c>
      <c r="DE215">
        <v>0.6572266726198438</v>
      </c>
      <c r="DF215">
        <v>0.83966343540763144</v>
      </c>
      <c r="DG215">
        <v>4.3153557209943276</v>
      </c>
      <c r="DH215">
        <v>3.3634857633789511E-2</v>
      </c>
      <c r="DI215">
        <v>3.7048603222774315</v>
      </c>
      <c r="DJ215">
        <v>7.3678020600292582E-3</v>
      </c>
      <c r="DK215">
        <v>0.27218757724911047</v>
      </c>
      <c r="DL215">
        <v>1.3505375567864053</v>
      </c>
      <c r="DM215">
        <v>0.76551386438232005</v>
      </c>
      <c r="DN215">
        <v>0.12830698469866295</v>
      </c>
      <c r="DS215">
        <v>0.35516848382850047</v>
      </c>
      <c r="DT215">
        <v>2.2329663151929104E-2</v>
      </c>
      <c r="DU215">
        <v>1.0570063048043629E-2</v>
      </c>
      <c r="DV215">
        <v>7.4285075570927998E-3</v>
      </c>
      <c r="DW215">
        <v>3.2117376701735263E-2</v>
      </c>
      <c r="DX215">
        <v>5.0422918907731453E-3</v>
      </c>
      <c r="DY215">
        <v>2.1437319691274187E-2</v>
      </c>
      <c r="DZ215">
        <v>2.2674775308838695E-2</v>
      </c>
      <c r="ED215">
        <v>0.23516453396341272</v>
      </c>
      <c r="EE215">
        <v>1.4767664607905202E-2</v>
      </c>
      <c r="EF215">
        <v>6.9968878197136375E-3</v>
      </c>
      <c r="EG215">
        <v>4.9177351544338419E-3</v>
      </c>
      <c r="EH215">
        <v>2.1223255698899615E-2</v>
      </c>
      <c r="EI215">
        <v>3.3377285083486174E-3</v>
      </c>
      <c r="EJ215">
        <v>1.3188006017371311E-2</v>
      </c>
      <c r="EK215">
        <v>1.4182943254776282E-2</v>
      </c>
      <c r="EL215">
        <v>1.5017363947018357E-2</v>
      </c>
      <c r="EM215">
        <v>0.29329783155193251</v>
      </c>
      <c r="EN215">
        <v>0.16315740589755712</v>
      </c>
      <c r="EO215">
        <v>4.5049854616653388E-2</v>
      </c>
      <c r="ER215">
        <v>2.9546390957133588</v>
      </c>
      <c r="ES215">
        <v>0.14939820571584056</v>
      </c>
      <c r="ET215">
        <v>11.031145225757282</v>
      </c>
      <c r="EU215">
        <v>0.46216469258528087</v>
      </c>
      <c r="EV215">
        <v>0.6895518350123333</v>
      </c>
      <c r="EW215">
        <v>1.0831663966708442</v>
      </c>
      <c r="EX215">
        <v>0.85168354391923506</v>
      </c>
      <c r="EY215">
        <v>0.50098820755456475</v>
      </c>
      <c r="EZ215">
        <v>1.799336854953282</v>
      </c>
      <c r="FA215">
        <v>0.92530445592116761</v>
      </c>
      <c r="FB215">
        <v>3.975018207771071</v>
      </c>
      <c r="FC215">
        <v>3.1855812383444022E-3</v>
      </c>
      <c r="FD215">
        <v>2.7790245144913329E-2</v>
      </c>
      <c r="FE215">
        <v>5.4552325786120397</v>
      </c>
      <c r="FF215">
        <v>3.0627064374373007E-2</v>
      </c>
      <c r="FG215">
        <v>0.37476509680358316</v>
      </c>
      <c r="FH215">
        <v>1.5466356799310819</v>
      </c>
      <c r="FI215">
        <v>2.6096939161621164</v>
      </c>
      <c r="FJ215">
        <v>0.30266924613703761</v>
      </c>
      <c r="FO215">
        <v>1.9580364326673831</v>
      </c>
      <c r="FP215">
        <v>0.12507117192004466</v>
      </c>
      <c r="FQ215">
        <v>5.8470620061469282E-2</v>
      </c>
      <c r="FR215">
        <v>4.1046427750561908E-2</v>
      </c>
      <c r="FS215">
        <v>0.18197348254529686</v>
      </c>
      <c r="FT215">
        <v>2.789626122506253E-2</v>
      </c>
      <c r="FU215">
        <v>0.1194441303161838</v>
      </c>
      <c r="FV215">
        <v>0.17539824640015658</v>
      </c>
      <c r="FW215">
        <v>4.0700507518296146E-2</v>
      </c>
      <c r="GA215">
        <v>0.17854425954793424</v>
      </c>
      <c r="GB215">
        <v>1.8053392223968571E-2</v>
      </c>
      <c r="GD215">
        <v>7.9972496802318591E-2</v>
      </c>
      <c r="GG215">
        <v>1.1296323177210922E-2</v>
      </c>
      <c r="GH215">
        <v>0.24008980068522862</v>
      </c>
      <c r="GI215">
        <v>1.5077680097451029E-2</v>
      </c>
      <c r="GJ215">
        <v>7.1435043594262346E-3</v>
      </c>
      <c r="GK215">
        <v>5.0207668184685658E-3</v>
      </c>
      <c r="GL215">
        <v>2.1669522876003103E-2</v>
      </c>
      <c r="GM215">
        <v>3.4076704481799899E-3</v>
      </c>
      <c r="GN215">
        <v>4.91781440425368E-2</v>
      </c>
      <c r="GO215">
        <v>1.4480456694299192E-2</v>
      </c>
      <c r="GP215">
        <v>2.1630337416329925E-2</v>
      </c>
      <c r="GQ215">
        <v>4.9578272172396028E-3</v>
      </c>
      <c r="GU215">
        <v>3.9446178644129111E-3</v>
      </c>
      <c r="GV215">
        <v>2.1755087191796595E-2</v>
      </c>
      <c r="GW215">
        <v>2.2050753995608331E-3</v>
      </c>
      <c r="GX215">
        <v>2.1317793293868226</v>
      </c>
      <c r="GY215">
        <v>3.5908891906030909</v>
      </c>
      <c r="GZ215">
        <v>1.312516259542446</v>
      </c>
      <c r="HA215">
        <v>0.34323462009208106</v>
      </c>
      <c r="HD215">
        <v>9.7624516844077563E-3</v>
      </c>
      <c r="JF215" s="38"/>
      <c r="JY215">
        <v>19.879244984716173</v>
      </c>
    </row>
    <row r="216" spans="1:285" x14ac:dyDescent="0.2">
      <c r="A216" s="36" t="s">
        <v>181</v>
      </c>
      <c r="R216">
        <v>0.14233335380553339</v>
      </c>
      <c r="S216">
        <v>5.0627474964810117</v>
      </c>
      <c r="T216">
        <v>0.75369051078704974</v>
      </c>
      <c r="U216">
        <v>0.35537400241159223</v>
      </c>
      <c r="V216">
        <v>0.24966364780914752</v>
      </c>
      <c r="W216">
        <v>1.4634529268565333</v>
      </c>
      <c r="X216">
        <v>0.22805347507149346</v>
      </c>
      <c r="Y216">
        <v>0.35862519863303743</v>
      </c>
      <c r="Z216">
        <v>0.97173957038217973</v>
      </c>
      <c r="AA216">
        <v>2.4770041450349005</v>
      </c>
      <c r="AB216">
        <v>2.193887656209359</v>
      </c>
      <c r="AC216">
        <v>1.6218929349907669</v>
      </c>
      <c r="AD216">
        <v>0.56755556693415632</v>
      </c>
      <c r="AE216">
        <v>3.6574136428681576E-2</v>
      </c>
      <c r="AY216">
        <v>2.2960796243193644</v>
      </c>
      <c r="AZ216">
        <v>0.3402362754482493</v>
      </c>
      <c r="BA216">
        <v>0.16100973832677021</v>
      </c>
      <c r="BB216">
        <v>0.11315268508805966</v>
      </c>
      <c r="BC216">
        <v>0.65846464857099818</v>
      </c>
      <c r="BD216">
        <v>0.10332042112320072</v>
      </c>
      <c r="BE216">
        <v>0.43933862855030853</v>
      </c>
      <c r="BF216">
        <v>1.1239390720374804</v>
      </c>
      <c r="BG216">
        <v>1.6579921507632898E-2</v>
      </c>
      <c r="BI216">
        <v>0.62815551568879036</v>
      </c>
      <c r="BJ216">
        <v>19.945295693608628</v>
      </c>
      <c r="BK216">
        <v>3.0463372378424762</v>
      </c>
      <c r="BL216">
        <v>1.4076201239695221</v>
      </c>
      <c r="BM216">
        <v>0.98714047141102002</v>
      </c>
      <c r="BN216">
        <v>6.0296908112198588</v>
      </c>
      <c r="BO216">
        <v>0.90350186188228465</v>
      </c>
      <c r="BP216">
        <v>1.579238188026703</v>
      </c>
      <c r="BQ216">
        <v>3.8940603525036082</v>
      </c>
      <c r="BR216">
        <v>9.7325937281981822</v>
      </c>
      <c r="BS216">
        <v>9.6303410357931476</v>
      </c>
      <c r="BT216">
        <v>7.1245731476344805</v>
      </c>
      <c r="BU216">
        <v>2.495480259735555</v>
      </c>
      <c r="BV216">
        <v>0.14443198861304368</v>
      </c>
      <c r="CG216">
        <v>0.63519363021948727</v>
      </c>
      <c r="CH216">
        <v>0.27633180733837281</v>
      </c>
      <c r="CI216">
        <v>4.0809918425853964E-2</v>
      </c>
      <c r="CJ216">
        <v>1.9363304482020359E-2</v>
      </c>
      <c r="CK216">
        <v>1.3611199241739128E-2</v>
      </c>
      <c r="CL216">
        <v>7.8793860874269192E-2</v>
      </c>
      <c r="CM216">
        <v>1.2425134869228497E-2</v>
      </c>
      <c r="CN216">
        <v>1.9558648684395909E-2</v>
      </c>
      <c r="CO216">
        <v>5.275475765559224E-2</v>
      </c>
      <c r="CP216">
        <v>3.2146250540230237E-2</v>
      </c>
      <c r="CQ216">
        <v>0.2101481134913295</v>
      </c>
      <c r="CR216">
        <v>0.12201505479392409</v>
      </c>
      <c r="CS216">
        <v>2.4261694770203693E-2</v>
      </c>
      <c r="CT216">
        <v>5.1467951497954226E-3</v>
      </c>
      <c r="DR216">
        <v>4.7758994750823858</v>
      </c>
      <c r="DS216">
        <v>2.0777790878273175</v>
      </c>
      <c r="DT216">
        <v>0.30777612692423767</v>
      </c>
      <c r="DU216">
        <v>0.14569019891207213</v>
      </c>
      <c r="DV216">
        <v>0.10238924201897028</v>
      </c>
      <c r="DW216">
        <v>0.59549086305271637</v>
      </c>
      <c r="DX216">
        <v>9.3489539250798698E-2</v>
      </c>
      <c r="DY216">
        <v>0.39747106754359685</v>
      </c>
      <c r="DZ216">
        <v>0.2415504794320994</v>
      </c>
      <c r="EA216">
        <v>3.8708127338988214E-2</v>
      </c>
      <c r="EC216">
        <v>3.1622788204150174</v>
      </c>
      <c r="ED216">
        <v>1.3757412977665275</v>
      </c>
      <c r="EE216">
        <v>0.20354694048964553</v>
      </c>
      <c r="EF216">
        <v>9.6440103865595372E-2</v>
      </c>
      <c r="EG216">
        <v>6.7782548653754313E-2</v>
      </c>
      <c r="EH216">
        <v>0.39350208985901103</v>
      </c>
      <c r="EI216">
        <v>6.1885092562905392E-2</v>
      </c>
      <c r="EJ216">
        <v>0.24451987965229474</v>
      </c>
      <c r="EK216">
        <v>0.26296709092235343</v>
      </c>
      <c r="EL216">
        <v>0.15997739390203713</v>
      </c>
      <c r="EM216">
        <v>2.624838537342522</v>
      </c>
      <c r="EN216">
        <v>1.5245475584318389</v>
      </c>
      <c r="EO216">
        <v>0.30339779993606752</v>
      </c>
      <c r="EP216">
        <v>2.5627240621565052E-2</v>
      </c>
      <c r="FN216">
        <v>117.77569245508207</v>
      </c>
      <c r="FO216">
        <v>11.454752710961767</v>
      </c>
      <c r="FP216">
        <v>1.7238916960440493</v>
      </c>
      <c r="FQ216">
        <v>0.80591726166482902</v>
      </c>
      <c r="FR216">
        <v>0.56575464084411742</v>
      </c>
      <c r="FS216">
        <v>3.3739849670979969</v>
      </c>
      <c r="FT216">
        <v>0.51722682170237488</v>
      </c>
      <c r="FU216">
        <v>2.2146232211972046</v>
      </c>
      <c r="FV216">
        <v>1.8684873358031164</v>
      </c>
      <c r="FW216">
        <v>0.90953059440728801</v>
      </c>
      <c r="FX216">
        <v>0.20469005419613784</v>
      </c>
      <c r="FY216">
        <v>3.4012503478274482E-2</v>
      </c>
      <c r="FZ216">
        <v>0.11756257793383992</v>
      </c>
      <c r="GA216">
        <v>0.52485251291382129</v>
      </c>
      <c r="GB216">
        <v>0.40069791946022049</v>
      </c>
      <c r="GC216">
        <v>3.7048376618842571</v>
      </c>
      <c r="GD216">
        <v>0.6592916851152586</v>
      </c>
      <c r="GF216">
        <v>14.517832027451954</v>
      </c>
      <c r="GG216">
        <v>0.30113887801953287</v>
      </c>
      <c r="GH216">
        <v>1.4045547107311165</v>
      </c>
      <c r="GI216">
        <v>0.20781997255509552</v>
      </c>
      <c r="GJ216">
        <v>9.8460961521547402E-2</v>
      </c>
      <c r="GK216">
        <v>6.920266351561126E-2</v>
      </c>
      <c r="GL216">
        <v>0.40177636546107737</v>
      </c>
      <c r="GM216">
        <v>6.3181891691315495E-2</v>
      </c>
      <c r="GN216">
        <v>0.911815921742824</v>
      </c>
      <c r="GO216">
        <v>0.26848331151889854</v>
      </c>
      <c r="GP216">
        <v>0.2304242622928476</v>
      </c>
      <c r="GQ216">
        <v>0.110792120560091</v>
      </c>
      <c r="GR216">
        <v>2.505421431783449E-2</v>
      </c>
      <c r="GS216">
        <v>4.1661244337442525E-3</v>
      </c>
      <c r="GT216">
        <v>1.4395055482283287E-2</v>
      </c>
      <c r="GU216">
        <v>0.3070618517692873</v>
      </c>
      <c r="GV216">
        <v>6.3951718246823802E-2</v>
      </c>
      <c r="GW216">
        <v>4.8942000145237988E-2</v>
      </c>
      <c r="GX216">
        <v>19.078138107373501</v>
      </c>
      <c r="GY216">
        <v>33.553373310234228</v>
      </c>
      <c r="GZ216">
        <v>8.8394191041347678</v>
      </c>
      <c r="HA216">
        <v>9.480389451426781</v>
      </c>
      <c r="HB216">
        <v>0.45339205649221581</v>
      </c>
      <c r="HC216">
        <v>1.8391574552018228</v>
      </c>
      <c r="HD216">
        <v>8.0481458991028793E-2</v>
      </c>
      <c r="JF216" s="38"/>
    </row>
    <row r="217" spans="1:285" x14ac:dyDescent="0.2">
      <c r="A217" s="36" t="s">
        <v>182</v>
      </c>
      <c r="R217">
        <v>8.2158569426174777E-3</v>
      </c>
      <c r="S217">
        <v>0.64133043989619365</v>
      </c>
      <c r="T217">
        <v>4.5164505382931042E-2</v>
      </c>
      <c r="U217">
        <v>2.1295599208362714E-2</v>
      </c>
      <c r="V217">
        <v>1.4960962097810429E-2</v>
      </c>
      <c r="W217">
        <v>0.58049020068348178</v>
      </c>
      <c r="X217">
        <v>9.0459218113973977E-2</v>
      </c>
      <c r="Y217">
        <v>0.14225152699017266</v>
      </c>
      <c r="Z217">
        <v>0.38544820121116014</v>
      </c>
      <c r="AA217">
        <v>0.92055648605249452</v>
      </c>
      <c r="AB217">
        <v>0.25017341630467393</v>
      </c>
      <c r="AC217">
        <v>0.37958319460552903</v>
      </c>
      <c r="AD217">
        <v>1.5797532624700059</v>
      </c>
      <c r="AE217">
        <v>9.7381108280786867E-3</v>
      </c>
      <c r="AY217">
        <v>0.29085901608025544</v>
      </c>
      <c r="AZ217">
        <v>2.0388478923180822E-2</v>
      </c>
      <c r="BA217">
        <v>9.6484234433243804E-3</v>
      </c>
      <c r="BB217">
        <v>6.7806148300857717E-3</v>
      </c>
      <c r="BC217">
        <v>0.26118522090749163</v>
      </c>
      <c r="BD217">
        <v>4.0982863808547272E-2</v>
      </c>
      <c r="BE217">
        <v>0.17426714858454634</v>
      </c>
      <c r="BF217">
        <v>0.41770192623822644</v>
      </c>
      <c r="BG217">
        <v>4.4145160741391621E-3</v>
      </c>
      <c r="BI217">
        <v>3.6258794699797779E-2</v>
      </c>
      <c r="BJ217">
        <v>2.5265975184081655</v>
      </c>
      <c r="BK217">
        <v>0.18255014837814912</v>
      </c>
      <c r="BL217">
        <v>8.4350891719568444E-2</v>
      </c>
      <c r="BM217">
        <v>5.9153870848307886E-2</v>
      </c>
      <c r="BN217">
        <v>2.3917246430008809</v>
      </c>
      <c r="BO217">
        <v>0.35838117338050157</v>
      </c>
      <c r="BP217">
        <v>0.62641734206551192</v>
      </c>
      <c r="BQ217">
        <v>1.544609897578652</v>
      </c>
      <c r="BR217">
        <v>3.6170316066990789</v>
      </c>
      <c r="BS217">
        <v>1.0981671327995468</v>
      </c>
      <c r="BT217">
        <v>1.6674147702565316</v>
      </c>
      <c r="BU217">
        <v>6.9460037244325967</v>
      </c>
      <c r="BV217">
        <v>3.8455992391680731E-2</v>
      </c>
      <c r="CG217">
        <v>1.3951512639615983E-2</v>
      </c>
      <c r="CH217">
        <v>3.500470834844991E-2</v>
      </c>
      <c r="CI217">
        <v>2.445512785448919E-3</v>
      </c>
      <c r="CJ217">
        <v>1.16033578369898E-3</v>
      </c>
      <c r="CK217">
        <v>8.1564391832233019E-4</v>
      </c>
      <c r="CL217">
        <v>3.1254209323553203E-2</v>
      </c>
      <c r="CM217">
        <v>4.9285282097448029E-3</v>
      </c>
      <c r="CN217">
        <v>7.7580929945454047E-3</v>
      </c>
      <c r="CO217">
        <v>2.0925592682900895E-2</v>
      </c>
      <c r="CP217">
        <v>3.9585992160558071E-3</v>
      </c>
      <c r="CQ217">
        <v>2.3963611506408748E-2</v>
      </c>
      <c r="CR217">
        <v>2.8556055266938798E-2</v>
      </c>
      <c r="CS217">
        <v>2.7720799627171115E-3</v>
      </c>
      <c r="CT217">
        <v>1.4325762802522009E-2</v>
      </c>
      <c r="DR217">
        <v>0.10489875641404166</v>
      </c>
      <c r="DS217">
        <v>0.26320549806574356</v>
      </c>
      <c r="DT217">
        <v>1.8443321684572883E-2</v>
      </c>
      <c r="DU217">
        <v>8.7304081433446958E-3</v>
      </c>
      <c r="DV217">
        <v>6.1356211948217533E-3</v>
      </c>
      <c r="DW217">
        <v>0.23620616984124185</v>
      </c>
      <c r="DX217">
        <v>3.7083366608335881E-2</v>
      </c>
      <c r="DY217">
        <v>0.15766004872878145</v>
      </c>
      <c r="DZ217">
        <v>2.9745352022366979E-2</v>
      </c>
      <c r="EA217">
        <v>0.10774150411061159</v>
      </c>
      <c r="EC217">
        <v>6.945688815828352E-2</v>
      </c>
      <c r="ED217">
        <v>0.17427390409771276</v>
      </c>
      <c r="EE217">
        <v>1.2197442793492531E-2</v>
      </c>
      <c r="EF217">
        <v>5.77912223622785E-3</v>
      </c>
      <c r="EG217">
        <v>4.0618333914488828E-3</v>
      </c>
      <c r="EH217">
        <v>0.15608572227898229</v>
      </c>
      <c r="EI217">
        <v>2.4547212377895963E-2</v>
      </c>
      <c r="EJ217">
        <v>9.6990747979002256E-2</v>
      </c>
      <c r="EK217">
        <v>0.10430798051567722</v>
      </c>
      <c r="EL217">
        <v>1.9700163329932751E-2</v>
      </c>
      <c r="EM217">
        <v>0.29931561093230458</v>
      </c>
      <c r="EN217">
        <v>0.35680076044040304</v>
      </c>
      <c r="EO217">
        <v>3.4665466279303621E-2</v>
      </c>
      <c r="EP217">
        <v>7.133172386748074E-2</v>
      </c>
      <c r="FN217">
        <v>2.5868475119269143</v>
      </c>
      <c r="FO217">
        <v>1.4510464130531346</v>
      </c>
      <c r="FP217">
        <v>0.10330329846324195</v>
      </c>
      <c r="FQ217">
        <v>4.8294165816505662E-2</v>
      </c>
      <c r="FR217">
        <v>3.3902547738271123E-2</v>
      </c>
      <c r="FS217">
        <v>1.3383178745931588</v>
      </c>
      <c r="FT217">
        <v>0.20516211762903058</v>
      </c>
      <c r="FU217">
        <v>0.87844785062671893</v>
      </c>
      <c r="FV217">
        <v>0.23009191984915128</v>
      </c>
      <c r="FW217">
        <v>0.11172204375185124</v>
      </c>
      <c r="FX217">
        <v>1.1653139931762639E-2</v>
      </c>
      <c r="FY217">
        <v>1.9363542797415456E-3</v>
      </c>
      <c r="FZ217">
        <v>6.6929151823281888E-3</v>
      </c>
      <c r="GA217">
        <v>0.19056942012732836</v>
      </c>
      <c r="GB217">
        <v>0.14891580599252544</v>
      </c>
      <c r="GC217">
        <v>10.312169810777199</v>
      </c>
      <c r="GD217">
        <v>0.17554086369759461</v>
      </c>
      <c r="GF217">
        <v>0.31887239952454294</v>
      </c>
      <c r="GG217">
        <v>1.7382531047697797E-2</v>
      </c>
      <c r="GH217">
        <v>0.17792388245910296</v>
      </c>
      <c r="GI217">
        <v>1.2453501980860848E-2</v>
      </c>
      <c r="GJ217">
        <v>5.9002210628325974E-3</v>
      </c>
      <c r="GK217">
        <v>4.1469330237395375E-3</v>
      </c>
      <c r="GL217">
        <v>0.15936777926665083</v>
      </c>
      <c r="GM217">
        <v>2.5061598028756803E-2</v>
      </c>
      <c r="GN217">
        <v>0.36167901110875444</v>
      </c>
      <c r="GO217">
        <v>0.1064960331289774</v>
      </c>
      <c r="GP217">
        <v>2.8375231597590197E-2</v>
      </c>
      <c r="GQ217">
        <v>1.3609132245449044E-2</v>
      </c>
      <c r="GR217">
        <v>1.4263529631310984E-3</v>
      </c>
      <c r="GS217">
        <v>2.3718021469278843E-4</v>
      </c>
      <c r="GT217">
        <v>8.1952001292499757E-4</v>
      </c>
      <c r="GU217">
        <v>5.1325534840855634E-2</v>
      </c>
      <c r="GV217">
        <v>2.322031725595565E-2</v>
      </c>
      <c r="GW217">
        <v>1.8188857602093086E-2</v>
      </c>
      <c r="GX217">
        <v>2.1755184106838032</v>
      </c>
      <c r="GY217">
        <v>7.8527357485089357</v>
      </c>
      <c r="GZ217">
        <v>1.0099696996741272</v>
      </c>
      <c r="HA217">
        <v>4.07910363000427</v>
      </c>
      <c r="HB217">
        <v>1.2619867060597676</v>
      </c>
      <c r="HC217">
        <v>5.1191727459319392</v>
      </c>
      <c r="HD217">
        <v>2.1428731989021371E-2</v>
      </c>
      <c r="JF217" s="38"/>
      <c r="JY217">
        <v>52.153050957220913</v>
      </c>
    </row>
    <row r="218" spans="1:285" x14ac:dyDescent="0.2">
      <c r="A218" s="36" t="s">
        <v>183</v>
      </c>
      <c r="R218">
        <v>9.649064833334922</v>
      </c>
      <c r="BI218">
        <v>42.583928040936264</v>
      </c>
      <c r="GG218">
        <v>20.414811287377926</v>
      </c>
      <c r="JF218" s="38"/>
      <c r="JY218">
        <v>50.652731350452783</v>
      </c>
    </row>
    <row r="219" spans="1:285" x14ac:dyDescent="0.2">
      <c r="A219" s="36" t="s">
        <v>184</v>
      </c>
      <c r="S219">
        <v>0.89200770093467019</v>
      </c>
      <c r="T219">
        <v>0.28604550829521691</v>
      </c>
      <c r="U219">
        <v>0.12781193947065544</v>
      </c>
      <c r="V219">
        <v>5.184661281373857E-2</v>
      </c>
      <c r="W219">
        <v>5.3077314229466808</v>
      </c>
      <c r="X219">
        <v>0.58922009798897823</v>
      </c>
      <c r="Y219">
        <v>0.57378763008037725</v>
      </c>
      <c r="Z219">
        <v>3.2440285823065302</v>
      </c>
      <c r="AA219">
        <v>16.312368102136126</v>
      </c>
      <c r="AB219">
        <v>1.3630156238898894</v>
      </c>
      <c r="AC219">
        <v>1.7261099834428386</v>
      </c>
      <c r="AD219">
        <v>5.7489631796028007E-2</v>
      </c>
      <c r="AE219">
        <v>2.1670377557318966E-2</v>
      </c>
      <c r="AY219">
        <v>0.40454727562275106</v>
      </c>
      <c r="AZ219">
        <v>0.12912867676882797</v>
      </c>
      <c r="BA219">
        <v>5.7907913324284015E-2</v>
      </c>
      <c r="BB219">
        <v>2.3497948155762505E-2</v>
      </c>
      <c r="BC219">
        <v>2.3881557389472121</v>
      </c>
      <c r="BD219">
        <v>0.26694821747221276</v>
      </c>
      <c r="BE219">
        <v>1.4666759610976738</v>
      </c>
      <c r="BF219">
        <v>7.4017267611448387</v>
      </c>
      <c r="BG219">
        <v>9.8236949392290079E-3</v>
      </c>
      <c r="BJ219">
        <v>3.5141703923840333</v>
      </c>
      <c r="BK219">
        <v>1.156165655761944</v>
      </c>
      <c r="BL219">
        <v>0.50625723002290812</v>
      </c>
      <c r="BM219">
        <v>0.20499536181628059</v>
      </c>
      <c r="BN219">
        <v>21.868813680505021</v>
      </c>
      <c r="BO219">
        <v>2.3343711619719469</v>
      </c>
      <c r="BP219">
        <v>2.5267252292712574</v>
      </c>
      <c r="BQ219">
        <v>12.999823687180436</v>
      </c>
      <c r="BR219">
        <v>64.094221159986034</v>
      </c>
      <c r="BS219">
        <v>5.9831255525019689</v>
      </c>
      <c r="BT219">
        <v>7.5823727772263645</v>
      </c>
      <c r="BU219">
        <v>0.25277567456790517</v>
      </c>
      <c r="BV219">
        <v>8.5576749862641285E-2</v>
      </c>
      <c r="CG219">
        <v>0.16672634967826988</v>
      </c>
      <c r="CH219">
        <v>4.8687022280330852E-2</v>
      </c>
      <c r="CI219">
        <v>1.548844478275932E-2</v>
      </c>
      <c r="CJ219">
        <v>6.964103968303762E-3</v>
      </c>
      <c r="CK219">
        <v>2.8265812152701354E-3</v>
      </c>
      <c r="CL219">
        <v>0.28577390061708408</v>
      </c>
      <c r="CM219">
        <v>3.2102730216677262E-2</v>
      </c>
      <c r="CN219">
        <v>3.1293145932864683E-2</v>
      </c>
      <c r="CO219">
        <v>0.1761150280416694</v>
      </c>
      <c r="CP219">
        <v>3.7581797517098524E-2</v>
      </c>
      <c r="CQ219">
        <v>0.13056054224513963</v>
      </c>
      <c r="CR219">
        <v>0.12985530651662047</v>
      </c>
      <c r="CS219">
        <v>3.1561031109871254E-2</v>
      </c>
      <c r="CT219">
        <v>5.220806023813352E-4</v>
      </c>
      <c r="DR219">
        <v>1.253583550004097</v>
      </c>
      <c r="DS219">
        <v>0.36608480839406288</v>
      </c>
      <c r="DT219">
        <v>0.11680919078484472</v>
      </c>
      <c r="DU219">
        <v>5.2398168573357835E-2</v>
      </c>
      <c r="DV219">
        <v>2.1262748638058045E-2</v>
      </c>
      <c r="DW219">
        <v>2.1597589561963528</v>
      </c>
      <c r="DX219">
        <v>0.2415482397767198</v>
      </c>
      <c r="DY219">
        <v>1.3269064500919843</v>
      </c>
      <c r="DZ219">
        <v>0.28239378016594374</v>
      </c>
      <c r="EA219">
        <v>3.9264749907512589E-3</v>
      </c>
      <c r="EC219">
        <v>0.8300385572355149</v>
      </c>
      <c r="ED219">
        <v>0.24239246238602863</v>
      </c>
      <c r="EE219">
        <v>7.7251454305210743E-2</v>
      </c>
      <c r="EF219">
        <v>3.4685139133018253E-2</v>
      </c>
      <c r="EG219">
        <v>1.4076120358106219E-2</v>
      </c>
      <c r="EH219">
        <v>1.4271749838411754</v>
      </c>
      <c r="EI219">
        <v>0.15989206168710712</v>
      </c>
      <c r="EJ219">
        <v>0.39122315661638174</v>
      </c>
      <c r="EK219">
        <v>0.8778820840045729</v>
      </c>
      <c r="EL219">
        <v>0.18702766026888054</v>
      </c>
      <c r="EM219">
        <v>1.6307562178310941</v>
      </c>
      <c r="EN219">
        <v>1.6225095405929375</v>
      </c>
      <c r="EO219">
        <v>0.3946775974698648</v>
      </c>
      <c r="EP219">
        <v>2.5995760141356316E-3</v>
      </c>
      <c r="FN219">
        <v>30.913898297253667</v>
      </c>
      <c r="FO219">
        <v>2.0182179019708286</v>
      </c>
      <c r="FP219">
        <v>0.65426255125326938</v>
      </c>
      <c r="FQ219">
        <v>0.28985195193737201</v>
      </c>
      <c r="FR219">
        <v>0.11748791652218345</v>
      </c>
      <c r="FS219">
        <v>12.236953919673848</v>
      </c>
      <c r="FT219">
        <v>1.3363551617523362</v>
      </c>
      <c r="FU219">
        <v>7.393237084908284</v>
      </c>
      <c r="FV219">
        <v>2.184426225139894</v>
      </c>
      <c r="FW219">
        <v>3.6313471859848097</v>
      </c>
      <c r="FX219">
        <v>0.40503273695752218</v>
      </c>
      <c r="FY219">
        <v>7.6005923988936241E-2</v>
      </c>
      <c r="FZ219">
        <v>0.39798492340917496</v>
      </c>
      <c r="GA219">
        <v>8.5965219767722552</v>
      </c>
      <c r="GB219">
        <v>2.4152423901860733</v>
      </c>
      <c r="GC219">
        <v>0.37581131984825467</v>
      </c>
      <c r="GD219">
        <v>0.3906339597304373</v>
      </c>
      <c r="GF219">
        <v>3.8106571351160214</v>
      </c>
      <c r="GH219">
        <v>0.24746911024821824</v>
      </c>
      <c r="GI219">
        <v>7.8873183133729763E-2</v>
      </c>
      <c r="GJ219">
        <v>3.5411950139592738E-2</v>
      </c>
      <c r="GK219">
        <v>1.4371029713575895E-2</v>
      </c>
      <c r="GL219">
        <v>1.4571845808751116</v>
      </c>
      <c r="GM219">
        <v>0.16324259212421999</v>
      </c>
      <c r="GN219">
        <v>1.4588732158160402</v>
      </c>
      <c r="GO219">
        <v>0.89629728271305431</v>
      </c>
      <c r="GP219">
        <v>0.26938625261185561</v>
      </c>
      <c r="GQ219">
        <v>0.44234317976521426</v>
      </c>
      <c r="GR219">
        <v>4.9576307150511749E-2</v>
      </c>
      <c r="GS219">
        <v>9.3098156459378596E-3</v>
      </c>
      <c r="GT219">
        <v>4.8731621526832435E-2</v>
      </c>
      <c r="GU219">
        <v>1.0561764111605751</v>
      </c>
      <c r="GV219">
        <v>1.0474606443425174</v>
      </c>
      <c r="GW219">
        <v>0.29500226397702051</v>
      </c>
      <c r="GX219">
        <v>11.852840432159443</v>
      </c>
      <c r="GY219">
        <v>35.709393264098516</v>
      </c>
      <c r="GZ219">
        <v>11.498833201174978</v>
      </c>
      <c r="HA219">
        <v>21.965071262257641</v>
      </c>
      <c r="HB219">
        <v>4.5991183071985374E-2</v>
      </c>
      <c r="HC219">
        <v>0.18629450766497976</v>
      </c>
      <c r="HD219">
        <v>4.7685708344759666E-2</v>
      </c>
      <c r="JF219" s="38"/>
    </row>
    <row r="220" spans="1:285" x14ac:dyDescent="0.2">
      <c r="A220" s="36" t="s">
        <v>146</v>
      </c>
      <c r="B220">
        <v>4.6568274024923181E-2</v>
      </c>
      <c r="L220">
        <v>3.1333836958551853E-2</v>
      </c>
      <c r="M220">
        <v>0.1189216893130627</v>
      </c>
      <c r="N220">
        <v>9.6804811615598067E-3</v>
      </c>
      <c r="Q220">
        <v>0.505453121301502</v>
      </c>
      <c r="T220">
        <v>5.6533396886317941</v>
      </c>
      <c r="Z220">
        <v>0.67462294053682681</v>
      </c>
      <c r="AF220">
        <v>0.41534620597823824</v>
      </c>
      <c r="AG220">
        <v>0.39502210977755103</v>
      </c>
      <c r="AS220">
        <v>0.48810816986224614</v>
      </c>
      <c r="AT220">
        <v>0.46673987256977928</v>
      </c>
      <c r="AU220">
        <v>6.4729545638345556E-2</v>
      </c>
      <c r="AX220">
        <v>2.0910923213492154</v>
      </c>
      <c r="AZ220">
        <v>2.5520703948876577</v>
      </c>
      <c r="BE220">
        <v>0.30500756222952013</v>
      </c>
      <c r="BH220">
        <v>0.20671809366304766</v>
      </c>
      <c r="BK220">
        <v>22.85020040046652</v>
      </c>
      <c r="BQ220">
        <v>2.7034223218789863</v>
      </c>
      <c r="BW220">
        <v>1.8537027178875698</v>
      </c>
      <c r="BX220">
        <v>2.7129977869212098E-2</v>
      </c>
      <c r="CA220">
        <v>1.3184036087977274E-2</v>
      </c>
      <c r="CB220">
        <v>1.2636887608109205E-2</v>
      </c>
      <c r="CC220">
        <v>2.8898790283555529E-3</v>
      </c>
      <c r="CF220">
        <v>0.37977865418813977</v>
      </c>
      <c r="CI220">
        <v>0.30611017151306885</v>
      </c>
      <c r="CO220">
        <v>3.6624596570631052E-2</v>
      </c>
      <c r="CS220">
        <v>3.9623551125641202E-3</v>
      </c>
      <c r="CU220">
        <v>9.147320710245252E-2</v>
      </c>
      <c r="CV220">
        <v>0.73344872664102945</v>
      </c>
      <c r="DL220">
        <v>0.81361186435296995</v>
      </c>
      <c r="DM220">
        <v>0.45908475395267173</v>
      </c>
      <c r="DN220">
        <v>7.5037238712241855E-2</v>
      </c>
      <c r="DQ220">
        <v>2.6897719644246867</v>
      </c>
      <c r="DT220">
        <v>2.3085908189587796</v>
      </c>
      <c r="DY220">
        <v>0.27594132063523252</v>
      </c>
      <c r="EB220">
        <v>1.4324609655305476</v>
      </c>
      <c r="EE220">
        <v>1.5267805295284149</v>
      </c>
      <c r="EK220">
        <v>0.18256293923776731</v>
      </c>
      <c r="EO220">
        <v>4.9550117380654429E-2</v>
      </c>
      <c r="EQ220">
        <v>0.96389164867131394</v>
      </c>
      <c r="ER220">
        <v>1.8692946878738339</v>
      </c>
      <c r="FH220">
        <v>0.93174834916698845</v>
      </c>
      <c r="FI220">
        <v>1.5650542010417086</v>
      </c>
      <c r="FJ220">
        <v>0.17700879283043394</v>
      </c>
      <c r="FM220">
        <v>8.3724520593931508</v>
      </c>
      <c r="FP220">
        <v>12.930699278498883</v>
      </c>
      <c r="FU220">
        <v>1.5374856342170318</v>
      </c>
      <c r="GE220">
        <v>7.4690846451543926</v>
      </c>
      <c r="GI220">
        <v>1.5588320167376271</v>
      </c>
      <c r="GO220">
        <v>0.18639253419604343</v>
      </c>
      <c r="GZ220">
        <v>1.4436302909169287</v>
      </c>
      <c r="HE220">
        <v>0.89585936915301678</v>
      </c>
      <c r="JF220" s="38"/>
    </row>
    <row r="221" spans="1:285" x14ac:dyDescent="0.2">
      <c r="A221" s="36" t="s">
        <v>147</v>
      </c>
      <c r="C221">
        <v>1.16623337763812E-3</v>
      </c>
      <c r="L221">
        <v>2.5134221998441876E-3</v>
      </c>
      <c r="M221">
        <v>9.4037247691580016E-3</v>
      </c>
      <c r="N221">
        <v>7.5109460973556608E-4</v>
      </c>
      <c r="T221">
        <v>1.1210987799745953</v>
      </c>
      <c r="V221">
        <v>0.41713695060049683</v>
      </c>
      <c r="Z221">
        <v>1.0932940692538728</v>
      </c>
      <c r="AS221">
        <v>3.9153261430392869E-2</v>
      </c>
      <c r="AT221">
        <v>3.6907424758192718E-2</v>
      </c>
      <c r="AU221">
        <v>5.0222723446275656E-3</v>
      </c>
      <c r="AZ221">
        <v>0.50609430242396725</v>
      </c>
      <c r="BB221">
        <v>0.18905502032069288</v>
      </c>
      <c r="BE221">
        <v>0.49429531494650608</v>
      </c>
      <c r="BK221">
        <v>4.5313625576997874</v>
      </c>
      <c r="BM221">
        <v>1.6493100604510165</v>
      </c>
      <c r="BQ221">
        <v>4.3811667431028098</v>
      </c>
      <c r="CA221">
        <v>1.057548395073924E-3</v>
      </c>
      <c r="CB221">
        <v>9.9926105735633451E-4</v>
      </c>
      <c r="CC221">
        <v>2.2422155725520499E-4</v>
      </c>
      <c r="CF221">
        <v>1.8247455687934948E-2</v>
      </c>
      <c r="CI221">
        <v>6.0703895169610292E-2</v>
      </c>
      <c r="CK221">
        <v>2.274153324106943E-2</v>
      </c>
      <c r="CO221">
        <v>5.9353828358632586E-2</v>
      </c>
      <c r="CS221">
        <v>1.7817922582757453E-3</v>
      </c>
      <c r="CU221">
        <v>4.3950687454857168E-3</v>
      </c>
      <c r="CW221">
        <v>1.5783633970177128E-2</v>
      </c>
      <c r="DL221">
        <v>6.52633166063908E-2</v>
      </c>
      <c r="DM221">
        <v>3.630209675649422E-2</v>
      </c>
      <c r="DN221">
        <v>5.8220314245240662E-3</v>
      </c>
      <c r="DQ221">
        <v>0.12923710742912081</v>
      </c>
      <c r="DT221">
        <v>0.45781051433524256</v>
      </c>
      <c r="DV221">
        <v>0.17107150586491635</v>
      </c>
      <c r="DY221">
        <v>0.44719055813933367</v>
      </c>
      <c r="EB221">
        <v>6.8826322134835569E-2</v>
      </c>
      <c r="EE221">
        <v>0.30277179210804894</v>
      </c>
      <c r="EG221">
        <v>0.11325079120449612</v>
      </c>
      <c r="EK221">
        <v>0.29586153500075041</v>
      </c>
      <c r="EO221">
        <v>2.2281701926607788E-2</v>
      </c>
      <c r="EQ221">
        <v>4.6312687543411543E-2</v>
      </c>
      <c r="ES221">
        <v>3.8216501573112995E-2</v>
      </c>
      <c r="FH221">
        <v>7.4739553555467172E-2</v>
      </c>
      <c r="FI221">
        <v>0.1237565581215196</v>
      </c>
      <c r="FJ221">
        <v>1.3733857641341026E-2</v>
      </c>
      <c r="FM221">
        <v>6.7760369352747332E-2</v>
      </c>
      <c r="FP221">
        <v>2.564252633600546</v>
      </c>
      <c r="FR221">
        <v>0.94526042434639368</v>
      </c>
      <c r="FU221">
        <v>2.4916495192391697</v>
      </c>
      <c r="GE221">
        <v>6.0449188683294471E-2</v>
      </c>
      <c r="GI221">
        <v>0.30912783741671002</v>
      </c>
      <c r="GK221">
        <v>0.11562351301770465</v>
      </c>
      <c r="GO221">
        <v>0.30206777733842222</v>
      </c>
      <c r="GZ221">
        <v>0.64917181905904431</v>
      </c>
      <c r="HE221">
        <v>7.2504161637867003E-3</v>
      </c>
      <c r="JF221" s="38"/>
    </row>
    <row r="222" spans="1:285" x14ac:dyDescent="0.2">
      <c r="A222" s="36" t="s">
        <v>78</v>
      </c>
      <c r="D222">
        <v>3.2407819967527458</v>
      </c>
      <c r="Q222">
        <v>5.3701872414156782</v>
      </c>
      <c r="T222">
        <v>4.1582895229952666</v>
      </c>
      <c r="U222">
        <v>4.963566619950508</v>
      </c>
      <c r="AF222">
        <v>4.4128462207468848</v>
      </c>
      <c r="AH222">
        <v>17.379897981146204</v>
      </c>
      <c r="AX222">
        <v>22.216812660590808</v>
      </c>
      <c r="AZ222">
        <v>1.8771643257641526</v>
      </c>
      <c r="BA222">
        <v>2.2488492608065584</v>
      </c>
      <c r="BH222">
        <v>2.1962766127509892</v>
      </c>
      <c r="BK222">
        <v>16.807365938836806</v>
      </c>
      <c r="BL222">
        <v>19.660459722384577</v>
      </c>
      <c r="BW222">
        <v>19.694666558369729</v>
      </c>
      <c r="BY222">
        <v>1.0466636188699951</v>
      </c>
      <c r="CF222">
        <v>4.0960799399665737E-2</v>
      </c>
      <c r="CI222">
        <v>0.22515801087180035</v>
      </c>
      <c r="CJ222">
        <v>0.27045043004037961</v>
      </c>
      <c r="CS222">
        <v>2.9318530476272803E-4</v>
      </c>
      <c r="CU222">
        <v>9.8657879931654952E-3</v>
      </c>
      <c r="CX222">
        <v>1.541300818223259</v>
      </c>
      <c r="DQ222">
        <v>0.29010374503452624</v>
      </c>
      <c r="DT222">
        <v>1.6980739782166905</v>
      </c>
      <c r="DU222">
        <v>2.0348787566205231</v>
      </c>
      <c r="EB222">
        <v>0.15449721991921395</v>
      </c>
      <c r="EE222">
        <v>1.1230168059011605</v>
      </c>
      <c r="EF222">
        <v>1.3469946510321917</v>
      </c>
      <c r="EO222">
        <v>3.6663463653759921E-3</v>
      </c>
      <c r="EQ222">
        <v>0.10395995675057135</v>
      </c>
      <c r="ET222">
        <v>16.792232015344744</v>
      </c>
      <c r="FM222">
        <v>2.7611758254020016</v>
      </c>
      <c r="FP222">
        <v>9.5111198505560868</v>
      </c>
      <c r="FQ222">
        <v>11.256377763237555</v>
      </c>
      <c r="GE222">
        <v>2.4632516034375103</v>
      </c>
      <c r="GI222">
        <v>1.1465921385006648</v>
      </c>
      <c r="GJ222">
        <v>1.3752202993253382</v>
      </c>
      <c r="GZ222">
        <v>0.10681808540245565</v>
      </c>
      <c r="HE222">
        <v>0.29544812147236998</v>
      </c>
      <c r="JF222" s="38"/>
      <c r="JY222">
        <v>33.510092370824232</v>
      </c>
    </row>
    <row r="223" spans="1:285" x14ac:dyDescent="0.2">
      <c r="A223" s="36" t="s">
        <v>79</v>
      </c>
      <c r="L223">
        <v>2.1393988369057572E-3</v>
      </c>
      <c r="M223">
        <v>8.0071622297968447E-3</v>
      </c>
      <c r="N223">
        <v>6.3972107605787278E-4</v>
      </c>
      <c r="Q223">
        <v>3.2715370951001153E-2</v>
      </c>
      <c r="T223">
        <v>1.3063155714974188</v>
      </c>
      <c r="V223">
        <v>0.81978561773464931</v>
      </c>
      <c r="Z223">
        <v>0.32357298415299796</v>
      </c>
      <c r="AF223">
        <v>2.6883215533077983E-2</v>
      </c>
      <c r="AS223">
        <v>3.3326848935523942E-2</v>
      </c>
      <c r="AT223">
        <v>3.1426242768499514E-2</v>
      </c>
      <c r="AU223">
        <v>4.2775616105927058E-3</v>
      </c>
      <c r="AX223">
        <v>0.13534560991589811</v>
      </c>
      <c r="AZ223">
        <v>0.58970617016019533</v>
      </c>
      <c r="BB223">
        <v>0.37154365346524076</v>
      </c>
      <c r="BE223">
        <v>0.14629239708518979</v>
      </c>
      <c r="BH223">
        <v>1.3379794943460794E-2</v>
      </c>
      <c r="BK223">
        <v>5.2799892168360394</v>
      </c>
      <c r="BM223">
        <v>3.2413351653255065</v>
      </c>
      <c r="BQ223">
        <v>1.2966568071673372</v>
      </c>
      <c r="BW223">
        <v>0.11998060649614586</v>
      </c>
      <c r="CA223">
        <v>9.0017419538074273E-4</v>
      </c>
      <c r="CB223">
        <v>8.5085916406587713E-4</v>
      </c>
      <c r="CC223">
        <v>1.909736190645391E-4</v>
      </c>
      <c r="CF223">
        <v>1.5875939288817437E-2</v>
      </c>
      <c r="CI223">
        <v>7.0732789053004078E-2</v>
      </c>
      <c r="CK223">
        <v>4.4693192125826717E-2</v>
      </c>
      <c r="CO223">
        <v>1.756644978055328E-2</v>
      </c>
      <c r="CS223">
        <v>1.5140803298954982E-3</v>
      </c>
      <c r="CU223">
        <v>3.8238670512241312E-3</v>
      </c>
      <c r="CY223">
        <v>1.318577092967059E-3</v>
      </c>
      <c r="DL223">
        <v>5.5551456356681392E-2</v>
      </c>
      <c r="DM223">
        <v>3.0910813017965895E-2</v>
      </c>
      <c r="DN223">
        <v>4.9587311098038909E-3</v>
      </c>
      <c r="DQ223">
        <v>0.11244090718820271</v>
      </c>
      <c r="DT223">
        <v>0.5334454147668829</v>
      </c>
      <c r="DV223">
        <v>0.33620124016527425</v>
      </c>
      <c r="DY223">
        <v>0.13235120124727395</v>
      </c>
      <c r="EB223">
        <v>5.9881362660853296E-2</v>
      </c>
      <c r="EE223">
        <v>0.35279273665289268</v>
      </c>
      <c r="EG223">
        <v>0.22256807912357535</v>
      </c>
      <c r="EK223">
        <v>8.7563632208925782E-2</v>
      </c>
      <c r="EO223">
        <v>1.8933905704760598E-2</v>
      </c>
      <c r="EQ223">
        <v>4.02936950947788E-2</v>
      </c>
      <c r="FH223">
        <v>6.3617530694840094E-2</v>
      </c>
      <c r="FI223">
        <v>0.10537726934903119</v>
      </c>
      <c r="FJ223">
        <v>1.1697378831892745E-2</v>
      </c>
      <c r="FM223">
        <v>2.7371411217662454</v>
      </c>
      <c r="FP223">
        <v>2.9878929532294998</v>
      </c>
      <c r="FR223">
        <v>1.8576894225450908</v>
      </c>
      <c r="FU223">
        <v>0.73743240092105056</v>
      </c>
      <c r="GE223">
        <v>2.4418101864471877</v>
      </c>
      <c r="GI223">
        <v>0.36019886455906142</v>
      </c>
      <c r="GK223">
        <v>0.22723111176482663</v>
      </c>
      <c r="GO223">
        <v>8.9400441179222842E-2</v>
      </c>
      <c r="GZ223">
        <v>0.55163461250325185</v>
      </c>
      <c r="HE223">
        <v>0.29287638809255745</v>
      </c>
      <c r="JF223" s="38"/>
    </row>
    <row r="224" spans="1:285" x14ac:dyDescent="0.2">
      <c r="A224" s="36" t="s">
        <v>149</v>
      </c>
      <c r="E224">
        <v>8.0051514927952337E-3</v>
      </c>
      <c r="Q224">
        <v>0.62992710770508953</v>
      </c>
      <c r="T224">
        <v>8.3953309029630024E-2</v>
      </c>
      <c r="V224">
        <v>0.64337451420083025</v>
      </c>
      <c r="AF224">
        <v>0.51763026717612348</v>
      </c>
      <c r="AI224">
        <v>5.2225847958970541E-2</v>
      </c>
      <c r="AX224">
        <v>2.6060492701705034</v>
      </c>
      <c r="AZ224">
        <v>3.7898793691985309E-2</v>
      </c>
      <c r="BB224">
        <v>0.29159052363213417</v>
      </c>
      <c r="BH224">
        <v>0.25762494158907628</v>
      </c>
      <c r="BK224">
        <v>0.33933038545667665</v>
      </c>
      <c r="BM224">
        <v>2.5438265715616741</v>
      </c>
      <c r="BW224">
        <v>2.3101995860641114</v>
      </c>
      <c r="CF224">
        <v>0.35574218926263351</v>
      </c>
      <c r="CI224">
        <v>4.5458018166049489E-3</v>
      </c>
      <c r="CK224">
        <v>3.507558580152572E-2</v>
      </c>
      <c r="CS224">
        <v>9.7767715262928002E-4</v>
      </c>
      <c r="CU224">
        <v>8.5683801850696961E-2</v>
      </c>
      <c r="CZ224">
        <v>0.12788380850562817</v>
      </c>
      <c r="DQ224">
        <v>2.5195343567254289</v>
      </c>
      <c r="DT224">
        <v>3.428306967636547E-2</v>
      </c>
      <c r="DV224">
        <v>0.26385350620198461</v>
      </c>
      <c r="EB224">
        <v>1.3417994778827937</v>
      </c>
      <c r="EE224">
        <v>2.2673018901606539E-2</v>
      </c>
      <c r="EG224">
        <v>0.17467326418586712</v>
      </c>
      <c r="EO224">
        <v>1.2226066643947668E-2</v>
      </c>
      <c r="EQ224">
        <v>0.90288625103413278</v>
      </c>
      <c r="EU224">
        <v>0.18917823316575411</v>
      </c>
      <c r="FM224">
        <v>11.796445249549141</v>
      </c>
      <c r="FP224">
        <v>0.19202366252638095</v>
      </c>
      <c r="FR224">
        <v>1.4579299806645349</v>
      </c>
      <c r="GE224">
        <v>10.523637215685104</v>
      </c>
      <c r="GI224">
        <v>2.3148990373121115E-2</v>
      </c>
      <c r="GK224">
        <v>0.17833285066737675</v>
      </c>
      <c r="GZ224">
        <v>0.3562033972724733</v>
      </c>
      <c r="HE224">
        <v>1.2622295026967634</v>
      </c>
      <c r="JF224" s="38"/>
    </row>
    <row r="225" spans="1:285" x14ac:dyDescent="0.2">
      <c r="A225" s="36" t="s">
        <v>83</v>
      </c>
      <c r="F225">
        <v>1.5246594058750023E-3</v>
      </c>
      <c r="Q225">
        <v>5.6047419801381906E-2</v>
      </c>
      <c r="W225">
        <v>1.2706154308452953</v>
      </c>
      <c r="AF225">
        <v>4.605586984875288E-2</v>
      </c>
      <c r="AJ225">
        <v>7.4360763216793843E-2</v>
      </c>
      <c r="AX225">
        <v>0.23187180816281619</v>
      </c>
      <c r="BC225">
        <v>0.57169952500165711</v>
      </c>
      <c r="BH225">
        <v>2.2922038242116419E-2</v>
      </c>
      <c r="BN225">
        <v>5.2351654415606186</v>
      </c>
      <c r="BW225">
        <v>0.20554874435955506</v>
      </c>
      <c r="CF225">
        <v>0.1228933333113609</v>
      </c>
      <c r="CL225">
        <v>6.8411285150431225E-2</v>
      </c>
      <c r="CS225">
        <v>1.5809227549934764E-3</v>
      </c>
      <c r="CU225">
        <v>2.95999978026549E-2</v>
      </c>
      <c r="DA225">
        <v>6.4918216971673243E-2</v>
      </c>
      <c r="DQ225">
        <v>0.87038868274273795</v>
      </c>
      <c r="DW225">
        <v>0.51702372221332482</v>
      </c>
      <c r="EB225">
        <v>0.46353290515582729</v>
      </c>
      <c r="EH225">
        <v>0.34165077555458906</v>
      </c>
      <c r="EO225">
        <v>1.9769784851259825E-2</v>
      </c>
      <c r="EQ225">
        <v>0.31190762395352151</v>
      </c>
      <c r="EV225">
        <v>0.26098550815916549</v>
      </c>
      <c r="FM225">
        <v>1.4137456002754738</v>
      </c>
      <c r="FS225">
        <v>2.929398878495951</v>
      </c>
      <c r="GE225">
        <v>1.2612058546573499</v>
      </c>
      <c r="GL225">
        <v>0.34883475945061143</v>
      </c>
      <c r="GZ225">
        <v>0.57598774261215324</v>
      </c>
      <c r="HE225">
        <v>0.15127196102414647</v>
      </c>
      <c r="JF225" s="38"/>
    </row>
    <row r="226" spans="1:285" x14ac:dyDescent="0.2">
      <c r="A226" s="36" t="s">
        <v>82</v>
      </c>
      <c r="Q226">
        <v>0.228644805443735</v>
      </c>
      <c r="W226">
        <v>1.4870679735046883</v>
      </c>
      <c r="AF226">
        <v>0.18788439215740832</v>
      </c>
      <c r="AK226">
        <v>5.5559790278442649E-2</v>
      </c>
      <c r="AX226">
        <v>0.94591837865338124</v>
      </c>
      <c r="BC226">
        <v>0.66908998069506675</v>
      </c>
      <c r="BH226">
        <v>9.3510191779390198E-2</v>
      </c>
      <c r="BN226">
        <v>6.1269890756028857</v>
      </c>
      <c r="BW226">
        <v>0.83853374215651921</v>
      </c>
      <c r="CF226">
        <v>0.14396889483609715</v>
      </c>
      <c r="CL226">
        <v>8.0065320083115538E-2</v>
      </c>
      <c r="CS226">
        <v>1.6833039458818617E-3</v>
      </c>
      <c r="CU226">
        <v>3.4676242038134381E-2</v>
      </c>
      <c r="DB226">
        <v>0.57241307635705452</v>
      </c>
      <c r="DQ226">
        <v>1.0196557726465119</v>
      </c>
      <c r="DW226">
        <v>0.60510001703010019</v>
      </c>
      <c r="EB226">
        <v>0.54302636503463442</v>
      </c>
      <c r="EH226">
        <v>0.39985184668397999</v>
      </c>
      <c r="EO226">
        <v>2.1050084037470457E-2</v>
      </c>
      <c r="EQ226">
        <v>0.36539814407972859</v>
      </c>
      <c r="EW226">
        <v>0.54680734357042515</v>
      </c>
      <c r="FM226">
        <v>5.2074480851087124</v>
      </c>
      <c r="FS226">
        <v>3.4284293642782777</v>
      </c>
      <c r="GE226">
        <v>4.6455769775401627</v>
      </c>
      <c r="GL226">
        <v>0.40825964035197254</v>
      </c>
      <c r="GZ226">
        <v>0.61328893954874009</v>
      </c>
      <c r="HE226">
        <v>0.5572012981770551</v>
      </c>
      <c r="JF226" s="38"/>
    </row>
    <row r="227" spans="1:285" x14ac:dyDescent="0.2">
      <c r="A227" s="36" t="s">
        <v>150</v>
      </c>
      <c r="G227">
        <v>8.7337767066684897E-3</v>
      </c>
      <c r="Q227">
        <v>0.11975352187142574</v>
      </c>
      <c r="W227">
        <v>0.43506025420474176</v>
      </c>
      <c r="AF227">
        <v>9.8405111899103545E-2</v>
      </c>
      <c r="AL227">
        <v>3.8803631105461214E-2</v>
      </c>
      <c r="AX227">
        <v>0.49542808123145282</v>
      </c>
      <c r="BC227">
        <v>0.19575060607514674</v>
      </c>
      <c r="BH227">
        <v>4.8976292176851108E-2</v>
      </c>
      <c r="BN227">
        <v>1.7925269538871302</v>
      </c>
      <c r="BW227">
        <v>0.4391849997811671</v>
      </c>
      <c r="CF227">
        <v>5.5077936019253419E-2</v>
      </c>
      <c r="CL227">
        <v>2.3424106449166527E-2</v>
      </c>
      <c r="CU227">
        <v>1.3266031128131255E-2</v>
      </c>
      <c r="DC227">
        <v>3.325981608309829E-2</v>
      </c>
      <c r="DQ227">
        <v>0.39008798027111152</v>
      </c>
      <c r="DW227">
        <v>0.17702954533361456</v>
      </c>
      <c r="EB227">
        <v>0.20774467585118853</v>
      </c>
      <c r="EH227">
        <v>0.11698163712950641</v>
      </c>
      <c r="EQ227">
        <v>0.13978974850101453</v>
      </c>
      <c r="EX227">
        <v>0.2211547402477341</v>
      </c>
      <c r="FM227">
        <v>2.250922610985254</v>
      </c>
      <c r="FS227">
        <v>1.0030297049832975</v>
      </c>
      <c r="GE227">
        <v>2.0080534820459941</v>
      </c>
      <c r="GL227">
        <v>0.11944144186990106</v>
      </c>
      <c r="HE227">
        <v>0.24085060099337824</v>
      </c>
      <c r="JF227" s="38"/>
    </row>
    <row r="228" spans="1:285" x14ac:dyDescent="0.2">
      <c r="A228" s="36" t="s">
        <v>151</v>
      </c>
      <c r="H228">
        <v>5.1344164146248079E-4</v>
      </c>
      <c r="Q228">
        <v>1.6287574265973527E-2</v>
      </c>
      <c r="W228">
        <v>1.0271815256061629</v>
      </c>
      <c r="AF228">
        <v>1.3383995252891575E-2</v>
      </c>
      <c r="AM228">
        <v>1.5748726761793567E-2</v>
      </c>
      <c r="AX228">
        <v>6.7382750339424133E-2</v>
      </c>
      <c r="BC228">
        <v>0.46216910012197115</v>
      </c>
      <c r="BH228">
        <v>6.6612236838952893E-3</v>
      </c>
      <c r="BN228">
        <v>4.2321737124094732</v>
      </c>
      <c r="BW228">
        <v>5.9733176851722192E-2</v>
      </c>
      <c r="CF228">
        <v>2.2228728480658745E-2</v>
      </c>
      <c r="CL228">
        <v>5.5304544981157291E-2</v>
      </c>
      <c r="CU228">
        <v>5.3539951797969085E-3</v>
      </c>
      <c r="DD228">
        <v>1.2959783699239901E-2</v>
      </c>
      <c r="DQ228">
        <v>0.15743436344091169</v>
      </c>
      <c r="DW228">
        <v>0.41796849216614373</v>
      </c>
      <c r="EB228">
        <v>8.3843010949873592E-2</v>
      </c>
      <c r="EH228">
        <v>0.2761947921743968</v>
      </c>
      <c r="EQ228">
        <v>5.6417298620427464E-2</v>
      </c>
      <c r="EY228">
        <v>0.13251283974524347</v>
      </c>
      <c r="FM228">
        <v>0.55226887704996508</v>
      </c>
      <c r="FS228">
        <v>2.3681629673705924</v>
      </c>
      <c r="GE228">
        <v>0.49268039521420881</v>
      </c>
      <c r="GL228">
        <v>0.2820024152828921</v>
      </c>
      <c r="HE228">
        <v>5.9093231502930589E-2</v>
      </c>
      <c r="JF228" s="38"/>
    </row>
    <row r="229" spans="1:285" x14ac:dyDescent="0.2">
      <c r="A229" s="36" t="s">
        <v>152</v>
      </c>
      <c r="I229">
        <v>4.5815439772846286E-3</v>
      </c>
      <c r="Q229">
        <v>0.1789872475546106</v>
      </c>
      <c r="W229">
        <v>1.4470264444111625</v>
      </c>
      <c r="AF229">
        <v>0.14707926621905132</v>
      </c>
      <c r="AN229">
        <v>4.2289876037618149E-2</v>
      </c>
      <c r="AX229">
        <v>0.74048184332661304</v>
      </c>
      <c r="BC229">
        <v>0.6510737323168071</v>
      </c>
      <c r="BH229">
        <v>7.3201452409579801E-2</v>
      </c>
      <c r="BN229">
        <v>5.96201073161349</v>
      </c>
      <c r="BW229">
        <v>0.65641922716890944</v>
      </c>
      <c r="CF229">
        <v>0.15094462443515314</v>
      </c>
      <c r="CL229">
        <v>7.7909441599289919E-2</v>
      </c>
      <c r="CS229">
        <v>2.8154070086447371E-3</v>
      </c>
      <c r="CU229">
        <v>3.63564111347024E-2</v>
      </c>
      <c r="DE229">
        <v>5.9978517414813234E-2</v>
      </c>
      <c r="DQ229">
        <v>1.0690611873501752</v>
      </c>
      <c r="DW229">
        <v>0.5888067941227787</v>
      </c>
      <c r="EB229">
        <v>0.56933763937020765</v>
      </c>
      <c r="EH229">
        <v>0.38908523771917708</v>
      </c>
      <c r="EO229">
        <v>3.5207280465690112E-2</v>
      </c>
      <c r="EQ229">
        <v>0.38310279237682693</v>
      </c>
      <c r="EZ229">
        <v>0.16420751219082322</v>
      </c>
      <c r="FM229">
        <v>2.447463230381286</v>
      </c>
      <c r="FS229">
        <v>3.3361137763098223</v>
      </c>
      <c r="GE229">
        <v>2.183387841916113</v>
      </c>
      <c r="GL229">
        <v>0.39726663896850295</v>
      </c>
      <c r="GZ229">
        <v>1.0257553206373464</v>
      </c>
      <c r="HE229">
        <v>0.26188061156314629</v>
      </c>
      <c r="JF229" s="38"/>
    </row>
    <row r="230" spans="1:285" x14ac:dyDescent="0.2">
      <c r="A230" s="36" t="s">
        <v>85</v>
      </c>
      <c r="J230">
        <v>4.6492250519824365E-3</v>
      </c>
      <c r="Q230">
        <v>0.18402752262133959</v>
      </c>
      <c r="W230">
        <v>0.10218872525979311</v>
      </c>
      <c r="Z230">
        <v>0.41654012258284673</v>
      </c>
      <c r="AF230">
        <v>0.15122101357021922</v>
      </c>
      <c r="AO230">
        <v>3.0091238541636117E-2</v>
      </c>
      <c r="AX230">
        <v>0.76133378793679896</v>
      </c>
      <c r="BC230">
        <v>4.5978699986861216E-2</v>
      </c>
      <c r="BE230">
        <v>0.18832429157947936</v>
      </c>
      <c r="BH230">
        <v>7.5262802926945926E-2</v>
      </c>
      <c r="BN230">
        <v>0.42103603500481379</v>
      </c>
      <c r="BQ230">
        <v>1.6692048219538742</v>
      </c>
      <c r="BW230">
        <v>0.6749039712474505</v>
      </c>
      <c r="CF230">
        <v>6.9723523813022173E-2</v>
      </c>
      <c r="CL230">
        <v>5.5019495698192481E-3</v>
      </c>
      <c r="CO230">
        <v>2.2613541622162728E-2</v>
      </c>
      <c r="CS230">
        <v>2.7976603175097845E-3</v>
      </c>
      <c r="CU230">
        <v>1.6793556623955801E-2</v>
      </c>
      <c r="DF230">
        <v>6.1148333267554686E-2</v>
      </c>
      <c r="DQ230">
        <v>0.49381495654587015</v>
      </c>
      <c r="DW230">
        <v>4.1581420956522369E-2</v>
      </c>
      <c r="DY230">
        <v>0.17037759112029416</v>
      </c>
      <c r="EB230">
        <v>0.2629853603943923</v>
      </c>
      <c r="EH230">
        <v>2.7477123598205627E-2</v>
      </c>
      <c r="EK230">
        <v>0.11272191400538339</v>
      </c>
      <c r="EO230">
        <v>3.4985354211246586E-2</v>
      </c>
      <c r="EQ230">
        <v>0.17696076800991922</v>
      </c>
      <c r="FA230">
        <v>6.7385124626941434E-2</v>
      </c>
      <c r="FM230">
        <v>3.7458970241763354</v>
      </c>
      <c r="FS230">
        <v>0.2355957041871887</v>
      </c>
      <c r="FU230">
        <v>0.94930725900834478</v>
      </c>
      <c r="GE230">
        <v>3.3417237563358144</v>
      </c>
      <c r="GL230">
        <v>2.805489255868299E-2</v>
      </c>
      <c r="GO230">
        <v>0.11508646441941839</v>
      </c>
      <c r="GZ230">
        <v>1.0192895546500211</v>
      </c>
      <c r="HE230">
        <v>0.40081411289920027</v>
      </c>
      <c r="JF230" s="38"/>
    </row>
    <row r="231" spans="1:285" x14ac:dyDescent="0.2">
      <c r="A231" s="36" t="s">
        <v>84</v>
      </c>
      <c r="Q231">
        <v>0.66924347036664511</v>
      </c>
      <c r="W231">
        <v>2.2589875274153588</v>
      </c>
      <c r="AF231">
        <v>0.54993771841443995</v>
      </c>
      <c r="AP231">
        <v>3.7749483560288316E-2</v>
      </c>
      <c r="AX231">
        <v>2.7687036107159591</v>
      </c>
      <c r="BC231">
        <v>1.0164067467494946</v>
      </c>
      <c r="BH231">
        <v>0.27370438238676037</v>
      </c>
      <c r="BN231">
        <v>9.3074372856066656</v>
      </c>
      <c r="BW231">
        <v>2.454388721070349</v>
      </c>
      <c r="BZ231">
        <v>1.7943530750739571E-3</v>
      </c>
      <c r="CF231">
        <v>0.23770652899829064</v>
      </c>
      <c r="CL231">
        <v>0.12162628923037659</v>
      </c>
      <c r="CS231">
        <v>8.9890740927683476E-4</v>
      </c>
      <c r="CU231">
        <v>5.7253819604727543E-2</v>
      </c>
      <c r="DG231">
        <v>0.31540044614375118</v>
      </c>
      <c r="DQ231">
        <v>1.6835500110569677</v>
      </c>
      <c r="DW231">
        <v>0.91920034302223852</v>
      </c>
      <c r="EB231">
        <v>0.89658889536351027</v>
      </c>
      <c r="EH231">
        <v>0.60741025332304577</v>
      </c>
      <c r="EO231">
        <v>1.1241033773770958E-2</v>
      </c>
      <c r="EQ231">
        <v>0.60330757300029514</v>
      </c>
      <c r="FB231">
        <v>0.29052587950122788</v>
      </c>
      <c r="FM231">
        <v>16.499020533521879</v>
      </c>
      <c r="FS231">
        <v>5.2080868599888808</v>
      </c>
      <c r="GE231">
        <v>14.718815951715627</v>
      </c>
      <c r="GL231">
        <v>0.62018243412979968</v>
      </c>
      <c r="GZ231">
        <v>0.32750471068259002</v>
      </c>
      <c r="HE231">
        <v>1.7654089891342164</v>
      </c>
      <c r="JF231" s="38"/>
    </row>
    <row r="232" spans="1:285" x14ac:dyDescent="0.2">
      <c r="A232" s="36" t="s">
        <v>153</v>
      </c>
      <c r="W232">
        <v>0.96330973812660659</v>
      </c>
      <c r="BC232">
        <v>0.43343068746329955</v>
      </c>
      <c r="BN232">
        <v>3.9690103928243348</v>
      </c>
      <c r="CL232">
        <v>5.1865620061341357E-2</v>
      </c>
      <c r="DH232">
        <v>6.2415004594179712E-3</v>
      </c>
      <c r="DW232">
        <v>0.3919785438917337</v>
      </c>
      <c r="EH232">
        <v>0.25902055895627352</v>
      </c>
      <c r="FC232">
        <v>5.9113693835243452E-4</v>
      </c>
      <c r="FS232">
        <v>2.2209068124673941</v>
      </c>
      <c r="GL232">
        <v>0.26446705478600085</v>
      </c>
      <c r="JF232" s="38"/>
    </row>
    <row r="233" spans="1:285" x14ac:dyDescent="0.2">
      <c r="A233" s="36" t="s">
        <v>154</v>
      </c>
      <c r="CP233">
        <v>2.0570623815877275E-2</v>
      </c>
      <c r="DZ233">
        <v>0.15456994086141856</v>
      </c>
      <c r="EL233">
        <v>0.10237071924999662</v>
      </c>
      <c r="FD233">
        <v>3.0284583267460867E-3</v>
      </c>
      <c r="FV233">
        <v>1.1956588853194241</v>
      </c>
      <c r="GP233">
        <v>0.14745019210637486</v>
      </c>
      <c r="JF233" s="38"/>
    </row>
    <row r="234" spans="1:285" x14ac:dyDescent="0.2">
      <c r="A234" s="36" t="s">
        <v>80</v>
      </c>
      <c r="Q234">
        <v>3.8725513213942624E-2</v>
      </c>
      <c r="X234">
        <v>0.40597443797341898</v>
      </c>
      <c r="Z234">
        <v>0.73820008514346702</v>
      </c>
      <c r="AF234">
        <v>3.1821932262434446E-2</v>
      </c>
      <c r="AQ234">
        <v>1.8581393904080379</v>
      </c>
      <c r="AX234">
        <v>0.16020995797404416</v>
      </c>
      <c r="BD234">
        <v>0.18392813300901731</v>
      </c>
      <c r="BE234">
        <v>0.33375178174035364</v>
      </c>
      <c r="BH234">
        <v>1.5837797671697115E-2</v>
      </c>
      <c r="BO234">
        <v>1.6083888240063409</v>
      </c>
      <c r="BQ234">
        <v>2.9581955612254158</v>
      </c>
      <c r="BW234">
        <v>0.14202224908834393</v>
      </c>
      <c r="CF234">
        <v>2.2475358623759586E-2</v>
      </c>
      <c r="CM234">
        <v>2.2118878669274544E-2</v>
      </c>
      <c r="CO234">
        <v>4.0076135396818598E-2</v>
      </c>
      <c r="CU234">
        <v>5.4133983345590183E-3</v>
      </c>
      <c r="DI234">
        <v>3.5699959426785806</v>
      </c>
      <c r="DQ234">
        <v>0.15918111470745969</v>
      </c>
      <c r="DX234">
        <v>0.16642747119437945</v>
      </c>
      <c r="DY234">
        <v>0.30194630829673508</v>
      </c>
      <c r="EB234">
        <v>8.4773258211512451E-2</v>
      </c>
      <c r="EI234">
        <v>0.11016611636351002</v>
      </c>
      <c r="EK234">
        <v>0.19976785429502403</v>
      </c>
      <c r="EQ234">
        <v>5.7043254641618163E-2</v>
      </c>
      <c r="FE234">
        <v>5.2566511227239641</v>
      </c>
      <c r="FM234">
        <v>0.57635328719618018</v>
      </c>
      <c r="FT234">
        <v>0.92075276720436428</v>
      </c>
      <c r="FU234">
        <v>1.6823798271438393</v>
      </c>
      <c r="GE234">
        <v>0.51416615550937095</v>
      </c>
      <c r="GM234">
        <v>0.1124746420158762</v>
      </c>
      <c r="GO234">
        <v>0.20395835413485053</v>
      </c>
      <c r="HE234">
        <v>6.1670283521935113E-2</v>
      </c>
      <c r="JF234" s="38"/>
      <c r="JY234">
        <v>27.523515231267183</v>
      </c>
    </row>
    <row r="235" spans="1:285" x14ac:dyDescent="0.2">
      <c r="A235" s="36" t="s">
        <v>157</v>
      </c>
      <c r="Y235">
        <v>0.45189422975170929</v>
      </c>
      <c r="BP235">
        <v>1.9899567216656133</v>
      </c>
      <c r="CN235">
        <v>2.4645341476480179E-2</v>
      </c>
      <c r="DJ235">
        <v>4.5223296078220265E-3</v>
      </c>
      <c r="EJ235">
        <v>0.30811310275322668</v>
      </c>
      <c r="FF235">
        <v>1.8798778645360358E-2</v>
      </c>
      <c r="GN235">
        <v>1.1489553863114006</v>
      </c>
      <c r="JF235" s="38"/>
    </row>
    <row r="236" spans="1:285" x14ac:dyDescent="0.2">
      <c r="A236" s="36" t="s">
        <v>158</v>
      </c>
      <c r="K236">
        <v>1.7657923644976675E-3</v>
      </c>
      <c r="Q236">
        <v>2.9101921240794693E-2</v>
      </c>
      <c r="AF236">
        <v>2.3913933981885779E-2</v>
      </c>
      <c r="AR236">
        <v>1.064570812566519E-2</v>
      </c>
      <c r="AX236">
        <v>0.12039653427054108</v>
      </c>
      <c r="BH236">
        <v>1.1901981464123912E-2</v>
      </c>
      <c r="BW236">
        <v>0.10672861285275455</v>
      </c>
      <c r="CF236">
        <v>7.6312683565628134E-2</v>
      </c>
      <c r="CU236">
        <v>1.8380616791659372E-2</v>
      </c>
      <c r="DK236">
        <v>2.6450096366515182E-2</v>
      </c>
      <c r="DQ236">
        <v>0.54048250084027694</v>
      </c>
      <c r="EB236">
        <v>0.28783855853064189</v>
      </c>
      <c r="EQ236">
        <v>0.19368428837243329</v>
      </c>
      <c r="FG236">
        <v>3.6418168037369109E-2</v>
      </c>
      <c r="FM236">
        <v>0.75595285293719727</v>
      </c>
      <c r="GE236">
        <v>0.67438736062497273</v>
      </c>
      <c r="HE236">
        <v>8.0887587188248164E-2</v>
      </c>
      <c r="JF236" s="38"/>
      <c r="JY236">
        <v>3.0923833778550098</v>
      </c>
    </row>
    <row r="237" spans="1:285" x14ac:dyDescent="0.2">
      <c r="A237" s="36" t="s">
        <v>159</v>
      </c>
      <c r="L237">
        <v>1.0873060516245234E-3</v>
      </c>
      <c r="Q237">
        <v>7.8385235399865041E-2</v>
      </c>
      <c r="S237">
        <v>6.2807050865406149</v>
      </c>
      <c r="AF237">
        <v>6.4411532457328516E-2</v>
      </c>
      <c r="AS237">
        <v>1.6937694787867091E-2</v>
      </c>
      <c r="AX237">
        <v>0.3242847990119746</v>
      </c>
      <c r="AY237">
        <v>2.8484531345143811</v>
      </c>
      <c r="BH237">
        <v>3.2057664203722976E-2</v>
      </c>
      <c r="BJ237">
        <v>24.743584427790289</v>
      </c>
      <c r="BW237">
        <v>0.28747062344749397</v>
      </c>
      <c r="CA237">
        <v>4.5749527075811784E-4</v>
      </c>
      <c r="CF237">
        <v>0.20141389858442713</v>
      </c>
      <c r="CH237">
        <v>0.34280962839533163</v>
      </c>
      <c r="CS237">
        <v>2.9873198035682462E-3</v>
      </c>
      <c r="CU237">
        <v>4.851240335688347E-2</v>
      </c>
      <c r="DL237">
        <v>2.8232900584493573E-2</v>
      </c>
      <c r="DQ237">
        <v>1.4265084455593353</v>
      </c>
      <c r="DS237">
        <v>2.57763550221155</v>
      </c>
      <c r="EB237">
        <v>0.75969922072492779</v>
      </c>
      <c r="ED237">
        <v>1.706706758074906</v>
      </c>
      <c r="EO237">
        <v>3.735708756921681E-2</v>
      </c>
      <c r="EQ237">
        <v>0.51119559414426374</v>
      </c>
      <c r="FH237">
        <v>3.2332319210609896E-2</v>
      </c>
      <c r="FM237">
        <v>6.2572865068073677E-2</v>
      </c>
      <c r="FO237">
        <v>14.210450682562046</v>
      </c>
      <c r="GE237">
        <v>5.5821403617893457E-2</v>
      </c>
      <c r="GH237">
        <v>1.7424518845094343</v>
      </c>
      <c r="GZ237">
        <v>1.0883894135165137</v>
      </c>
      <c r="HE237">
        <v>6.6953488688774815E-3</v>
      </c>
      <c r="JF237" s="38"/>
    </row>
    <row r="238" spans="1:285" x14ac:dyDescent="0.2">
      <c r="A238" s="36" t="s">
        <v>86</v>
      </c>
      <c r="M238">
        <v>3.9716271489815443E-3</v>
      </c>
      <c r="Q238">
        <v>0.31203470788642956</v>
      </c>
      <c r="AF238">
        <v>0.25640841176504675</v>
      </c>
      <c r="AT238">
        <v>1.5587709526500806E-2</v>
      </c>
      <c r="AX238">
        <v>1.2909078095630966</v>
      </c>
      <c r="BH238">
        <v>0.12761464367873318</v>
      </c>
      <c r="BW238">
        <v>1.1443585205221491</v>
      </c>
      <c r="CB238">
        <v>4.2203408136038913E-4</v>
      </c>
      <c r="CF238">
        <v>0.12862138284383637</v>
      </c>
      <c r="CS238">
        <v>1.4465445751852902E-3</v>
      </c>
      <c r="CU238">
        <v>3.0979651596833885E-2</v>
      </c>
      <c r="DM238">
        <v>1.5332051562810256E-2</v>
      </c>
      <c r="DQ238">
        <v>0.91095743739877855</v>
      </c>
      <c r="EB238">
        <v>0.48513814092583762</v>
      </c>
      <c r="EO238">
        <v>1.8089356319806779E-2</v>
      </c>
      <c r="EQ238">
        <v>0.32644561614102768</v>
      </c>
      <c r="FI238">
        <v>5.2268108453533108E-2</v>
      </c>
      <c r="FM238">
        <v>5.6779887890157923</v>
      </c>
      <c r="GE238">
        <v>5.065347472700414</v>
      </c>
      <c r="GZ238">
        <v>0.52702887716390834</v>
      </c>
      <c r="HE238">
        <v>0.60754954683457518</v>
      </c>
      <c r="JF238" s="38"/>
      <c r="JY238">
        <v>6.9160303870735467</v>
      </c>
    </row>
    <row r="239" spans="1:285" x14ac:dyDescent="0.2">
      <c r="A239" s="36" t="s">
        <v>160</v>
      </c>
      <c r="N239">
        <v>3.1588793656399942E-4</v>
      </c>
      <c r="Q239">
        <v>0.28182178052289475</v>
      </c>
      <c r="AF239">
        <v>0.23158153025326217</v>
      </c>
      <c r="AU239">
        <v>2.1122175917588151E-3</v>
      </c>
      <c r="AX239">
        <v>1.1659149709595333</v>
      </c>
      <c r="BH239">
        <v>0.11525828759784905</v>
      </c>
      <c r="BW239">
        <v>1.0335553951484928</v>
      </c>
      <c r="CC239">
        <v>9.4300883183133711E-5</v>
      </c>
      <c r="CF239">
        <v>0.52964176914538297</v>
      </c>
      <c r="CS239">
        <v>1.4325800158611413E-3</v>
      </c>
      <c r="CU239">
        <v>0.12756912666169698</v>
      </c>
      <c r="DN239">
        <v>2.4485723494890059E-3</v>
      </c>
      <c r="DQ239">
        <v>3.7511733904866604</v>
      </c>
      <c r="EB239">
        <v>1.9977193337581645</v>
      </c>
      <c r="EO239">
        <v>1.7914726450943858E-2</v>
      </c>
      <c r="EQ239">
        <v>1.3442495317685152</v>
      </c>
      <c r="FJ239">
        <v>5.7760499077547751E-3</v>
      </c>
      <c r="FM239">
        <v>0.27779700558586262</v>
      </c>
      <c r="GE239">
        <v>0.24782337768978924</v>
      </c>
      <c r="GZ239">
        <v>0.52194107955956559</v>
      </c>
      <c r="HE239">
        <v>2.9724511817089936E-2</v>
      </c>
      <c r="JF239" s="38"/>
    </row>
    <row r="240" spans="1:285" x14ac:dyDescent="0.2">
      <c r="A240" s="36" t="s">
        <v>88</v>
      </c>
      <c r="L240">
        <v>1.1041417922638592E-3</v>
      </c>
      <c r="M240">
        <v>4.1367982978128166E-3</v>
      </c>
      <c r="N240">
        <v>3.3063745711344952E-4</v>
      </c>
      <c r="Q240">
        <v>0.44555636653549341</v>
      </c>
      <c r="AB240">
        <v>2.2926943857045502E-2</v>
      </c>
      <c r="AF240">
        <v>0.36612722049185104</v>
      </c>
      <c r="AS240">
        <v>1.7199956398639298E-2</v>
      </c>
      <c r="AT240">
        <v>1.6235967732460724E-2</v>
      </c>
      <c r="AU240">
        <v>2.2108417973220854E-3</v>
      </c>
      <c r="AX240">
        <v>1.843295564956404</v>
      </c>
      <c r="BH240">
        <v>0.18222177058327016</v>
      </c>
      <c r="BS240">
        <v>0.10064065387619468</v>
      </c>
      <c r="BW240">
        <v>1.6340368924731992</v>
      </c>
      <c r="CA240">
        <v>4.6457908281946891E-4</v>
      </c>
      <c r="CB240">
        <v>4.395855411162462E-4</v>
      </c>
      <c r="CC240">
        <v>9.8704004208462974E-5</v>
      </c>
      <c r="CF240">
        <v>0.19822022659286634</v>
      </c>
      <c r="CG240">
        <v>1.9553277251971014E-2</v>
      </c>
      <c r="CQ240">
        <v>2.1961261261684243E-3</v>
      </c>
      <c r="CU240">
        <v>4.7743177871994814E-2</v>
      </c>
      <c r="DL240">
        <v>2.8670056057937481E-2</v>
      </c>
      <c r="DM240">
        <v>1.5969677522089082E-2</v>
      </c>
      <c r="DN240">
        <v>2.562901717671825E-3</v>
      </c>
      <c r="DQ240">
        <v>1.4038893507632264</v>
      </c>
      <c r="DR240">
        <v>0.14701735363996418</v>
      </c>
      <c r="EB240">
        <v>0.74765322916358146</v>
      </c>
      <c r="EC240">
        <v>9.7344985185455382E-2</v>
      </c>
      <c r="EM240">
        <v>2.7430541217156327E-2</v>
      </c>
      <c r="EQ240">
        <v>0.5030899417412521</v>
      </c>
      <c r="FH240">
        <v>3.2832949681422731E-2</v>
      </c>
      <c r="FI240">
        <v>5.4441822953167296E-2</v>
      </c>
      <c r="FJ240">
        <v>6.0457467115378862E-3</v>
      </c>
      <c r="FM240">
        <v>8.4617684595212612</v>
      </c>
      <c r="FN240">
        <v>3.6255098580298921</v>
      </c>
      <c r="FW240">
        <v>2.0337213815703077</v>
      </c>
      <c r="GE240">
        <v>7.5487640207603937</v>
      </c>
      <c r="GF240">
        <v>0.44690497704179782</v>
      </c>
      <c r="GQ240">
        <v>0.24773251815619241</v>
      </c>
      <c r="GU240">
        <v>7.2790147701585484E-2</v>
      </c>
      <c r="GX240">
        <v>0.19937365527659684</v>
      </c>
      <c r="HE240">
        <v>0.9054162986252613</v>
      </c>
      <c r="JF240" s="38"/>
      <c r="JY240">
        <v>170.28469015825618</v>
      </c>
    </row>
    <row r="241" spans="1:285" x14ac:dyDescent="0.2">
      <c r="A241" s="36" t="s">
        <v>89</v>
      </c>
      <c r="Q241">
        <v>0.66435511831822802</v>
      </c>
      <c r="R241">
        <v>0.16319046076704133</v>
      </c>
      <c r="S241">
        <v>4.1765402260039004E-2</v>
      </c>
      <c r="W241">
        <v>4.5599557334561003E-2</v>
      </c>
      <c r="AB241">
        <v>0.70790534983450737</v>
      </c>
      <c r="AF241">
        <v>0.54592081082616672</v>
      </c>
      <c r="AX241">
        <v>2.7484801814858018</v>
      </c>
      <c r="AY241">
        <v>1.8941629855355954E-2</v>
      </c>
      <c r="BC241">
        <v>2.0517022410190738E-2</v>
      </c>
      <c r="BH241">
        <v>0.27170516470465056</v>
      </c>
      <c r="BI241">
        <v>0.72020355942638159</v>
      </c>
      <c r="BJ241">
        <v>0.16453976786452476</v>
      </c>
      <c r="BN241">
        <v>0.18787842562179022</v>
      </c>
      <c r="BS241">
        <v>3.1074380316004069</v>
      </c>
      <c r="BW241">
        <v>2.4364611406449019</v>
      </c>
      <c r="CF241">
        <v>0.21636961897185383</v>
      </c>
      <c r="CH241">
        <v>2.2796138062574937E-3</v>
      </c>
      <c r="CL241">
        <v>2.4551286281685367E-3</v>
      </c>
      <c r="CQ241">
        <v>6.7808838514186481E-2</v>
      </c>
      <c r="CU241">
        <v>5.2114627161640788E-2</v>
      </c>
      <c r="DQ241">
        <v>1.5324319275220357</v>
      </c>
      <c r="DS241">
        <v>1.7140748075969148E-2</v>
      </c>
      <c r="DW241">
        <v>1.8554829646256391E-2</v>
      </c>
      <c r="EB241">
        <v>0.81610967306051219</v>
      </c>
      <c r="ED241">
        <v>1.1349250332180955E-2</v>
      </c>
      <c r="EH241">
        <v>1.2261085258892713E-2</v>
      </c>
      <c r="EM241">
        <v>0.84696098169721556</v>
      </c>
      <c r="EQ241">
        <v>0.54915374114236026</v>
      </c>
      <c r="FM241">
        <v>8.0630410583103576</v>
      </c>
      <c r="FO241">
        <v>9.4496586110334332E-2</v>
      </c>
      <c r="FS241">
        <v>0.10512960009596904</v>
      </c>
      <c r="FX241">
        <v>9.9942545609525812E-2</v>
      </c>
      <c r="FY241">
        <v>5.39717768810586E-2</v>
      </c>
      <c r="FZ241">
        <v>0.24970074919387922</v>
      </c>
      <c r="GE241">
        <v>7.1930583459703685</v>
      </c>
      <c r="GG241">
        <v>0.34526687486385632</v>
      </c>
      <c r="GH241">
        <v>1.158694810078798E-2</v>
      </c>
      <c r="GL241">
        <v>1.2518902437573582E-2</v>
      </c>
      <c r="GR241">
        <v>1.2233041644365332E-2</v>
      </c>
      <c r="GS241">
        <v>6.6108964469621199E-3</v>
      </c>
      <c r="GT241">
        <v>3.0574832585199871E-2</v>
      </c>
      <c r="GU241">
        <v>0.43496990870366015</v>
      </c>
      <c r="GX241">
        <v>6.1559743010726855</v>
      </c>
      <c r="HE241">
        <v>0.86275213339202539</v>
      </c>
      <c r="JF241" s="38"/>
      <c r="JY241">
        <v>44.535451952183912</v>
      </c>
    </row>
    <row r="242" spans="1:285" x14ac:dyDescent="0.2">
      <c r="A242" s="36" t="s">
        <v>161</v>
      </c>
      <c r="Q242">
        <v>1.0780579380471067</v>
      </c>
      <c r="AF242">
        <v>0.88587300290254867</v>
      </c>
      <c r="AX242">
        <v>4.4599955588670124</v>
      </c>
      <c r="BH242">
        <v>0.44089960556226471</v>
      </c>
      <c r="BW242">
        <v>3.9536780872115447</v>
      </c>
      <c r="CF242">
        <v>0.51104589901734165</v>
      </c>
      <c r="CS242">
        <v>7.7808716617884944E-4</v>
      </c>
      <c r="CU242">
        <v>0.12309013906937741</v>
      </c>
      <c r="DQ242">
        <v>3.6194686471907431</v>
      </c>
      <c r="EB242">
        <v>1.9275788511620131</v>
      </c>
      <c r="EO242">
        <v>9.7301502064498606E-3</v>
      </c>
      <c r="EQ242">
        <v>1.2970525560559649</v>
      </c>
      <c r="FM242">
        <v>17.953289142382221</v>
      </c>
      <c r="GE242">
        <v>16.016172479933378</v>
      </c>
      <c r="GZ242">
        <v>0.28348549540858009</v>
      </c>
      <c r="HE242">
        <v>1.9210169459555981</v>
      </c>
      <c r="JF242" s="38"/>
      <c r="JY242">
        <v>77.454732216649518</v>
      </c>
    </row>
    <row r="243" spans="1:285" x14ac:dyDescent="0.2">
      <c r="A243" s="36" t="s">
        <v>162</v>
      </c>
      <c r="Q243">
        <v>0.7558738465105781</v>
      </c>
      <c r="W243">
        <v>0.28025487051571824</v>
      </c>
      <c r="Z243">
        <v>0.89049246653619618</v>
      </c>
      <c r="AF243">
        <v>0.62112453384104982</v>
      </c>
      <c r="AX243">
        <v>3.1270990913706651</v>
      </c>
      <c r="BC243">
        <v>0.12609761574617659</v>
      </c>
      <c r="BE243">
        <v>0.40260554464092768</v>
      </c>
      <c r="BH243">
        <v>0.30913410960435994</v>
      </c>
      <c r="BN243">
        <v>1.1547007673636989</v>
      </c>
      <c r="BQ243">
        <v>3.5684781332472895</v>
      </c>
      <c r="BW243">
        <v>2.77209763795973</v>
      </c>
      <c r="CF243">
        <v>0.70864963697237482</v>
      </c>
      <c r="CL243">
        <v>1.5089220071645704E-2</v>
      </c>
      <c r="CO243">
        <v>4.8343934628357337E-2</v>
      </c>
      <c r="CS243">
        <v>2.2759995357930153E-3</v>
      </c>
      <c r="CU243">
        <v>0.17068482994309422</v>
      </c>
      <c r="DQ243">
        <v>5.0189917340767147</v>
      </c>
      <c r="DW243">
        <v>0.11403797940032891</v>
      </c>
      <c r="DY243">
        <v>0.36423852861618239</v>
      </c>
      <c r="EB243">
        <v>2.6729067892816381</v>
      </c>
      <c r="EH243">
        <v>7.5356627618589925E-2</v>
      </c>
      <c r="EK243">
        <v>0.24098042371740377</v>
      </c>
      <c r="EO243">
        <v>2.8461872031420834E-2</v>
      </c>
      <c r="EQ243">
        <v>1.7985778278473934</v>
      </c>
      <c r="FM243">
        <v>18.863792227535992</v>
      </c>
      <c r="FS243">
        <v>0.64612650176105724</v>
      </c>
      <c r="FU243">
        <v>2.0294586685517242</v>
      </c>
      <c r="GE243">
        <v>16.828434474995376</v>
      </c>
      <c r="GL243">
        <v>7.694117194866365E-2</v>
      </c>
      <c r="GO243">
        <v>0.24603543334621597</v>
      </c>
      <c r="GZ243">
        <v>0.82922953108285824</v>
      </c>
      <c r="HE243">
        <v>2.0184415371901059</v>
      </c>
      <c r="JF243" s="38"/>
      <c r="JY243">
        <v>59.868444917978834</v>
      </c>
    </row>
    <row r="244" spans="1:285" x14ac:dyDescent="0.2">
      <c r="A244" s="36" t="s">
        <v>163</v>
      </c>
      <c r="Q244">
        <v>0.91689025131120472</v>
      </c>
      <c r="W244">
        <v>0.12630186912899571</v>
      </c>
      <c r="AF244">
        <v>0.75343661188424604</v>
      </c>
      <c r="AX244">
        <v>3.7932343935295165</v>
      </c>
      <c r="BC244">
        <v>5.6828145508741115E-2</v>
      </c>
      <c r="BH244">
        <v>0.37498592225671362</v>
      </c>
      <c r="BN244">
        <v>0.52038655004211332</v>
      </c>
      <c r="BW244">
        <v>3.3626104562992127</v>
      </c>
      <c r="CF244">
        <v>0.20073704249568616</v>
      </c>
      <c r="CL244">
        <v>6.8002268621065566E-3</v>
      </c>
      <c r="CS244">
        <v>1.0229589209775364E-3</v>
      </c>
      <c r="CU244">
        <v>4.8349376298236033E-2</v>
      </c>
      <c r="DQ244">
        <v>1.421714630811288</v>
      </c>
      <c r="DW244">
        <v>5.139325472996583E-2</v>
      </c>
      <c r="EB244">
        <v>0.75714623384064805</v>
      </c>
      <c r="EH244">
        <v>3.396081182039918E-2</v>
      </c>
      <c r="EO244">
        <v>1.2792325061753897E-2</v>
      </c>
      <c r="EQ244">
        <v>0.50947770946829407</v>
      </c>
      <c r="FM244">
        <v>12.561336932023599</v>
      </c>
      <c r="FS244">
        <v>0.29118846254037595</v>
      </c>
      <c r="GE244">
        <v>11.205998927934886</v>
      </c>
      <c r="GL244">
        <v>3.4674915058764473E-2</v>
      </c>
      <c r="GZ244">
        <v>0.3727011948028181</v>
      </c>
      <c r="HE244">
        <v>1.3440735521478706</v>
      </c>
      <c r="JF244" s="38"/>
      <c r="JY244">
        <v>21.471630907272615</v>
      </c>
    </row>
    <row r="245" spans="1:285" x14ac:dyDescent="0.2">
      <c r="A245" s="36" t="s">
        <v>164</v>
      </c>
      <c r="Q245">
        <v>2.1189003252477044E-2</v>
      </c>
      <c r="W245">
        <v>6.5691905476750162E-2</v>
      </c>
      <c r="AF245">
        <v>1.7411648554719796E-2</v>
      </c>
      <c r="AX245">
        <v>8.7660279713269409E-2</v>
      </c>
      <c r="BC245">
        <v>2.9557354840288087E-2</v>
      </c>
      <c r="BH245">
        <v>8.6657895148633604E-3</v>
      </c>
      <c r="BN245">
        <v>0.27066253484064673</v>
      </c>
      <c r="BW245">
        <v>7.7708715727624819E-2</v>
      </c>
      <c r="CF245">
        <v>1.2339080424851922E-2</v>
      </c>
      <c r="CL245">
        <v>3.536922005077004E-3</v>
      </c>
      <c r="CS245">
        <v>1.0745680066226173E-3</v>
      </c>
      <c r="CU245">
        <v>2.971981828593893E-3</v>
      </c>
      <c r="DQ245">
        <v>8.7391200706585653E-2</v>
      </c>
      <c r="DW245">
        <v>2.6730569031451819E-2</v>
      </c>
      <c r="EB245">
        <v>4.6540928153929163E-2</v>
      </c>
      <c r="EH245">
        <v>1.766363756292286E-2</v>
      </c>
      <c r="EO245">
        <v>1.3437707966365491E-2</v>
      </c>
      <c r="EQ245">
        <v>3.1317022276740755E-2</v>
      </c>
      <c r="FM245">
        <v>1.1672711309860495</v>
      </c>
      <c r="FS245">
        <v>0.15145242970131559</v>
      </c>
      <c r="GE245">
        <v>1.0413253870183072</v>
      </c>
      <c r="GL245">
        <v>1.8035055680125339E-2</v>
      </c>
      <c r="GZ245">
        <v>0.39150426449983416</v>
      </c>
      <c r="HE245">
        <v>0.12489898677139134</v>
      </c>
      <c r="JF245" s="38"/>
      <c r="JY245">
        <v>20.21744016304859</v>
      </c>
    </row>
    <row r="246" spans="1:285" x14ac:dyDescent="0.2">
      <c r="A246" s="36" t="s">
        <v>90</v>
      </c>
      <c r="L246">
        <v>3.5291961409092106E-3</v>
      </c>
      <c r="M246">
        <v>1.3234846122627583E-2</v>
      </c>
      <c r="N246">
        <v>1.0594016945942499E-3</v>
      </c>
      <c r="Q246">
        <v>1.8370831267752155</v>
      </c>
      <c r="W246">
        <v>4.8340764340405538E-2</v>
      </c>
      <c r="Z246">
        <v>0.56358942847971272</v>
      </c>
      <c r="AF246">
        <v>1.5095870904504078</v>
      </c>
      <c r="AS246">
        <v>5.4976652610250976E-2</v>
      </c>
      <c r="AT246">
        <v>5.1943681832973342E-2</v>
      </c>
      <c r="AU246">
        <v>7.0837997817333759E-3</v>
      </c>
      <c r="AX246">
        <v>7.6001319568970862</v>
      </c>
      <c r="BC246">
        <v>2.1750398539793568E-2</v>
      </c>
      <c r="BE246">
        <v>0.25480757820393102</v>
      </c>
      <c r="BH246">
        <v>0.75132253783919123</v>
      </c>
      <c r="BN246">
        <v>0.19917269439099655</v>
      </c>
      <c r="BQ246">
        <v>2.2584767723894386</v>
      </c>
      <c r="BW246">
        <v>6.7373329819604431</v>
      </c>
      <c r="CA246">
        <v>1.4849457902215996E-3</v>
      </c>
      <c r="CB246">
        <v>1.406364675166627E-3</v>
      </c>
      <c r="CC246">
        <v>3.1625935619371032E-4</v>
      </c>
      <c r="CF246">
        <v>0.83140673628605033</v>
      </c>
      <c r="CL246">
        <v>2.6027181265146477E-3</v>
      </c>
      <c r="CO246">
        <v>3.0596699592120503E-2</v>
      </c>
      <c r="CS246">
        <v>2.5912369017840556E-3</v>
      </c>
      <c r="CT246">
        <v>8.9571860095001283E-4</v>
      </c>
      <c r="CU246">
        <v>0.20025201452442665</v>
      </c>
      <c r="DL246">
        <v>9.1638820220399028E-2</v>
      </c>
      <c r="DM246">
        <v>5.1091740378621325E-2</v>
      </c>
      <c r="DN246">
        <v>8.2118415936600197E-3</v>
      </c>
      <c r="DQ246">
        <v>5.8884155432021767</v>
      </c>
      <c r="DW246">
        <v>1.9670249004728368E-2</v>
      </c>
      <c r="DY246">
        <v>0.23052523394338134</v>
      </c>
      <c r="EA246">
        <v>6.7365396632997707E-3</v>
      </c>
      <c r="EB246">
        <v>3.1359258427989514</v>
      </c>
      <c r="EH246">
        <v>1.2998157606866845E-2</v>
      </c>
      <c r="EK246">
        <v>0.15251562970090746</v>
      </c>
      <c r="EO246">
        <v>3.2403984245977416E-2</v>
      </c>
      <c r="EP246">
        <v>4.4600174375836465E-3</v>
      </c>
      <c r="EQ246">
        <v>2.1101396850626681</v>
      </c>
      <c r="FH246">
        <v>0.10494478165933692</v>
      </c>
      <c r="FI246">
        <v>0.17417555741040536</v>
      </c>
      <c r="FJ246">
        <v>1.9371290739833732E-2</v>
      </c>
      <c r="FM246">
        <v>50.600397921248607</v>
      </c>
      <c r="FS246">
        <v>0.1114494420634639</v>
      </c>
      <c r="FU246">
        <v>1.2844369762963304</v>
      </c>
      <c r="GC246">
        <v>0.64476862021727877</v>
      </c>
      <c r="GE246">
        <v>45.140736843943891</v>
      </c>
      <c r="GL246">
        <v>1.3271473406528358E-2</v>
      </c>
      <c r="GO246">
        <v>0.15571492682550114</v>
      </c>
      <c r="GZ246">
        <v>0.94408198561280909</v>
      </c>
      <c r="HB246">
        <v>7.8905743613977189E-2</v>
      </c>
      <c r="HE246">
        <v>5.4142848759925517</v>
      </c>
      <c r="JF246" s="38"/>
      <c r="JY246">
        <v>27.859417459144815</v>
      </c>
    </row>
    <row r="247" spans="1:285" x14ac:dyDescent="0.2">
      <c r="A247" s="36" t="s">
        <v>165</v>
      </c>
      <c r="Q247">
        <v>9.6290696759529976E-2</v>
      </c>
      <c r="W247">
        <v>6.1451772436980225E-2</v>
      </c>
      <c r="Z247">
        <v>0.58228324983668289</v>
      </c>
      <c r="AF247">
        <v>7.912499475206583E-2</v>
      </c>
      <c r="AX247">
        <v>0.39836085311480673</v>
      </c>
      <c r="BC247">
        <v>2.764955332681367E-2</v>
      </c>
      <c r="BE247">
        <v>0.26325934664834627</v>
      </c>
      <c r="BH247">
        <v>3.938056455272422E-2</v>
      </c>
      <c r="BN247">
        <v>0.25319241965559586</v>
      </c>
      <c r="BQ247">
        <v>2.3333886837806359</v>
      </c>
      <c r="BW247">
        <v>0.35313725204015056</v>
      </c>
      <c r="CF247">
        <v>7.4640605002379221E-2</v>
      </c>
      <c r="CL247">
        <v>3.3086287362534311E-3</v>
      </c>
      <c r="CO247">
        <v>3.1611568231169992E-2</v>
      </c>
      <c r="CU247">
        <v>1.7977881179748207E-2</v>
      </c>
      <c r="DQ247">
        <v>0.52864005000460157</v>
      </c>
      <c r="DW247">
        <v>2.5005224516364184E-2</v>
      </c>
      <c r="DY247">
        <v>0.23817157598553615</v>
      </c>
      <c r="EB247">
        <v>0.28153176048711676</v>
      </c>
      <c r="EH247">
        <v>1.652352490203127E-2</v>
      </c>
      <c r="EK247">
        <v>0.15757445407128837</v>
      </c>
      <c r="EQ247">
        <v>0.18944049387718814</v>
      </c>
      <c r="FM247">
        <v>3.6830139646089082</v>
      </c>
      <c r="FS247">
        <v>0.14167681966540899</v>
      </c>
      <c r="FU247">
        <v>1.3270407480620037</v>
      </c>
      <c r="GE247">
        <v>3.2856256274373314</v>
      </c>
      <c r="GL247">
        <v>1.6870969559837228E-2</v>
      </c>
      <c r="GO247">
        <v>0.16087986938385995</v>
      </c>
      <c r="HE247">
        <v>0.39408557295960017</v>
      </c>
      <c r="JF247" s="38"/>
    </row>
    <row r="248" spans="1:285" x14ac:dyDescent="0.2">
      <c r="A248" s="36" t="s">
        <v>166</v>
      </c>
      <c r="Q248">
        <v>0.1021699118678405</v>
      </c>
      <c r="AF248">
        <v>8.3956124654941858E-2</v>
      </c>
      <c r="AX248">
        <v>0.4226835470500534</v>
      </c>
      <c r="BH248">
        <v>4.1785021243084683E-2</v>
      </c>
      <c r="BW248">
        <v>0.37469873136260939</v>
      </c>
      <c r="CF248">
        <v>4.7586334479989757E-2</v>
      </c>
      <c r="CU248">
        <v>1.1461609495767567E-2</v>
      </c>
      <c r="DQ248">
        <v>0.33702891661286699</v>
      </c>
      <c r="EB248">
        <v>0.17948761965299151</v>
      </c>
      <c r="EQ248">
        <v>0.12077579898269723</v>
      </c>
      <c r="FM248">
        <v>3.7332326417646926</v>
      </c>
      <c r="GE248">
        <v>3.3304258302799785</v>
      </c>
      <c r="HE248">
        <v>0.39945901339675111</v>
      </c>
      <c r="JF248" s="38"/>
      <c r="JY248">
        <v>9.1979369832528857</v>
      </c>
    </row>
    <row r="249" spans="1:285" x14ac:dyDescent="0.2">
      <c r="A249" s="36" t="s">
        <v>91</v>
      </c>
      <c r="Q249">
        <v>1.3063471811483909</v>
      </c>
      <c r="W249">
        <v>0.14154174884757026</v>
      </c>
      <c r="Y249">
        <v>0.11249070450095705</v>
      </c>
      <c r="Z249">
        <v>0.48266081995154286</v>
      </c>
      <c r="AD249">
        <v>2.673992206464935E-3</v>
      </c>
      <c r="AF249">
        <v>1.0734652186697837</v>
      </c>
      <c r="AX249">
        <v>5.4044429530485552</v>
      </c>
      <c r="BC249">
        <v>6.3685162811675258E-2</v>
      </c>
      <c r="BE249">
        <v>0.21821849099870869</v>
      </c>
      <c r="BH249">
        <v>0.53426438095078299</v>
      </c>
      <c r="BN249">
        <v>0.58317761150959579</v>
      </c>
      <c r="BP249">
        <v>0.49536289425101637</v>
      </c>
      <c r="BQ249">
        <v>1.9341708621975999</v>
      </c>
      <c r="BU249">
        <v>1.1757253658817647E-2</v>
      </c>
      <c r="BW249">
        <v>4.7909078372700753</v>
      </c>
      <c r="CF249">
        <v>0.43849921587199298</v>
      </c>
      <c r="CL249">
        <v>7.6207581822790964E-3</v>
      </c>
      <c r="CN249">
        <v>6.1350016061075298E-3</v>
      </c>
      <c r="CO249">
        <v>2.6203167353152135E-2</v>
      </c>
      <c r="CS249">
        <v>4.511009618520757E-3</v>
      </c>
      <c r="CT249">
        <v>7.2853588788073759E-5</v>
      </c>
      <c r="CU249">
        <v>0.1056165983662459</v>
      </c>
      <c r="DQ249">
        <v>3.1056587416122299</v>
      </c>
      <c r="DW249">
        <v>5.7594485366344803E-2</v>
      </c>
      <c r="DY249">
        <v>0.19742296929640285</v>
      </c>
      <c r="EA249">
        <v>5.4791883295047345E-4</v>
      </c>
      <c r="EB249">
        <v>1.6539450103948468</v>
      </c>
      <c r="EH249">
        <v>3.8058603015048355E-2</v>
      </c>
      <c r="EJ249">
        <v>7.6699054142130865E-2</v>
      </c>
      <c r="EK249">
        <v>0.13061515203603385</v>
      </c>
      <c r="EO249">
        <v>5.6411161986523815E-2</v>
      </c>
      <c r="EP249">
        <v>3.6275709362373627E-4</v>
      </c>
      <c r="EQ249">
        <v>1.1129265098650425</v>
      </c>
      <c r="FM249">
        <v>14.398388986688552</v>
      </c>
      <c r="FS249">
        <v>0.32632394528709824</v>
      </c>
      <c r="FU249">
        <v>1.0999982839082498</v>
      </c>
      <c r="GC249">
        <v>5.2442483465944552E-2</v>
      </c>
      <c r="GE249">
        <v>12.844837489898747</v>
      </c>
      <c r="GL249">
        <v>3.8858871624775311E-2</v>
      </c>
      <c r="GN249">
        <v>0.28601117769552237</v>
      </c>
      <c r="GO249">
        <v>0.13335504617774849</v>
      </c>
      <c r="GZ249">
        <v>1.6435251114364462</v>
      </c>
      <c r="HB249">
        <v>6.4178265274031287E-3</v>
      </c>
      <c r="HC249">
        <v>8.6650417830217933E-3</v>
      </c>
      <c r="HE249">
        <v>1.5406396576378414</v>
      </c>
      <c r="JF249" s="38"/>
      <c r="JY249">
        <v>51.427510416127049</v>
      </c>
    </row>
    <row r="250" spans="1:285" x14ac:dyDescent="0.2">
      <c r="A250" s="36" t="s">
        <v>92</v>
      </c>
      <c r="C250">
        <v>4.3682055590619218E-3</v>
      </c>
      <c r="G250">
        <v>9.830305238775689E-4</v>
      </c>
      <c r="H250">
        <v>5.8454986616956664E-5</v>
      </c>
      <c r="Q250">
        <v>1.3894797041471358</v>
      </c>
      <c r="AF250">
        <v>1.1417777417557295</v>
      </c>
      <c r="AK250">
        <v>2.0504847671543197E-3</v>
      </c>
      <c r="AL250">
        <v>4.3675439726798505E-3</v>
      </c>
      <c r="AM250">
        <v>1.7929819823203491E-3</v>
      </c>
      <c r="AX250">
        <v>5.7483675885441992</v>
      </c>
      <c r="BH250">
        <v>0.56826357088405643</v>
      </c>
      <c r="BW250">
        <v>5.0957887002487361</v>
      </c>
      <c r="CF250">
        <v>0.51717486352549424</v>
      </c>
      <c r="CP250">
        <v>6.8851970918175614E-3</v>
      </c>
      <c r="CU250">
        <v>0.12456635694974601</v>
      </c>
      <c r="CW250">
        <v>5.9118662673196487E-2</v>
      </c>
      <c r="DB250">
        <v>2.112542699846056E-2</v>
      </c>
      <c r="DC250">
        <v>3.7435596908522431E-3</v>
      </c>
      <c r="DD250">
        <v>1.4754626846076044E-3</v>
      </c>
      <c r="DJ250">
        <v>4.7855727702009757E-4</v>
      </c>
      <c r="DQ250">
        <v>3.6628768712500577</v>
      </c>
      <c r="DZ250">
        <v>5.173613191453956E-2</v>
      </c>
      <c r="EB250">
        <v>1.9506962705370303</v>
      </c>
      <c r="EL250">
        <v>3.4264521327923306E-2</v>
      </c>
      <c r="EQ250">
        <v>1.3126080846241595</v>
      </c>
      <c r="ES250">
        <v>0.14314247715943146</v>
      </c>
      <c r="EW250">
        <v>2.0180424060517833E-2</v>
      </c>
      <c r="EX250">
        <v>2.4892079047256856E-2</v>
      </c>
      <c r="EY250">
        <v>1.5086497955142775E-2</v>
      </c>
      <c r="FD250">
        <v>8.7713350748247192E-3</v>
      </c>
      <c r="FF250">
        <v>1.9893048716016016E-3</v>
      </c>
      <c r="FM250">
        <v>16.03624566163338</v>
      </c>
      <c r="FV250">
        <v>0.4001991944320113</v>
      </c>
      <c r="GE250">
        <v>14.305973374065324</v>
      </c>
      <c r="GP250">
        <v>4.935307956466517E-2</v>
      </c>
      <c r="HE250">
        <v>1.7158916909998319</v>
      </c>
      <c r="JF250" s="38"/>
    </row>
    <row r="251" spans="1:285" x14ac:dyDescent="0.2">
      <c r="A251" s="36" t="s">
        <v>167</v>
      </c>
      <c r="Q251">
        <v>0.19633884147242012</v>
      </c>
      <c r="T251">
        <v>2.2189015074896349E-2</v>
      </c>
      <c r="W251">
        <v>0.13464174695294384</v>
      </c>
      <c r="Y251">
        <v>1.5745742114751649E-2</v>
      </c>
      <c r="AA251">
        <v>0.34344984279756741</v>
      </c>
      <c r="AB251">
        <v>0.26878143157866208</v>
      </c>
      <c r="AC251">
        <v>1.6318839929147205E-2</v>
      </c>
      <c r="AD251">
        <v>9.0721655989581443E-2</v>
      </c>
      <c r="AE251">
        <v>4.7082645422056677E-3</v>
      </c>
      <c r="AF251">
        <v>0.16133759879093593</v>
      </c>
      <c r="AX251">
        <v>0.8122665119316046</v>
      </c>
      <c r="AZ251">
        <v>1.0016721368880351E-2</v>
      </c>
      <c r="BC251">
        <v>6.0580582377105688E-2</v>
      </c>
      <c r="BF251">
        <v>0.15584015003664553</v>
      </c>
      <c r="BG251">
        <v>2.134367730025856E-3</v>
      </c>
      <c r="BH251">
        <v>8.0297834380758784E-2</v>
      </c>
      <c r="BK251">
        <v>8.9685649382622773E-2</v>
      </c>
      <c r="BN251">
        <v>0.55474835542117662</v>
      </c>
      <c r="BP251">
        <v>6.9337785914481004E-2</v>
      </c>
      <c r="BR251">
        <v>1.3494760566499941</v>
      </c>
      <c r="BS251">
        <v>1.1798493158321226</v>
      </c>
      <c r="BT251">
        <v>7.1684613855491588E-2</v>
      </c>
      <c r="BU251">
        <v>0.39889327995752022</v>
      </c>
      <c r="BV251">
        <v>1.8593029860679657E-2</v>
      </c>
      <c r="BW251">
        <v>0.72005459799818639</v>
      </c>
      <c r="CF251">
        <v>0.13758461098102565</v>
      </c>
      <c r="CI251">
        <v>1.2014638398564891E-3</v>
      </c>
      <c r="CL251">
        <v>7.2492547471805797E-3</v>
      </c>
      <c r="CN251">
        <v>8.587389828447927E-4</v>
      </c>
      <c r="CQ251">
        <v>2.5746036096191454E-2</v>
      </c>
      <c r="CR251">
        <v>1.2276668238519891E-3</v>
      </c>
      <c r="CS251">
        <v>5.3600131640610805E-4</v>
      </c>
      <c r="CU251">
        <v>3.3138528128150525E-2</v>
      </c>
      <c r="DJ251">
        <v>5.0051715168072768E-4</v>
      </c>
      <c r="DQ251">
        <v>0.97443925630179162</v>
      </c>
      <c r="DT251">
        <v>9.0610788145139044E-3</v>
      </c>
      <c r="DW251">
        <v>5.4786818642837264E-2</v>
      </c>
      <c r="EB251">
        <v>0.51894592419398744</v>
      </c>
      <c r="EE251">
        <v>5.9925208906273326E-3</v>
      </c>
      <c r="EH251">
        <v>3.6203288698947914E-2</v>
      </c>
      <c r="EJ251">
        <v>1.0735851751632223E-2</v>
      </c>
      <c r="EM251">
        <v>0.3215788455406845</v>
      </c>
      <c r="EN251">
        <v>1.5339389569856495E-2</v>
      </c>
      <c r="EO251">
        <v>6.7028137028649227E-3</v>
      </c>
      <c r="EQ251">
        <v>0.3491946059829048</v>
      </c>
      <c r="FD251">
        <v>1.5223871054126784E-3</v>
      </c>
      <c r="FF251">
        <v>2.0805894215177746E-3</v>
      </c>
      <c r="FM251">
        <v>2.1395685130746118</v>
      </c>
      <c r="FP251">
        <v>5.075220967149275E-2</v>
      </c>
      <c r="FS251">
        <v>0.31041601805350555</v>
      </c>
      <c r="FW251">
        <v>0.75929175443546471</v>
      </c>
      <c r="FX251">
        <v>1.649707097694484E-2</v>
      </c>
      <c r="GD251">
        <v>8.4871987888276754E-2</v>
      </c>
      <c r="GE251">
        <v>1.9087142231214793</v>
      </c>
      <c r="GI251">
        <v>6.118321032142264E-3</v>
      </c>
      <c r="GL251">
        <v>3.696454510931052E-2</v>
      </c>
      <c r="GN251">
        <v>4.0034047843174582E-2</v>
      </c>
      <c r="GQ251">
        <v>9.2491164249982383E-2</v>
      </c>
      <c r="GR251">
        <v>2.0192537126246246E-3</v>
      </c>
      <c r="GX251">
        <v>2.33733448376063</v>
      </c>
      <c r="GY251">
        <v>0.33760066174534048</v>
      </c>
      <c r="GZ251">
        <v>0.19528480268819837</v>
      </c>
      <c r="HA251">
        <v>0.44234043068440287</v>
      </c>
      <c r="HC251">
        <v>0.29398250969996842</v>
      </c>
      <c r="HD251">
        <v>1.0360545365475376E-2</v>
      </c>
      <c r="HE251">
        <v>0.22893561943114227</v>
      </c>
      <c r="JF251" s="38"/>
    </row>
    <row r="252" spans="1:285" x14ac:dyDescent="0.2">
      <c r="A252" s="36" t="s">
        <v>93</v>
      </c>
      <c r="Q252">
        <v>0.839390308777201</v>
      </c>
      <c r="R252">
        <v>7.9056484574325042E-2</v>
      </c>
      <c r="Y252">
        <v>1.5395122739057932E-2</v>
      </c>
      <c r="Z252">
        <v>0.12927202201148164</v>
      </c>
      <c r="AF252">
        <v>0.68975255151590686</v>
      </c>
      <c r="AX252">
        <v>3.4726121085101407</v>
      </c>
      <c r="BE252">
        <v>5.844589907789563E-2</v>
      </c>
      <c r="BH252">
        <v>0.3432903214121667</v>
      </c>
      <c r="BI252">
        <v>0.34889760907939782</v>
      </c>
      <c r="BP252">
        <v>6.7793802085774249E-2</v>
      </c>
      <c r="BQ252">
        <v>0.51803288755646393</v>
      </c>
      <c r="BW252">
        <v>3.0783865628473666</v>
      </c>
      <c r="CF252">
        <v>0.21916635920207722</v>
      </c>
      <c r="CN252">
        <v>8.3961695459017498E-4</v>
      </c>
      <c r="CO252">
        <v>7.018047222471061E-3</v>
      </c>
      <c r="CP252">
        <v>3.2028524654231354E-4</v>
      </c>
      <c r="CU252">
        <v>5.2788247955093688E-2</v>
      </c>
      <c r="DQ252">
        <v>1.5522397639749839</v>
      </c>
      <c r="DY252">
        <v>5.2876192509395452E-2</v>
      </c>
      <c r="DZ252">
        <v>2.4066587411157758E-3</v>
      </c>
      <c r="EB252">
        <v>0.82665850503749516</v>
      </c>
      <c r="EJ252">
        <v>1.049679044818534E-2</v>
      </c>
      <c r="EK252">
        <v>3.498291991209506E-2</v>
      </c>
      <c r="EL252">
        <v>1.5939152525035816E-3</v>
      </c>
      <c r="EQ252">
        <v>0.5562519667057233</v>
      </c>
      <c r="FD252">
        <v>1.4900800444206837E-3</v>
      </c>
      <c r="FM252">
        <v>13.350533416811412</v>
      </c>
      <c r="FU252">
        <v>0.29461476152908977</v>
      </c>
      <c r="FV252">
        <v>1.8616445679229956E-2</v>
      </c>
      <c r="FW252">
        <v>0.11460321743760075</v>
      </c>
      <c r="FX252">
        <v>0.16123669249153602</v>
      </c>
      <c r="FY252">
        <v>1.7429136417088837E-2</v>
      </c>
      <c r="FZ252">
        <v>3.0002847014964494E-2</v>
      </c>
      <c r="GE252">
        <v>11.910043012651228</v>
      </c>
      <c r="GG252">
        <v>0.16726213798480741</v>
      </c>
      <c r="GN252">
        <v>3.9142586980558634E-2</v>
      </c>
      <c r="GO252">
        <v>3.5716751292551592E-2</v>
      </c>
      <c r="GP252">
        <v>2.2958040336588962E-3</v>
      </c>
      <c r="GQ252">
        <v>1.396009497763207E-2</v>
      </c>
      <c r="GR252">
        <v>1.973549064433068E-2</v>
      </c>
      <c r="GS252">
        <v>2.1348605265913102E-3</v>
      </c>
      <c r="GT252">
        <v>3.6737255595868518E-3</v>
      </c>
      <c r="HE252">
        <v>1.428518235732533</v>
      </c>
      <c r="JF252" s="38"/>
    </row>
    <row r="253" spans="1:285" x14ac:dyDescent="0.2">
      <c r="A253" s="36" t="s">
        <v>168</v>
      </c>
      <c r="B253">
        <v>5.1142896171798681E-3</v>
      </c>
      <c r="D253">
        <v>0.4588345439300871</v>
      </c>
      <c r="I253">
        <v>2.0673976299170138E-3</v>
      </c>
      <c r="J253">
        <v>2.0779008832570579E-3</v>
      </c>
      <c r="K253">
        <v>4.6464367127252238E-3</v>
      </c>
      <c r="AG253">
        <v>4.3382700279845407E-2</v>
      </c>
      <c r="AH253">
        <v>2.4606707799910663</v>
      </c>
      <c r="AN253">
        <v>1.9083084201137756E-2</v>
      </c>
      <c r="AO253">
        <v>1.3448824362250561E-2</v>
      </c>
      <c r="AP253">
        <v>1.6677019208697214E-2</v>
      </c>
      <c r="AQ253">
        <v>0.12218268430347103</v>
      </c>
      <c r="AR253">
        <v>2.8012698470140016E-2</v>
      </c>
      <c r="BX253">
        <v>2.9795084107296526E-3</v>
      </c>
      <c r="BY253">
        <v>0.14818813011601281</v>
      </c>
      <c r="BZ253">
        <v>7.9271179041175729E-4</v>
      </c>
      <c r="CV253">
        <v>8.0549886936152199E-2</v>
      </c>
      <c r="CX253">
        <v>0.21821957129395031</v>
      </c>
      <c r="CY253">
        <v>1.9527506322617964E-3</v>
      </c>
      <c r="DE253">
        <v>2.7064990616096057E-2</v>
      </c>
      <c r="DF253">
        <v>2.7329323551517255E-2</v>
      </c>
      <c r="DG253">
        <v>0.13933804658373447</v>
      </c>
      <c r="DH253">
        <v>1.3368890352174942E-2</v>
      </c>
      <c r="DI253">
        <v>0.23474648321887054</v>
      </c>
      <c r="DJ253">
        <v>3.6629178446939969E-3</v>
      </c>
      <c r="DK253">
        <v>6.9599745294628437E-2</v>
      </c>
      <c r="ER253">
        <v>0.20529243596910046</v>
      </c>
      <c r="ET253">
        <v>2.3774681931702202</v>
      </c>
      <c r="EZ253">
        <v>7.4097776469577561E-2</v>
      </c>
      <c r="FA253">
        <v>3.0116763206009495E-2</v>
      </c>
      <c r="FB253">
        <v>0.12834892602812634</v>
      </c>
      <c r="FC253">
        <v>1.266177093691637E-3</v>
      </c>
      <c r="FD253">
        <v>1.9427421473818533E-2</v>
      </c>
      <c r="FE253">
        <v>0.34565315602096613</v>
      </c>
      <c r="FF253">
        <v>1.5226307617970707E-2</v>
      </c>
      <c r="FG253">
        <v>9.5829337796707409E-2</v>
      </c>
      <c r="JF253" s="38"/>
    </row>
    <row r="254" spans="1:285" x14ac:dyDescent="0.2">
      <c r="A254" s="36" t="s">
        <v>169</v>
      </c>
      <c r="Q254">
        <v>0.20784479575482628</v>
      </c>
      <c r="R254">
        <v>8.0216875441056601E-2</v>
      </c>
      <c r="U254">
        <v>0.60065808465080051</v>
      </c>
      <c r="W254">
        <v>4.5057520563752833E-2</v>
      </c>
      <c r="X254">
        <v>3.4849153991197854E-2</v>
      </c>
      <c r="Y254">
        <v>4.6793835998541942E-2</v>
      </c>
      <c r="AA254">
        <v>1.9727132982145239</v>
      </c>
      <c r="AB254">
        <v>1.1413434173648169E-2</v>
      </c>
      <c r="AE254">
        <v>2.7241476914094467E-3</v>
      </c>
      <c r="AF254">
        <v>0.17079239144309594</v>
      </c>
      <c r="AX254">
        <v>0.85986739050592265</v>
      </c>
      <c r="BA254">
        <v>0.272140900505699</v>
      </c>
      <c r="BC254">
        <v>2.0273138889717868E-2</v>
      </c>
      <c r="BD254">
        <v>1.5788530584807177E-2</v>
      </c>
      <c r="BF254">
        <v>0.8951174176248694</v>
      </c>
      <c r="BG254">
        <v>1.234920610821294E-3</v>
      </c>
      <c r="BH254">
        <v>8.5003491215340274E-2</v>
      </c>
      <c r="BI254">
        <v>0.35401872724381711</v>
      </c>
      <c r="BL254">
        <v>2.3791791235067925</v>
      </c>
      <c r="BN254">
        <v>0.18564513606603225</v>
      </c>
      <c r="BO254">
        <v>0.13806531782060039</v>
      </c>
      <c r="BP254">
        <v>0.2060608486373654</v>
      </c>
      <c r="BR254">
        <v>7.7511445072965204</v>
      </c>
      <c r="BS254">
        <v>5.0100680028275578E-2</v>
      </c>
      <c r="BV254">
        <v>1.0757713148281325E-2</v>
      </c>
      <c r="BW254">
        <v>0.76225162444113326</v>
      </c>
      <c r="CF254">
        <v>9.7718406388239198E-2</v>
      </c>
      <c r="CJ254">
        <v>3.27281267162026E-2</v>
      </c>
      <c r="CL254">
        <v>2.4259447923720566E-3</v>
      </c>
      <c r="CM254">
        <v>1.8987013387149029E-3</v>
      </c>
      <c r="CN254">
        <v>2.5520353906767846E-3</v>
      </c>
      <c r="CP254">
        <v>6.5498419125575445E-4</v>
      </c>
      <c r="CQ254">
        <v>1.0932700465593724E-3</v>
      </c>
      <c r="CS254">
        <v>5.3568917294456535E-4</v>
      </c>
      <c r="CU254">
        <v>2.3536383434706511E-2</v>
      </c>
      <c r="DQ254">
        <v>0.69208794916253158</v>
      </c>
      <c r="DU254">
        <v>0.24624760178367441</v>
      </c>
      <c r="DW254">
        <v>1.8334270488819596E-2</v>
      </c>
      <c r="DX254">
        <v>1.4286260487273102E-2</v>
      </c>
      <c r="DZ254">
        <v>4.9216236033385692E-3</v>
      </c>
      <c r="EB254">
        <v>0.36857733108888968</v>
      </c>
      <c r="EF254">
        <v>0.16300440571847244</v>
      </c>
      <c r="EH254">
        <v>1.2115339127803442E-2</v>
      </c>
      <c r="EI254">
        <v>9.4567430721954684E-3</v>
      </c>
      <c r="EJ254">
        <v>3.1905240319261494E-2</v>
      </c>
      <c r="EL254">
        <v>3.2595609815438821E-3</v>
      </c>
      <c r="EM254">
        <v>1.3655403811412748E-2</v>
      </c>
      <c r="EO254">
        <v>6.6989102806008028E-3</v>
      </c>
      <c r="EQ254">
        <v>0.24801276954462273</v>
      </c>
      <c r="FM254">
        <v>4.7718628286183007</v>
      </c>
      <c r="FQ254">
        <v>1.3621725716851711</v>
      </c>
      <c r="FS254">
        <v>0.10387993645253471</v>
      </c>
      <c r="FT254">
        <v>7.9038116617675833E-2</v>
      </c>
      <c r="FV254">
        <v>3.8070681522921195E-2</v>
      </c>
      <c r="FX254">
        <v>1.6503336589822656E-2</v>
      </c>
      <c r="GB254">
        <v>0.31441750692192288</v>
      </c>
      <c r="GD254">
        <v>4.9105955665514248E-2</v>
      </c>
      <c r="GE254">
        <v>4.2569903212618998</v>
      </c>
      <c r="GG254">
        <v>0.16971721119531535</v>
      </c>
      <c r="GJ254">
        <v>0.16642008745300538</v>
      </c>
      <c r="GL254">
        <v>1.2370091662896281E-2</v>
      </c>
      <c r="GM254">
        <v>9.6549086669411432E-3</v>
      </c>
      <c r="GN254">
        <v>0.1189748095384331</v>
      </c>
      <c r="GP254">
        <v>4.6949254282121376E-3</v>
      </c>
      <c r="GR254">
        <v>2.0200206282823259E-3</v>
      </c>
      <c r="GW254">
        <v>3.8403547715257745E-2</v>
      </c>
      <c r="GX254">
        <v>9.9251697245110487E-2</v>
      </c>
      <c r="GZ254">
        <v>0.19517107745481296</v>
      </c>
      <c r="HA254">
        <v>0.22327827474994325</v>
      </c>
      <c r="HD254">
        <v>5.9944923413074933E-3</v>
      </c>
      <c r="HE254">
        <v>0.51059331161324018</v>
      </c>
      <c r="JF254" s="38"/>
    </row>
    <row r="255" spans="1:285" x14ac:dyDescent="0.2">
      <c r="A255" s="36" t="s">
        <v>170</v>
      </c>
      <c r="W255">
        <v>4.6218139490141759E-2</v>
      </c>
      <c r="AE255">
        <v>2.5326143045728279E-4</v>
      </c>
      <c r="BC255">
        <v>2.0795346688880788E-2</v>
      </c>
      <c r="BG255">
        <v>1.1480939942575481E-4</v>
      </c>
      <c r="BN255">
        <v>0.1904270960001743</v>
      </c>
      <c r="BV255">
        <v>1.0001344012936194E-3</v>
      </c>
      <c r="CL255">
        <v>2.4884337487087954E-3</v>
      </c>
      <c r="CS255">
        <v>2.7551161651714147E-4</v>
      </c>
      <c r="DW255">
        <v>1.8806535740554253E-2</v>
      </c>
      <c r="EH255">
        <v>1.2427413376216612E-2</v>
      </c>
      <c r="EO255">
        <v>3.4453330280450585E-3</v>
      </c>
      <c r="FS255">
        <v>0.10655573881781437</v>
      </c>
      <c r="GA255">
        <v>0.76728279962443224</v>
      </c>
      <c r="GD255">
        <v>4.5653341832555356E-3</v>
      </c>
      <c r="GL255">
        <v>1.2688727981515061E-2</v>
      </c>
      <c r="GU255">
        <v>1.2684064860667612</v>
      </c>
      <c r="GV255">
        <v>9.349112790715404E-2</v>
      </c>
      <c r="GZ255">
        <v>0.10037891703443867</v>
      </c>
      <c r="HA255">
        <v>0.23243017876584535</v>
      </c>
      <c r="HD255">
        <v>5.5730227476739761E-4</v>
      </c>
      <c r="JF255" s="38"/>
      <c r="JY255">
        <v>1.1207914777562491</v>
      </c>
    </row>
    <row r="256" spans="1:285" x14ac:dyDescent="0.2">
      <c r="A256" s="36" t="s">
        <v>94</v>
      </c>
      <c r="Q256">
        <v>0.48786187824842414</v>
      </c>
      <c r="R256">
        <v>8.1627032908375946E-2</v>
      </c>
      <c r="S256">
        <v>0.29285813400279304</v>
      </c>
      <c r="X256">
        <v>3.8754034231959805E-2</v>
      </c>
      <c r="AA256">
        <v>0.81869089280556362</v>
      </c>
      <c r="AB256">
        <v>0.33123330249082422</v>
      </c>
      <c r="AC256">
        <v>2.0865876985085838E-2</v>
      </c>
      <c r="AD256">
        <v>0.32268759014724979</v>
      </c>
      <c r="AE256">
        <v>2.0102518351048141E-3</v>
      </c>
      <c r="AF256">
        <v>0.4008909464283314</v>
      </c>
      <c r="AX256">
        <v>2.0183162087490358</v>
      </c>
      <c r="AY256">
        <v>0.13281831550275083</v>
      </c>
      <c r="BD256">
        <v>1.7557650177496872E-2</v>
      </c>
      <c r="BF256">
        <v>0.37148047740795398</v>
      </c>
      <c r="BG256">
        <v>9.1129472603147593E-4</v>
      </c>
      <c r="BH256">
        <v>0.19952370099835129</v>
      </c>
      <c r="BI256">
        <v>0.36024213284776457</v>
      </c>
      <c r="BJ256">
        <v>1.1537494380294742</v>
      </c>
      <c r="BO256">
        <v>0.15353566558458601</v>
      </c>
      <c r="BR256">
        <v>3.2167834133664899</v>
      </c>
      <c r="BS256">
        <v>1.4539895223755119</v>
      </c>
      <c r="BT256">
        <v>9.1658619174473419E-2</v>
      </c>
      <c r="BU256">
        <v>1.4188223289284578</v>
      </c>
      <c r="BV256">
        <v>7.9385242826814362E-3</v>
      </c>
      <c r="BW256">
        <v>1.7891884559749165</v>
      </c>
      <c r="CF256">
        <v>8.6856513819876233E-2</v>
      </c>
      <c r="CH256">
        <v>1.5984604706987423E-2</v>
      </c>
      <c r="CM256">
        <v>2.1114525964041992E-3</v>
      </c>
      <c r="CQ256">
        <v>3.1728175983371146E-2</v>
      </c>
      <c r="CR256">
        <v>1.5697405597685419E-3</v>
      </c>
      <c r="CS256">
        <v>5.2011606769979471E-3</v>
      </c>
      <c r="CT256">
        <v>6.3477442728383229E-4</v>
      </c>
      <c r="CU256">
        <v>2.0920195985731051E-2</v>
      </c>
      <c r="DQ256">
        <v>0.61515889116510203</v>
      </c>
      <c r="DS256">
        <v>0.12019056983438559</v>
      </c>
      <c r="DX256">
        <v>1.5887049312967968E-2</v>
      </c>
      <c r="EA256">
        <v>4.7740251258713874E-3</v>
      </c>
      <c r="EB256">
        <v>0.32760810613384617</v>
      </c>
      <c r="ED256">
        <v>7.9580707829800812E-2</v>
      </c>
      <c r="EI256">
        <v>1.0516379962543294E-2</v>
      </c>
      <c r="EM256">
        <v>0.39629829484129281</v>
      </c>
      <c r="EN256">
        <v>1.9613515248669364E-2</v>
      </c>
      <c r="EO256">
        <v>6.5041651931627156E-2</v>
      </c>
      <c r="EP256">
        <v>3.1607080746288703E-3</v>
      </c>
      <c r="EQ256">
        <v>0.2204449022615976</v>
      </c>
      <c r="FM256">
        <v>2.2486762349848766</v>
      </c>
      <c r="FO256">
        <v>0.66260810098060907</v>
      </c>
      <c r="FT256">
        <v>8.7894411377160947E-2</v>
      </c>
      <c r="GA256">
        <v>5.2552676854712876</v>
      </c>
      <c r="GB256">
        <v>0.17653282340202114</v>
      </c>
      <c r="GC256">
        <v>0.45693215614003968</v>
      </c>
      <c r="GD256">
        <v>3.6237145953022507E-2</v>
      </c>
      <c r="GE256">
        <v>2.0060494846017467</v>
      </c>
      <c r="GG256">
        <v>0.17270072297611475</v>
      </c>
      <c r="GH256">
        <v>8.124743965099207E-2</v>
      </c>
      <c r="GM256">
        <v>1.0736750197193778E-2</v>
      </c>
      <c r="GV256">
        <v>0.64033874291077542</v>
      </c>
      <c r="GW256">
        <v>2.1562052231782085E-2</v>
      </c>
      <c r="GX256">
        <v>2.8804185450377595</v>
      </c>
      <c r="GY256">
        <v>0.43166878949176013</v>
      </c>
      <c r="GZ256">
        <v>1.8949722798534505</v>
      </c>
      <c r="HA256">
        <v>2.3981349525839937</v>
      </c>
      <c r="HB256">
        <v>5.5918620154601702E-2</v>
      </c>
      <c r="HC256">
        <v>1.0456655201642189</v>
      </c>
      <c r="HD256">
        <v>4.4235631084306353E-3</v>
      </c>
      <c r="HE256">
        <v>0.24061023688219077</v>
      </c>
      <c r="JF256" s="38"/>
    </row>
    <row r="257" spans="1:285" x14ac:dyDescent="0.2">
      <c r="A257" s="36" t="s">
        <v>95</v>
      </c>
      <c r="L257">
        <v>1.1244355506881255E-3</v>
      </c>
      <c r="M257">
        <v>4.2103334485672399E-3</v>
      </c>
      <c r="N257">
        <v>3.3636154714594804E-4</v>
      </c>
      <c r="Q257">
        <v>2.176594602656384</v>
      </c>
      <c r="R257">
        <v>8.2571546201621215E-2</v>
      </c>
      <c r="U257">
        <v>4.040930494674997E-3</v>
      </c>
      <c r="V257">
        <v>0.37858031472011278</v>
      </c>
      <c r="W257">
        <v>0.23082510074104337</v>
      </c>
      <c r="X257">
        <v>1.7793569046081554E-2</v>
      </c>
      <c r="Y257">
        <v>5.444205435954378E-2</v>
      </c>
      <c r="Z257">
        <v>0.22975783618563844</v>
      </c>
      <c r="AA257">
        <v>1.2097176610454077</v>
      </c>
      <c r="AB257">
        <v>1.8744799242642249</v>
      </c>
      <c r="AC257">
        <v>0.31304577958118551</v>
      </c>
      <c r="AD257">
        <v>0.41121095811614106</v>
      </c>
      <c r="AE257">
        <v>9.8159000007516112E-3</v>
      </c>
      <c r="AF257">
        <v>1.7885739984338158</v>
      </c>
      <c r="AS257">
        <v>1.7516085869022823E-2</v>
      </c>
      <c r="AT257">
        <v>1.6524576035153123E-2</v>
      </c>
      <c r="AU257">
        <v>2.2491165215674405E-3</v>
      </c>
      <c r="AX257">
        <v>9.0047129367572545</v>
      </c>
      <c r="BA257">
        <v>1.8308293717030281E-3</v>
      </c>
      <c r="BB257">
        <v>0.17158036225126244</v>
      </c>
      <c r="BC257">
        <v>0.10385723110844661</v>
      </c>
      <c r="BD257">
        <v>8.0614384261266433E-3</v>
      </c>
      <c r="BE257">
        <v>0.10387710424180199</v>
      </c>
      <c r="BF257">
        <v>0.54890862743787494</v>
      </c>
      <c r="BG257">
        <v>4.4497797468598483E-3</v>
      </c>
      <c r="BH257">
        <v>0.89017451468250597</v>
      </c>
      <c r="BI257">
        <v>0.36441052500806947</v>
      </c>
      <c r="BL257">
        <v>1.60059403483555E-2</v>
      </c>
      <c r="BM257">
        <v>1.4968616922007487</v>
      </c>
      <c r="BN257">
        <v>0.95104117351094219</v>
      </c>
      <c r="BO257">
        <v>7.0494530977286224E-2</v>
      </c>
      <c r="BP257">
        <v>0.23974046332581039</v>
      </c>
      <c r="BQ257">
        <v>0.92071055644689026</v>
      </c>
      <c r="BR257">
        <v>4.7531977468067046</v>
      </c>
      <c r="BS257">
        <v>8.2282613169915813</v>
      </c>
      <c r="BT257">
        <v>1.3751324190808476</v>
      </c>
      <c r="BU257">
        <v>1.8080499749284611</v>
      </c>
      <c r="BV257">
        <v>3.876318337412623E-2</v>
      </c>
      <c r="BW257">
        <v>7.9824600160072006</v>
      </c>
      <c r="CA257">
        <v>4.7311789163962395E-4</v>
      </c>
      <c r="CB257">
        <v>4.4739955251376506E-4</v>
      </c>
      <c r="CC257">
        <v>1.004127961028563E-4</v>
      </c>
      <c r="CF257">
        <v>0.72695567116119353</v>
      </c>
      <c r="CG257">
        <v>2.8513856466025177E-3</v>
      </c>
      <c r="CJ257">
        <v>2.2017864849246206E-4</v>
      </c>
      <c r="CK257">
        <v>2.0639496930738018E-2</v>
      </c>
      <c r="CL257">
        <v>1.2427868734495372E-2</v>
      </c>
      <c r="CM257">
        <v>9.6945462083594973E-4</v>
      </c>
      <c r="CN257">
        <v>2.9691528061901004E-3</v>
      </c>
      <c r="CO257">
        <v>1.2473320359566333E-2</v>
      </c>
      <c r="CP257">
        <v>5.8583076893229712E-3</v>
      </c>
      <c r="CQ257">
        <v>0.17955268527382787</v>
      </c>
      <c r="CR257">
        <v>2.3550443512366962E-2</v>
      </c>
      <c r="CS257">
        <v>1.5045615305741979E-2</v>
      </c>
      <c r="CT257">
        <v>3.8106021420322616E-3</v>
      </c>
      <c r="CU257">
        <v>0.17509400786008739</v>
      </c>
      <c r="DL257">
        <v>2.9197002140090658E-2</v>
      </c>
      <c r="DM257">
        <v>1.62535522870642E-2</v>
      </c>
      <c r="DN257">
        <v>2.607271403748143E-3</v>
      </c>
      <c r="DQ257">
        <v>5.1486437219288339</v>
      </c>
      <c r="DR257">
        <v>2.1439023574843168E-2</v>
      </c>
      <c r="DU257">
        <v>1.6566320652986913E-3</v>
      </c>
      <c r="DV257">
        <v>0.15525909281459457</v>
      </c>
      <c r="DW257">
        <v>9.3924605248365128E-2</v>
      </c>
      <c r="DX257">
        <v>7.2943969446135687E-3</v>
      </c>
      <c r="DY257">
        <v>9.3977949657113591E-2</v>
      </c>
      <c r="DZ257">
        <v>4.401997145036339E-2</v>
      </c>
      <c r="EA257">
        <v>2.8658858310665135E-2</v>
      </c>
      <c r="EB257">
        <v>2.7419540595911287</v>
      </c>
      <c r="EC257">
        <v>1.419547679653296E-2</v>
      </c>
      <c r="EF257">
        <v>1.0966130160952484E-3</v>
      </c>
      <c r="EG257">
        <v>0.10278283934039377</v>
      </c>
      <c r="EH257">
        <v>6.2065651628886213E-2</v>
      </c>
      <c r="EI257">
        <v>4.8285020305533916E-3</v>
      </c>
      <c r="EJ257">
        <v>3.7119992211841341E-2</v>
      </c>
      <c r="EK257">
        <v>6.2175866497420379E-2</v>
      </c>
      <c r="EL257">
        <v>2.9154155805556727E-2</v>
      </c>
      <c r="EM257">
        <v>2.2426887396708648</v>
      </c>
      <c r="EN257">
        <v>0.2942568949168069</v>
      </c>
      <c r="EO257">
        <v>0.18814871037174069</v>
      </c>
      <c r="EP257">
        <v>1.8973985784297921E-2</v>
      </c>
      <c r="EQ257">
        <v>1.8450391896839728</v>
      </c>
      <c r="FH257">
        <v>3.343640836197799E-2</v>
      </c>
      <c r="FI257">
        <v>5.5409573220748118E-2</v>
      </c>
      <c r="FJ257">
        <v>6.1504124042686854E-3</v>
      </c>
      <c r="FM257">
        <v>27.783081514512833</v>
      </c>
      <c r="FN257">
        <v>0.52869535053219074</v>
      </c>
      <c r="FQ257">
        <v>9.1640233016441284E-3</v>
      </c>
      <c r="FR257">
        <v>0.85788849063646289</v>
      </c>
      <c r="FS257">
        <v>0.53216636192188682</v>
      </c>
      <c r="FT257">
        <v>4.0355934772306715E-2</v>
      </c>
      <c r="FU257">
        <v>0.52362490401491912</v>
      </c>
      <c r="FV257">
        <v>0.340511678432521</v>
      </c>
      <c r="FW257">
        <v>4.7784013528981269E-2</v>
      </c>
      <c r="FX257">
        <v>3.028360094077719E-2</v>
      </c>
      <c r="FZ257">
        <v>1.2514228376894265E-2</v>
      </c>
      <c r="GA257">
        <v>4.9317667718958482</v>
      </c>
      <c r="GB257">
        <v>0.22023632579632596</v>
      </c>
      <c r="GC257">
        <v>2.7430006284231774</v>
      </c>
      <c r="GD257">
        <v>0.17694310472748345</v>
      </c>
      <c r="GE257">
        <v>24.785353927466133</v>
      </c>
      <c r="GF257">
        <v>6.5170580896021471E-2</v>
      </c>
      <c r="GG257">
        <v>0.17469905763568599</v>
      </c>
      <c r="GJ257">
        <v>1.1195920333335657E-3</v>
      </c>
      <c r="GK257">
        <v>0.10493624667902143</v>
      </c>
      <c r="GL257">
        <v>6.3370722987422648E-2</v>
      </c>
      <c r="GM257">
        <v>4.9296830576057984E-3</v>
      </c>
      <c r="GN257">
        <v>0.13842064686871947</v>
      </c>
      <c r="GO257">
        <v>6.3480120174860141E-2</v>
      </c>
      <c r="GP257">
        <v>4.1992338294875239E-2</v>
      </c>
      <c r="GQ257">
        <v>5.8206862092377082E-3</v>
      </c>
      <c r="GR257">
        <v>3.7067351966160625E-3</v>
      </c>
      <c r="GT257">
        <v>1.5323159373448242E-3</v>
      </c>
      <c r="GU257">
        <v>0.10381591230045374</v>
      </c>
      <c r="GV257">
        <v>0.600921118400222</v>
      </c>
      <c r="GW257">
        <v>2.6900080498630033E-2</v>
      </c>
      <c r="GX257">
        <v>16.300555214575066</v>
      </c>
      <c r="GY257">
        <v>6.4762239719179808</v>
      </c>
      <c r="GZ257">
        <v>5.4816656720298305</v>
      </c>
      <c r="HA257">
        <v>4.9102136933180125</v>
      </c>
      <c r="HB257">
        <v>0.33568399195337495</v>
      </c>
      <c r="HC257">
        <v>1.3325245021651573</v>
      </c>
      <c r="HD257">
        <v>2.1599907216155144E-2</v>
      </c>
      <c r="HE257">
        <v>2.9728129467773936</v>
      </c>
      <c r="JF257" s="38"/>
    </row>
    <row r="258" spans="1:285" x14ac:dyDescent="0.2">
      <c r="A258" s="36" t="s">
        <v>97</v>
      </c>
      <c r="L258">
        <v>1.1337265458299939E-3</v>
      </c>
      <c r="M258">
        <v>4.2483772694679144E-3</v>
      </c>
      <c r="N258">
        <v>3.3960067517880757E-4</v>
      </c>
      <c r="Q258">
        <v>1.6338055104453828E-2</v>
      </c>
      <c r="R258">
        <v>0.32856589546665055</v>
      </c>
      <c r="T258">
        <v>0.15980991990282523</v>
      </c>
      <c r="U258">
        <v>0.50794902826944299</v>
      </c>
      <c r="V258">
        <v>2.9182022300916766E-2</v>
      </c>
      <c r="W258">
        <v>0.23170532210053371</v>
      </c>
      <c r="X258">
        <v>1.4368909276089676E-2</v>
      </c>
      <c r="Y258">
        <v>4.8239373667610962E-2</v>
      </c>
      <c r="Z258">
        <v>0.20317506857908535</v>
      </c>
      <c r="AA258">
        <v>1.4157437598885441</v>
      </c>
      <c r="AB258">
        <v>2.350823285739196E-2</v>
      </c>
      <c r="AC258">
        <v>1.6923757181076284E-2</v>
      </c>
      <c r="AD258">
        <v>0.57460575769524203</v>
      </c>
      <c r="AE258">
        <v>1.7898620394578187E-3</v>
      </c>
      <c r="AF258">
        <v>1.3425476893418572E-2</v>
      </c>
      <c r="AQ258">
        <v>0.12286814758274646</v>
      </c>
      <c r="AS258">
        <v>1.7660817924744471E-2</v>
      </c>
      <c r="AT258">
        <v>1.6673889152095396E-2</v>
      </c>
      <c r="AU258">
        <v>2.2707752885425705E-3</v>
      </c>
      <c r="AX258">
        <v>6.7591592839965908E-2</v>
      </c>
      <c r="AZ258">
        <v>7.21425189107429E-2</v>
      </c>
      <c r="BA258">
        <v>0.23013709379311495</v>
      </c>
      <c r="BB258">
        <v>1.3225890948177034E-2</v>
      </c>
      <c r="BC258">
        <v>0.1042532770899533</v>
      </c>
      <c r="BD258">
        <v>6.5098843901276616E-3</v>
      </c>
      <c r="BE258">
        <v>9.1858620051957635E-2</v>
      </c>
      <c r="BF258">
        <v>0.6423928401200274</v>
      </c>
      <c r="BG258">
        <v>8.1138681651634975E-4</v>
      </c>
      <c r="BH258">
        <v>6.6818691250341636E-3</v>
      </c>
      <c r="BI258">
        <v>1.4500499987137196</v>
      </c>
      <c r="BK258">
        <v>0.64593477429554069</v>
      </c>
      <c r="BL258">
        <v>2.0119628033808046</v>
      </c>
      <c r="BM258">
        <v>0.11538225730267496</v>
      </c>
      <c r="BN258">
        <v>0.95466784477297517</v>
      </c>
      <c r="BO258">
        <v>5.6926719840802616E-2</v>
      </c>
      <c r="BP258">
        <v>0.21242640325519332</v>
      </c>
      <c r="BQ258">
        <v>0.81418520278846207</v>
      </c>
      <c r="BR258">
        <v>5.5627112557376117</v>
      </c>
      <c r="BS258">
        <v>0.10319229379165995</v>
      </c>
      <c r="BT258">
        <v>7.4341865217050399E-2</v>
      </c>
      <c r="BU258">
        <v>2.5264791837111016</v>
      </c>
      <c r="BV258">
        <v>7.0682006178320591E-3</v>
      </c>
      <c r="BW258">
        <v>5.9918310671974936E-2</v>
      </c>
      <c r="CA258">
        <v>4.7702717397403503E-4</v>
      </c>
      <c r="CB258">
        <v>4.5144217494221401E-4</v>
      </c>
      <c r="CC258">
        <v>1.0137976127832249E-4</v>
      </c>
      <c r="CI258">
        <v>8.6531934547683983E-3</v>
      </c>
      <c r="CJ258">
        <v>2.7676677609889361E-2</v>
      </c>
      <c r="CK258">
        <v>1.5909497569897659E-3</v>
      </c>
      <c r="CL258">
        <v>1.2475260788170208E-2</v>
      </c>
      <c r="CM258">
        <v>7.8286742011996716E-4</v>
      </c>
      <c r="CN258">
        <v>2.6308719128492544E-3</v>
      </c>
      <c r="CO258">
        <v>1.1030168813996708E-2</v>
      </c>
      <c r="CP258">
        <v>9.7296334182069583E-3</v>
      </c>
      <c r="CQ258">
        <v>2.2518066376434041E-3</v>
      </c>
      <c r="CR258">
        <v>1.2731747670994829E-3</v>
      </c>
      <c r="CS258">
        <v>3.0214210586532353E-3</v>
      </c>
      <c r="CT258">
        <v>6.8701704086637939E-3</v>
      </c>
      <c r="DH258">
        <v>1.6337630482779718E-3</v>
      </c>
      <c r="DI258">
        <v>0.23606344638156829</v>
      </c>
      <c r="DL258">
        <v>2.9438251365072172E-2</v>
      </c>
      <c r="DM258">
        <v>1.6400416481836915E-2</v>
      </c>
      <c r="DN258">
        <v>2.63237916638917E-3</v>
      </c>
      <c r="DT258">
        <v>6.5259781684521539E-2</v>
      </c>
      <c r="DU258">
        <v>0.20824031713981039</v>
      </c>
      <c r="DV258">
        <v>1.1967802161640791E-2</v>
      </c>
      <c r="DW258">
        <v>9.4282774458889648E-2</v>
      </c>
      <c r="DX258">
        <v>5.8904724312272934E-3</v>
      </c>
      <c r="DY258">
        <v>8.3104788430762036E-2</v>
      </c>
      <c r="DZ258">
        <v>7.3109540844309095E-2</v>
      </c>
      <c r="EA258">
        <v>5.1669324944801989E-2</v>
      </c>
      <c r="EE258">
        <v>4.3159386764839207E-2</v>
      </c>
      <c r="EF258">
        <v>0.13784535928931782</v>
      </c>
      <c r="EG258">
        <v>7.9227867724388414E-3</v>
      </c>
      <c r="EH258">
        <v>6.2302330882274097E-2</v>
      </c>
      <c r="EI258">
        <v>3.899178823288941E-3</v>
      </c>
      <c r="EJ258">
        <v>3.289084506248531E-2</v>
      </c>
      <c r="EK258">
        <v>5.4982176666130603E-2</v>
      </c>
      <c r="EL258">
        <v>4.8419998342179887E-2</v>
      </c>
      <c r="EM258">
        <v>2.8126014280748887E-2</v>
      </c>
      <c r="EN258">
        <v>1.5907999926055089E-2</v>
      </c>
      <c r="EO258">
        <v>3.7783531223120344E-2</v>
      </c>
      <c r="EP258">
        <v>3.4208377261912712E-2</v>
      </c>
      <c r="FC258">
        <v>1.5473485784954762E-4</v>
      </c>
      <c r="FE258">
        <v>0.34759232233793502</v>
      </c>
      <c r="FH258">
        <v>3.3712686986911752E-2</v>
      </c>
      <c r="FI258">
        <v>5.5910244225541458E-2</v>
      </c>
      <c r="FJ258">
        <v>6.2096402600995198E-3</v>
      </c>
      <c r="FM258">
        <v>3.9330249357359251E-2</v>
      </c>
      <c r="FP258">
        <v>0.36552801172633376</v>
      </c>
      <c r="FQ258">
        <v>1.1519269478034471</v>
      </c>
      <c r="FR258">
        <v>6.6128427949452673E-2</v>
      </c>
      <c r="FS258">
        <v>0.53419570881378564</v>
      </c>
      <c r="FT258">
        <v>3.2588783283600001E-2</v>
      </c>
      <c r="FU258">
        <v>0.4630419904235859</v>
      </c>
      <c r="FV258">
        <v>0.56553086341817116</v>
      </c>
      <c r="FW258">
        <v>0.54430267088303574</v>
      </c>
      <c r="FX258">
        <v>3.3957083835165436E-2</v>
      </c>
      <c r="FY258">
        <v>1.8358046580874074E-2</v>
      </c>
      <c r="GA258">
        <v>0.19143840878773249</v>
      </c>
      <c r="GB258">
        <v>0.21596858110581227</v>
      </c>
      <c r="GC258">
        <v>4.945381607937855</v>
      </c>
      <c r="GD258">
        <v>3.2264361522760333E-2</v>
      </c>
      <c r="GE258">
        <v>3.5086610168716358E-2</v>
      </c>
      <c r="GG258">
        <v>0.69515656358642464</v>
      </c>
      <c r="GI258">
        <v>4.406542565261444E-2</v>
      </c>
      <c r="GJ258">
        <v>0.14073384487250978</v>
      </c>
      <c r="GK258">
        <v>8.0887773918907353E-3</v>
      </c>
      <c r="GL258">
        <v>6.3612378959923943E-2</v>
      </c>
      <c r="GM258">
        <v>3.9808859273773103E-3</v>
      </c>
      <c r="GN258">
        <v>0.12265013482803068</v>
      </c>
      <c r="GO258">
        <v>5.6135529408120888E-2</v>
      </c>
      <c r="GP258">
        <v>6.9741993703456087E-2</v>
      </c>
      <c r="GQ258">
        <v>6.6302824231026888E-2</v>
      </c>
      <c r="GR258">
        <v>4.1563722250978243E-3</v>
      </c>
      <c r="GS258">
        <v>2.2486408995225247E-3</v>
      </c>
      <c r="GU258">
        <v>0.440860745247172</v>
      </c>
      <c r="GV258">
        <v>2.3326200940607427E-2</v>
      </c>
      <c r="GW258">
        <v>2.6378810107308422E-2</v>
      </c>
      <c r="GX258">
        <v>0.20442856854766217</v>
      </c>
      <c r="GY258">
        <v>0.35011506016321242</v>
      </c>
      <c r="GZ258">
        <v>1.1008137428320346</v>
      </c>
      <c r="HA258">
        <v>0.23129978207025453</v>
      </c>
      <c r="HB258">
        <v>0.60520782338897927</v>
      </c>
      <c r="HC258">
        <v>1.8620035193655855</v>
      </c>
      <c r="HD258">
        <v>3.9385949305765812E-3</v>
      </c>
      <c r="HE258">
        <v>4.2083695586259615E-3</v>
      </c>
      <c r="JF258" s="38"/>
      <c r="JY258">
        <v>115.96542983342664</v>
      </c>
    </row>
    <row r="259" spans="1:285" x14ac:dyDescent="0.2">
      <c r="A259" s="36" t="s">
        <v>98</v>
      </c>
      <c r="Q259">
        <v>2.8830365242488106E-2</v>
      </c>
      <c r="Z259">
        <v>0.19231679046445191</v>
      </c>
      <c r="AD259">
        <v>0.27415702437637574</v>
      </c>
      <c r="AF259">
        <v>2.3690788158019557E-2</v>
      </c>
      <c r="AX259">
        <v>0.11927308951084481</v>
      </c>
      <c r="BE259">
        <v>8.6949423019486716E-2</v>
      </c>
      <c r="BH259">
        <v>1.1790921633321395E-2</v>
      </c>
      <c r="BQ259">
        <v>0.77067273134697512</v>
      </c>
      <c r="BU259">
        <v>1.2054386957991692</v>
      </c>
      <c r="BW259">
        <v>0.10573270627066032</v>
      </c>
      <c r="CF259">
        <v>7.6303666561840225E-3</v>
      </c>
      <c r="CO259">
        <v>1.0440683886198978E-2</v>
      </c>
      <c r="CP259">
        <v>6.5674662382793055E-4</v>
      </c>
      <c r="CT259">
        <v>2.7302325809497301E-3</v>
      </c>
      <c r="CU259">
        <v>1.8378444962917062E-3</v>
      </c>
      <c r="DQ259">
        <v>5.4041863816706635E-2</v>
      </c>
      <c r="DY259">
        <v>7.8663422116775003E-2</v>
      </c>
      <c r="DZ259">
        <v>4.9348667164734296E-3</v>
      </c>
      <c r="EA259">
        <v>2.053359174644067E-2</v>
      </c>
      <c r="EB259">
        <v>2.8780454791574765E-2</v>
      </c>
      <c r="EK259">
        <v>5.2043766113320407E-2</v>
      </c>
      <c r="EL259">
        <v>3.2683318137586024E-3</v>
      </c>
      <c r="EP259">
        <v>1.3594542869579314E-2</v>
      </c>
      <c r="EQ259">
        <v>1.9366140290097766E-2</v>
      </c>
      <c r="FM259">
        <v>1.6936516113918783</v>
      </c>
      <c r="FU259">
        <v>0.43829565345393667</v>
      </c>
      <c r="FV259">
        <v>3.8173122177286273E-2</v>
      </c>
      <c r="FW259">
        <v>5.8770188556975772E-2</v>
      </c>
      <c r="GC259">
        <v>1.9653139861311733</v>
      </c>
      <c r="GE259">
        <v>1.5109106812615201</v>
      </c>
      <c r="GO259">
        <v>5.3135480264885786E-2</v>
      </c>
      <c r="GP259">
        <v>4.7075585415130876E-3</v>
      </c>
      <c r="GQ259">
        <v>7.1589387492848886E-3</v>
      </c>
      <c r="HB259">
        <v>0.24051195521714375</v>
      </c>
      <c r="HC259">
        <v>0.88840276556756059</v>
      </c>
      <c r="HE259">
        <v>0.18122213819545252</v>
      </c>
      <c r="JF259" s="38"/>
    </row>
    <row r="260" spans="1:285" x14ac:dyDescent="0.2">
      <c r="A260" s="36" t="s">
        <v>96</v>
      </c>
      <c r="L260">
        <v>1.1097185153037406E-3</v>
      </c>
      <c r="M260">
        <v>4.1559112447314937E-3</v>
      </c>
      <c r="N260">
        <v>3.3205579770863227E-4</v>
      </c>
      <c r="Q260">
        <v>7.2387206814830268E-3</v>
      </c>
      <c r="R260">
        <v>8.1456309240095795E-2</v>
      </c>
      <c r="T260">
        <v>0.54351742410439241</v>
      </c>
      <c r="U260">
        <v>0.24309597629801899</v>
      </c>
      <c r="V260">
        <v>9.7655519104431307E-2</v>
      </c>
      <c r="W260">
        <v>0.18235816119158202</v>
      </c>
      <c r="X260">
        <v>1.4052928456032406E-2</v>
      </c>
      <c r="Y260">
        <v>3.1602066937707972E-2</v>
      </c>
      <c r="Z260">
        <v>0.13319840715153189</v>
      </c>
      <c r="AA260">
        <v>0.58288573660012344</v>
      </c>
      <c r="AB260">
        <v>0.71891089578363343</v>
      </c>
      <c r="AC260">
        <v>3.3370419219003598E-2</v>
      </c>
      <c r="AE260">
        <v>7.4971374211063254E-4</v>
      </c>
      <c r="AF260">
        <v>5.9482769904740471E-3</v>
      </c>
      <c r="AS260">
        <v>1.7286828749469404E-2</v>
      </c>
      <c r="AT260">
        <v>1.6310981587867441E-2</v>
      </c>
      <c r="AU260">
        <v>2.2203256794472593E-3</v>
      </c>
      <c r="AX260">
        <v>2.9947056602266629E-2</v>
      </c>
      <c r="AZ260">
        <v>0.24535846129263464</v>
      </c>
      <c r="BA260">
        <v>0.11013979431863002</v>
      </c>
      <c r="BB260">
        <v>4.4259483898836958E-2</v>
      </c>
      <c r="BC260">
        <v>8.2050061413161846E-2</v>
      </c>
      <c r="BD260">
        <v>6.3667281791212112E-3</v>
      </c>
      <c r="BE260">
        <v>6.0221079090188263E-2</v>
      </c>
      <c r="BF260">
        <v>0.26448403617164634</v>
      </c>
      <c r="BG260">
        <v>3.398629799947986E-4</v>
      </c>
      <c r="BH260">
        <v>2.9604615676142761E-3</v>
      </c>
      <c r="BI260">
        <v>0.35948868320984351</v>
      </c>
      <c r="BK260">
        <v>2.1968398762585184</v>
      </c>
      <c r="BL260">
        <v>0.96289201227211885</v>
      </c>
      <c r="BM260">
        <v>0.38611834766590453</v>
      </c>
      <c r="BN260">
        <v>0.75134861444317325</v>
      </c>
      <c r="BO260">
        <v>5.5674867576017577E-2</v>
      </c>
      <c r="BP260">
        <v>0.13916253269039941</v>
      </c>
      <c r="BQ260">
        <v>0.5337671245608453</v>
      </c>
      <c r="BR260">
        <v>2.2902626447405257</v>
      </c>
      <c r="BS260">
        <v>3.1557482358533337</v>
      </c>
      <c r="BT260">
        <v>0.14658796987393094</v>
      </c>
      <c r="BV260">
        <v>2.9606344055371548E-3</v>
      </c>
      <c r="BW260">
        <v>2.6547340664898448E-2</v>
      </c>
      <c r="CA260">
        <v>4.6692554673691494E-4</v>
      </c>
      <c r="CB260">
        <v>4.4161652607277598E-4</v>
      </c>
      <c r="CC260">
        <v>9.9127416296242312E-5</v>
      </c>
      <c r="CF260">
        <v>2.2267311344728237E-2</v>
      </c>
      <c r="CI260">
        <v>2.9429721381867342E-2</v>
      </c>
      <c r="CJ260">
        <v>1.3245598652239987E-2</v>
      </c>
      <c r="CK260">
        <v>5.3239978637033072E-3</v>
      </c>
      <c r="CL260">
        <v>9.8183572007165491E-3</v>
      </c>
      <c r="CM260">
        <v>7.6565170216420905E-4</v>
      </c>
      <c r="CN260">
        <v>1.723508909272563E-3</v>
      </c>
      <c r="CO260">
        <v>7.2312066973136404E-3</v>
      </c>
      <c r="CP260">
        <v>2.9748413593944445E-3</v>
      </c>
      <c r="CQ260">
        <v>6.8863037762987273E-2</v>
      </c>
      <c r="CR260">
        <v>2.5104576520800885E-3</v>
      </c>
      <c r="CS260">
        <v>1.3587545518303997E-3</v>
      </c>
      <c r="CU260">
        <v>5.3632882200659211E-3</v>
      </c>
      <c r="DL260">
        <v>2.8814860795254915E-2</v>
      </c>
      <c r="DM260">
        <v>1.6043461056293722E-2</v>
      </c>
      <c r="DN260">
        <v>2.573895836662348E-3</v>
      </c>
      <c r="DQ260">
        <v>0.15770762552566814</v>
      </c>
      <c r="DT260">
        <v>0.22195010460083731</v>
      </c>
      <c r="DU260">
        <v>9.9660360355655939E-2</v>
      </c>
      <c r="DV260">
        <v>4.0049381108373049E-2</v>
      </c>
      <c r="DW260">
        <v>7.4203014528553143E-2</v>
      </c>
      <c r="DX260">
        <v>5.7609374558333405E-3</v>
      </c>
      <c r="DY260">
        <v>5.4482203564906809E-2</v>
      </c>
      <c r="DZ260">
        <v>2.2353286760344312E-2</v>
      </c>
      <c r="EB260">
        <v>8.3988538999585388E-2</v>
      </c>
      <c r="EE260">
        <v>0.14678612400623059</v>
      </c>
      <c r="EF260">
        <v>6.5970501624358011E-2</v>
      </c>
      <c r="EG260">
        <v>2.6513030763911524E-2</v>
      </c>
      <c r="EH260">
        <v>4.9033567267748303E-2</v>
      </c>
      <c r="EI260">
        <v>3.8134335730006658E-3</v>
      </c>
      <c r="EJ260">
        <v>2.1547101636479171E-2</v>
      </c>
      <c r="EK260">
        <v>3.6045457766387595E-2</v>
      </c>
      <c r="EL260">
        <v>1.4804444062678973E-2</v>
      </c>
      <c r="EM260">
        <v>0.86012837477227122</v>
      </c>
      <c r="EN260">
        <v>3.1367539771956533E-2</v>
      </c>
      <c r="EO260">
        <v>1.699152287517558E-2</v>
      </c>
      <c r="EQ260">
        <v>5.6515223293385597E-2</v>
      </c>
      <c r="FH260">
        <v>3.2998780074092987E-2</v>
      </c>
      <c r="FI260">
        <v>5.4693356529893274E-2</v>
      </c>
      <c r="FJ260">
        <v>6.0716812443682936E-3</v>
      </c>
      <c r="FM260">
        <v>4.0319911470908611E-2</v>
      </c>
      <c r="FP260">
        <v>1.2431696573771573</v>
      </c>
      <c r="FQ260">
        <v>0.55129312276429543</v>
      </c>
      <c r="FR260">
        <v>0.22129398341281706</v>
      </c>
      <c r="FS260">
        <v>0.42042602341415009</v>
      </c>
      <c r="FT260">
        <v>3.1872136649565092E-2</v>
      </c>
      <c r="FU260">
        <v>0.30356310939166203</v>
      </c>
      <c r="FV260">
        <v>0.17291140685483761</v>
      </c>
      <c r="FW260">
        <v>0.17725675405517285</v>
      </c>
      <c r="FX260">
        <v>3.3217275514651486E-2</v>
      </c>
      <c r="GA260">
        <v>0.18739046095668194</v>
      </c>
      <c r="GB260">
        <v>8.7382979443028488E-2</v>
      </c>
      <c r="GD260">
        <v>1.3514469093590158E-2</v>
      </c>
      <c r="GE260">
        <v>3.5969490123520971E-2</v>
      </c>
      <c r="GG260">
        <v>0.17233951787200194</v>
      </c>
      <c r="GI260">
        <v>0.14986758429805752</v>
      </c>
      <c r="GJ260">
        <v>6.7352882894502461E-2</v>
      </c>
      <c r="GK260">
        <v>2.7068506321603774E-2</v>
      </c>
      <c r="GL260">
        <v>5.0064609439522151E-2</v>
      </c>
      <c r="GM260">
        <v>3.8933438895068606E-3</v>
      </c>
      <c r="GN260">
        <v>8.0349255722988039E-2</v>
      </c>
      <c r="GO260">
        <v>3.6801577841509552E-2</v>
      </c>
      <c r="GP260">
        <v>2.1323657165503152E-2</v>
      </c>
      <c r="GQ260">
        <v>2.1592073742367813E-2</v>
      </c>
      <c r="GR260">
        <v>4.0658191384376728E-3</v>
      </c>
      <c r="GU260">
        <v>7.3160350513261335E-2</v>
      </c>
      <c r="GV260">
        <v>2.2832970532448923E-2</v>
      </c>
      <c r="GW260">
        <v>1.0673122032554893E-2</v>
      </c>
      <c r="GX260">
        <v>6.2516789853994972</v>
      </c>
      <c r="GY260">
        <v>0.69036007828959012</v>
      </c>
      <c r="GZ260">
        <v>0.49504377402436006</v>
      </c>
      <c r="HA260">
        <v>0.53003089960815453</v>
      </c>
      <c r="HD260">
        <v>1.6497465608885885E-3</v>
      </c>
      <c r="HE260">
        <v>4.3142642320656583E-3</v>
      </c>
      <c r="JF260" s="38"/>
      <c r="JY260">
        <v>102.52578970535761</v>
      </c>
    </row>
    <row r="261" spans="1:285" x14ac:dyDescent="0.2">
      <c r="A261" s="36" t="s">
        <v>99</v>
      </c>
      <c r="B261">
        <v>3.4597110685065637E-2</v>
      </c>
      <c r="C261">
        <v>5.1463317152164682E-3</v>
      </c>
      <c r="D261">
        <v>0.37405174527706309</v>
      </c>
      <c r="E261">
        <v>2.1350414889479844E-3</v>
      </c>
      <c r="F261">
        <v>1.8865519229795805E-4</v>
      </c>
      <c r="G261">
        <v>2.0854875606297111E-3</v>
      </c>
      <c r="H261">
        <v>1.2395829533886227E-4</v>
      </c>
      <c r="I261">
        <v>4.5850282023228942E-3</v>
      </c>
      <c r="J261">
        <v>4.632178190819655E-3</v>
      </c>
      <c r="K261">
        <v>1.5167533788824378E-3</v>
      </c>
      <c r="L261">
        <v>8.846139756084153E-3</v>
      </c>
      <c r="M261">
        <v>3.3199422517420932E-2</v>
      </c>
      <c r="N261">
        <v>2.6643484155372834E-3</v>
      </c>
      <c r="Q261">
        <v>9.3693681355605206E-3</v>
      </c>
      <c r="R261">
        <v>0.16348131881067809</v>
      </c>
      <c r="S261">
        <v>1.0119842066869227</v>
      </c>
      <c r="T261">
        <v>0.1349642610328621</v>
      </c>
      <c r="U261">
        <v>6.028368095659118E-2</v>
      </c>
      <c r="V261">
        <v>2.4574586137159096E-2</v>
      </c>
      <c r="W261">
        <v>0.55178506304088815</v>
      </c>
      <c r="X261">
        <v>4.2329725053852893E-2</v>
      </c>
      <c r="Y261">
        <v>0.16844488664047377</v>
      </c>
      <c r="Z261">
        <v>0.73649000762404448</v>
      </c>
      <c r="AA261">
        <v>1.6507889883179894</v>
      </c>
      <c r="AB261">
        <v>0.36608759537635721</v>
      </c>
      <c r="AC261">
        <v>0.10846975471503915</v>
      </c>
      <c r="AE261">
        <v>9.9889450237842046E-3</v>
      </c>
      <c r="AF261">
        <v>7.6990948190108132E-3</v>
      </c>
      <c r="AG261">
        <v>0.29347498787319548</v>
      </c>
      <c r="AH261">
        <v>2.0059915103761679</v>
      </c>
      <c r="AI261">
        <v>1.392907458239407E-2</v>
      </c>
      <c r="AJ261">
        <v>9.2011002784829748E-3</v>
      </c>
      <c r="AK261">
        <v>6.534051556294343E-3</v>
      </c>
      <c r="AL261">
        <v>9.2656925743983352E-3</v>
      </c>
      <c r="AM261">
        <v>3.8021562053240903E-3</v>
      </c>
      <c r="AN261">
        <v>4.2322037126896486E-2</v>
      </c>
      <c r="AO261">
        <v>2.9980905925642162E-2</v>
      </c>
      <c r="AP261">
        <v>3.7043073491453596E-2</v>
      </c>
      <c r="AQ261">
        <v>0.18053012809377522</v>
      </c>
      <c r="AR261">
        <v>9.1442879098544514E-3</v>
      </c>
      <c r="AS261">
        <v>0.13780224529760632</v>
      </c>
      <c r="AT261">
        <v>0.13029998417193442</v>
      </c>
      <c r="AU261">
        <v>1.7815443208471664E-2</v>
      </c>
      <c r="AX261">
        <v>3.8761683207074481E-2</v>
      </c>
      <c r="AY261">
        <v>0.45895955085396722</v>
      </c>
      <c r="AZ261">
        <v>6.0926516698963623E-2</v>
      </c>
      <c r="BA261">
        <v>2.7312801809199833E-2</v>
      </c>
      <c r="BB261">
        <v>1.1137706393178655E-2</v>
      </c>
      <c r="BC261">
        <v>0.24826965796977318</v>
      </c>
      <c r="BD261">
        <v>1.9177629357031791E-2</v>
      </c>
      <c r="BE261">
        <v>0.33297862899934311</v>
      </c>
      <c r="BF261">
        <v>0.74904446460133789</v>
      </c>
      <c r="BG261">
        <v>4.5282251506154839E-3</v>
      </c>
      <c r="BH261">
        <v>3.8318448104836152E-3</v>
      </c>
      <c r="BI261">
        <v>0.72148719450738452</v>
      </c>
      <c r="BJ261">
        <v>3.9868321012177472</v>
      </c>
      <c r="BK261">
        <v>0.54551125199333639</v>
      </c>
      <c r="BL261">
        <v>0.23878089529267466</v>
      </c>
      <c r="BM261">
        <v>9.7165000821646058E-2</v>
      </c>
      <c r="BN261">
        <v>2.2734542827898818</v>
      </c>
      <c r="BO261">
        <v>0.16770183127626945</v>
      </c>
      <c r="BP261">
        <v>0.74176214768835458</v>
      </c>
      <c r="BQ261">
        <v>2.9513427528626037</v>
      </c>
      <c r="BR261">
        <v>6.4862461317574605</v>
      </c>
      <c r="BS261">
        <v>1.6069867490579737</v>
      </c>
      <c r="BT261">
        <v>0.47648071281285831</v>
      </c>
      <c r="BV261">
        <v>3.9446541594905328E-2</v>
      </c>
      <c r="BW261">
        <v>3.4361293749355738E-2</v>
      </c>
      <c r="BX261">
        <v>2.0155757688507896E-2</v>
      </c>
      <c r="BY261">
        <v>0.12080613683662821</v>
      </c>
      <c r="BZ261">
        <v>1.7607751566570626E-3</v>
      </c>
      <c r="CA261">
        <v>3.7221048267243001E-3</v>
      </c>
      <c r="CB261">
        <v>3.5278457061225315E-3</v>
      </c>
      <c r="CC261">
        <v>7.9537829597632257E-4</v>
      </c>
      <c r="CF261">
        <v>5.1784018942982124E-2</v>
      </c>
      <c r="CG261">
        <v>1.1306177638782815E-2</v>
      </c>
      <c r="CH261">
        <v>5.5235507009161314E-2</v>
      </c>
      <c r="CI261">
        <v>7.3078808930044353E-3</v>
      </c>
      <c r="CJ261">
        <v>3.2846839153010715E-3</v>
      </c>
      <c r="CK261">
        <v>1.3397608788326264E-3</v>
      </c>
      <c r="CL261">
        <v>2.970869420524816E-2</v>
      </c>
      <c r="CM261">
        <v>2.306268486352903E-3</v>
      </c>
      <c r="CN261">
        <v>9.1866226157950124E-3</v>
      </c>
      <c r="CO261">
        <v>3.9983297019212438E-2</v>
      </c>
      <c r="CP261">
        <v>7.9802051652703727E-3</v>
      </c>
      <c r="CQ261">
        <v>3.5066799032832531E-2</v>
      </c>
      <c r="CR261">
        <v>8.1601829439670905E-3</v>
      </c>
      <c r="CS261">
        <v>3.1431456436181514E-3</v>
      </c>
      <c r="CU261">
        <v>1.2472660685587922E-2</v>
      </c>
      <c r="CV261">
        <v>0.5449033126202214</v>
      </c>
      <c r="CW261">
        <v>6.9649709603188489E-2</v>
      </c>
      <c r="CX261">
        <v>0.17789726727253447</v>
      </c>
      <c r="CY261">
        <v>1.097738498134803E-3</v>
      </c>
      <c r="CZ261">
        <v>3.4107691427202484E-2</v>
      </c>
      <c r="DA261">
        <v>8.0327177724277658E-3</v>
      </c>
      <c r="DB261">
        <v>6.7318046625046299E-2</v>
      </c>
      <c r="DC261">
        <v>7.9419173446554688E-3</v>
      </c>
      <c r="DD261">
        <v>3.1288321118072135E-3</v>
      </c>
      <c r="DE261">
        <v>6.0024130564045375E-2</v>
      </c>
      <c r="DF261">
        <v>6.0924126626207602E-2</v>
      </c>
      <c r="DG261">
        <v>0.30949832432483926</v>
      </c>
      <c r="DH261">
        <v>1.1401209064374409E-2</v>
      </c>
      <c r="DI261">
        <v>0.34684794270330332</v>
      </c>
      <c r="DJ261">
        <v>3.5830994678003646E-3</v>
      </c>
      <c r="DK261">
        <v>2.2719700142501527E-2</v>
      </c>
      <c r="DL261">
        <v>0.22969814608978617</v>
      </c>
      <c r="DM261">
        <v>0.12816290119860688</v>
      </c>
      <c r="DN261">
        <v>2.0652418483932601E-2</v>
      </c>
      <c r="DQ261">
        <v>0.36675890237060216</v>
      </c>
      <c r="DR261">
        <v>8.5008988253828383E-2</v>
      </c>
      <c r="DS261">
        <v>0.41532381840010207</v>
      </c>
      <c r="DT261">
        <v>5.5113839086929794E-2</v>
      </c>
      <c r="DU261">
        <v>2.47140798425039E-2</v>
      </c>
      <c r="DV261">
        <v>1.0078252359353288E-2</v>
      </c>
      <c r="DW261">
        <v>0.22452581655683812</v>
      </c>
      <c r="DX261">
        <v>1.7352888354699662E-2</v>
      </c>
      <c r="DY261">
        <v>0.30124683453007078</v>
      </c>
      <c r="DZ261">
        <v>5.9964143601521289E-2</v>
      </c>
      <c r="EB261">
        <v>0.19532057675030984</v>
      </c>
      <c r="EC261">
        <v>5.6287223904641373E-2</v>
      </c>
      <c r="ED261">
        <v>0.27499464801938234</v>
      </c>
      <c r="EE261">
        <v>3.6449394034850716E-2</v>
      </c>
      <c r="EF261">
        <v>1.6359566015778544E-2</v>
      </c>
      <c r="EG261">
        <v>6.671888739561197E-3</v>
      </c>
      <c r="EH261">
        <v>0.14836731094323988</v>
      </c>
      <c r="EI261">
        <v>1.1486687287905351E-2</v>
      </c>
      <c r="EJ261">
        <v>0.11485005394166641</v>
      </c>
      <c r="EK261">
        <v>0.19930508204155906</v>
      </c>
      <c r="EL261">
        <v>3.9713882760566047E-2</v>
      </c>
      <c r="EM261">
        <v>0.43799910431478184</v>
      </c>
      <c r="EN261">
        <v>0.10195944266534794</v>
      </c>
      <c r="EO261">
        <v>3.9305723783309002E-2</v>
      </c>
      <c r="EQ261">
        <v>0.13142967052831006</v>
      </c>
      <c r="ER261">
        <v>1.3887608371111095</v>
      </c>
      <c r="ES261">
        <v>0.16864102662528638</v>
      </c>
      <c r="ET261">
        <v>1.9381629800267881</v>
      </c>
      <c r="EU261">
        <v>5.0455431976678067E-2</v>
      </c>
      <c r="EV261">
        <v>3.2293291891106732E-2</v>
      </c>
      <c r="EW261">
        <v>6.4306710956845647E-2</v>
      </c>
      <c r="EX261">
        <v>5.2808249540931954E-2</v>
      </c>
      <c r="EY261">
        <v>3.1992079331012301E-2</v>
      </c>
      <c r="EZ261">
        <v>0.16433239060110469</v>
      </c>
      <c r="FA261">
        <v>6.7138050147760781E-2</v>
      </c>
      <c r="FB261">
        <v>0.28508923806608477</v>
      </c>
      <c r="FC261">
        <v>1.0798166023790977E-3</v>
      </c>
      <c r="FD261">
        <v>3.3193298288090305E-2</v>
      </c>
      <c r="FE261">
        <v>0.51071728279507322</v>
      </c>
      <c r="FF261">
        <v>1.4894512253811797E-2</v>
      </c>
      <c r="FG261">
        <v>3.1281922230470695E-2</v>
      </c>
      <c r="FH261">
        <v>0.26305032879050555</v>
      </c>
      <c r="FI261">
        <v>0.43691689870087147</v>
      </c>
      <c r="FJ261">
        <v>4.8717939620273869E-2</v>
      </c>
      <c r="FM261">
        <v>1.3067687724097143E-2</v>
      </c>
      <c r="FN261">
        <v>2.0963574523845687</v>
      </c>
      <c r="FO261">
        <v>2.2896715356396808</v>
      </c>
      <c r="FP261">
        <v>0.30869934744061883</v>
      </c>
      <c r="FQ261">
        <v>0.13671134846364685</v>
      </c>
      <c r="FR261">
        <v>5.5687667292768431E-2</v>
      </c>
      <c r="FS261">
        <v>1.2721382926099341</v>
      </c>
      <c r="FT261">
        <v>9.6004102309114006E-2</v>
      </c>
      <c r="FU261">
        <v>1.6784825099030836</v>
      </c>
      <c r="FV261">
        <v>0.46384607966033875</v>
      </c>
      <c r="FW261">
        <v>0.53665017255149194</v>
      </c>
      <c r="FX261">
        <v>6.6693197645040003E-2</v>
      </c>
      <c r="FZ261">
        <v>3.1027075659631694E-2</v>
      </c>
      <c r="GA261">
        <v>0.94050913532216063</v>
      </c>
      <c r="GB261">
        <v>0.24898048730695138</v>
      </c>
      <c r="GD261">
        <v>0.18006244412909717</v>
      </c>
      <c r="GE261">
        <v>1.1657715688845259E-2</v>
      </c>
      <c r="GF261">
        <v>0.25841126236656692</v>
      </c>
      <c r="GG261">
        <v>0.34588225182099008</v>
      </c>
      <c r="GH261">
        <v>0.2807541133849259</v>
      </c>
      <c r="GI261">
        <v>3.7214570996501488E-2</v>
      </c>
      <c r="GJ261">
        <v>1.6702373135492009E-2</v>
      </c>
      <c r="GK261">
        <v>6.811671744930063E-3</v>
      </c>
      <c r="GL261">
        <v>0.15148707079387277</v>
      </c>
      <c r="GM261">
        <v>1.1727390265736971E-2</v>
      </c>
      <c r="GN261">
        <v>0.42827645730261982</v>
      </c>
      <c r="GO261">
        <v>0.20348587437834159</v>
      </c>
      <c r="GP261">
        <v>5.7202095337940496E-2</v>
      </c>
      <c r="GQ261">
        <v>6.5370654908551193E-2</v>
      </c>
      <c r="GR261">
        <v>8.1632968143173813E-3</v>
      </c>
      <c r="GT261">
        <v>3.7991381562332972E-3</v>
      </c>
      <c r="GU261">
        <v>0.1465572651056796</v>
      </c>
      <c r="GV261">
        <v>0.11459824188856159</v>
      </c>
      <c r="GW261">
        <v>3.0410946636268522E-2</v>
      </c>
      <c r="GX261">
        <v>3.1835129224741099</v>
      </c>
      <c r="GY261">
        <v>2.2439990299255981</v>
      </c>
      <c r="GZ261">
        <v>1.1451624427955529</v>
      </c>
      <c r="HA261">
        <v>4.6710397996316875</v>
      </c>
      <c r="HD261">
        <v>2.1980693128954849E-2</v>
      </c>
      <c r="HE261">
        <v>1.3982535101721134E-3</v>
      </c>
      <c r="JF261" s="38"/>
      <c r="JY261">
        <v>60.600011828100641</v>
      </c>
    </row>
    <row r="262" spans="1:285" x14ac:dyDescent="0.2">
      <c r="A262" s="36" t="s">
        <v>173</v>
      </c>
      <c r="Q262">
        <v>0.46372555745033078</v>
      </c>
      <c r="AF262">
        <v>0.38105739738276612</v>
      </c>
      <c r="AX262">
        <v>1.9184626853133131</v>
      </c>
      <c r="BH262">
        <v>0.18965252993707829</v>
      </c>
      <c r="BW262">
        <v>1.7006707248845867</v>
      </c>
      <c r="CF262">
        <v>0.19595553891989581</v>
      </c>
      <c r="CU262">
        <v>4.7197706865986268E-2</v>
      </c>
      <c r="DQ262">
        <v>1.3878497620539814</v>
      </c>
      <c r="EB262">
        <v>0.73911120960769405</v>
      </c>
      <c r="EQ262">
        <v>0.4973420843753894</v>
      </c>
      <c r="FM262">
        <v>8.2898422446319149</v>
      </c>
      <c r="GE262">
        <v>7.3953882304071854</v>
      </c>
      <c r="HE262">
        <v>0.88702004991442562</v>
      </c>
      <c r="JF262" s="38"/>
      <c r="JY262">
        <v>25.045649004173729</v>
      </c>
    </row>
    <row r="263" spans="1:285" x14ac:dyDescent="0.2">
      <c r="A263" s="36" t="s">
        <v>100</v>
      </c>
      <c r="B263">
        <v>6.7406769677512334E-3</v>
      </c>
      <c r="C263">
        <v>2.5957925441545799E-3</v>
      </c>
      <c r="D263">
        <v>0.27285351542450953</v>
      </c>
      <c r="G263">
        <v>1.0452509747050291E-3</v>
      </c>
      <c r="H263">
        <v>6.2163246637896827E-5</v>
      </c>
      <c r="I263">
        <v>1.0259928197442771E-3</v>
      </c>
      <c r="J263">
        <v>1.0307746766410905E-3</v>
      </c>
      <c r="K263">
        <v>1.5244686056913109E-3</v>
      </c>
      <c r="L263">
        <v>4.46990078667349E-3</v>
      </c>
      <c r="M263">
        <v>1.6745267765107458E-2</v>
      </c>
      <c r="N263">
        <v>1.3398680190527289E-3</v>
      </c>
      <c r="Q263">
        <v>0.31348478207055724</v>
      </c>
      <c r="R263">
        <v>0.16464471222502503</v>
      </c>
      <c r="T263">
        <v>2.2559222422964542E-2</v>
      </c>
      <c r="U263">
        <v>6.0386814848669519E-3</v>
      </c>
      <c r="V263">
        <v>2.4718823703001078E-3</v>
      </c>
      <c r="W263">
        <v>0.13793578212079954</v>
      </c>
      <c r="X263">
        <v>1.0634779422759961E-2</v>
      </c>
      <c r="Y263">
        <v>5.7075882123509274E-2</v>
      </c>
      <c r="Z263">
        <v>0.24232904875249897</v>
      </c>
      <c r="AA263">
        <v>0.38757670424221086</v>
      </c>
      <c r="AB263">
        <v>0.1335198611178651</v>
      </c>
      <c r="AC263">
        <v>0.18741463834006639</v>
      </c>
      <c r="AE263">
        <v>3.5049716009842562E-3</v>
      </c>
      <c r="AF263">
        <v>0.25759998183426536</v>
      </c>
      <c r="AG263">
        <v>5.7178765863427169E-2</v>
      </c>
      <c r="AH263">
        <v>1.463278389818448</v>
      </c>
      <c r="AK263">
        <v>2.1811923094694026E-3</v>
      </c>
      <c r="AL263">
        <v>4.6439855972144747E-3</v>
      </c>
      <c r="AM263">
        <v>1.9067249457183227E-3</v>
      </c>
      <c r="AN263">
        <v>9.4704120221682144E-3</v>
      </c>
      <c r="AO263">
        <v>6.6714960731453698E-3</v>
      </c>
      <c r="AP263">
        <v>8.2465899204769641E-3</v>
      </c>
      <c r="AQ263">
        <v>0.24133297272384421</v>
      </c>
      <c r="AR263">
        <v>9.1908019023680884E-3</v>
      </c>
      <c r="AS263">
        <v>6.9630639086271554E-2</v>
      </c>
      <c r="AT263">
        <v>6.5721267398604483E-2</v>
      </c>
      <c r="AU263">
        <v>8.9591670745465379E-3</v>
      </c>
      <c r="AX263">
        <v>1.296906860443755</v>
      </c>
      <c r="AZ263">
        <v>1.0183842975739134E-2</v>
      </c>
      <c r="BA263">
        <v>2.7359528809367292E-3</v>
      </c>
      <c r="BB263">
        <v>1.1203077815919299E-3</v>
      </c>
      <c r="BC263">
        <v>6.2062697498359055E-2</v>
      </c>
      <c r="BD263">
        <v>4.8181238552074774E-3</v>
      </c>
      <c r="BE263">
        <v>0.10956074567905065</v>
      </c>
      <c r="BF263">
        <v>0.17586268564582846</v>
      </c>
      <c r="BG263">
        <v>1.5888865658966157E-3</v>
      </c>
      <c r="BH263">
        <v>0.12820768892529052</v>
      </c>
      <c r="BI263">
        <v>0.72662156371643749</v>
      </c>
      <c r="BK263">
        <v>9.1181988282309515E-2</v>
      </c>
      <c r="BL263">
        <v>2.3918940391257297E-2</v>
      </c>
      <c r="BM263">
        <v>9.7735299058092414E-3</v>
      </c>
      <c r="BN263">
        <v>0.56832037625611365</v>
      </c>
      <c r="BO263">
        <v>4.2132850666202863E-2</v>
      </c>
      <c r="BP263">
        <v>0.25133875981960202</v>
      </c>
      <c r="BQ263">
        <v>0.97108728486970042</v>
      </c>
      <c r="BR263">
        <v>1.5228584128097593</v>
      </c>
      <c r="BS263">
        <v>0.58610193369597008</v>
      </c>
      <c r="BT263">
        <v>0.82326599431348513</v>
      </c>
      <c r="BV263">
        <v>1.3841202220850713E-2</v>
      </c>
      <c r="BW263">
        <v>1.1496765338906501</v>
      </c>
      <c r="BX263">
        <v>3.9270172835014676E-3</v>
      </c>
      <c r="BY263">
        <v>8.8122511221367203E-2</v>
      </c>
      <c r="BZ263">
        <v>3.9198666013666954E-4</v>
      </c>
      <c r="CA263">
        <v>1.8807570026976024E-3</v>
      </c>
      <c r="CB263">
        <v>1.7793900165544369E-3</v>
      </c>
      <c r="CC263">
        <v>3.9998595363107553E-4</v>
      </c>
      <c r="CF263">
        <v>0.20644641737752237</v>
      </c>
      <c r="CG263">
        <v>1.1374835530759856E-2</v>
      </c>
      <c r="CI263">
        <v>1.2215093777235204E-3</v>
      </c>
      <c r="CJ263">
        <v>3.2903033836689842E-4</v>
      </c>
      <c r="CK263">
        <v>1.3476244434852818E-4</v>
      </c>
      <c r="CL263">
        <v>7.4266091016154303E-3</v>
      </c>
      <c r="CM263">
        <v>5.794192287139953E-4</v>
      </c>
      <c r="CN263">
        <v>3.1127961199260731E-3</v>
      </c>
      <c r="CO263">
        <v>1.3155798764929075E-2</v>
      </c>
      <c r="CP263">
        <v>9.9925453873443248E-4</v>
      </c>
      <c r="CQ263">
        <v>1.2789600619763877E-2</v>
      </c>
      <c r="CR263">
        <v>1.409920893844792E-2</v>
      </c>
      <c r="CS263">
        <v>2.311452947481796E-3</v>
      </c>
      <c r="CT263">
        <v>4.2610720472497027E-4</v>
      </c>
      <c r="CU263">
        <v>4.9724532129670387E-2</v>
      </c>
      <c r="CV263">
        <v>0.10616543219997407</v>
      </c>
      <c r="CW263">
        <v>3.5131081107002866E-2</v>
      </c>
      <c r="CX263">
        <v>0.12976786065952864</v>
      </c>
      <c r="CY263">
        <v>2.7614516849491972E-4</v>
      </c>
      <c r="DB263">
        <v>2.2472061066453587E-2</v>
      </c>
      <c r="DC263">
        <v>3.9805065261827302E-3</v>
      </c>
      <c r="DD263">
        <v>1.5690628991037476E-3</v>
      </c>
      <c r="DE263">
        <v>1.3431613559621077E-2</v>
      </c>
      <c r="DF263">
        <v>1.3557131080190264E-2</v>
      </c>
      <c r="DG263">
        <v>6.8901025782968167E-2</v>
      </c>
      <c r="DH263">
        <v>3.2346174919644206E-3</v>
      </c>
      <c r="DI263">
        <v>0.46366690137164956</v>
      </c>
      <c r="DJ263">
        <v>4.1301589279574046E-3</v>
      </c>
      <c r="DK263">
        <v>2.2835267803377909E-2</v>
      </c>
      <c r="DL263">
        <v>0.11606508061329394</v>
      </c>
      <c r="DM263">
        <v>6.4643356281148354E-2</v>
      </c>
      <c r="DN263">
        <v>1.0385847016318001E-2</v>
      </c>
      <c r="DQ263">
        <v>1.46215112275329</v>
      </c>
      <c r="DR263">
        <v>8.5525213818262918E-2</v>
      </c>
      <c r="DT263">
        <v>9.2122562303162004E-3</v>
      </c>
      <c r="DU263">
        <v>2.4756360924502066E-3</v>
      </c>
      <c r="DV263">
        <v>1.0137405444080969E-3</v>
      </c>
      <c r="DW263">
        <v>5.6127188265740119E-2</v>
      </c>
      <c r="DX263">
        <v>4.3596819910317738E-3</v>
      </c>
      <c r="DY263">
        <v>9.9119958310110334E-2</v>
      </c>
      <c r="DZ263">
        <v>7.5085090437883497E-3</v>
      </c>
      <c r="EA263">
        <v>3.2046762034448764E-3</v>
      </c>
      <c r="EB263">
        <v>0.77868103197950367</v>
      </c>
      <c r="EC263">
        <v>5.6629033688834617E-2</v>
      </c>
      <c r="EE263">
        <v>6.0925016810980566E-3</v>
      </c>
      <c r="EF263">
        <v>1.6387554116346727E-3</v>
      </c>
      <c r="EG263">
        <v>6.711048584789823E-4</v>
      </c>
      <c r="EH263">
        <v>3.708900883425717E-2</v>
      </c>
      <c r="EI263">
        <v>2.8858771336552911E-3</v>
      </c>
      <c r="EJ263">
        <v>3.8915803689069994E-2</v>
      </c>
      <c r="EK263">
        <v>6.5577822431820545E-2</v>
      </c>
      <c r="EL263">
        <v>4.9728392663129888E-3</v>
      </c>
      <c r="EM263">
        <v>0.15974750392111173</v>
      </c>
      <c r="EN263">
        <v>0.17616608540029505</v>
      </c>
      <c r="EO263">
        <v>2.8905224699424359E-2</v>
      </c>
      <c r="EP263">
        <v>2.1216993387629828E-3</v>
      </c>
      <c r="EQ263">
        <v>0.52396830473185263</v>
      </c>
      <c r="ER263">
        <v>0.27057716680239546</v>
      </c>
      <c r="ES263">
        <v>8.5061971085899704E-2</v>
      </c>
      <c r="ET263">
        <v>1.4138006017702622</v>
      </c>
      <c r="EW263">
        <v>2.1466819196980437E-2</v>
      </c>
      <c r="EX263">
        <v>2.6467611386009476E-2</v>
      </c>
      <c r="EY263">
        <v>1.6043553297385667E-2</v>
      </c>
      <c r="EZ263">
        <v>3.6772696996287331E-2</v>
      </c>
      <c r="FA263">
        <v>1.4939883372213213E-2</v>
      </c>
      <c r="FB263">
        <v>6.3467034872333433E-2</v>
      </c>
      <c r="FC263">
        <v>3.0635291840204785E-4</v>
      </c>
      <c r="FD263">
        <v>7.7928186075326917E-3</v>
      </c>
      <c r="FE263">
        <v>0.68272770523833115</v>
      </c>
      <c r="FF263">
        <v>1.7168572437211784E-2</v>
      </c>
      <c r="FG263">
        <v>3.1441043106883795E-2</v>
      </c>
      <c r="FH263">
        <v>0.13291773632550269</v>
      </c>
      <c r="FI263">
        <v>0.220374027772023</v>
      </c>
      <c r="FJ263">
        <v>2.4499652098482139E-2</v>
      </c>
      <c r="FM263">
        <v>2.4611319459623955</v>
      </c>
      <c r="FN263">
        <v>2.1090877922450866</v>
      </c>
      <c r="FP263">
        <v>5.1598972850621191E-2</v>
      </c>
      <c r="FQ263">
        <v>1.3694523553455528E-2</v>
      </c>
      <c r="FR263">
        <v>5.6014519328520711E-3</v>
      </c>
      <c r="FS263">
        <v>0.31801040318786356</v>
      </c>
      <c r="FT263">
        <v>2.4119751556411908E-2</v>
      </c>
      <c r="FU263">
        <v>0.55227506926143022</v>
      </c>
      <c r="FV263">
        <v>5.8081251139482738E-2</v>
      </c>
      <c r="FW263">
        <v>7.1419209290963626E-2</v>
      </c>
      <c r="FX263">
        <v>2.0110417184522222E-2</v>
      </c>
      <c r="FZ263">
        <v>1.8702167191769998E-2</v>
      </c>
      <c r="GA263">
        <v>0.22694122885572784</v>
      </c>
      <c r="GB263">
        <v>0.11670694116729956</v>
      </c>
      <c r="GC263">
        <v>0.30672641403513667</v>
      </c>
      <c r="GD263">
        <v>6.318122199820525E-2</v>
      </c>
      <c r="GE263">
        <v>2.1955817360182985</v>
      </c>
      <c r="GF263">
        <v>0.25998049054516054</v>
      </c>
      <c r="GG263">
        <v>0.34834367760294704</v>
      </c>
      <c r="GI263">
        <v>6.2204007051733295E-3</v>
      </c>
      <c r="GJ263">
        <v>1.6730947713729277E-3</v>
      </c>
      <c r="GK263">
        <v>6.8516520294388257E-4</v>
      </c>
      <c r="GL263">
        <v>3.7868889523104313E-2</v>
      </c>
      <c r="GM263">
        <v>2.9463505497339419E-3</v>
      </c>
      <c r="GN263">
        <v>0.14511723734458834</v>
      </c>
      <c r="GO263">
        <v>6.6953438420520914E-2</v>
      </c>
      <c r="GP263">
        <v>7.1626546194488248E-3</v>
      </c>
      <c r="GQ263">
        <v>8.6997465448052577E-3</v>
      </c>
      <c r="GR263">
        <v>2.4615299660770587E-3</v>
      </c>
      <c r="GT263">
        <v>2.2900036652467965E-3</v>
      </c>
      <c r="GU263">
        <v>4.4330874058944578E-2</v>
      </c>
      <c r="GV263">
        <v>2.765211401159131E-2</v>
      </c>
      <c r="GW263">
        <v>1.4254806062486206E-2</v>
      </c>
      <c r="GX263">
        <v>1.1610942535140767</v>
      </c>
      <c r="GY263">
        <v>3.8771938569113145</v>
      </c>
      <c r="GZ263">
        <v>0.84214650030499205</v>
      </c>
      <c r="HA263">
        <v>1.6534137259237696</v>
      </c>
      <c r="HB263">
        <v>3.7536683744670354E-2</v>
      </c>
      <c r="HD263">
        <v>7.7126968867572403E-3</v>
      </c>
      <c r="HE263">
        <v>0.26334317555596332</v>
      </c>
      <c r="JF263" s="38"/>
      <c r="JY263">
        <v>12.788692707505856</v>
      </c>
    </row>
    <row r="264" spans="1:285" x14ac:dyDescent="0.2">
      <c r="A264" s="36" t="s">
        <v>177</v>
      </c>
      <c r="Q264">
        <v>4.4212446246556784E-2</v>
      </c>
      <c r="AF264">
        <v>3.6330712051141474E-2</v>
      </c>
      <c r="AX264">
        <v>0.18290975553935596</v>
      </c>
      <c r="BH264">
        <v>1.8081820487477116E-2</v>
      </c>
      <c r="BW264">
        <v>0.16214507007109663</v>
      </c>
      <c r="CF264">
        <v>6.5869489495806663E-2</v>
      </c>
      <c r="CU264">
        <v>1.5865276755115967E-2</v>
      </c>
      <c r="DQ264">
        <v>0.46651886356020539</v>
      </c>
      <c r="EB264">
        <v>0.24844859362582786</v>
      </c>
      <c r="EQ264">
        <v>0.16717909268227812</v>
      </c>
      <c r="FM264">
        <v>1.1548287239373185</v>
      </c>
      <c r="GE264">
        <v>1.0302254857421307</v>
      </c>
      <c r="HE264">
        <v>0.12356763881949584</v>
      </c>
      <c r="JF264" s="38"/>
      <c r="JY264">
        <v>25.614433105990432</v>
      </c>
    </row>
    <row r="265" spans="1:285" s="38" customFormat="1" x14ac:dyDescent="0.2">
      <c r="A265" s="37" t="s">
        <v>178</v>
      </c>
      <c r="Q265" s="38">
        <v>2.7049620372033754E-2</v>
      </c>
      <c r="AF265" s="38">
        <v>2.2227495926271646E-2</v>
      </c>
      <c r="AX265" s="38">
        <v>0.11190603257093308</v>
      </c>
      <c r="BH265" s="38">
        <v>1.1062640078665432E-2</v>
      </c>
      <c r="BW265" s="38">
        <v>9.9201988647881226E-2</v>
      </c>
      <c r="CF265" s="38">
        <v>1.6203523978743667E-2</v>
      </c>
      <c r="CU265" s="38">
        <v>3.9027688585363206E-3</v>
      </c>
      <c r="DQ265" s="38">
        <v>0.11476101682557061</v>
      </c>
      <c r="EB265" s="38">
        <v>6.1116956805468019E-2</v>
      </c>
      <c r="EQ265" s="38">
        <v>4.1125116617109214E-2</v>
      </c>
      <c r="FM265" s="38">
        <v>0.36671634423024213</v>
      </c>
      <c r="GE265" s="38">
        <v>0.3271485338338751</v>
      </c>
      <c r="HE265" s="38">
        <v>3.923895538252109E-2</v>
      </c>
      <c r="JY265" s="38">
        <v>32.537033304753784</v>
      </c>
    </row>
    <row r="266" spans="1:285" x14ac:dyDescent="0.2">
      <c r="A266" s="36" t="s">
        <v>102</v>
      </c>
      <c r="Q266">
        <v>0.1625143620670535</v>
      </c>
      <c r="R266">
        <v>0.15547179026792968</v>
      </c>
      <c r="S266">
        <v>4.0398256328686696E-2</v>
      </c>
      <c r="T266">
        <v>4.3392630637765148E-2</v>
      </c>
      <c r="AD266">
        <v>2.9901417611399812E-2</v>
      </c>
      <c r="AE266">
        <v>2.427615028588124E-4</v>
      </c>
      <c r="AF266">
        <v>0.13354299510280712</v>
      </c>
      <c r="AX266">
        <v>0.67233244846226003</v>
      </c>
      <c r="AY266">
        <v>1.8321595789529663E-2</v>
      </c>
      <c r="AZ266">
        <v>1.9588606754268635E-2</v>
      </c>
      <c r="BG266">
        <v>1.1004953378250484E-4</v>
      </c>
      <c r="BH266">
        <v>6.6464440922744852E-2</v>
      </c>
      <c r="BI266">
        <v>0.68613898275023955</v>
      </c>
      <c r="BJ266">
        <v>0.15915373392560991</v>
      </c>
      <c r="BK266">
        <v>0.1753884182817331</v>
      </c>
      <c r="BU266">
        <v>0.13147328955018112</v>
      </c>
      <c r="BV266">
        <v>9.5866997939812141E-4</v>
      </c>
      <c r="BW266">
        <v>0.59600643851529567</v>
      </c>
      <c r="CF266">
        <v>0.12033413302936027</v>
      </c>
      <c r="CG266">
        <v>1.3534416809898748E-2</v>
      </c>
      <c r="CH266">
        <v>2.2049930778618599E-3</v>
      </c>
      <c r="CI266">
        <v>2.3495714637267089E-3</v>
      </c>
      <c r="CT266">
        <v>2.7184676507837312E-4</v>
      </c>
      <c r="CU266">
        <v>2.8983590706297423E-2</v>
      </c>
      <c r="DQ266">
        <v>0.85226321650515446</v>
      </c>
      <c r="DR266">
        <v>0.10176269260698992</v>
      </c>
      <c r="DS266">
        <v>1.6579663955858866E-2</v>
      </c>
      <c r="DT266">
        <v>1.7719761100511464E-2</v>
      </c>
      <c r="EA266">
        <v>2.044510980734094E-3</v>
      </c>
      <c r="EB266">
        <v>0.45388003375946318</v>
      </c>
      <c r="EC266">
        <v>6.7380398021030949E-2</v>
      </c>
      <c r="ED266">
        <v>1.0977744718288296E-2</v>
      </c>
      <c r="EE266">
        <v>1.1718917884441526E-2</v>
      </c>
      <c r="EP266">
        <v>1.3535962201904361E-3</v>
      </c>
      <c r="EQ266">
        <v>0.30541228317472346</v>
      </c>
      <c r="FM266">
        <v>1.3192416828259541</v>
      </c>
      <c r="FN266">
        <v>2.5095108576765219</v>
      </c>
      <c r="FO266">
        <v>9.1403341075974878E-2</v>
      </c>
      <c r="FP266">
        <v>9.9250547215335702E-2</v>
      </c>
      <c r="GC266">
        <v>0.1956845190475989</v>
      </c>
      <c r="GD266">
        <v>4.3760606791896726E-3</v>
      </c>
      <c r="GE266">
        <v>1.1768986823051015</v>
      </c>
      <c r="GF266">
        <v>0.30933935809110141</v>
      </c>
      <c r="GG266">
        <v>0.32893625586367209</v>
      </c>
      <c r="GH266">
        <v>1.1207661703771977E-2</v>
      </c>
      <c r="GI266">
        <v>1.1964931466233191E-2</v>
      </c>
      <c r="HB266">
        <v>2.3947555766727125E-2</v>
      </c>
      <c r="HC266">
        <v>9.6895208724974619E-2</v>
      </c>
      <c r="HD266">
        <v>5.3419716347998783E-4</v>
      </c>
      <c r="HE266">
        <v>0.14115996285713633</v>
      </c>
    </row>
    <row r="267" spans="1:285" x14ac:dyDescent="0.2">
      <c r="A267" s="36" t="s">
        <v>215</v>
      </c>
      <c r="L267">
        <v>0.14868506697973849</v>
      </c>
      <c r="M267">
        <v>0.62165258586723349</v>
      </c>
      <c r="N267">
        <v>5.6963641470916933E-2</v>
      </c>
      <c r="AS267">
        <v>2.3161668973126215</v>
      </c>
      <c r="AT267">
        <v>2.4398412971353913</v>
      </c>
      <c r="AU267">
        <v>0.38089332222542843</v>
      </c>
      <c r="CA267">
        <v>6.2560780264270213E-2</v>
      </c>
      <c r="CB267">
        <v>6.6058209434287488E-2</v>
      </c>
      <c r="CC267">
        <v>1.7005149859870488E-2</v>
      </c>
      <c r="DL267">
        <v>3.8607443673954727</v>
      </c>
      <c r="DM267">
        <v>2.3998248433585996</v>
      </c>
      <c r="DN267">
        <v>0.44154771768999851</v>
      </c>
      <c r="FH267">
        <v>4.4213246493614813</v>
      </c>
      <c r="FI267">
        <v>8.1811820595603759</v>
      </c>
      <c r="FJ267">
        <v>1.0415872149146697</v>
      </c>
    </row>
    <row r="268" spans="1:285" x14ac:dyDescent="0.2">
      <c r="A268" s="36" t="s">
        <v>216</v>
      </c>
      <c r="L268">
        <v>2.5728297549110807E-3</v>
      </c>
      <c r="N268">
        <v>4.8742590354684866E-4</v>
      </c>
      <c r="AS268">
        <v>4.0078692714682215E-2</v>
      </c>
      <c r="AU268">
        <v>3.2592240760371031E-3</v>
      </c>
      <c r="CA268">
        <v>1.0825447385124298E-3</v>
      </c>
      <c r="CC268">
        <v>1.4550949204384021E-4</v>
      </c>
      <c r="DL268">
        <v>6.6805888353864598E-2</v>
      </c>
      <c r="DN268">
        <v>3.7782309855323186E-3</v>
      </c>
      <c r="FH268">
        <v>7.6506106800512147E-2</v>
      </c>
      <c r="FJ268">
        <v>8.9126428058844236E-3</v>
      </c>
    </row>
    <row r="269" spans="1:285" x14ac:dyDescent="0.2">
      <c r="A269" s="36" t="s">
        <v>1041</v>
      </c>
      <c r="B269">
        <v>0.39824679694739279</v>
      </c>
      <c r="C269">
        <v>2.9297447530269121E-2</v>
      </c>
      <c r="D269">
        <v>3.1628388950787851</v>
      </c>
      <c r="E269">
        <v>0.18856045844040278</v>
      </c>
      <c r="F269">
        <v>1.1463909782937461E-2</v>
      </c>
      <c r="G269">
        <v>4.3311145245682692E-2</v>
      </c>
      <c r="H269">
        <v>2.5010104081034448E-3</v>
      </c>
      <c r="I269">
        <v>9.7785485854793033E-2</v>
      </c>
      <c r="J269">
        <v>0.12708021576261638</v>
      </c>
      <c r="K269">
        <v>4.6974271355895728E-2</v>
      </c>
    </row>
    <row r="270" spans="1:285" x14ac:dyDescent="0.2">
      <c r="A270" s="36" t="s">
        <v>1042</v>
      </c>
      <c r="AG270">
        <v>3.3710484807679331</v>
      </c>
      <c r="AH270">
        <v>16.926061739576006</v>
      </c>
      <c r="AI270">
        <v>1.227574942340395</v>
      </c>
      <c r="AJ270">
        <v>0.55793705458270793</v>
      </c>
      <c r="AK270">
        <v>0.15762232843003407</v>
      </c>
      <c r="AL270">
        <v>0.19202217965000401</v>
      </c>
      <c r="AM270">
        <v>7.6551076706778104E-2</v>
      </c>
      <c r="AN270">
        <v>0.90070048154693338</v>
      </c>
      <c r="AO270">
        <v>0.820765101516713</v>
      </c>
      <c r="AP270">
        <v>0.95679513439625041</v>
      </c>
      <c r="AQ270">
        <v>0.92404494440624385</v>
      </c>
      <c r="AR270">
        <v>0.2826027717738715</v>
      </c>
    </row>
    <row r="271" spans="1:285" x14ac:dyDescent="0.2">
      <c r="A271" s="36" t="s">
        <v>1043</v>
      </c>
      <c r="BX271">
        <v>0.25567585920112612</v>
      </c>
      <c r="BY271">
        <v>1.1256736935452545</v>
      </c>
      <c r="BZ271">
        <v>5.0224143274968804E-2</v>
      </c>
    </row>
    <row r="272" spans="1:285" x14ac:dyDescent="0.2">
      <c r="A272" s="36" t="s">
        <v>1044</v>
      </c>
      <c r="CV272">
        <v>6.0721584332955354</v>
      </c>
      <c r="CW272">
        <v>0.38385084865240982</v>
      </c>
      <c r="CX272">
        <v>1.4562161665629432</v>
      </c>
      <c r="CZ272">
        <v>2.9161362912222311</v>
      </c>
      <c r="DA272">
        <v>0.47253903634955174</v>
      </c>
      <c r="DB272">
        <v>1.5754202690044605</v>
      </c>
      <c r="DC272">
        <v>0.15967194391761338</v>
      </c>
      <c r="DD272">
        <v>6.1112964322598134E-2</v>
      </c>
      <c r="DE272">
        <v>1.239280027515798</v>
      </c>
      <c r="DF272">
        <v>1.6180546431112861</v>
      </c>
      <c r="DG272">
        <v>7.7553247487022601</v>
      </c>
      <c r="DH272">
        <v>1.7704325594117026E-2</v>
      </c>
      <c r="DI272">
        <v>1.7223137518776637</v>
      </c>
      <c r="DJ272">
        <v>2.5288268845118727E-3</v>
      </c>
      <c r="DK272">
        <v>0.68117525383850441</v>
      </c>
    </row>
    <row r="273" spans="1:266" x14ac:dyDescent="0.2">
      <c r="A273" s="36" t="s">
        <v>1045</v>
      </c>
      <c r="ER273">
        <v>15.777577963500139</v>
      </c>
      <c r="ES273">
        <v>0.94753587073237644</v>
      </c>
      <c r="ET273">
        <v>16.174694732494373</v>
      </c>
      <c r="EU273">
        <v>4.3979739106058293</v>
      </c>
      <c r="EV273">
        <v>1.9367641093446326</v>
      </c>
      <c r="EW273">
        <v>1.5343005768729587</v>
      </c>
      <c r="EX273">
        <v>1.0824161146133482</v>
      </c>
      <c r="EY273">
        <v>0.63706359098664933</v>
      </c>
      <c r="EZ273">
        <v>3.4590430977091735</v>
      </c>
      <c r="FA273">
        <v>1.8178658181104865</v>
      </c>
      <c r="FB273">
        <v>7.2830239323008028</v>
      </c>
      <c r="FC273">
        <v>1.7094944949848352E-3</v>
      </c>
      <c r="FE273">
        <v>2.5854903943677812</v>
      </c>
      <c r="FF273">
        <v>1.0717062144464011E-2</v>
      </c>
      <c r="FG273">
        <v>0.95617839508311497</v>
      </c>
    </row>
    <row r="274" spans="1:266" x14ac:dyDescent="0.2">
      <c r="A274" s="36" t="s">
        <v>1046</v>
      </c>
      <c r="B274">
        <v>6.0275434183626957E-2</v>
      </c>
      <c r="C274">
        <v>5.6187401086834482E-3</v>
      </c>
      <c r="D274">
        <v>4.1991287946225304</v>
      </c>
      <c r="E274">
        <v>1.9373415220126564E-2</v>
      </c>
      <c r="F274">
        <v>3.4105598144930169E-3</v>
      </c>
      <c r="G274">
        <v>2.5166621282596915E-2</v>
      </c>
      <c r="H274">
        <v>1.7418070359556356E-3</v>
      </c>
      <c r="I274">
        <v>4.6306580708992448E-2</v>
      </c>
      <c r="J274">
        <v>2.7496687451631696E-2</v>
      </c>
      <c r="K274">
        <v>1.7252524404809327E-2</v>
      </c>
    </row>
    <row r="275" spans="1:266" x14ac:dyDescent="0.2">
      <c r="A275" s="36" t="s">
        <v>1047</v>
      </c>
      <c r="B275">
        <v>6.4114402849959891E-4</v>
      </c>
      <c r="D275">
        <v>3.8816985886773181E-2</v>
      </c>
      <c r="G275">
        <v>5.267130388228577E-3</v>
      </c>
      <c r="J275">
        <v>2.5994410207006616E-2</v>
      </c>
    </row>
    <row r="276" spans="1:266" x14ac:dyDescent="0.2">
      <c r="A276" s="36" t="s">
        <v>1048</v>
      </c>
      <c r="AG276">
        <v>0.5098263627739521</v>
      </c>
      <c r="AH276">
        <v>22.454701164239012</v>
      </c>
      <c r="AI276">
        <v>0.12602967332315015</v>
      </c>
      <c r="AJ276">
        <v>0.16586217298687708</v>
      </c>
      <c r="AK276">
        <v>9.3348489517403391E-2</v>
      </c>
      <c r="AL276">
        <v>0.11149255696639945</v>
      </c>
      <c r="AM276">
        <v>5.3272745502434229E-2</v>
      </c>
      <c r="AN276">
        <v>0.4262044160140554</v>
      </c>
      <c r="AO276">
        <v>0.17745594376429413</v>
      </c>
      <c r="AP276">
        <v>0.40331599971304433</v>
      </c>
      <c r="AQ276">
        <v>0.69186790605423953</v>
      </c>
      <c r="AR276">
        <v>0.1037142066868386</v>
      </c>
    </row>
    <row r="277" spans="1:266" x14ac:dyDescent="0.2">
      <c r="A277" s="36" t="s">
        <v>1049</v>
      </c>
      <c r="AG277">
        <v>5.0590688147256454E-3</v>
      </c>
      <c r="AH277">
        <v>0.19364350626901686</v>
      </c>
      <c r="AK277">
        <v>2.2080444565989151E-3</v>
      </c>
      <c r="AL277">
        <v>2.1768478498762244E-2</v>
      </c>
      <c r="AO277">
        <v>0.15650318670436111</v>
      </c>
      <c r="AQ277">
        <v>1.2807606371451117</v>
      </c>
    </row>
    <row r="278" spans="1:266" x14ac:dyDescent="0.2">
      <c r="A278" s="36" t="s">
        <v>1050</v>
      </c>
      <c r="BX278">
        <v>3.7037891726694673E-2</v>
      </c>
      <c r="BY278">
        <v>1.4304185029705472</v>
      </c>
      <c r="BZ278">
        <v>2.027861422694982E-2</v>
      </c>
    </row>
    <row r="279" spans="1:266" x14ac:dyDescent="0.2">
      <c r="A279" s="36" t="s">
        <v>1051</v>
      </c>
      <c r="BX279">
        <v>3.6021984282781085E-4</v>
      </c>
      <c r="BY279">
        <v>1.2090154587404778E-2</v>
      </c>
    </row>
    <row r="280" spans="1:266" x14ac:dyDescent="0.2">
      <c r="A280" s="36" t="s">
        <v>1052</v>
      </c>
      <c r="CV280">
        <v>1.0944155713628301</v>
      </c>
      <c r="CW280">
        <v>8.7664301683778895E-2</v>
      </c>
      <c r="CX280">
        <v>2.3022850098606451</v>
      </c>
      <c r="CZ280">
        <v>0.356791493928522</v>
      </c>
      <c r="DA280">
        <v>0.16741012296106811</v>
      </c>
      <c r="DB280">
        <v>1.1119054619961266</v>
      </c>
      <c r="DC280">
        <v>0.11048542022909549</v>
      </c>
      <c r="DD280">
        <v>5.0683780864965042E-2</v>
      </c>
      <c r="DE280">
        <v>0.69885790110320256</v>
      </c>
      <c r="DF280">
        <v>0.41691424170497671</v>
      </c>
      <c r="DG280">
        <v>3.8959050139937141</v>
      </c>
      <c r="DH280">
        <v>2.5621271249745971E-2</v>
      </c>
      <c r="DI280">
        <v>1.5368243672382953</v>
      </c>
      <c r="DJ280">
        <v>7.18627047052768E-3</v>
      </c>
      <c r="DK280">
        <v>0.29792199915356071</v>
      </c>
    </row>
    <row r="281" spans="1:266" x14ac:dyDescent="0.2">
      <c r="A281" s="36" t="s">
        <v>1053</v>
      </c>
      <c r="CV281">
        <v>9.3701907112316348E-3</v>
      </c>
      <c r="CX281">
        <v>1.7130601499238497E-2</v>
      </c>
      <c r="CY281">
        <v>5.3268065337155395E-3</v>
      </c>
      <c r="DB281">
        <v>2.2692704108432452E-2</v>
      </c>
      <c r="DC281">
        <v>1.8612514107886516E-2</v>
      </c>
      <c r="DF281">
        <v>0.31724678822842844</v>
      </c>
      <c r="DH281">
        <v>5.5621534703239389E-3</v>
      </c>
      <c r="DI281">
        <v>2.4546348318455262</v>
      </c>
      <c r="DJ281">
        <v>4.0036953934210388E-4</v>
      </c>
    </row>
    <row r="282" spans="1:266" x14ac:dyDescent="0.2">
      <c r="A282" s="36" t="s">
        <v>1054</v>
      </c>
      <c r="ER282">
        <v>2.4599780536512439</v>
      </c>
      <c r="ES282">
        <v>0.18720078311769991</v>
      </c>
      <c r="ET282">
        <v>22.121830441870831</v>
      </c>
      <c r="EU282">
        <v>0.46549074613345748</v>
      </c>
      <c r="EV282">
        <v>0.59357073583478104</v>
      </c>
      <c r="EW282">
        <v>0.93677137593783411</v>
      </c>
      <c r="EX282">
        <v>0.64792141910466383</v>
      </c>
      <c r="EY282">
        <v>0.45705679357145079</v>
      </c>
      <c r="EZ282">
        <v>1.6874353028548235</v>
      </c>
      <c r="FA282">
        <v>0.40519781893442153</v>
      </c>
      <c r="FB282">
        <v>3.1649863203908906</v>
      </c>
      <c r="FC282">
        <v>2.1401327925883668E-3</v>
      </c>
      <c r="FD282">
        <v>2.4786282655478935E-2</v>
      </c>
      <c r="FE282">
        <v>1.9957522425877792</v>
      </c>
      <c r="FF282">
        <v>2.6345833118859491E-2</v>
      </c>
      <c r="FG282">
        <v>0.36177151330230323</v>
      </c>
    </row>
    <row r="283" spans="1:266" x14ac:dyDescent="0.2">
      <c r="A283" s="36" t="s">
        <v>1055</v>
      </c>
      <c r="ER283">
        <v>2.4333567130146554E-2</v>
      </c>
      <c r="ET283">
        <v>0.19017041960910866</v>
      </c>
      <c r="EW283">
        <v>2.208820262395092E-2</v>
      </c>
      <c r="EX283">
        <v>0.12610455797882208</v>
      </c>
      <c r="FA283">
        <v>0.35622630092752522</v>
      </c>
      <c r="FC283">
        <v>5.3677390410767527E-4</v>
      </c>
      <c r="FE283">
        <v>3.6827959734131648</v>
      </c>
      <c r="FF283">
        <v>1.6958123160689875E-3</v>
      </c>
    </row>
    <row r="284" spans="1:266" x14ac:dyDescent="0.2">
      <c r="A284" s="36" t="s">
        <v>932</v>
      </c>
      <c r="AF284">
        <v>4.5482876991305528</v>
      </c>
      <c r="AX284">
        <v>9.4357397551649846</v>
      </c>
      <c r="BW284">
        <v>34.611867470000341</v>
      </c>
      <c r="DQ284">
        <v>18.795944611866673</v>
      </c>
      <c r="EQ284">
        <v>2.7461682197504578</v>
      </c>
      <c r="FM284">
        <v>32.064885079262154</v>
      </c>
      <c r="HE284">
        <v>54.364292950443051</v>
      </c>
    </row>
    <row r="285" spans="1:266" x14ac:dyDescent="0.2">
      <c r="A285" s="36" t="s">
        <v>933</v>
      </c>
      <c r="AF285">
        <v>12.199778203141232</v>
      </c>
      <c r="AX285">
        <v>25.309289959199514</v>
      </c>
      <c r="BW285">
        <v>92.838697606875996</v>
      </c>
      <c r="DQ285">
        <v>50.41597421935608</v>
      </c>
      <c r="EQ285">
        <v>7.365990325542537</v>
      </c>
      <c r="FM285">
        <v>86.0069793186982</v>
      </c>
      <c r="HE285">
        <v>145.82022071551867</v>
      </c>
      <c r="HF285">
        <v>3.6961098708612532</v>
      </c>
      <c r="HH285">
        <v>54.030776615040594</v>
      </c>
      <c r="HK285">
        <v>35.221094278708165</v>
      </c>
      <c r="HL285">
        <v>24.611424954473843</v>
      </c>
      <c r="HM285">
        <v>20.602514891772003</v>
      </c>
      <c r="HO285">
        <v>28.379936858307943</v>
      </c>
      <c r="HP285">
        <v>22.088639808236255</v>
      </c>
      <c r="HQ285">
        <v>8.9630804397889552</v>
      </c>
      <c r="HR285">
        <v>16.851715474972401</v>
      </c>
      <c r="HS285">
        <v>4.7005043335748953</v>
      </c>
      <c r="HT285">
        <v>7.7709371587696783</v>
      </c>
      <c r="HU285">
        <v>4.2957209558262752</v>
      </c>
      <c r="HV285">
        <v>2.3928237279527615</v>
      </c>
      <c r="HW285">
        <v>12.924501096169157</v>
      </c>
      <c r="HX285">
        <v>8.4072897658145447</v>
      </c>
      <c r="HY285">
        <v>1.492575458624726</v>
      </c>
      <c r="IA285">
        <v>3.7533910642685551</v>
      </c>
      <c r="IC285">
        <v>39.652288331703055</v>
      </c>
      <c r="IE285">
        <v>8.4371453755692656</v>
      </c>
      <c r="IM285">
        <v>1.9115193502205152</v>
      </c>
      <c r="IP285">
        <v>43.851923877948373</v>
      </c>
      <c r="IQ285">
        <v>8.4233066279234183</v>
      </c>
      <c r="IR285">
        <v>39.334538660883261</v>
      </c>
      <c r="IS285">
        <v>7.2102965512837764</v>
      </c>
      <c r="IT285">
        <v>30.734001971131338</v>
      </c>
      <c r="IV285">
        <v>13.365240422938799</v>
      </c>
      <c r="IW285">
        <v>165.26730831434338</v>
      </c>
      <c r="IY285">
        <v>5.2673186115919162</v>
      </c>
      <c r="JF285">
        <v>8.6472796033577133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Sets_nLewie</vt:lpstr>
      <vt:lpstr>Index_nLewie</vt:lpstr>
      <vt:lpstr>nSAM_new</vt:lpstr>
    </vt:vector>
  </TitlesOfParts>
  <Company>IFPRI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IFPRI</dc:creator>
  <cp:lastModifiedBy>Filipski, Mateusz (IFPRI)</cp:lastModifiedBy>
  <cp:lastPrinted>2006-06-02T13:38:19Z</cp:lastPrinted>
  <dcterms:created xsi:type="dcterms:W3CDTF">2005-06-24T12:52:51Z</dcterms:created>
  <dcterms:modified xsi:type="dcterms:W3CDTF">2014-09-12T15:02:17Z</dcterms:modified>
</cp:coreProperties>
</file>