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13\"/>
    </mc:Choice>
  </mc:AlternateContent>
  <bookViews>
    <workbookView xWindow="360" yWindow="315" windowWidth="18915" windowHeight="9750"/>
  </bookViews>
  <sheets>
    <sheet name="rawout" sheetId="2" r:id="rId1"/>
    <sheet name="Four_Charts" sheetId="1" r:id="rId2"/>
  </sheets>
  <calcPr calcId="152511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E44" i="1"/>
  <c r="F44" i="1"/>
  <c r="G44" i="1"/>
  <c r="H44" i="1"/>
  <c r="I44" i="1"/>
  <c r="J44" i="1"/>
  <c r="K44" i="1"/>
  <c r="L44" i="1"/>
  <c r="M44" i="1"/>
  <c r="N44" i="1"/>
  <c r="D44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C30" i="1"/>
  <c r="D30" i="1"/>
  <c r="E30" i="1"/>
  <c r="F30" i="1"/>
  <c r="G30" i="1"/>
  <c r="H30" i="1"/>
  <c r="I30" i="1"/>
  <c r="J30" i="1"/>
  <c r="K30" i="1"/>
  <c r="L30" i="1"/>
  <c r="B30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B19" i="1"/>
  <c r="B18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B5" i="1"/>
  <c r="B4" i="1"/>
  <c r="L20" i="1" l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<sst xmlns="http://schemas.openxmlformats.org/spreadsheetml/2006/main" count="142" uniqueCount="50">
  <si>
    <t xml:space="preserve">Percent change in fixed factors </t>
  </si>
  <si>
    <t>fixfacPCLR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</si>
  <si>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</si>
  <si>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</si>
  <si>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</si>
  <si>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</si>
  <si>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</si>
  <si>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</si>
  <si>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</si>
  <si>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</si>
  <si>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</si>
  <si>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</si>
  <si>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</si>
  <si>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Non-Migrants</t>
  </si>
  <si>
    <t>Migrants</t>
  </si>
  <si>
    <t>Production of retail in levels</t>
  </si>
  <si>
    <t>qpLR</t>
  </si>
  <si>
    <t>ret</t>
  </si>
  <si>
    <t/>
  </si>
  <si>
    <t>TOTAL</t>
  </si>
  <si>
    <t>Prices</t>
  </si>
  <si>
    <t>phLR</t>
  </si>
  <si>
    <t>crops</t>
  </si>
  <si>
    <t>livestock</t>
  </si>
  <si>
    <t>retail</t>
  </si>
  <si>
    <t>services</t>
  </si>
  <si>
    <t>tradables</t>
  </si>
  <si>
    <t>Incomes</t>
  </si>
  <si>
    <t>yPCLR</t>
  </si>
  <si>
    <t>Nominal</t>
  </si>
  <si>
    <t>ryPCLR</t>
  </si>
  <si>
    <t>Real</t>
  </si>
  <si>
    <t>crop</t>
  </si>
  <si>
    <t>N</t>
  </si>
  <si>
    <t>M</t>
  </si>
  <si>
    <t>live</t>
  </si>
  <si>
    <t>ser</t>
  </si>
  <si>
    <t>prod</t>
  </si>
  <si>
    <t>OUTSIDE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</si>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</sst>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Fixed Factors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Four_Charts!$A$4</c:f>
              <c:strCache>
                <c:ptCount val="1"/>
                <c:pt idx="0">
                  <c:v>Non-Migrants</c:v>
                </c:pt>
              </c:strCache>
            </c:strRef>
          </c:tx>
          <c:cat>
            <c:strRef>
              <c:f>Four_Charts!$B$3:$L$3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Four_Charts!$B$4:$L$4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0.99679762387251003</c:v>
                </c:pt>
                <c:pt idx="3">
                  <c:v>0.99359524774502006</c:v>
                </c:pt>
                <c:pt idx="4">
                  <c:v>0.99039287161753009</c:v>
                </c:pt>
                <c:pt idx="5">
                  <c:v>0.98719049549004012</c:v>
                </c:pt>
                <c:pt idx="6">
                  <c:v>0.98398811936255015</c:v>
                </c:pt>
                <c:pt idx="7">
                  <c:v>0.98078574323506018</c:v>
                </c:pt>
                <c:pt idx="8">
                  <c:v>0.97758336710757032</c:v>
                </c:pt>
                <c:pt idx="9">
                  <c:v>0.97438099098008046</c:v>
                </c:pt>
                <c:pt idx="10">
                  <c:v>0.97117861485259049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Four_Charts!$A$5</c:f>
              <c:strCache>
                <c:ptCount val="1"/>
                <c:pt idx="0">
                  <c:v>Migrants</c:v>
                </c:pt>
              </c:strCache>
            </c:strRef>
          </c:tx>
          <c:cat>
            <c:strRef>
              <c:f>Four_Charts!$B$3:$L$3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Four_Charts!$B$5:$L$5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0.97998359419125602</c:v>
                </c:pt>
                <c:pt idx="3">
                  <c:v>0.95996718838251205</c:v>
                </c:pt>
                <c:pt idx="4">
                  <c:v>0.93995078257376807</c:v>
                </c:pt>
                <c:pt idx="5">
                  <c:v>0.9199343767650241</c:v>
                </c:pt>
                <c:pt idx="6">
                  <c:v>0.89991797095628001</c:v>
                </c:pt>
                <c:pt idx="7">
                  <c:v>0.87990156514753592</c:v>
                </c:pt>
                <c:pt idx="8">
                  <c:v>0.85988515933879184</c:v>
                </c:pt>
                <c:pt idx="9">
                  <c:v>0.83986875353004786</c:v>
                </c:pt>
                <c:pt idx="10">
                  <c:v>0.81985234772130389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7480"/>
        <c:axId val="147521960"/>
      </c:lineChart>
      <c:catAx>
        <c:axId val="14751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521960"/>
        <c:crosses val="autoZero"/>
        <c:auto val="1"/>
        <c:lblAlgn val="ctr"/>
        <c:lblOffset val="100"/>
        <c:noMultiLvlLbl val="0"/>
      </c:catAx>
      <c:valAx>
        <c:axId val="147521960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1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Retail Production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Four_Charts!$A$18</c:f>
              <c:strCache>
                <c:ptCount val="1"/>
                <c:pt idx="0">
                  <c:v>Non-Migrants</c:v>
                </c:pt>
              </c:strCache>
            </c:strRef>
          </c:tx>
          <c:cat>
            <c:strRef>
              <c:f>Four_Charts!$B$17:$L$17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Four_Charts!$B$18:$L$18</c:f>
              <c:numCache>
                <c:formatCode>General</c:formatCode>
                <c:ptCount val="11"/>
                <c:pt idx="0">
                  <c:v>51.387066403306598</c:v>
                </c:pt>
                <c:pt idx="1">
                  <c:v>49.474213180512145</c:v>
                </c:pt>
                <c:pt idx="2">
                  <c:v>58.145656914392426</c:v>
                </c:pt>
                <c:pt idx="3">
                  <c:v>58.404665938747122</c:v>
                </c:pt>
                <c:pt idx="4">
                  <c:v>58.66526711938279</c:v>
                </c:pt>
                <c:pt idx="5">
                  <c:v>58.92747891648385</c:v>
                </c:pt>
                <c:pt idx="6">
                  <c:v>59.191320423719326</c:v>
                </c:pt>
                <c:pt idx="7">
                  <c:v>59.456811373402935</c:v>
                </c:pt>
                <c:pt idx="8">
                  <c:v>59.723972179337665</c:v>
                </c:pt>
                <c:pt idx="9">
                  <c:v>59.992823983667037</c:v>
                </c:pt>
                <c:pt idx="10">
                  <c:v>60.263388708190057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Four_Charts!$A$19</c:f>
              <c:strCache>
                <c:ptCount val="1"/>
                <c:pt idx="0">
                  <c:v>Migrants</c:v>
                </c:pt>
              </c:strCache>
            </c:strRef>
          </c:tx>
          <c:cat>
            <c:strRef>
              <c:f>Four_Charts!$B$17:$L$17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Four_Charts!$B$19:$L$19</c:f>
              <c:numCache>
                <c:formatCode>General</c:formatCode>
                <c:ptCount val="11"/>
                <c:pt idx="0">
                  <c:v>27.603141581188531</c:v>
                </c:pt>
                <c:pt idx="1">
                  <c:v>26.575630924743919</c:v>
                </c:pt>
                <c:pt idx="2">
                  <c:v>17.900093258732401</c:v>
                </c:pt>
                <c:pt idx="3">
                  <c:v>17.573847697342064</c:v>
                </c:pt>
                <c:pt idx="4">
                  <c:v>17.246136705139058</c:v>
                </c:pt>
                <c:pt idx="5">
                  <c:v>16.916950744057576</c:v>
                </c:pt>
                <c:pt idx="6">
                  <c:v>16.586280175438329</c:v>
                </c:pt>
                <c:pt idx="7">
                  <c:v>16.254115253739759</c:v>
                </c:pt>
                <c:pt idx="8">
                  <c:v>15.920446123969105</c:v>
                </c:pt>
                <c:pt idx="9">
                  <c:v>15.5852628189696</c:v>
                </c:pt>
                <c:pt idx="10">
                  <c:v>15.248555256551148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Four_Charts!$A$20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Four_Charts!$B$17:$L$17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Four_Charts!$B$20:$L$20</c:f>
              <c:numCache>
                <c:formatCode>General</c:formatCode>
                <c:ptCount val="11"/>
                <c:pt idx="0">
                  <c:v>78.990207984495129</c:v>
                </c:pt>
                <c:pt idx="1">
                  <c:v>76.049844105256057</c:v>
                </c:pt>
                <c:pt idx="2">
                  <c:v>76.04575017312483</c:v>
                </c:pt>
                <c:pt idx="3">
                  <c:v>75.97851363608919</c:v>
                </c:pt>
                <c:pt idx="4">
                  <c:v>75.911403824521841</c:v>
                </c:pt>
                <c:pt idx="5">
                  <c:v>75.844429660541422</c:v>
                </c:pt>
                <c:pt idx="6">
                  <c:v>75.777600599157651</c:v>
                </c:pt>
                <c:pt idx="7">
                  <c:v>75.710926627142697</c:v>
                </c:pt>
                <c:pt idx="8">
                  <c:v>75.644418303306765</c:v>
                </c:pt>
                <c:pt idx="9">
                  <c:v>75.578086802636633</c:v>
                </c:pt>
                <c:pt idx="10">
                  <c:v>75.511943964741207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5288"/>
        <c:axId val="147627720"/>
      </c:lineChart>
      <c:catAx>
        <c:axId val="14762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627720"/>
        <c:crosses val="autoZero"/>
        <c:auto val="1"/>
        <c:lblAlgn val="ctr"/>
        <c:lblOffset val="100"/>
        <c:noMultiLvlLbl val="0"/>
      </c:catAx>
      <c:valAx>
        <c:axId val="14762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2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Prices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Four_Charts!$A$30</c:f>
              <c:strCache>
                <c:ptCount val="1"/>
                <c:pt idx="0">
                  <c:v>crops</c:v>
                </c:pt>
              </c:strCache>
            </c:strRef>
          </c:tx>
          <c:cat>
            <c:strRef>
              <c:f>Four_Charts!$B$29:$L$29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Four_Charts!$B$30:$L$30</c:f>
              <c:numCache>
                <c:formatCode>General</c:formatCode>
                <c:ptCount val="11"/>
                <c:pt idx="0">
                  <c:v>1</c:v>
                </c:pt>
                <c:pt idx="1">
                  <c:v>0.89268383486975211</c:v>
                </c:pt>
                <c:pt idx="2">
                  <c:v>0.89602312941427276</c:v>
                </c:pt>
                <c:pt idx="3">
                  <c:v>0.90508715198429512</c:v>
                </c:pt>
                <c:pt idx="4">
                  <c:v>0.91437270649347324</c:v>
                </c:pt>
                <c:pt idx="5">
                  <c:v>0.92388877098665634</c:v>
                </c:pt>
                <c:pt idx="6">
                  <c:v>0.93364483700163825</c:v>
                </c:pt>
                <c:pt idx="7">
                  <c:v>0.94365094960555085</c:v>
                </c:pt>
                <c:pt idx="8">
                  <c:v>0.95391774958943165</c:v>
                </c:pt>
                <c:pt idx="9">
                  <c:v>0.96445651967444335</c:v>
                </c:pt>
                <c:pt idx="10">
                  <c:v>0.97527923519103976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Four_Charts!$A$31</c:f>
              <c:strCache>
                <c:ptCount val="1"/>
                <c:pt idx="0">
                  <c:v>livestock</c:v>
                </c:pt>
              </c:strCache>
            </c:strRef>
          </c:tx>
          <c:cat>
            <c:strRef>
              <c:f>Four_Charts!$B$29:$L$29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Four_Charts!$B$31:$L$31</c:f>
              <c:numCache>
                <c:formatCode>General</c:formatCode>
                <c:ptCount val="11"/>
                <c:pt idx="0">
                  <c:v>1</c:v>
                </c:pt>
                <c:pt idx="1">
                  <c:v>0.89620675157133201</c:v>
                </c:pt>
                <c:pt idx="2">
                  <c:v>0.87918974143395501</c:v>
                </c:pt>
                <c:pt idx="3">
                  <c:v>0.88801184998157445</c:v>
                </c:pt>
                <c:pt idx="4">
                  <c:v>0.8970273560817853</c:v>
                </c:pt>
                <c:pt idx="5">
                  <c:v>0.90624315240862086</c:v>
                </c:pt>
                <c:pt idx="6">
                  <c:v>0.91566648000344419</c:v>
                </c:pt>
                <c:pt idx="7">
                  <c:v>0.92530495282778225</c:v>
                </c:pt>
                <c:pt idx="8">
                  <c:v>0.93516658325218383</c:v>
                </c:pt>
                <c:pt idx="9">
                  <c:v>0.94525980976459345</c:v>
                </c:pt>
                <c:pt idx="10">
                  <c:v>0.95559352713821499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Four_Charts!$A$32</c:f>
              <c:strCache>
                <c:ptCount val="1"/>
                <c:pt idx="0">
                  <c:v>retail</c:v>
                </c:pt>
              </c:strCache>
            </c:strRef>
          </c:tx>
          <c:cat>
            <c:strRef>
              <c:f>Four_Charts!$B$29:$L$29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Four_Charts!$B$32:$L$32</c:f>
              <c:numCache>
                <c:formatCode>General</c:formatCode>
                <c:ptCount val="11"/>
                <c:pt idx="0">
                  <c:v>1</c:v>
                </c:pt>
                <c:pt idx="1">
                  <c:v>0.98014113508847822</c:v>
                </c:pt>
                <c:pt idx="2">
                  <c:v>0.95750331857175797</c:v>
                </c:pt>
                <c:pt idx="3">
                  <c:v>0.95965128551375556</c:v>
                </c:pt>
                <c:pt idx="4">
                  <c:v>0.96181343386175178</c:v>
                </c:pt>
                <c:pt idx="5">
                  <c:v>0.96398992836207509</c:v>
                </c:pt>
                <c:pt idx="6">
                  <c:v>0.96618093766640389</c:v>
                </c:pt>
                <c:pt idx="7">
                  <c:v>0.96838663473432229</c:v>
                </c:pt>
                <c:pt idx="8">
                  <c:v>0.97060719706802812</c:v>
                </c:pt>
                <c:pt idx="9">
                  <c:v>0.97284280696738423</c:v>
                </c:pt>
                <c:pt idx="10">
                  <c:v>0.97509365180768393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Four_Charts!$A$33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Four_Charts!$B$29:$L$29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Four_Charts!$B$33:$L$33</c:f>
              <c:numCache>
                <c:formatCode>General</c:formatCode>
                <c:ptCount val="11"/>
                <c:pt idx="0">
                  <c:v>1</c:v>
                </c:pt>
                <c:pt idx="1">
                  <c:v>0.98563279158628381</c:v>
                </c:pt>
                <c:pt idx="2">
                  <c:v>0.99223136139318213</c:v>
                </c:pt>
                <c:pt idx="3">
                  <c:v>0.99387138225551719</c:v>
                </c:pt>
                <c:pt idx="4">
                  <c:v>0.99552746548423754</c:v>
                </c:pt>
                <c:pt idx="5">
                  <c:v>0.9971999123596581</c:v>
                </c:pt>
                <c:pt idx="6">
                  <c:v>0.99888903301883791</c:v>
                </c:pt>
                <c:pt idx="7">
                  <c:v>1.0005951472331693</c:v>
                </c:pt>
                <c:pt idx="8">
                  <c:v>1.0023185848628404</c:v>
                </c:pt>
                <c:pt idx="9">
                  <c:v>1.0040596863423414</c:v>
                </c:pt>
                <c:pt idx="10">
                  <c:v>1.0058188031998729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Four_Charts!$A$34</c:f>
              <c:strCache>
                <c:ptCount val="1"/>
                <c:pt idx="0">
                  <c:v>tradables</c:v>
                </c:pt>
              </c:strCache>
            </c:strRef>
          </c:tx>
          <c:cat>
            <c:strRef>
              <c:f>Four_Charts!$B$29:$L$29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Four_Charts!$B$34:$L$34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8536"/>
        <c:axId val="147688920"/>
      </c:lineChart>
      <c:catAx>
        <c:axId val="14768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688920"/>
        <c:crosses val="autoZero"/>
        <c:auto val="1"/>
        <c:lblAlgn val="ctr"/>
        <c:lblOffset val="100"/>
        <c:noMultiLvlLbl val="0"/>
      </c:catAx>
      <c:valAx>
        <c:axId val="147688920"/>
        <c:scaling>
          <c:orientation val="minMax"/>
          <c:min val="0.85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8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 and Real Incomes</a:t>
            </a:r>
          </a:p>
        </c:rich>
      </c:tx>
      <c:layout>
        <c:manualLayout>
          <c:xMode val="edge"/>
          <c:yMode val="edge"/>
          <c:x val="0.40559685331289258"/>
          <c:y val="1.0016810629509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9712483970756901E-2"/>
          <c:y val="6.1468026505056124E-2"/>
          <c:w val="0.65623250007955081"/>
          <c:h val="0.7985367159334481"/>
        </c:manualLayout>
      </c:layout>
      <c:lineChart>
        <c:grouping val="standard"/>
        <c:varyColors val="0"/>
        <c:ser>
          <c:idx val="0"/>
          <c:order val="0"/>
          <c:tx>
            <c:strRef>
              <c:f>Four_Charts!$B$44:$C$44</c:f>
              <c:strCache>
                <c:ptCount val="2"/>
                <c:pt idx="0">
                  <c:v>Nominal</c:v>
                </c:pt>
                <c:pt idx="1">
                  <c:v>Non-Migrants</c:v>
                </c:pt>
              </c:strCache>
            </c:strRef>
          </c:tx>
          <c:cat>
            <c:strRef>
              <c:f>Four_Charts!$D$43:$N$43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Four_Charts!$D$44:$N$44</c:f>
              <c:numCache>
                <c:formatCode>General</c:formatCode>
                <c:ptCount val="11"/>
                <c:pt idx="0">
                  <c:v>1</c:v>
                </c:pt>
                <c:pt idx="1">
                  <c:v>0.97247044289641449</c:v>
                </c:pt>
                <c:pt idx="2">
                  <c:v>0.98638526553741335</c:v>
                </c:pt>
                <c:pt idx="3">
                  <c:v>0.98817648841468231</c:v>
                </c:pt>
                <c:pt idx="4">
                  <c:v>0.98999274860851982</c:v>
                </c:pt>
                <c:pt idx="5">
                  <c:v>0.9918347337313389</c:v>
                </c:pt>
                <c:pt idx="6">
                  <c:v>0.99370316689703431</c:v>
                </c:pt>
                <c:pt idx="7">
                  <c:v>0.99559880773299869</c:v>
                </c:pt>
                <c:pt idx="8">
                  <c:v>0.99752245507461779</c:v>
                </c:pt>
                <c:pt idx="9">
                  <c:v>0.99947494991660202</c:v>
                </c:pt>
                <c:pt idx="10">
                  <c:v>1.0014571786509923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Four_Charts!$B$45:$C$45</c:f>
              <c:strCache>
                <c:ptCount val="2"/>
                <c:pt idx="0">
                  <c:v>Nominal</c:v>
                </c:pt>
                <c:pt idx="1">
                  <c:v>Migrants</c:v>
                </c:pt>
              </c:strCache>
            </c:strRef>
          </c:tx>
          <c:cat>
            <c:strRef>
              <c:f>Four_Charts!$D$43:$N$43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Four_Charts!$D$45:$N$45</c:f>
              <c:numCache>
                <c:formatCode>General</c:formatCode>
                <c:ptCount val="11"/>
                <c:pt idx="0">
                  <c:v>1</c:v>
                </c:pt>
                <c:pt idx="1">
                  <c:v>0.8088903322026515</c:v>
                </c:pt>
                <c:pt idx="2">
                  <c:v>0.75578462433903348</c:v>
                </c:pt>
                <c:pt idx="3">
                  <c:v>0.75445172355807744</c:v>
                </c:pt>
                <c:pt idx="4">
                  <c:v>0.7530806698466711</c:v>
                </c:pt>
                <c:pt idx="5">
                  <c:v>0.75167020332979484</c:v>
                </c:pt>
                <c:pt idx="6">
                  <c:v>0.75021899431320649</c:v>
                </c:pt>
                <c:pt idx="7">
                  <c:v>0.74872564182965429</c:v>
                </c:pt>
                <c:pt idx="8">
                  <c:v>0.7471886682636748</c:v>
                </c:pt>
                <c:pt idx="9">
                  <c:v>0.74560651345964057</c:v>
                </c:pt>
                <c:pt idx="10">
                  <c:v>0.74397752825271646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Four_Charts!$B$46:$C$46</c:f>
              <c:strCache>
                <c:ptCount val="2"/>
                <c:pt idx="0">
                  <c:v>Real</c:v>
                </c:pt>
                <c:pt idx="1">
                  <c:v>Non-Migrants</c:v>
                </c:pt>
              </c:strCache>
            </c:strRef>
          </c:tx>
          <c:cat>
            <c:strRef>
              <c:f>Four_Charts!$D$43:$N$43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Four_Charts!$D$46:$N$46</c:f>
              <c:numCache>
                <c:formatCode>General</c:formatCode>
                <c:ptCount val="11"/>
                <c:pt idx="0">
                  <c:v>1</c:v>
                </c:pt>
                <c:pt idx="1">
                  <c:v>0.98861536019654894</c:v>
                </c:pt>
                <c:pt idx="2">
                  <c:v>1.0127865489383747</c:v>
                </c:pt>
                <c:pt idx="3">
                  <c:v>1.0129447218148242</c:v>
                </c:pt>
                <c:pt idx="4">
                  <c:v>1.0131052461870251</c:v>
                </c:pt>
                <c:pt idx="5">
                  <c:v>1.0132680929695428</c:v>
                </c:pt>
                <c:pt idx="6">
                  <c:v>1.0134332318310453</c:v>
                </c:pt>
                <c:pt idx="7">
                  <c:v>1.0136006293282718</c:v>
                </c:pt>
                <c:pt idx="8">
                  <c:v>1.0137702487162383</c:v>
                </c:pt>
                <c:pt idx="9">
                  <c:v>1.0139420497471074</c:v>
                </c:pt>
                <c:pt idx="10">
                  <c:v>1.0141159884570106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Four_Charts!$B$47:$C$47</c:f>
              <c:strCache>
                <c:ptCount val="2"/>
                <c:pt idx="0">
                  <c:v>Real</c:v>
                </c:pt>
                <c:pt idx="1">
                  <c:v>Migrants</c:v>
                </c:pt>
              </c:strCache>
            </c:strRef>
          </c:tx>
          <c:cat>
            <c:strRef>
              <c:f>Four_Charts!$D$43:$N$43</c:f>
              <c:strCache>
                <c:ptCount val="11"/>
                <c:pt idx="0">
                  <c:v>y0</c:v>
                </c:pt>
                <c:pt idx="1">
                  <c:v>y1</c:v>
                </c:pt>
                <c:pt idx="2">
                  <c:v>y2</c:v>
                </c:pt>
                <c:pt idx="3">
                  <c:v>y3</c:v>
                </c:pt>
                <c:pt idx="4">
                  <c:v>y4</c:v>
                </c:pt>
                <c:pt idx="5">
                  <c:v>y5</c:v>
                </c:pt>
                <c:pt idx="6">
                  <c:v>y6</c:v>
                </c:pt>
                <c:pt idx="7">
                  <c:v>y7</c:v>
                </c:pt>
                <c:pt idx="8">
                  <c:v>y8</c:v>
                </c:pt>
                <c:pt idx="9">
                  <c:v>y9</c:v>
                </c:pt>
                <c:pt idx="10">
                  <c:v>y10</c:v>
                </c:pt>
              </c:strCache>
            </c:strRef>
          </c:cat>
          <c:val>
            <c:numRef>
              <c:f>Four_Charts!$D$47:$N$47</c:f>
              <c:numCache>
                <c:formatCode>General</c:formatCode>
                <c:ptCount val="11"/>
                <c:pt idx="0">
                  <c:v>1</c:v>
                </c:pt>
                <c:pt idx="1">
                  <c:v>0.83261492482177935</c:v>
                </c:pt>
                <c:pt idx="2">
                  <c:v>0.78315914324943825</c:v>
                </c:pt>
                <c:pt idx="3">
                  <c:v>0.77966320656835764</c:v>
                </c:pt>
                <c:pt idx="4">
                  <c:v>0.77610421962879816</c:v>
                </c:pt>
                <c:pt idx="5">
                  <c:v>0.77248039308241889</c:v>
                </c:pt>
                <c:pt idx="6">
                  <c:v>0.76878984943565909</c:v>
                </c:pt>
                <c:pt idx="7">
                  <c:v>0.76503062062096372</c:v>
                </c:pt>
                <c:pt idx="8">
                  <c:v>0.76120064178772906</c:v>
                </c:pt>
                <c:pt idx="9">
                  <c:v>0.75729774454462562</c:v>
                </c:pt>
                <c:pt idx="10">
                  <c:v>0.75331964959357089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632"/>
        <c:axId val="147746400"/>
      </c:lineChart>
      <c:catAx>
        <c:axId val="14772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746400"/>
        <c:crosses val="autoZero"/>
        <c:auto val="1"/>
        <c:lblAlgn val="ctr"/>
        <c:lblOffset val="100"/>
        <c:noMultiLvlLbl val="0"/>
      </c:catAx>
      <c:valAx>
        <c:axId val="147746400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2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38899636417146"/>
          <c:y val="0.31818029495592037"/>
          <c:w val="0.22316699132196488"/>
          <c:h val="0.3636389858986687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0</xdr:row>
      <xdr:rowOff>114300</xdr:rowOff>
    </xdr:from>
    <xdr:to>
      <xdr:col>20</xdr:col>
      <xdr:colOff>104775</xdr:colOff>
      <xdr:row>11</xdr:row>
      <xdr:rowOff>100011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12</xdr:row>
      <xdr:rowOff>142875</xdr:rowOff>
    </xdr:from>
    <xdr:to>
      <xdr:col>20</xdr:col>
      <xdr:colOff>85725</xdr:colOff>
      <xdr:row>24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24</xdr:row>
      <xdr:rowOff>166687</xdr:rowOff>
    </xdr:from>
    <xdr:to>
      <xdr:col>20</xdr:col>
      <xdr:colOff>219075</xdr:colOff>
      <xdr:row>36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180974</xdr:colOff>
      <xdr:row>37</xdr:row>
      <xdr:rowOff>95249</xdr:rowOff>
    </xdr:from>
    <xdr:to>
      <xdr:col>22</xdr:col>
      <xdr:colOff>238125</xdr:colOff>
      <xdr:row>49</xdr:row>
      <xdr:rowOff>166686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workbookViewId="0">
      <selection activeCell="D17" sqref="D17"/>
    </sheetView>
  </sheetViews>
  <sheetFormatPr defaultRowHeight="15" x14ac:dyDescent="0.25"/>
  <sheetData>
    <row r="1" spans="1:15" x14ac:dyDescent="0.25"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x14ac:dyDescent="0.25">
      <c r="A2" s="4" t="s">
        <v>1</v>
      </c>
      <c r="B2" s="4" t="s">
        <v>18</v>
      </c>
      <c r="C2" s="4" t="s">
        <v>18</v>
      </c>
      <c r="D2" s="4" t="s">
        <v>33</v>
      </c>
      <c r="E2">
        <v>1</v>
      </c>
      <c r="F2">
        <v>1</v>
      </c>
      <c r="G2">
        <v>0.99679762387251003</v>
      </c>
      <c r="H2">
        <v>0.99359524774502006</v>
      </c>
      <c r="I2">
        <v>0.99039287161753009</v>
      </c>
      <c r="J2">
        <v>0.98719049549004012</v>
      </c>
      <c r="K2">
        <v>0.98398811936255015</v>
      </c>
      <c r="L2">
        <v>0.98078574323506018</v>
      </c>
      <c r="M2">
        <v>0.97758336710757032</v>
      </c>
      <c r="N2">
        <v>0.97438099098008046</v>
      </c>
      <c r="O2">
        <v>0.97117861485259049</v>
      </c>
    </row>
    <row r="3" spans="1:15" x14ac:dyDescent="0.25">
      <c r="A3" s="4" t="s">
        <v>1</v>
      </c>
      <c r="B3" s="4" t="s">
        <v>18</v>
      </c>
      <c r="C3" s="4" t="s">
        <v>18</v>
      </c>
      <c r="D3" s="4" t="s">
        <v>34</v>
      </c>
      <c r="E3">
        <v>1</v>
      </c>
      <c r="F3">
        <v>1</v>
      </c>
      <c r="G3">
        <v>0.97998359419125602</v>
      </c>
      <c r="H3">
        <v>0.95996718838251205</v>
      </c>
      <c r="I3">
        <v>0.93995078257376807</v>
      </c>
      <c r="J3">
        <v>0.9199343767650241</v>
      </c>
      <c r="K3">
        <v>0.89991797095628001</v>
      </c>
      <c r="L3">
        <v>0.87990156514753592</v>
      </c>
      <c r="M3">
        <v>0.85988515933879184</v>
      </c>
      <c r="N3">
        <v>0.83986875353004786</v>
      </c>
      <c r="O3">
        <v>0.81985234772130389</v>
      </c>
    </row>
    <row r="4" spans="1:15" x14ac:dyDescent="0.25">
      <c r="A4" s="4" t="s">
        <v>16</v>
      </c>
      <c r="B4" s="4" t="s">
        <v>17</v>
      </c>
      <c r="C4" s="4" t="s">
        <v>18</v>
      </c>
      <c r="D4" s="4" t="s">
        <v>33</v>
      </c>
      <c r="E4">
        <v>51387066.403306596</v>
      </c>
      <c r="F4">
        <v>49474213.180512145</v>
      </c>
      <c r="G4">
        <v>58145656.914392427</v>
      </c>
      <c r="H4">
        <v>58404665.938747123</v>
      </c>
      <c r="I4">
        <v>58665267.119382791</v>
      </c>
      <c r="J4">
        <v>58927478.916483849</v>
      </c>
      <c r="K4">
        <v>59191320.423719324</v>
      </c>
      <c r="L4">
        <v>59456811.373402938</v>
      </c>
      <c r="M4">
        <v>59723972.179337665</v>
      </c>
      <c r="N4">
        <v>59992823.983667038</v>
      </c>
      <c r="O4">
        <v>60263388.708190054</v>
      </c>
    </row>
    <row r="5" spans="1:15" x14ac:dyDescent="0.25">
      <c r="A5" s="4" t="s">
        <v>16</v>
      </c>
      <c r="B5" s="4" t="s">
        <v>17</v>
      </c>
      <c r="C5" s="4" t="s">
        <v>18</v>
      </c>
      <c r="D5" s="4" t="s">
        <v>34</v>
      </c>
      <c r="E5">
        <v>27603141.58118853</v>
      </c>
      <c r="F5">
        <v>26575630.924743921</v>
      </c>
      <c r="G5">
        <v>17900093.258732401</v>
      </c>
      <c r="H5">
        <v>17573847.697342064</v>
      </c>
      <c r="I5">
        <v>17246136.70513906</v>
      </c>
      <c r="J5">
        <v>16916950.744057577</v>
      </c>
      <c r="K5">
        <v>16586280.175438328</v>
      </c>
      <c r="L5">
        <v>16254115.253739759</v>
      </c>
      <c r="M5">
        <v>15920446.123969106</v>
      </c>
      <c r="N5">
        <v>15585262.8189696</v>
      </c>
      <c r="O5">
        <v>15248555.256551148</v>
      </c>
    </row>
    <row r="6" spans="1:15" x14ac:dyDescent="0.25">
      <c r="A6" s="4" t="s">
        <v>21</v>
      </c>
      <c r="B6" s="4" t="s">
        <v>32</v>
      </c>
      <c r="C6" s="4" t="s">
        <v>18</v>
      </c>
      <c r="D6" s="4" t="s">
        <v>18</v>
      </c>
      <c r="E6">
        <v>1</v>
      </c>
      <c r="F6">
        <v>0.89268383486975211</v>
      </c>
      <c r="G6">
        <v>0.89602312941427276</v>
      </c>
      <c r="H6">
        <v>0.90508715198429512</v>
      </c>
      <c r="I6">
        <v>0.91437270649347324</v>
      </c>
      <c r="J6">
        <v>0.92388877098665634</v>
      </c>
      <c r="K6">
        <v>0.93364483700163825</v>
      </c>
      <c r="L6">
        <v>0.94365094960555085</v>
      </c>
      <c r="M6">
        <v>0.95391774958943165</v>
      </c>
      <c r="N6">
        <v>0.96445651967444335</v>
      </c>
      <c r="O6">
        <v>0.97527923519103976</v>
      </c>
    </row>
    <row r="7" spans="1:15" x14ac:dyDescent="0.25">
      <c r="A7" s="4" t="s">
        <v>21</v>
      </c>
      <c r="B7" s="4" t="s">
        <v>35</v>
      </c>
      <c r="C7" s="4" t="s">
        <v>18</v>
      </c>
      <c r="D7" s="4" t="s">
        <v>18</v>
      </c>
      <c r="E7">
        <v>1</v>
      </c>
      <c r="F7">
        <v>0.89620675157133201</v>
      </c>
      <c r="G7">
        <v>0.87918974143395501</v>
      </c>
      <c r="H7">
        <v>0.88801184998157445</v>
      </c>
      <c r="I7">
        <v>0.8970273560817853</v>
      </c>
      <c r="J7">
        <v>0.90624315240862086</v>
      </c>
      <c r="K7">
        <v>0.91566648000344419</v>
      </c>
      <c r="L7">
        <v>0.92530495282778225</v>
      </c>
      <c r="M7">
        <v>0.93516658325218383</v>
      </c>
      <c r="N7">
        <v>0.94525980976459345</v>
      </c>
      <c r="O7">
        <v>0.95559352713821499</v>
      </c>
    </row>
    <row r="8" spans="1:15" x14ac:dyDescent="0.25">
      <c r="A8" s="4" t="s">
        <v>21</v>
      </c>
      <c r="B8" s="4" t="s">
        <v>17</v>
      </c>
      <c r="C8" s="4" t="s">
        <v>18</v>
      </c>
      <c r="D8" s="4" t="s">
        <v>18</v>
      </c>
      <c r="E8">
        <v>1</v>
      </c>
      <c r="F8">
        <v>0.98014113508847822</v>
      </c>
      <c r="G8">
        <v>0.95750331857175797</v>
      </c>
      <c r="H8">
        <v>0.95965128551375556</v>
      </c>
      <c r="I8">
        <v>0.96181343386175178</v>
      </c>
      <c r="J8">
        <v>0.96398992836207509</v>
      </c>
      <c r="K8">
        <v>0.96618093766640389</v>
      </c>
      <c r="L8">
        <v>0.96838663473432229</v>
      </c>
      <c r="M8">
        <v>0.97060719706802812</v>
      </c>
      <c r="N8">
        <v>0.97284280696738423</v>
      </c>
      <c r="O8">
        <v>0.97509365180768393</v>
      </c>
    </row>
    <row r="9" spans="1:15" x14ac:dyDescent="0.25">
      <c r="A9" s="4" t="s">
        <v>21</v>
      </c>
      <c r="B9" s="4" t="s">
        <v>36</v>
      </c>
      <c r="C9" s="4" t="s">
        <v>18</v>
      </c>
      <c r="D9" s="4" t="s">
        <v>18</v>
      </c>
      <c r="E9">
        <v>1</v>
      </c>
      <c r="F9">
        <v>0.98563279158628381</v>
      </c>
      <c r="G9">
        <v>0.99223136139318213</v>
      </c>
      <c r="H9">
        <v>0.99387138225551719</v>
      </c>
      <c r="I9">
        <v>0.99552746548423754</v>
      </c>
      <c r="J9">
        <v>0.9971999123596581</v>
      </c>
      <c r="K9">
        <v>0.99888903301883791</v>
      </c>
      <c r="L9">
        <v>1.0005951472331693</v>
      </c>
      <c r="M9">
        <v>1.0023185848628404</v>
      </c>
      <c r="N9">
        <v>1.0040596863423414</v>
      </c>
      <c r="O9">
        <v>1.0058188031998729</v>
      </c>
    </row>
    <row r="10" spans="1:15" x14ac:dyDescent="0.25">
      <c r="A10" s="4" t="s">
        <v>21</v>
      </c>
      <c r="B10" s="4" t="s">
        <v>37</v>
      </c>
      <c r="C10" s="4" t="s">
        <v>18</v>
      </c>
      <c r="D10" s="4" t="s">
        <v>18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s="4" t="s">
        <v>21</v>
      </c>
      <c r="B11" s="4" t="s">
        <v>38</v>
      </c>
      <c r="C11" s="4" t="s">
        <v>18</v>
      </c>
      <c r="D11" s="4" t="s">
        <v>18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 s="4" t="s">
        <v>28</v>
      </c>
      <c r="B12" s="4" t="s">
        <v>18</v>
      </c>
      <c r="C12" s="4" t="s">
        <v>18</v>
      </c>
      <c r="D12" s="4" t="s">
        <v>33</v>
      </c>
      <c r="E12">
        <v>1</v>
      </c>
      <c r="F12">
        <v>0.97247044289641449</v>
      </c>
      <c r="G12">
        <v>0.98638526553741335</v>
      </c>
      <c r="H12">
        <v>0.98817648841468231</v>
      </c>
      <c r="I12">
        <v>0.98999274860851982</v>
      </c>
      <c r="J12">
        <v>0.9918347337313389</v>
      </c>
      <c r="K12">
        <v>0.99370316689703431</v>
      </c>
      <c r="L12">
        <v>0.99559880773299869</v>
      </c>
      <c r="M12">
        <v>0.99752245507461779</v>
      </c>
      <c r="N12">
        <v>0.99947494991660202</v>
      </c>
      <c r="O12">
        <v>1.0014571786509923</v>
      </c>
    </row>
    <row r="13" spans="1:15" x14ac:dyDescent="0.25">
      <c r="A13" s="4" t="s">
        <v>28</v>
      </c>
      <c r="B13" s="4" t="s">
        <v>18</v>
      </c>
      <c r="C13" s="4" t="s">
        <v>18</v>
      </c>
      <c r="D13" s="4" t="s">
        <v>34</v>
      </c>
      <c r="E13">
        <v>1</v>
      </c>
      <c r="F13">
        <v>0.8088903322026515</v>
      </c>
      <c r="G13">
        <v>0.75578462433903348</v>
      </c>
      <c r="H13">
        <v>0.75445172355807744</v>
      </c>
      <c r="I13">
        <v>0.7530806698466711</v>
      </c>
      <c r="J13">
        <v>0.75167020332979484</v>
      </c>
      <c r="K13">
        <v>0.75021899431320649</v>
      </c>
      <c r="L13">
        <v>0.74872564182965429</v>
      </c>
      <c r="M13">
        <v>0.7471886682636748</v>
      </c>
      <c r="N13">
        <v>0.74560651345964057</v>
      </c>
      <c r="O13">
        <v>0.74397752825271646</v>
      </c>
    </row>
    <row r="14" spans="1:15" x14ac:dyDescent="0.25">
      <c r="A14" s="4" t="s">
        <v>30</v>
      </c>
      <c r="B14" s="4" t="s">
        <v>18</v>
      </c>
      <c r="C14" s="4" t="s">
        <v>18</v>
      </c>
      <c r="D14" s="4" t="s">
        <v>33</v>
      </c>
      <c r="E14">
        <v>1</v>
      </c>
      <c r="F14">
        <v>0.98861536019654894</v>
      </c>
      <c r="G14">
        <v>1.0127865489383747</v>
      </c>
      <c r="H14">
        <v>1.0129447218148242</v>
      </c>
      <c r="I14">
        <v>1.0131052461870251</v>
      </c>
      <c r="J14">
        <v>1.0132680929695428</v>
      </c>
      <c r="K14">
        <v>1.0134332318310453</v>
      </c>
      <c r="L14">
        <v>1.0136006293282718</v>
      </c>
      <c r="M14">
        <v>1.0137702487162383</v>
      </c>
      <c r="N14">
        <v>1.0139420497471074</v>
      </c>
      <c r="O14">
        <v>1.0141159884570106</v>
      </c>
    </row>
    <row r="15" spans="1:15" x14ac:dyDescent="0.25">
      <c r="A15" s="4" t="s">
        <v>30</v>
      </c>
      <c r="B15" s="4" t="s">
        <v>18</v>
      </c>
      <c r="C15" s="4" t="s">
        <v>18</v>
      </c>
      <c r="D15" s="4" t="s">
        <v>34</v>
      </c>
      <c r="E15">
        <v>1</v>
      </c>
      <c r="F15">
        <v>0.83261492482177935</v>
      </c>
      <c r="G15">
        <v>0.78315914324943825</v>
      </c>
      <c r="H15">
        <v>0.77966320656835764</v>
      </c>
      <c r="I15">
        <v>0.77610421962879816</v>
      </c>
      <c r="J15">
        <v>0.77248039308241889</v>
      </c>
      <c r="K15">
        <v>0.76878984943565909</v>
      </c>
      <c r="L15">
        <v>0.76503062062096372</v>
      </c>
      <c r="M15">
        <v>0.76120064178772906</v>
      </c>
      <c r="N15">
        <v>0.75729774454462562</v>
      </c>
      <c r="O15">
        <v>0.75331964959357089</v>
      </c>
    </row>
    <row r="16" spans="1:15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I39" sqref="I39"/>
    </sheetView>
  </sheetViews>
  <sheetFormatPr defaultRowHeight="15" x14ac:dyDescent="0.25"/>
  <cols>
    <col min="1" max="14" width="8.7109375" style="2" customWidth="1"/>
  </cols>
  <sheetData>
    <row r="1" spans="1:12" x14ac:dyDescent="0.25">
      <c r="A1" s="1" t="s">
        <v>0</v>
      </c>
    </row>
    <row r="2" spans="1:12" x14ac:dyDescent="0.25">
      <c r="A2" s="3" t="s">
        <v>1</v>
      </c>
      <c r="B2" s="3"/>
      <c r="C2" s="3"/>
    </row>
    <row r="3" spans="1:12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2" x14ac:dyDescent="0.25">
      <c r="A4" s="3" t="s">
        <v>13</v>
      </c>
      <c r="B4" s="2">
        <f>rawout!E2</f>
        <v>1</v>
      </c>
      <c r="C4" s="2">
        <f>rawout!F2</f>
        <v>1</v>
      </c>
      <c r="D4" s="2">
        <f>rawout!G2</f>
        <v>0.99679762387251003</v>
      </c>
      <c r="E4" s="2">
        <f>rawout!H2</f>
        <v>0.99359524774502006</v>
      </c>
      <c r="F4" s="2">
        <f>rawout!I2</f>
        <v>0.99039287161753009</v>
      </c>
      <c r="G4" s="2">
        <f>rawout!J2</f>
        <v>0.98719049549004012</v>
      </c>
      <c r="H4" s="2">
        <f>rawout!K2</f>
        <v>0.98398811936255015</v>
      </c>
      <c r="I4" s="2">
        <f>rawout!L2</f>
        <v>0.98078574323506018</v>
      </c>
      <c r="J4" s="2">
        <f>rawout!M2</f>
        <v>0.97758336710757032</v>
      </c>
      <c r="K4" s="2">
        <f>rawout!N2</f>
        <v>0.97438099098008046</v>
      </c>
      <c r="L4" s="2">
        <f>rawout!O2</f>
        <v>0.97117861485259049</v>
      </c>
    </row>
    <row r="5" spans="1:12" x14ac:dyDescent="0.25">
      <c r="A5" s="3" t="s">
        <v>14</v>
      </c>
      <c r="B5" s="2">
        <f>rawout!E3</f>
        <v>1</v>
      </c>
      <c r="C5" s="2">
        <f>rawout!F3</f>
        <v>1</v>
      </c>
      <c r="D5" s="2">
        <f>rawout!G3</f>
        <v>0.97998359419125602</v>
      </c>
      <c r="E5" s="2">
        <f>rawout!H3</f>
        <v>0.95996718838251205</v>
      </c>
      <c r="F5" s="2">
        <f>rawout!I3</f>
        <v>0.93995078257376807</v>
      </c>
      <c r="G5" s="2">
        <f>rawout!J3</f>
        <v>0.9199343767650241</v>
      </c>
      <c r="H5" s="2">
        <f>rawout!K3</f>
        <v>0.89991797095628001</v>
      </c>
      <c r="I5" s="2">
        <f>rawout!L3</f>
        <v>0.87990156514753592</v>
      </c>
      <c r="J5" s="2">
        <f>rawout!M3</f>
        <v>0.85988515933879184</v>
      </c>
      <c r="K5" s="2">
        <f>rawout!N3</f>
        <v>0.83986875353004786</v>
      </c>
      <c r="L5" s="2">
        <f>rawout!O3</f>
        <v>0.81985234772130389</v>
      </c>
    </row>
    <row r="13" spans="1:12" x14ac:dyDescent="0.25">
      <c r="E13" s="3"/>
    </row>
    <row r="15" spans="1:12" x14ac:dyDescent="0.25">
      <c r="A15" s="1" t="s">
        <v>15</v>
      </c>
    </row>
    <row r="16" spans="1:12" x14ac:dyDescent="0.25">
      <c r="A16" s="3" t="s">
        <v>16</v>
      </c>
      <c r="B16" s="3" t="s">
        <v>17</v>
      </c>
      <c r="C16" s="3" t="s">
        <v>18</v>
      </c>
    </row>
    <row r="17" spans="1:12" x14ac:dyDescent="0.25"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</row>
    <row r="18" spans="1:12" x14ac:dyDescent="0.25">
      <c r="A18" s="3" t="s">
        <v>13</v>
      </c>
      <c r="B18" s="2">
        <f>rawout!E4/1000000</f>
        <v>51.387066403306598</v>
      </c>
      <c r="C18" s="2">
        <f>rawout!F4/1000000</f>
        <v>49.474213180512145</v>
      </c>
      <c r="D18" s="2">
        <f>rawout!G4/1000000</f>
        <v>58.145656914392426</v>
      </c>
      <c r="E18" s="2">
        <f>rawout!H4/1000000</f>
        <v>58.404665938747122</v>
      </c>
      <c r="F18" s="2">
        <f>rawout!I4/1000000</f>
        <v>58.66526711938279</v>
      </c>
      <c r="G18" s="2">
        <f>rawout!J4/1000000</f>
        <v>58.92747891648385</v>
      </c>
      <c r="H18" s="2">
        <f>rawout!K4/1000000</f>
        <v>59.191320423719326</v>
      </c>
      <c r="I18" s="2">
        <f>rawout!L4/1000000</f>
        <v>59.456811373402935</v>
      </c>
      <c r="J18" s="2">
        <f>rawout!M4/1000000</f>
        <v>59.723972179337665</v>
      </c>
      <c r="K18" s="2">
        <f>rawout!N4/1000000</f>
        <v>59.992823983667037</v>
      </c>
      <c r="L18" s="2">
        <f>rawout!O4/1000000</f>
        <v>60.263388708190057</v>
      </c>
    </row>
    <row r="19" spans="1:12" x14ac:dyDescent="0.25">
      <c r="A19" s="3" t="s">
        <v>14</v>
      </c>
      <c r="B19" s="2">
        <f>rawout!E5/1000000</f>
        <v>27.603141581188531</v>
      </c>
      <c r="C19" s="2">
        <f>rawout!F5/1000000</f>
        <v>26.575630924743919</v>
      </c>
      <c r="D19" s="2">
        <f>rawout!G5/1000000</f>
        <v>17.900093258732401</v>
      </c>
      <c r="E19" s="2">
        <f>rawout!H5/1000000</f>
        <v>17.573847697342064</v>
      </c>
      <c r="F19" s="2">
        <f>rawout!I5/1000000</f>
        <v>17.246136705139058</v>
      </c>
      <c r="G19" s="2">
        <f>rawout!J5/1000000</f>
        <v>16.916950744057576</v>
      </c>
      <c r="H19" s="2">
        <f>rawout!K5/1000000</f>
        <v>16.586280175438329</v>
      </c>
      <c r="I19" s="2">
        <f>rawout!L5/1000000</f>
        <v>16.254115253739759</v>
      </c>
      <c r="J19" s="2">
        <f>rawout!M5/1000000</f>
        <v>15.920446123969105</v>
      </c>
      <c r="K19" s="2">
        <f>rawout!N5/1000000</f>
        <v>15.5852628189696</v>
      </c>
      <c r="L19" s="2">
        <f>rawout!O5/1000000</f>
        <v>15.248555256551148</v>
      </c>
    </row>
    <row r="20" spans="1:12" x14ac:dyDescent="0.25">
      <c r="A20" s="3" t="s">
        <v>19</v>
      </c>
      <c r="B20" s="3">
        <f>B19+B18</f>
        <v>78.990207984495129</v>
      </c>
      <c r="C20" s="3">
        <f t="shared" ref="C20:L20" si="0">C19+C18</f>
        <v>76.049844105256057</v>
      </c>
      <c r="D20" s="3">
        <f t="shared" si="0"/>
        <v>76.04575017312483</v>
      </c>
      <c r="E20" s="3">
        <f t="shared" si="0"/>
        <v>75.97851363608919</v>
      </c>
      <c r="F20" s="3">
        <f t="shared" si="0"/>
        <v>75.911403824521841</v>
      </c>
      <c r="G20" s="3">
        <f t="shared" si="0"/>
        <v>75.844429660541422</v>
      </c>
      <c r="H20" s="3">
        <f t="shared" si="0"/>
        <v>75.777600599157651</v>
      </c>
      <c r="I20" s="3">
        <f t="shared" si="0"/>
        <v>75.710926627142697</v>
      </c>
      <c r="J20" s="3">
        <f t="shared" si="0"/>
        <v>75.644418303306765</v>
      </c>
      <c r="K20" s="3">
        <f t="shared" si="0"/>
        <v>75.578086802636633</v>
      </c>
      <c r="L20" s="3">
        <f t="shared" si="0"/>
        <v>75.511943964741207</v>
      </c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</row>
    <row r="27" spans="1:12" x14ac:dyDescent="0.25">
      <c r="A27" s="1" t="s">
        <v>20</v>
      </c>
    </row>
    <row r="28" spans="1:12" x14ac:dyDescent="0.25">
      <c r="A28" s="2" t="s">
        <v>21</v>
      </c>
    </row>
    <row r="29" spans="1:12" x14ac:dyDescent="0.25"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10</v>
      </c>
      <c r="K29" s="2" t="s">
        <v>11</v>
      </c>
      <c r="L29" s="2" t="s">
        <v>12</v>
      </c>
    </row>
    <row r="30" spans="1:12" x14ac:dyDescent="0.25">
      <c r="A30" s="3" t="s">
        <v>22</v>
      </c>
      <c r="B30" s="2">
        <f>rawout!E6</f>
        <v>1</v>
      </c>
      <c r="C30" s="2">
        <f>rawout!F6</f>
        <v>0.89268383486975211</v>
      </c>
      <c r="D30" s="2">
        <f>rawout!G6</f>
        <v>0.89602312941427276</v>
      </c>
      <c r="E30" s="2">
        <f>rawout!H6</f>
        <v>0.90508715198429512</v>
      </c>
      <c r="F30" s="2">
        <f>rawout!I6</f>
        <v>0.91437270649347324</v>
      </c>
      <c r="G30" s="2">
        <f>rawout!J6</f>
        <v>0.92388877098665634</v>
      </c>
      <c r="H30" s="2">
        <f>rawout!K6</f>
        <v>0.93364483700163825</v>
      </c>
      <c r="I30" s="2">
        <f>rawout!L6</f>
        <v>0.94365094960555085</v>
      </c>
      <c r="J30" s="2">
        <f>rawout!M6</f>
        <v>0.95391774958943165</v>
      </c>
      <c r="K30" s="2">
        <f>rawout!N6</f>
        <v>0.96445651967444335</v>
      </c>
      <c r="L30" s="2">
        <f>rawout!O6</f>
        <v>0.97527923519103976</v>
      </c>
    </row>
    <row r="31" spans="1:12" x14ac:dyDescent="0.25">
      <c r="A31" s="3" t="s">
        <v>23</v>
      </c>
      <c r="B31" s="2">
        <f>rawout!E7</f>
        <v>1</v>
      </c>
      <c r="C31" s="2">
        <f>rawout!F7</f>
        <v>0.89620675157133201</v>
      </c>
      <c r="D31" s="2">
        <f>rawout!G7</f>
        <v>0.87918974143395501</v>
      </c>
      <c r="E31" s="2">
        <f>rawout!H7</f>
        <v>0.88801184998157445</v>
      </c>
      <c r="F31" s="2">
        <f>rawout!I7</f>
        <v>0.8970273560817853</v>
      </c>
      <c r="G31" s="2">
        <f>rawout!J7</f>
        <v>0.90624315240862086</v>
      </c>
      <c r="H31" s="2">
        <f>rawout!K7</f>
        <v>0.91566648000344419</v>
      </c>
      <c r="I31" s="2">
        <f>rawout!L7</f>
        <v>0.92530495282778225</v>
      </c>
      <c r="J31" s="2">
        <f>rawout!M7</f>
        <v>0.93516658325218383</v>
      </c>
      <c r="K31" s="2">
        <f>rawout!N7</f>
        <v>0.94525980976459345</v>
      </c>
      <c r="L31" s="2">
        <f>rawout!O7</f>
        <v>0.95559352713821499</v>
      </c>
    </row>
    <row r="32" spans="1:12" x14ac:dyDescent="0.25">
      <c r="A32" s="3" t="s">
        <v>24</v>
      </c>
      <c r="B32" s="2">
        <f>rawout!E8</f>
        <v>1</v>
      </c>
      <c r="C32" s="2">
        <f>rawout!F8</f>
        <v>0.98014113508847822</v>
      </c>
      <c r="D32" s="2">
        <f>rawout!G8</f>
        <v>0.95750331857175797</v>
      </c>
      <c r="E32" s="2">
        <f>rawout!H8</f>
        <v>0.95965128551375556</v>
      </c>
      <c r="F32" s="2">
        <f>rawout!I8</f>
        <v>0.96181343386175178</v>
      </c>
      <c r="G32" s="2">
        <f>rawout!J8</f>
        <v>0.96398992836207509</v>
      </c>
      <c r="H32" s="2">
        <f>rawout!K8</f>
        <v>0.96618093766640389</v>
      </c>
      <c r="I32" s="2">
        <f>rawout!L8</f>
        <v>0.96838663473432229</v>
      </c>
      <c r="J32" s="2">
        <f>rawout!M8</f>
        <v>0.97060719706802812</v>
      </c>
      <c r="K32" s="2">
        <f>rawout!N8</f>
        <v>0.97284280696738423</v>
      </c>
      <c r="L32" s="2">
        <f>rawout!O8</f>
        <v>0.97509365180768393</v>
      </c>
    </row>
    <row r="33" spans="1:14" x14ac:dyDescent="0.25">
      <c r="A33" s="3" t="s">
        <v>25</v>
      </c>
      <c r="B33" s="2">
        <f>rawout!E9</f>
        <v>1</v>
      </c>
      <c r="C33" s="2">
        <f>rawout!F9</f>
        <v>0.98563279158628381</v>
      </c>
      <c r="D33" s="2">
        <f>rawout!G9</f>
        <v>0.99223136139318213</v>
      </c>
      <c r="E33" s="2">
        <f>rawout!H9</f>
        <v>0.99387138225551719</v>
      </c>
      <c r="F33" s="2">
        <f>rawout!I9</f>
        <v>0.99552746548423754</v>
      </c>
      <c r="G33" s="2">
        <f>rawout!J9</f>
        <v>0.9971999123596581</v>
      </c>
      <c r="H33" s="2">
        <f>rawout!K9</f>
        <v>0.99888903301883791</v>
      </c>
      <c r="I33" s="2">
        <f>rawout!L9</f>
        <v>1.0005951472331693</v>
      </c>
      <c r="J33" s="2">
        <f>rawout!M9</f>
        <v>1.0023185848628404</v>
      </c>
      <c r="K33" s="2">
        <f>rawout!N9</f>
        <v>1.0040596863423414</v>
      </c>
      <c r="L33" s="2">
        <f>rawout!O9</f>
        <v>1.0058188031998729</v>
      </c>
    </row>
    <row r="34" spans="1:14" x14ac:dyDescent="0.25">
      <c r="A34" s="3" t="s">
        <v>26</v>
      </c>
      <c r="B34" s="2">
        <f>rawout!E10</f>
        <v>1</v>
      </c>
      <c r="C34" s="2">
        <f>rawout!F10</f>
        <v>1</v>
      </c>
      <c r="D34" s="2">
        <f>rawout!G10</f>
        <v>1</v>
      </c>
      <c r="E34" s="2">
        <f>rawout!H10</f>
        <v>1</v>
      </c>
      <c r="F34" s="2">
        <f>rawout!I10</f>
        <v>1</v>
      </c>
      <c r="G34" s="2">
        <f>rawout!J10</f>
        <v>1</v>
      </c>
      <c r="H34" s="2">
        <f>rawout!K10</f>
        <v>1</v>
      </c>
      <c r="I34" s="2">
        <f>rawout!L10</f>
        <v>1</v>
      </c>
      <c r="J34" s="2">
        <f>rawout!M10</f>
        <v>1</v>
      </c>
      <c r="K34" s="2">
        <f>rawout!N10</f>
        <v>1</v>
      </c>
      <c r="L34" s="2">
        <f>rawout!O10</f>
        <v>1</v>
      </c>
    </row>
    <row r="42" spans="1:14" x14ac:dyDescent="0.25">
      <c r="A42" s="1" t="s">
        <v>27</v>
      </c>
    </row>
    <row r="43" spans="1:14" x14ac:dyDescent="0.25"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</row>
    <row r="44" spans="1:14" x14ac:dyDescent="0.25">
      <c r="A44" s="3" t="s">
        <v>28</v>
      </c>
      <c r="B44" s="3" t="s">
        <v>29</v>
      </c>
      <c r="C44" s="3" t="s">
        <v>13</v>
      </c>
      <c r="D44" s="2">
        <f>rawout!E12</f>
        <v>1</v>
      </c>
      <c r="E44" s="2">
        <f>rawout!F12</f>
        <v>0.97247044289641449</v>
      </c>
      <c r="F44" s="2">
        <f>rawout!G12</f>
        <v>0.98638526553741335</v>
      </c>
      <c r="G44" s="2">
        <f>rawout!H12</f>
        <v>0.98817648841468231</v>
      </c>
      <c r="H44" s="2">
        <f>rawout!I12</f>
        <v>0.98999274860851982</v>
      </c>
      <c r="I44" s="2">
        <f>rawout!J12</f>
        <v>0.9918347337313389</v>
      </c>
      <c r="J44" s="2">
        <f>rawout!K12</f>
        <v>0.99370316689703431</v>
      </c>
      <c r="K44" s="2">
        <f>rawout!L12</f>
        <v>0.99559880773299869</v>
      </c>
      <c r="L44" s="2">
        <f>rawout!M12</f>
        <v>0.99752245507461779</v>
      </c>
      <c r="M44" s="2">
        <f>rawout!N12</f>
        <v>0.99947494991660202</v>
      </c>
      <c r="N44" s="2">
        <f>rawout!O12</f>
        <v>1.0014571786509923</v>
      </c>
    </row>
    <row r="45" spans="1:14" x14ac:dyDescent="0.25">
      <c r="A45" s="3" t="s">
        <v>28</v>
      </c>
      <c r="B45" s="3" t="s">
        <v>29</v>
      </c>
      <c r="C45" s="3" t="s">
        <v>14</v>
      </c>
      <c r="D45" s="2">
        <f>rawout!E13</f>
        <v>1</v>
      </c>
      <c r="E45" s="2">
        <f>rawout!F13</f>
        <v>0.8088903322026515</v>
      </c>
      <c r="F45" s="2">
        <f>rawout!G13</f>
        <v>0.75578462433903348</v>
      </c>
      <c r="G45" s="2">
        <f>rawout!H13</f>
        <v>0.75445172355807744</v>
      </c>
      <c r="H45" s="2">
        <f>rawout!I13</f>
        <v>0.7530806698466711</v>
      </c>
      <c r="I45" s="2">
        <f>rawout!J13</f>
        <v>0.75167020332979484</v>
      </c>
      <c r="J45" s="2">
        <f>rawout!K13</f>
        <v>0.75021899431320649</v>
      </c>
      <c r="K45" s="2">
        <f>rawout!L13</f>
        <v>0.74872564182965429</v>
      </c>
      <c r="L45" s="2">
        <f>rawout!M13</f>
        <v>0.7471886682636748</v>
      </c>
      <c r="M45" s="2">
        <f>rawout!N13</f>
        <v>0.74560651345964057</v>
      </c>
      <c r="N45" s="2">
        <f>rawout!O13</f>
        <v>0.74397752825271646</v>
      </c>
    </row>
    <row r="46" spans="1:14" x14ac:dyDescent="0.25">
      <c r="A46" s="3" t="s">
        <v>30</v>
      </c>
      <c r="B46" s="3" t="s">
        <v>31</v>
      </c>
      <c r="C46" s="3" t="s">
        <v>13</v>
      </c>
      <c r="D46" s="2">
        <f>rawout!E14</f>
        <v>1</v>
      </c>
      <c r="E46" s="2">
        <f>rawout!F14</f>
        <v>0.98861536019654894</v>
      </c>
      <c r="F46" s="2">
        <f>rawout!G14</f>
        <v>1.0127865489383747</v>
      </c>
      <c r="G46" s="2">
        <f>rawout!H14</f>
        <v>1.0129447218148242</v>
      </c>
      <c r="H46" s="2">
        <f>rawout!I14</f>
        <v>1.0131052461870251</v>
      </c>
      <c r="I46" s="2">
        <f>rawout!J14</f>
        <v>1.0132680929695428</v>
      </c>
      <c r="J46" s="2">
        <f>rawout!K14</f>
        <v>1.0134332318310453</v>
      </c>
      <c r="K46" s="2">
        <f>rawout!L14</f>
        <v>1.0136006293282718</v>
      </c>
      <c r="L46" s="2">
        <f>rawout!M14</f>
        <v>1.0137702487162383</v>
      </c>
      <c r="M46" s="2">
        <f>rawout!N14</f>
        <v>1.0139420497471074</v>
      </c>
      <c r="N46" s="2">
        <f>rawout!O14</f>
        <v>1.0141159884570106</v>
      </c>
    </row>
    <row r="47" spans="1:14" x14ac:dyDescent="0.25">
      <c r="A47" s="3" t="s">
        <v>30</v>
      </c>
      <c r="B47" s="3" t="s">
        <v>31</v>
      </c>
      <c r="C47" s="3" t="s">
        <v>14</v>
      </c>
      <c r="D47" s="2">
        <f>rawout!E15</f>
        <v>1</v>
      </c>
      <c r="E47" s="2">
        <f>rawout!F15</f>
        <v>0.83261492482177935</v>
      </c>
      <c r="F47" s="2">
        <f>rawout!G15</f>
        <v>0.78315914324943825</v>
      </c>
      <c r="G47" s="2">
        <f>rawout!H15</f>
        <v>0.77966320656835764</v>
      </c>
      <c r="H47" s="2">
        <f>rawout!I15</f>
        <v>0.77610421962879816</v>
      </c>
      <c r="I47" s="2">
        <f>rawout!J15</f>
        <v>0.77248039308241889</v>
      </c>
      <c r="J47" s="2">
        <f>rawout!K15</f>
        <v>0.76878984943565909</v>
      </c>
      <c r="K47" s="2">
        <f>rawout!L15</f>
        <v>0.76503062062096372</v>
      </c>
      <c r="L47" s="2">
        <f>rawout!M15</f>
        <v>0.76120064178772906</v>
      </c>
      <c r="M47" s="2">
        <f>rawout!N15</f>
        <v>0.75729774454462562</v>
      </c>
      <c r="N47" s="2">
        <f>rawout!O15</f>
        <v>0.75331964959357089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rawout</vt:lpstr>
      <vt:lpstr>Four_Charts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2013-09-16T08:52:19Z</dcterms:created>
  <dcterms:modified xsi:type="dcterms:W3CDTF">2014-11-25T00:22:37Z</dcterms:modified>
</cp:coreProperties>
</file>