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cf05\Documents\Pacific-cod-RADseq\data\metadata\"/>
    </mc:Choice>
  </mc:AlternateContent>
  <xr:revisionPtr revIDLastSave="0" documentId="13_ncr:1_{34EE61F0-BADD-40BB-AB40-5BC105BC97E3}" xr6:coauthVersionLast="47" xr6:coauthVersionMax="47" xr10:uidLastSave="{00000000-0000-0000-0000-000000000000}"/>
  <bookViews>
    <workbookView xWindow="28680" yWindow="-120" windowWidth="29040" windowHeight="15840" activeTab="2" xr2:uid="{19F5C9DC-F7B6-4F65-94EE-C8ACEB7752A6}"/>
  </bookViews>
  <sheets>
    <sheet name="Sheet1" sheetId="1" r:id="rId1"/>
    <sheet name="Sheet1_key" sheetId="9" r:id="rId2"/>
    <sheet name="bash-working" sheetId="7" r:id="rId3"/>
    <sheet name="mismatched" sheetId="6" r:id="rId4"/>
    <sheet name="re-order" sheetId="3" r:id="rId5"/>
    <sheet name="restore-pe2" sheetId="4" r:id="rId6"/>
    <sheet name="check-order"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 i="1"/>
  <c r="G33" i="7"/>
  <c r="G34" i="7"/>
  <c r="G35" i="7"/>
  <c r="G36" i="7"/>
  <c r="G37" i="7"/>
  <c r="G38" i="7"/>
  <c r="G39" i="7"/>
  <c r="G40" i="7"/>
  <c r="G31" i="7"/>
  <c r="G30" i="7"/>
  <c r="G25" i="7"/>
  <c r="G23" i="7"/>
  <c r="G22" i="7"/>
  <c r="G17" i="7"/>
  <c r="G15" i="7"/>
  <c r="G14" i="7"/>
  <c r="G9" i="7"/>
  <c r="G7" i="7"/>
  <c r="G6" i="7"/>
  <c r="G2" i="7"/>
  <c r="G3" i="7"/>
  <c r="G4" i="7"/>
  <c r="G5" i="7"/>
  <c r="G8" i="7"/>
  <c r="G10" i="7"/>
  <c r="G11" i="7"/>
  <c r="G12" i="7"/>
  <c r="G13" i="7"/>
  <c r="G16" i="7"/>
  <c r="G18" i="7"/>
  <c r="G19" i="7"/>
  <c r="G20" i="7"/>
  <c r="G21" i="7"/>
  <c r="G24" i="7"/>
  <c r="G26" i="7"/>
  <c r="G27" i="7"/>
  <c r="G28" i="7"/>
  <c r="G29" i="7"/>
  <c r="G32" i="7"/>
  <c r="G4" i="1"/>
  <c r="G5" i="1"/>
  <c r="G10" i="1"/>
  <c r="G12" i="1"/>
  <c r="G13" i="1"/>
  <c r="G18" i="1"/>
  <c r="G20" i="1"/>
  <c r="G21" i="1"/>
  <c r="G26" i="1"/>
  <c r="G28" i="1"/>
  <c r="G29" i="1"/>
  <c r="G34" i="1"/>
  <c r="G36" i="1"/>
  <c r="G37" i="1"/>
  <c r="G42" i="1"/>
  <c r="G44" i="1"/>
  <c r="G45" i="1"/>
  <c r="G50" i="1"/>
  <c r="G52" i="1"/>
  <c r="G53" i="1"/>
  <c r="G58" i="1"/>
  <c r="G60" i="1"/>
  <c r="G61" i="1"/>
  <c r="G66" i="1"/>
  <c r="G68" i="1"/>
  <c r="G69" i="1"/>
  <c r="G74" i="1"/>
  <c r="G76" i="1"/>
  <c r="G77" i="1"/>
  <c r="G82" i="1"/>
  <c r="G84" i="1"/>
  <c r="G85" i="1"/>
  <c r="G90" i="1"/>
  <c r="G92" i="1"/>
  <c r="G93" i="1"/>
  <c r="G98" i="1"/>
  <c r="G100" i="1"/>
  <c r="G101" i="1"/>
  <c r="G106" i="1"/>
  <c r="G108" i="1"/>
  <c r="G109" i="1"/>
  <c r="G114" i="1"/>
  <c r="G116" i="1"/>
  <c r="G117" i="1"/>
  <c r="G122" i="1"/>
  <c r="G124" i="1"/>
  <c r="G125" i="1"/>
  <c r="G130" i="1"/>
  <c r="G132" i="1"/>
  <c r="G133" i="1"/>
  <c r="G138" i="1"/>
  <c r="G140" i="1"/>
  <c r="G141" i="1"/>
  <c r="G146" i="1"/>
  <c r="G148" i="1"/>
  <c r="G149" i="1"/>
  <c r="G154" i="1"/>
  <c r="G156" i="1"/>
  <c r="G157" i="1"/>
  <c r="G158" i="1"/>
  <c r="G162" i="1"/>
  <c r="G164" i="1"/>
  <c r="G165" i="1"/>
  <c r="G166" i="1"/>
  <c r="G170" i="1"/>
  <c r="G172" i="1"/>
  <c r="G173" i="1"/>
  <c r="G174" i="1"/>
  <c r="G178" i="1"/>
  <c r="G180" i="1"/>
  <c r="G181" i="1"/>
  <c r="G182" i="1"/>
  <c r="G186" i="1"/>
  <c r="G188" i="1"/>
  <c r="G189" i="1"/>
  <c r="G190" i="1"/>
  <c r="G194" i="1"/>
  <c r="G196" i="1"/>
  <c r="G197" i="1"/>
  <c r="G198" i="1"/>
  <c r="G202" i="1"/>
  <c r="G204" i="1"/>
  <c r="G205" i="1"/>
  <c r="G206" i="1"/>
  <c r="G210" i="1"/>
  <c r="G212" i="1"/>
  <c r="G213" i="1"/>
  <c r="G214" i="1"/>
  <c r="G218" i="1"/>
  <c r="G220" i="1"/>
  <c r="G221" i="1"/>
  <c r="G222" i="1"/>
  <c r="G226" i="1"/>
  <c r="G228" i="1"/>
  <c r="G229" i="1"/>
  <c r="G230" i="1"/>
  <c r="G234" i="1"/>
  <c r="G236" i="1"/>
  <c r="G237" i="1"/>
  <c r="G238" i="1"/>
  <c r="G242" i="1"/>
  <c r="G244" i="1"/>
  <c r="I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1" i="8"/>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2" i="4"/>
  <c r="G243" i="1"/>
  <c r="G241" i="1"/>
  <c r="G240" i="1"/>
  <c r="G239" i="1"/>
  <c r="G235" i="1"/>
  <c r="G233" i="1"/>
  <c r="G232" i="1"/>
  <c r="G231" i="1"/>
  <c r="G227" i="1"/>
  <c r="G225" i="1"/>
  <c r="G224" i="1"/>
  <c r="G223" i="1"/>
  <c r="G219" i="1"/>
  <c r="G217" i="1"/>
  <c r="G216" i="1"/>
  <c r="G215" i="1"/>
  <c r="G211" i="1"/>
  <c r="G209" i="1"/>
  <c r="G208" i="1"/>
  <c r="G207" i="1"/>
  <c r="G203" i="1"/>
  <c r="G201" i="1"/>
  <c r="G200" i="1"/>
  <c r="G199" i="1"/>
  <c r="G195" i="1"/>
  <c r="G193" i="1"/>
  <c r="G192" i="1"/>
  <c r="G191" i="1"/>
  <c r="G187" i="1"/>
  <c r="G185" i="1"/>
  <c r="G184" i="1"/>
  <c r="G183" i="1"/>
  <c r="G179" i="1"/>
  <c r="G177" i="1"/>
  <c r="G176" i="1"/>
  <c r="G175" i="1"/>
  <c r="G171" i="1"/>
  <c r="G169" i="1"/>
  <c r="G168" i="1"/>
  <c r="G167" i="1"/>
  <c r="G163" i="1"/>
  <c r="G161" i="1"/>
  <c r="G160" i="1"/>
  <c r="G159" i="1"/>
  <c r="G155" i="1"/>
  <c r="G153" i="1"/>
  <c r="G152" i="1"/>
  <c r="G151" i="1"/>
  <c r="G150" i="1"/>
  <c r="G147" i="1"/>
  <c r="G145" i="1"/>
  <c r="G144" i="1"/>
  <c r="G143" i="1"/>
  <c r="G142" i="1"/>
  <c r="G139" i="1"/>
  <c r="G137" i="1"/>
  <c r="G136" i="1"/>
  <c r="G135" i="1"/>
  <c r="G134" i="1"/>
  <c r="G131" i="1"/>
  <c r="G129" i="1"/>
  <c r="G128" i="1"/>
  <c r="G127" i="1"/>
  <c r="G126" i="1"/>
  <c r="G123" i="1"/>
  <c r="G121" i="1"/>
  <c r="G120" i="1"/>
  <c r="G119" i="1"/>
  <c r="G118" i="1"/>
  <c r="G115" i="1"/>
  <c r="G113" i="1"/>
  <c r="G112" i="1"/>
  <c r="G111" i="1"/>
  <c r="G110" i="1"/>
  <c r="G107" i="1"/>
  <c r="G105" i="1"/>
  <c r="G104" i="1"/>
  <c r="G103" i="1"/>
  <c r="G102" i="1"/>
  <c r="G99" i="1"/>
  <c r="G97" i="1"/>
  <c r="G96" i="1"/>
  <c r="G95" i="1"/>
  <c r="G94" i="1"/>
  <c r="G91" i="1"/>
  <c r="G89" i="1"/>
  <c r="G88" i="1"/>
  <c r="G87" i="1"/>
  <c r="G86" i="1"/>
  <c r="G83" i="1"/>
  <c r="G81" i="1"/>
  <c r="G80" i="1"/>
  <c r="G79" i="1"/>
  <c r="G78" i="1"/>
  <c r="G75" i="1"/>
  <c r="G73" i="1"/>
  <c r="G72" i="1"/>
  <c r="G71" i="1"/>
  <c r="G70" i="1"/>
  <c r="G67" i="1"/>
  <c r="G65" i="1"/>
  <c r="G64" i="1"/>
  <c r="G63" i="1"/>
  <c r="G62" i="1"/>
  <c r="G59" i="1"/>
  <c r="G57" i="1"/>
  <c r="G56" i="1"/>
  <c r="G55" i="1"/>
  <c r="G54" i="1"/>
  <c r="G51" i="1"/>
  <c r="G49" i="1"/>
  <c r="G48" i="1"/>
  <c r="G47" i="1"/>
  <c r="G46" i="1"/>
  <c r="G43" i="1"/>
  <c r="G41" i="1"/>
  <c r="G40" i="1"/>
  <c r="G39" i="1"/>
  <c r="G38" i="1"/>
  <c r="G35" i="1"/>
  <c r="G33" i="1"/>
  <c r="G32" i="1"/>
  <c r="G31" i="1"/>
  <c r="G30" i="1"/>
  <c r="G27" i="1"/>
  <c r="G25" i="1"/>
  <c r="G24" i="1"/>
  <c r="G23" i="1"/>
  <c r="G22" i="1"/>
  <c r="G19" i="1"/>
  <c r="G17" i="1"/>
  <c r="G16" i="1"/>
  <c r="G15" i="1"/>
  <c r="G14" i="1"/>
  <c r="G11" i="1"/>
  <c r="G9" i="1"/>
  <c r="G8" i="1"/>
  <c r="G7" i="1"/>
  <c r="G6" i="1"/>
  <c r="G3" i="1"/>
  <c r="G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2" i="1"/>
</calcChain>
</file>

<file path=xl/sharedStrings.xml><?xml version="1.0" encoding="utf-8"?>
<sst xmlns="http://schemas.openxmlformats.org/spreadsheetml/2006/main" count="4376" uniqueCount="969">
  <si>
    <t>Pop Map Final</t>
  </si>
  <si>
    <t>PO010715_02</t>
  </si>
  <si>
    <t>PO010715_04</t>
  </si>
  <si>
    <t>PO010715_06.1</t>
  </si>
  <si>
    <t>PO010715_08.1</t>
  </si>
  <si>
    <t>PO010715_10.1</t>
  </si>
  <si>
    <t>PO010715_11.1</t>
  </si>
  <si>
    <t>PO010715_12</t>
  </si>
  <si>
    <t>PO010715_17.1</t>
  </si>
  <si>
    <t>PO010715_19.1</t>
  </si>
  <si>
    <t>PO010715_27.1</t>
  </si>
  <si>
    <t>PO010715_28.1</t>
  </si>
  <si>
    <t>PO010715_29.1</t>
  </si>
  <si>
    <t>PO020515_01</t>
  </si>
  <si>
    <t>PO020515_03.1</t>
  </si>
  <si>
    <t>PO020515_05.1</t>
  </si>
  <si>
    <t>PO020515_06</t>
  </si>
  <si>
    <t>PO020515_08.1</t>
  </si>
  <si>
    <t>PO020515_09.1</t>
  </si>
  <si>
    <t>PO020515_10.1</t>
  </si>
  <si>
    <t>PO020515_14.1</t>
  </si>
  <si>
    <t>PO020515_15.1</t>
  </si>
  <si>
    <t>PO020515_16.1</t>
  </si>
  <si>
    <t>PO020515_17.1</t>
  </si>
  <si>
    <t>PO031715_03</t>
  </si>
  <si>
    <t>PO031715_04</t>
  </si>
  <si>
    <t>PO031715_13.1</t>
  </si>
  <si>
    <t>PO031715_20.1</t>
  </si>
  <si>
    <t>PO031715_23</t>
  </si>
  <si>
    <t>PO031715_24</t>
  </si>
  <si>
    <t>PO010715_26_2</t>
  </si>
  <si>
    <t>PO010715_07</t>
  </si>
  <si>
    <t>GE011215_01.1</t>
  </si>
  <si>
    <t>GE011215_07.1</t>
  </si>
  <si>
    <t>GE011215_08.1</t>
  </si>
  <si>
    <t>GE011215_09.1</t>
  </si>
  <si>
    <t>GE011215_10.1</t>
  </si>
  <si>
    <t>GE011215_14.1</t>
  </si>
  <si>
    <t>GE011215_15.1</t>
  </si>
  <si>
    <t>GE011215_16.1</t>
  </si>
  <si>
    <t>GE011215_18</t>
  </si>
  <si>
    <t>GE011215_19</t>
  </si>
  <si>
    <t>GE011215_20.1</t>
  </si>
  <si>
    <t>GE011215_21.1</t>
  </si>
  <si>
    <t>GE011215_22</t>
  </si>
  <si>
    <t>GE011215_24.1</t>
  </si>
  <si>
    <t>GE011215_28</t>
  </si>
  <si>
    <t>GE011215_29.1</t>
  </si>
  <si>
    <t>GE012315_01.1</t>
  </si>
  <si>
    <t>GE012315_03.1</t>
  </si>
  <si>
    <t>GE012315_06.1</t>
  </si>
  <si>
    <t>GE012315_08.1</t>
  </si>
  <si>
    <t>GE012315_17.1</t>
  </si>
  <si>
    <t>GE012315_20.1</t>
  </si>
  <si>
    <t>GE012315_22.1</t>
  </si>
  <si>
    <t>GEO012315_02</t>
  </si>
  <si>
    <t>GEO012315_12</t>
  </si>
  <si>
    <t>GEO012315_18</t>
  </si>
  <si>
    <t>GEO012315_21</t>
  </si>
  <si>
    <t>GE011215_11</t>
  </si>
  <si>
    <t>NA021015_02.1</t>
  </si>
  <si>
    <t>NA021015_08.1</t>
  </si>
  <si>
    <t>NA021015_14.1</t>
  </si>
  <si>
    <t>NA021015_16.1</t>
  </si>
  <si>
    <t>NA021015_17.1</t>
  </si>
  <si>
    <t>NA021015_21.1</t>
  </si>
  <si>
    <t>NA021015_22.1</t>
  </si>
  <si>
    <t>NA021015_23</t>
  </si>
  <si>
    <t>NA021015_25</t>
  </si>
  <si>
    <t>NA021015_26</t>
  </si>
  <si>
    <t>NA021015_30</t>
  </si>
  <si>
    <t>YS_121316_01</t>
  </si>
  <si>
    <t>YS_121316_03</t>
  </si>
  <si>
    <t>YS_121316_05</t>
  </si>
  <si>
    <t>YS_121316_13</t>
  </si>
  <si>
    <t>YS_121316_17</t>
  </si>
  <si>
    <t>YS_121316_18</t>
  </si>
  <si>
    <t>YS_121316_21</t>
  </si>
  <si>
    <t>YS_121316_22</t>
  </si>
  <si>
    <t>YS_121316_23</t>
  </si>
  <si>
    <t>YS_121316_24</t>
  </si>
  <si>
    <t>YS_121316_25</t>
  </si>
  <si>
    <t>YS_121316_26</t>
  </si>
  <si>
    <t>YS_121316_27</t>
  </si>
  <si>
    <t>YS_121316_28</t>
  </si>
  <si>
    <t>YS_121316_29</t>
  </si>
  <si>
    <t>YS121315_08.1</t>
  </si>
  <si>
    <t>YS121315_10.1</t>
  </si>
  <si>
    <t>YS121315_12_300</t>
  </si>
  <si>
    <t>YS121315_15</t>
  </si>
  <si>
    <t>YS121315_16</t>
  </si>
  <si>
    <t>YS121316_30</t>
  </si>
  <si>
    <t>YS_121316_04</t>
  </si>
  <si>
    <t>YS_121316_19</t>
  </si>
  <si>
    <t>YS_121316_20_2</t>
  </si>
  <si>
    <t>YS_121316_07</t>
  </si>
  <si>
    <t>JUK07_01</t>
  </si>
  <si>
    <t>JUK07_02.1</t>
  </si>
  <si>
    <t>JUK07_03</t>
  </si>
  <si>
    <t>JUK07_06.1</t>
  </si>
  <si>
    <t>JUK07_09.1</t>
  </si>
  <si>
    <t>JUK07_14</t>
  </si>
  <si>
    <t>JUK07_15</t>
  </si>
  <si>
    <t>JUK07_16_rep.1</t>
  </si>
  <si>
    <t>JUK07_17</t>
  </si>
  <si>
    <t>JUK07_18</t>
  </si>
  <si>
    <t>JUK07_19</t>
  </si>
  <si>
    <t>JUK07_20</t>
  </si>
  <si>
    <t>JUK07_22</t>
  </si>
  <si>
    <t>JUK07_25</t>
  </si>
  <si>
    <t>JUK07_26</t>
  </si>
  <si>
    <t>JUK07_27</t>
  </si>
  <si>
    <t>JUK07_28</t>
  </si>
  <si>
    <t>JUK07_29.1</t>
  </si>
  <si>
    <t>JUK07_30</t>
  </si>
  <si>
    <t>JUK07_32</t>
  </si>
  <si>
    <t>JUK07_36.1</t>
  </si>
  <si>
    <t>JUK07_37.1</t>
  </si>
  <si>
    <t>JUK07_10</t>
  </si>
  <si>
    <t>JUK07_13</t>
  </si>
  <si>
    <t>JUK07_21</t>
  </si>
  <si>
    <t>JUK07_23</t>
  </si>
  <si>
    <t>JUK07_34</t>
  </si>
  <si>
    <t>JUK07_04</t>
  </si>
  <si>
    <t>JUK07_31</t>
  </si>
  <si>
    <t>JUK07_11</t>
  </si>
  <si>
    <t>JUK07_08</t>
  </si>
  <si>
    <t>JUK07_33</t>
  </si>
  <si>
    <t>JB121807_01</t>
  </si>
  <si>
    <t>JB121807_03.1</t>
  </si>
  <si>
    <t>JB121807_06.1</t>
  </si>
  <si>
    <t>JB121807_08</t>
  </si>
  <si>
    <t>JB121807_11.1</t>
  </si>
  <si>
    <t>JB121807_12.1</t>
  </si>
  <si>
    <t>JB121807_14.1</t>
  </si>
  <si>
    <t>JB121807_19.1</t>
  </si>
  <si>
    <t>JB121807_20.1</t>
  </si>
  <si>
    <t>JB121807_21.1</t>
  </si>
  <si>
    <t>JB121807_24.1</t>
  </si>
  <si>
    <t>JB121807_25</t>
  </si>
  <si>
    <t>JB121807_28.1</t>
  </si>
  <si>
    <t>JB121807_31.1</t>
  </si>
  <si>
    <t>JB121807_32.1</t>
  </si>
  <si>
    <t>JB121807_33.1</t>
  </si>
  <si>
    <t>JB121807_34.1</t>
  </si>
  <si>
    <t>JB121807_37</t>
  </si>
  <si>
    <t>JB121807_38.1</t>
  </si>
  <si>
    <t>JB121807_42</t>
  </si>
  <si>
    <t>JB121807_44</t>
  </si>
  <si>
    <t>JB121807_46</t>
  </si>
  <si>
    <t>JB121807_22_c</t>
  </si>
  <si>
    <t>JB121807_26_c</t>
  </si>
  <si>
    <t>JB121807_39</t>
  </si>
  <si>
    <t>JB121807_05_2</t>
  </si>
  <si>
    <t>JB121807_35_2</t>
  </si>
  <si>
    <t>JB121807_23_2</t>
  </si>
  <si>
    <t>JB121807_27_2</t>
  </si>
  <si>
    <t>JB121807_30_2</t>
  </si>
  <si>
    <t>JB121807_16_2</t>
  </si>
  <si>
    <t>JB121807_18</t>
  </si>
  <si>
    <t>JB121807_43</t>
  </si>
  <si>
    <t>JB121807_29</t>
  </si>
  <si>
    <t>JB021108_02.1</t>
  </si>
  <si>
    <t>JB021108_04.1</t>
  </si>
  <si>
    <t>JB021108_05</t>
  </si>
  <si>
    <t>JB021108_06</t>
  </si>
  <si>
    <t>JB021108_07.1</t>
  </si>
  <si>
    <t>JB021108_08.1</t>
  </si>
  <si>
    <t>JB021108_09.1</t>
  </si>
  <si>
    <t>JB021108_12.1</t>
  </si>
  <si>
    <t>JB021108_13.1</t>
  </si>
  <si>
    <t>JB021108_16</t>
  </si>
  <si>
    <t>JB021108_17.1</t>
  </si>
  <si>
    <t>JB021108_19.1</t>
  </si>
  <si>
    <t>JB021108_20</t>
  </si>
  <si>
    <t>JB021108_22.1</t>
  </si>
  <si>
    <t>JB021108_26.1</t>
  </si>
  <si>
    <t>JB021108_29</t>
  </si>
  <si>
    <t>JB021108_30</t>
  </si>
  <si>
    <t>JB021108_32</t>
  </si>
  <si>
    <t>JB021108_34</t>
  </si>
  <si>
    <t>JB021108_35_rep</t>
  </si>
  <si>
    <t>JB021108_36.1</t>
  </si>
  <si>
    <t>JB021108_37.1</t>
  </si>
  <si>
    <t>JB021108_38.1</t>
  </si>
  <si>
    <t>JB021108_39</t>
  </si>
  <si>
    <t>JB021108_41.1</t>
  </si>
  <si>
    <t>JB021108_44.1</t>
  </si>
  <si>
    <t>JB021108_45</t>
  </si>
  <si>
    <t>JB021108_46.1</t>
  </si>
  <si>
    <t>JB021108_47.1</t>
  </si>
  <si>
    <t>JB021108_48.1</t>
  </si>
  <si>
    <t>JB021108_24_c</t>
  </si>
  <si>
    <t>JB021108_33_rep</t>
  </si>
  <si>
    <t>JB021108_11_2</t>
  </si>
  <si>
    <t>JB021108_28_2</t>
  </si>
  <si>
    <t>JB021108_40_2</t>
  </si>
  <si>
    <t>JB021108_14_2</t>
  </si>
  <si>
    <t>JB021108_25_2</t>
  </si>
  <si>
    <t>JB021108_31_2</t>
  </si>
  <si>
    <t>JB021108_23</t>
  </si>
  <si>
    <t>BOR07_02.1</t>
  </si>
  <si>
    <t>BOR07_03</t>
  </si>
  <si>
    <t>BOR07_04</t>
  </si>
  <si>
    <t>BOR07_05.1</t>
  </si>
  <si>
    <t>BOR07_06.1</t>
  </si>
  <si>
    <t>BOR07_07.1</t>
  </si>
  <si>
    <t>BOR07_08.1</t>
  </si>
  <si>
    <t>BOR07_09</t>
  </si>
  <si>
    <t>BOR07_11.1</t>
  </si>
  <si>
    <t>BOR07_12.1</t>
  </si>
  <si>
    <t>BOR07_13.1</t>
  </si>
  <si>
    <t>BOR07_14</t>
  </si>
  <si>
    <t>BOR07_15</t>
  </si>
  <si>
    <t>BOR07_16</t>
  </si>
  <si>
    <t>BOR07_17.1</t>
  </si>
  <si>
    <t>BOR07_18</t>
  </si>
  <si>
    <t>BOR07_19.1</t>
  </si>
  <si>
    <t>BOR07_20.1</t>
  </si>
  <si>
    <t>BOR07_22</t>
  </si>
  <si>
    <t>BOR07_01_2</t>
  </si>
  <si>
    <t>BOR07_21_2</t>
  </si>
  <si>
    <t>GEO020414_11_300</t>
  </si>
  <si>
    <t>GEO020414_13_300</t>
  </si>
  <si>
    <t>GEO020414_14_300</t>
  </si>
  <si>
    <t>GEO020414_15_300</t>
  </si>
  <si>
    <t>GEO020414_16_300</t>
  </si>
  <si>
    <t>GEO020414_17_300</t>
  </si>
  <si>
    <t>GEO020414_2</t>
  </si>
  <si>
    <t>GEO020414_23_300</t>
  </si>
  <si>
    <t>GEO020414_24_300</t>
  </si>
  <si>
    <t>GEO020414_25_300</t>
  </si>
  <si>
    <t>GEO020414_26</t>
  </si>
  <si>
    <t>GEO020414_27</t>
  </si>
  <si>
    <t>GEO020414_29</t>
  </si>
  <si>
    <t>GEO020414_3</t>
  </si>
  <si>
    <t>GEO020414_4</t>
  </si>
  <si>
    <t>GEO020414_5</t>
  </si>
  <si>
    <t>GEO020414_6</t>
  </si>
  <si>
    <t>GEO020414_7</t>
  </si>
  <si>
    <t>GEO020414_8_300</t>
  </si>
  <si>
    <t>GEO020414_9_300</t>
  </si>
  <si>
    <t>GEO020414_10_2</t>
  </si>
  <si>
    <t>GEO020414_30_2</t>
  </si>
  <si>
    <t>Original filename</t>
  </si>
  <si>
    <t>New filename</t>
  </si>
  <si>
    <t>sample_name</t>
  </si>
  <si>
    <t>Original Filename</t>
  </si>
  <si>
    <t>Filename</t>
  </si>
  <si>
    <t>type</t>
  </si>
  <si>
    <t>BOR07_01</t>
  </si>
  <si>
    <t>single</t>
  </si>
  <si>
    <t>BOR07_01r</t>
  </si>
  <si>
    <t>paired</t>
  </si>
  <si>
    <t>BOR07_02</t>
  </si>
  <si>
    <t>BOR07_05</t>
  </si>
  <si>
    <t>BOR07_06</t>
  </si>
  <si>
    <t>BOR07_07</t>
  </si>
  <si>
    <t>BOR07_08</t>
  </si>
  <si>
    <t>BOR07_10.1</t>
  </si>
  <si>
    <t>BOR07_10</t>
  </si>
  <si>
    <t>BOR07_11</t>
  </si>
  <si>
    <t>BOR07_12</t>
  </si>
  <si>
    <t>BOR07_13</t>
  </si>
  <si>
    <t>BOR07_17</t>
  </si>
  <si>
    <t>BOR07_19</t>
  </si>
  <si>
    <t>BOR07_20</t>
  </si>
  <si>
    <t>BOR07_21.1</t>
  </si>
  <si>
    <t>BOR07_21</t>
  </si>
  <si>
    <t>BOR07_21.1_2</t>
  </si>
  <si>
    <t>BOR07_21r</t>
  </si>
  <si>
    <t>GE011215_01</t>
  </si>
  <si>
    <t>GE011215_07</t>
  </si>
  <si>
    <t>GE011215_08</t>
  </si>
  <si>
    <t>GE011215_09</t>
  </si>
  <si>
    <t>GE011215_10</t>
  </si>
  <si>
    <t>GE011215_11_rep</t>
  </si>
  <si>
    <t>GE011215_11r</t>
  </si>
  <si>
    <t>GE011215_14</t>
  </si>
  <si>
    <t>GE011215_15</t>
  </si>
  <si>
    <t>GE011215_16</t>
  </si>
  <si>
    <t>GE011215_20</t>
  </si>
  <si>
    <t>GE011215_21</t>
  </si>
  <si>
    <t>GE011215_24</t>
  </si>
  <si>
    <t>GE011215_29</t>
  </si>
  <si>
    <t>GE011215_30.1</t>
  </si>
  <si>
    <t>GE011215_30</t>
  </si>
  <si>
    <t>GE012315_01</t>
  </si>
  <si>
    <t>GE012315_02</t>
  </si>
  <si>
    <t>GE012315_03</t>
  </si>
  <si>
    <t>GE012315_04.1</t>
  </si>
  <si>
    <t>GE012315_04</t>
  </si>
  <si>
    <t>GE012315_05.1</t>
  </si>
  <si>
    <t>GE012315_05</t>
  </si>
  <si>
    <t>GE012315_06</t>
  </si>
  <si>
    <t>GE012315_08</t>
  </si>
  <si>
    <t>GE012315_09.1</t>
  </si>
  <si>
    <t>GE012315_09</t>
  </si>
  <si>
    <t>GE012315_09_2</t>
  </si>
  <si>
    <t>GE012315_09r</t>
  </si>
  <si>
    <t>GE012315_10.1</t>
  </si>
  <si>
    <t>GE012315_10</t>
  </si>
  <si>
    <t>GE012315_11.1</t>
  </si>
  <si>
    <t>GE012315_11</t>
  </si>
  <si>
    <t>GE012315_11_2</t>
  </si>
  <si>
    <t>GE012315_11r</t>
  </si>
  <si>
    <t>GE012315_12</t>
  </si>
  <si>
    <t>GE012315_17</t>
  </si>
  <si>
    <t>GE012315_18</t>
  </si>
  <si>
    <t>GE012315_20</t>
  </si>
  <si>
    <t>GE012315_21</t>
  </si>
  <si>
    <t>GE012315_22</t>
  </si>
  <si>
    <t>GE020414_02</t>
  </si>
  <si>
    <t>GE020414_03</t>
  </si>
  <si>
    <t>GE020414_04</t>
  </si>
  <si>
    <t>GE020414_05</t>
  </si>
  <si>
    <t>GE020414_06</t>
  </si>
  <si>
    <t>GE020414_07</t>
  </si>
  <si>
    <t>GEO020414_8</t>
  </si>
  <si>
    <t>GE020414_08</t>
  </si>
  <si>
    <t>GE020414_08_300</t>
  </si>
  <si>
    <t>GEO020414_9</t>
  </si>
  <si>
    <t>GE020414_09</t>
  </si>
  <si>
    <t>GE020414_09_300</t>
  </si>
  <si>
    <t>GEO020414_10</t>
  </si>
  <si>
    <t>GE020414_10</t>
  </si>
  <si>
    <t>GE020414_10r</t>
  </si>
  <si>
    <t>GEO020414_11</t>
  </si>
  <si>
    <t>GE020414_11</t>
  </si>
  <si>
    <t>GE020414_11_300</t>
  </si>
  <si>
    <t>GEO020414_13</t>
  </si>
  <si>
    <t>GE020414_13</t>
  </si>
  <si>
    <t>GE020414_13_300</t>
  </si>
  <si>
    <t>GEO020414_13_2</t>
  </si>
  <si>
    <t>GE020414_13r</t>
  </si>
  <si>
    <t>GEO020414_14</t>
  </si>
  <si>
    <t>GE020414_14</t>
  </si>
  <si>
    <t>GE020414_14_300</t>
  </si>
  <si>
    <t>GEO020414_15</t>
  </si>
  <si>
    <t>GE020414_15</t>
  </si>
  <si>
    <t>GE020414_15_300</t>
  </si>
  <si>
    <t>GEO020414_16</t>
  </si>
  <si>
    <t>GE020414_16</t>
  </si>
  <si>
    <t>GE020414_16_300</t>
  </si>
  <si>
    <t>GEO020414_17</t>
  </si>
  <si>
    <t>GE020414_17</t>
  </si>
  <si>
    <t>GE020414_17_300</t>
  </si>
  <si>
    <t>GEO020414_23</t>
  </si>
  <si>
    <t>GE020414_23</t>
  </si>
  <si>
    <t>GE020414_23_300</t>
  </si>
  <si>
    <t>GEO020414_24</t>
  </si>
  <si>
    <t>GE020414_24</t>
  </si>
  <si>
    <t>GE020414_24_300</t>
  </si>
  <si>
    <t>GEO020414_25</t>
  </si>
  <si>
    <t>GE020414_25</t>
  </si>
  <si>
    <t>GE020414_25_300</t>
  </si>
  <si>
    <t>GE020414_26</t>
  </si>
  <si>
    <t>GE020414_27</t>
  </si>
  <si>
    <t>GE020414_29</t>
  </si>
  <si>
    <t>GEO020414_30</t>
  </si>
  <si>
    <t>GE020414_30</t>
  </si>
  <si>
    <t>GE020414_30r</t>
  </si>
  <si>
    <t>JB021108_02</t>
  </si>
  <si>
    <t>JB021108_04</t>
  </si>
  <si>
    <t>JB021108_05_rep</t>
  </si>
  <si>
    <t>JB021108_05r</t>
  </si>
  <si>
    <t>JB021108_07</t>
  </si>
  <si>
    <t>JB021108_08</t>
  </si>
  <si>
    <t>JB021108_09</t>
  </si>
  <si>
    <t>JB021108_10.1</t>
  </si>
  <si>
    <t>JB021108_10</t>
  </si>
  <si>
    <t>JB021108_11</t>
  </si>
  <si>
    <t>JB021108_11r</t>
  </si>
  <si>
    <t>JB021108_11_rep</t>
  </si>
  <si>
    <t>JB021108_12</t>
  </si>
  <si>
    <t>JB021108_13</t>
  </si>
  <si>
    <t>JB021108_14</t>
  </si>
  <si>
    <t>JB021108_14r</t>
  </si>
  <si>
    <t>JB021108_17</t>
  </si>
  <si>
    <t>JB021108_19</t>
  </si>
  <si>
    <t>JB021108_21_c</t>
  </si>
  <si>
    <t>JB021108_21</t>
  </si>
  <si>
    <t>JB021108_22</t>
  </si>
  <si>
    <t>JB021108_23r</t>
  </si>
  <si>
    <t>JB021108_24</t>
  </si>
  <si>
    <t>JB021108_25.1</t>
  </si>
  <si>
    <t>JB021108_25</t>
  </si>
  <si>
    <t>JB021108_25r</t>
  </si>
  <si>
    <t>JB021108_26</t>
  </si>
  <si>
    <t>JB021108_27_c</t>
  </si>
  <si>
    <t>JB021108_27</t>
  </si>
  <si>
    <t>JB021108_28</t>
  </si>
  <si>
    <t>JB021108_28r</t>
  </si>
  <si>
    <t>JB021108_31.1</t>
  </si>
  <si>
    <t>JB021108_31</t>
  </si>
  <si>
    <t>JB021108_31r</t>
  </si>
  <si>
    <t>JB021108_33</t>
  </si>
  <si>
    <t>JB021108_33r</t>
  </si>
  <si>
    <t>JB021108_35</t>
  </si>
  <si>
    <t>JB021108_35r</t>
  </si>
  <si>
    <t>JB021108_36</t>
  </si>
  <si>
    <t>JB021108_36_rep.1</t>
  </si>
  <si>
    <t>JB021108_36r</t>
  </si>
  <si>
    <t>JB021108_37</t>
  </si>
  <si>
    <t>JB021108_37_rep.1</t>
  </si>
  <si>
    <t>JB021108_37r</t>
  </si>
  <si>
    <t>JB021108_38</t>
  </si>
  <si>
    <t>JB021108_40</t>
  </si>
  <si>
    <t>JB021108_40r</t>
  </si>
  <si>
    <t>JB021108_41</t>
  </si>
  <si>
    <t>JB021108_44</t>
  </si>
  <si>
    <t>JB021108_46</t>
  </si>
  <si>
    <t>JB021108_46_rep.1</t>
  </si>
  <si>
    <t>JB021108_46r</t>
  </si>
  <si>
    <t>JB021108_47</t>
  </si>
  <si>
    <t>JB021108_48</t>
  </si>
  <si>
    <t>JB121807_03</t>
  </si>
  <si>
    <t>JB121807_03_rep</t>
  </si>
  <si>
    <t>JB121807_03r</t>
  </si>
  <si>
    <t>JB121807_04.1</t>
  </si>
  <si>
    <t>JB121807_04</t>
  </si>
  <si>
    <t>JB121807_05</t>
  </si>
  <si>
    <t>JB121807_05r</t>
  </si>
  <si>
    <t>JB121807_06</t>
  </si>
  <si>
    <t>JB121807_07.1</t>
  </si>
  <si>
    <t>JB121807_07</t>
  </si>
  <si>
    <t>JB121807_08_rep</t>
  </si>
  <si>
    <t>JB121807_08r</t>
  </si>
  <si>
    <t>JB121807_09.1</t>
  </si>
  <si>
    <t>JB121807_09</t>
  </si>
  <si>
    <t>JB121807_10_c</t>
  </si>
  <si>
    <t>JB121807_10</t>
  </si>
  <si>
    <t>JB121807_11</t>
  </si>
  <si>
    <t>JB121807_12</t>
  </si>
  <si>
    <t>JB121807_13_c</t>
  </si>
  <si>
    <t>JB121807_13</t>
  </si>
  <si>
    <t>JB121807_14</t>
  </si>
  <si>
    <t>JB121807_16.1</t>
  </si>
  <si>
    <t>JB121807_16</t>
  </si>
  <si>
    <t>JB121807_16r</t>
  </si>
  <si>
    <t>JB121807_19</t>
  </si>
  <si>
    <t>JB121807_20</t>
  </si>
  <si>
    <t>JB121807_21</t>
  </si>
  <si>
    <t>JB121807_22</t>
  </si>
  <si>
    <t>JB121807_23</t>
  </si>
  <si>
    <t>JB121807_23r</t>
  </si>
  <si>
    <t>JB121807_24</t>
  </si>
  <si>
    <t>JB121807_26</t>
  </si>
  <si>
    <t>JB121807_27</t>
  </si>
  <si>
    <t>JB121807_27r</t>
  </si>
  <si>
    <t>JB121807_28</t>
  </si>
  <si>
    <t>JB121807_30</t>
  </si>
  <si>
    <t>JB121807_30.1</t>
  </si>
  <si>
    <t>JB121807_30r</t>
  </si>
  <si>
    <t>JB121807_31</t>
  </si>
  <si>
    <t>JB121807_32</t>
  </si>
  <si>
    <t>JB121807_33</t>
  </si>
  <si>
    <t>JB121807_34</t>
  </si>
  <si>
    <t>JB121807_35</t>
  </si>
  <si>
    <t>JB121807_35r</t>
  </si>
  <si>
    <t>JB121807_36_c</t>
  </si>
  <si>
    <t>JB121807_36</t>
  </si>
  <si>
    <t>JB121807_38</t>
  </si>
  <si>
    <t>JB121807_41.1</t>
  </si>
  <si>
    <t>JB121807_41</t>
  </si>
  <si>
    <t>JB121807_45.1</t>
  </si>
  <si>
    <t>JB121807_45</t>
  </si>
  <si>
    <t>JB121807_47</t>
  </si>
  <si>
    <t>JB121807_47_2</t>
  </si>
  <si>
    <t>JB121807_47r</t>
  </si>
  <si>
    <t>JB121807_48.1</t>
  </si>
  <si>
    <t>JB121807_48</t>
  </si>
  <si>
    <t>JUK07_02</t>
  </si>
  <si>
    <t>JUK07_02_rep.1</t>
  </si>
  <si>
    <t>JUK07_02r</t>
  </si>
  <si>
    <t>JUK07_06</t>
  </si>
  <si>
    <t>JUK07_06.1_2</t>
  </si>
  <si>
    <t>JUK07_06r</t>
  </si>
  <si>
    <t>JUK07_06_2</t>
  </si>
  <si>
    <t>JUK07_09</t>
  </si>
  <si>
    <t>JUK07_09_rep.1</t>
  </si>
  <si>
    <t>JUK07_09r</t>
  </si>
  <si>
    <t>JUK07_12</t>
  </si>
  <si>
    <t>JUK07_16.1</t>
  </si>
  <si>
    <t>JUK07_16</t>
  </si>
  <si>
    <t>JUK07_16r</t>
  </si>
  <si>
    <t>JUK07_29</t>
  </si>
  <si>
    <t>JUK07_36</t>
  </si>
  <si>
    <t>JUK07_37</t>
  </si>
  <si>
    <t>MU011816_01</t>
  </si>
  <si>
    <t>MU012816_05</t>
  </si>
  <si>
    <t>MU012816_06</t>
  </si>
  <si>
    <t>MU012816_07</t>
  </si>
  <si>
    <t>MU012816_08</t>
  </si>
  <si>
    <t>MU012816_09</t>
  </si>
  <si>
    <t>MU012816_10</t>
  </si>
  <si>
    <t>MU032315_01</t>
  </si>
  <si>
    <t>MU032315_02</t>
  </si>
  <si>
    <t>MU033015_02</t>
  </si>
  <si>
    <t>MU033015_03</t>
  </si>
  <si>
    <t>NA021015_02</t>
  </si>
  <si>
    <t>NA021015_03.1</t>
  </si>
  <si>
    <t>NA021015_03</t>
  </si>
  <si>
    <t>NA021015_06_2</t>
  </si>
  <si>
    <t>NA021015_06r</t>
  </si>
  <si>
    <t>NA021015_08</t>
  </si>
  <si>
    <t>NA021015_09_2</t>
  </si>
  <si>
    <t>NA021015_09r</t>
  </si>
  <si>
    <t>NA021015_10_2</t>
  </si>
  <si>
    <t>NA021015_10r</t>
  </si>
  <si>
    <t>NA021015_13.1</t>
  </si>
  <si>
    <t>NA021015_13</t>
  </si>
  <si>
    <t>NA021015_14</t>
  </si>
  <si>
    <t>NA021015_16</t>
  </si>
  <si>
    <t>NA021015_17</t>
  </si>
  <si>
    <t>NA021015_21</t>
  </si>
  <si>
    <t>NA021015_22</t>
  </si>
  <si>
    <t>P010726_26</t>
  </si>
  <si>
    <t>PO010726_26</t>
  </si>
  <si>
    <t>PO010715_02_rep</t>
  </si>
  <si>
    <t>PO010715_02r</t>
  </si>
  <si>
    <t>PO010715_06</t>
  </si>
  <si>
    <t>PO010715_07_rep</t>
  </si>
  <si>
    <t>PO010715_07r</t>
  </si>
  <si>
    <t>PO010715_08</t>
  </si>
  <si>
    <t>PO010715_10</t>
  </si>
  <si>
    <t>PO010715_11</t>
  </si>
  <si>
    <t>PO010715_17</t>
  </si>
  <si>
    <t>PO010715_19</t>
  </si>
  <si>
    <t>PO010715_26r</t>
  </si>
  <si>
    <t>PO010715_27</t>
  </si>
  <si>
    <t>PO010715_28</t>
  </si>
  <si>
    <t>PO010715_29</t>
  </si>
  <si>
    <t>SO022216_01</t>
  </si>
  <si>
    <t>YS121315_01</t>
  </si>
  <si>
    <t>YS121315_03</t>
  </si>
  <si>
    <t>YS121315_04</t>
  </si>
  <si>
    <t>YS121315_05</t>
  </si>
  <si>
    <t>YS121315_07</t>
  </si>
  <si>
    <t>YS121315_12</t>
  </si>
  <si>
    <t>YS121315_13</t>
  </si>
  <si>
    <t>YS121315_14_2</t>
  </si>
  <si>
    <t>YS121315_14r</t>
  </si>
  <si>
    <t>YS121315_17</t>
  </si>
  <si>
    <t>YS121315_18</t>
  </si>
  <si>
    <t>YS121315_19</t>
  </si>
  <si>
    <t>YS_121316_20.1</t>
  </si>
  <si>
    <t>YS121315_20</t>
  </si>
  <si>
    <t>YS121315_20r</t>
  </si>
  <si>
    <t>YS121315_21</t>
  </si>
  <si>
    <t>YS_121316_21_2</t>
  </si>
  <si>
    <t>YS121315_21r</t>
  </si>
  <si>
    <t>YS121315_22</t>
  </si>
  <si>
    <t>YS121315_23</t>
  </si>
  <si>
    <t>YS121315_24</t>
  </si>
  <si>
    <t>YS121315_25</t>
  </si>
  <si>
    <t>YS121315_26</t>
  </si>
  <si>
    <t>YS121315_27</t>
  </si>
  <si>
    <t>YS121315_28</t>
  </si>
  <si>
    <t>YS121315_29</t>
  </si>
  <si>
    <t>YS121315_30</t>
  </si>
  <si>
    <t>in_popmap</t>
  </si>
  <si>
    <t>PO010715_26</t>
  </si>
  <si>
    <t>PO020515_03</t>
  </si>
  <si>
    <t>PO020515_05</t>
  </si>
  <si>
    <t>PO020515_08</t>
  </si>
  <si>
    <t>PO020515_09</t>
  </si>
  <si>
    <t>PO020515_10</t>
  </si>
  <si>
    <t>PO020515_14</t>
  </si>
  <si>
    <t>PO020515_15</t>
  </si>
  <si>
    <t>PO020515_16</t>
  </si>
  <si>
    <t>PO020515_17</t>
  </si>
  <si>
    <t>PO031715_13</t>
  </si>
  <si>
    <t>PO031715_20</t>
  </si>
  <si>
    <t>YS121315_08</t>
  </si>
  <si>
    <t>YS121315_10</t>
  </si>
  <si>
    <t>LibraryID</t>
  </si>
  <si>
    <t>BOR07_02_PE</t>
  </si>
  <si>
    <t>BOR07_05_PE</t>
  </si>
  <si>
    <t>BOR07_06_PE</t>
  </si>
  <si>
    <t>BOR07_07_PE</t>
  </si>
  <si>
    <t>BOR07_08_PE</t>
  </si>
  <si>
    <t>BOR07_11_PE</t>
  </si>
  <si>
    <t>BOR07_12_PE</t>
  </si>
  <si>
    <t>BOR07_13_PE</t>
  </si>
  <si>
    <t>BOR07_17_PE</t>
  </si>
  <si>
    <t>BOR07_19_PE</t>
  </si>
  <si>
    <t>BOR07_20_PE</t>
  </si>
  <si>
    <t>GE011215_01_PE</t>
  </si>
  <si>
    <t>GE011215_07_PE</t>
  </si>
  <si>
    <t>GE011215_08_PE</t>
  </si>
  <si>
    <t>GE011215_09_PE</t>
  </si>
  <si>
    <t>GE011215_10_PE</t>
  </si>
  <si>
    <t>GE011215_14_PE</t>
  </si>
  <si>
    <t>GE011215_15_PE</t>
  </si>
  <si>
    <t>GE011215_16_PE</t>
  </si>
  <si>
    <t>GE011215_20_PE</t>
  </si>
  <si>
    <t>GE011215_21_PE</t>
  </si>
  <si>
    <t>GE011215_24_PE</t>
  </si>
  <si>
    <t>GE011215_29_PE</t>
  </si>
  <si>
    <t>GE012315_01_PE</t>
  </si>
  <si>
    <t>GE012315_03_PE</t>
  </si>
  <si>
    <t>GE012315_06_PE</t>
  </si>
  <si>
    <t>GE012315_08_PE</t>
  </si>
  <si>
    <t>GE012315_17_PE</t>
  </si>
  <si>
    <t>GE012315_20_PE</t>
  </si>
  <si>
    <t>GE012315_22_PE</t>
  </si>
  <si>
    <t>JB021108_02_PE</t>
  </si>
  <si>
    <t>JB021108_04_PE</t>
  </si>
  <si>
    <t>JB021108_07_PE</t>
  </si>
  <si>
    <t>JB021108_08_PE</t>
  </si>
  <si>
    <t>JB021108_09_PE</t>
  </si>
  <si>
    <t>JB021108_12_PE</t>
  </si>
  <si>
    <t>JB021108_13_PE</t>
  </si>
  <si>
    <t>JB021108_17_PE</t>
  </si>
  <si>
    <t>JB021108_19_PE</t>
  </si>
  <si>
    <t>JB021108_22_PE</t>
  </si>
  <si>
    <t>JB021108_26_PE</t>
  </si>
  <si>
    <t>JB021108_36_PE</t>
  </si>
  <si>
    <t>JB021108_37_PE</t>
  </si>
  <si>
    <t>JB021108_38_PE</t>
  </si>
  <si>
    <t>JB021108_41_PE</t>
  </si>
  <si>
    <t>JB021108_44_PE</t>
  </si>
  <si>
    <t>JB021108_46_PE</t>
  </si>
  <si>
    <t>JB021108_47_PE</t>
  </si>
  <si>
    <t>JB021108_48_PE</t>
  </si>
  <si>
    <t>JB121807_03_PE</t>
  </si>
  <si>
    <t>JB121807_06_PE</t>
  </si>
  <si>
    <t>JB121807_11_PE</t>
  </si>
  <si>
    <t>JB121807_12_PE</t>
  </si>
  <si>
    <t>JB121807_14_PE</t>
  </si>
  <si>
    <t>JB121807_19_PE</t>
  </si>
  <si>
    <t>JB121807_20_PE</t>
  </si>
  <si>
    <t>JB121807_21_PE</t>
  </si>
  <si>
    <t>JB121807_24_PE</t>
  </si>
  <si>
    <t>JB121807_28_PE</t>
  </si>
  <si>
    <t>JB121807_31_PE</t>
  </si>
  <si>
    <t>JB121807_32_PE</t>
  </si>
  <si>
    <t>JB121807_33_PE</t>
  </si>
  <si>
    <t>JB121807_34_PE</t>
  </si>
  <si>
    <t>JB121807_38_PE</t>
  </si>
  <si>
    <t>JUK07_02_PE</t>
  </si>
  <si>
    <t>JUK07_06_PE</t>
  </si>
  <si>
    <t>JUK07_09_PE</t>
  </si>
  <si>
    <t>JUK07_29_PE</t>
  </si>
  <si>
    <t>JUK07_36_PE</t>
  </si>
  <si>
    <t>JUK07_37_PE</t>
  </si>
  <si>
    <t>NA021015_02_PE</t>
  </si>
  <si>
    <t>NA021015_08_PE</t>
  </si>
  <si>
    <t>NA021015_14_PE</t>
  </si>
  <si>
    <t>NA021015_16_PE</t>
  </si>
  <si>
    <t>NA021015_17_PE</t>
  </si>
  <si>
    <t>NA021015_21_PE</t>
  </si>
  <si>
    <t>NA021015_22_PE</t>
  </si>
  <si>
    <t>PO010715_06_PE</t>
  </si>
  <si>
    <t>PO010715_08_PE</t>
  </si>
  <si>
    <t>PO010715_10_PE</t>
  </si>
  <si>
    <t>PO010715_11_PE</t>
  </si>
  <si>
    <t>PO010715_17_PE</t>
  </si>
  <si>
    <t>PO010715_19_PE</t>
  </si>
  <si>
    <t>PO010715_27_PE</t>
  </si>
  <si>
    <t>PO010715_28_PE</t>
  </si>
  <si>
    <t>PO010715_29_PE</t>
  </si>
  <si>
    <t>PO020515_03_PE</t>
  </si>
  <si>
    <t>PO020515_05_PE</t>
  </si>
  <si>
    <t>PO020515_08_PE</t>
  </si>
  <si>
    <t>PO020515_09_PE</t>
  </si>
  <si>
    <t>PO020515_10_PE</t>
  </si>
  <si>
    <t>PO020515_14_PE</t>
  </si>
  <si>
    <t>PO020515_15_PE</t>
  </si>
  <si>
    <t>PO020515_16_PE</t>
  </si>
  <si>
    <t>PO020515_17_PE</t>
  </si>
  <si>
    <t>PO031715_13_PE</t>
  </si>
  <si>
    <t>PO031715_20_PE</t>
  </si>
  <si>
    <t>YS121315_08_PE</t>
  </si>
  <si>
    <t>YS121315_10_PE</t>
  </si>
  <si>
    <t>JB021108_33_2</t>
  </si>
  <si>
    <t>JB021108_35_2</t>
  </si>
  <si>
    <t>JUK07_16_2_PE</t>
  </si>
  <si>
    <t>Reverse filename</t>
  </si>
  <si>
    <t>`</t>
  </si>
  <si>
    <t>because the GE/GEO and YS / YS_ issues, ordering the original filenames does not correspond to ordering the new sample_names</t>
  </si>
  <si>
    <t>GE020414_10_2</t>
  </si>
  <si>
    <t>GE020414_30_2</t>
  </si>
  <si>
    <t>YS121315_20_2</t>
  </si>
  <si>
    <t>mv</t>
  </si>
  <si>
    <t>GEO020414_10_2.fq.gz</t>
  </si>
  <si>
    <t>GEO020414_11_300.fq.gz</t>
  </si>
  <si>
    <t>GEO020414_13_300.fq.gz</t>
  </si>
  <si>
    <t>GEO020414_14_300.fq.gz</t>
  </si>
  <si>
    <t>GEO020414_15_300.fq.gz</t>
  </si>
  <si>
    <t>GEO020414_16_300.fq.gz</t>
  </si>
  <si>
    <t>samplesT142/</t>
  </si>
  <si>
    <t>SRAfiles/</t>
  </si>
  <si>
    <t>samplesT142/Lane1/</t>
  </si>
  <si>
    <t>BOR07_02.2.fq.gz</t>
  </si>
  <si>
    <t>BOR07_02_PE.2.fq.gz</t>
  </si>
  <si>
    <t>BOR07_05.2.fq.gz</t>
  </si>
  <si>
    <t>BOR07_05_PE.2.fq.gz</t>
  </si>
  <si>
    <t>BOR07_06.2.fq.gz</t>
  </si>
  <si>
    <t>BOR07_06_PE.2.fq.gz</t>
  </si>
  <si>
    <t>BOR07_07.2.fq.gz</t>
  </si>
  <si>
    <t>BOR07_07_PE.2.fq.gz</t>
  </si>
  <si>
    <t>BOR07_08.2.fq.gz</t>
  </si>
  <si>
    <t>BOR07_08_PE.2.fq.gz</t>
  </si>
  <si>
    <t>BOR07_11.2.fq.gz</t>
  </si>
  <si>
    <t>BOR07_11_PE.2.fq.gz</t>
  </si>
  <si>
    <t>BOR07_12.2.fq.gz</t>
  </si>
  <si>
    <t>BOR07_12_PE.2.fq.gz</t>
  </si>
  <si>
    <t>BOR07_13.2.fq.gz</t>
  </si>
  <si>
    <t>BOR07_13_PE.2.fq.gz</t>
  </si>
  <si>
    <t>BOR07_17.2.fq.gz</t>
  </si>
  <si>
    <t>BOR07_17_PE.2.fq.gz</t>
  </si>
  <si>
    <t>BOR07_19.2.fq.gz</t>
  </si>
  <si>
    <t>BOR07_19_PE.2.fq.gz</t>
  </si>
  <si>
    <t>BOR07_20.2.fq.gz</t>
  </si>
  <si>
    <t>BOR07_20_PE.2.fq.gz</t>
  </si>
  <si>
    <t>GE011215_01.2.fq.gz</t>
  </si>
  <si>
    <t>GE011215_01_PE.2.fq.gz</t>
  </si>
  <si>
    <t>GE011215_07.2.fq.gz</t>
  </si>
  <si>
    <t>GE011215_07_PE.2.fq.gz</t>
  </si>
  <si>
    <t>GE011215_08.2.fq.gz</t>
  </si>
  <si>
    <t>GE011215_08_PE.2.fq.gz</t>
  </si>
  <si>
    <t>GE011215_09.2.fq.gz</t>
  </si>
  <si>
    <t>GE011215_09_PE.2.fq.gz</t>
  </si>
  <si>
    <t>GE011215_10.2.fq.gz</t>
  </si>
  <si>
    <t>GE011215_10_PE.2.fq.gz</t>
  </si>
  <si>
    <t>GE011215_14.2.fq.gz</t>
  </si>
  <si>
    <t>GE011215_14_PE.2.fq.gz</t>
  </si>
  <si>
    <t>GE011215_15.2.fq.gz</t>
  </si>
  <si>
    <t>GE011215_15_PE.2.fq.gz</t>
  </si>
  <si>
    <t>GE011215_16.2.fq.gz</t>
  </si>
  <si>
    <t>GE011215_16_PE.2.fq.gz</t>
  </si>
  <si>
    <t>GE011215_20.2.fq.gz</t>
  </si>
  <si>
    <t>GE011215_20_PE.2.fq.gz</t>
  </si>
  <si>
    <t>GE011215_21.2.fq.gz</t>
  </si>
  <si>
    <t>GE011215_21_PE.2.fq.gz</t>
  </si>
  <si>
    <t>GE011215_24.2.fq.gz</t>
  </si>
  <si>
    <t>GE011215_24_PE.2.fq.gz</t>
  </si>
  <si>
    <t>GE011215_29.2.fq.gz</t>
  </si>
  <si>
    <t>GE011215_29_PE.2.fq.gz</t>
  </si>
  <si>
    <t>GE012315_01.2.fq.gz</t>
  </si>
  <si>
    <t>GE012315_01_PE.2.fq.gz</t>
  </si>
  <si>
    <t>GE012315_03.2.fq.gz</t>
  </si>
  <si>
    <t>GE012315_03_PE.2.fq.gz</t>
  </si>
  <si>
    <t>GE012315_06.2.fq.gz</t>
  </si>
  <si>
    <t>GE012315_06_PE.2.fq.gz</t>
  </si>
  <si>
    <t>GE012315_08.2.fq.gz</t>
  </si>
  <si>
    <t>GE012315_08_PE.2.fq.gz</t>
  </si>
  <si>
    <t>GE012315_20.2.fq.gz</t>
  </si>
  <si>
    <t>GE012315_20_PE.2.fq.gz</t>
  </si>
  <si>
    <t>GE012315_22.2.fq.gz</t>
  </si>
  <si>
    <t>GE012315_22_PE.2.fq.gz</t>
  </si>
  <si>
    <t>GE020414_10_2.2.fq.gz</t>
  </si>
  <si>
    <t>GE020414_11_300.2.fq.gz</t>
  </si>
  <si>
    <t>GE020414_13_300.2.fq.gz</t>
  </si>
  <si>
    <t>GE020414_14_300.2.fq.gz</t>
  </si>
  <si>
    <t>GE020414_15_300.2.fq.gz</t>
  </si>
  <si>
    <t>GE020414_16_300.2.fq.gz</t>
  </si>
  <si>
    <t>JB021108_02.2.fq.gz</t>
  </si>
  <si>
    <t>JB021108_02_PE.2.fq.gz</t>
  </si>
  <si>
    <t>JB021108_04.2.fq.gz</t>
  </si>
  <si>
    <t>JB021108_04_PE.2.fq.gz</t>
  </si>
  <si>
    <t>JB021108_07.2.fq.gz</t>
  </si>
  <si>
    <t>JB021108_07_PE.2.fq.gz</t>
  </si>
  <si>
    <t>JB021108_08.2.fq.gz</t>
  </si>
  <si>
    <t>JB021108_08_PE.2.fq.gz</t>
  </si>
  <si>
    <t>JB021108_09.2.fq.gz</t>
  </si>
  <si>
    <t>JB021108_09_PE.2.fq.gz</t>
  </si>
  <si>
    <t>JB021108_12.2.fq.gz</t>
  </si>
  <si>
    <t>JB021108_12_PE.2.fq.gz</t>
  </si>
  <si>
    <t>JB021108_13.2.fq.gz</t>
  </si>
  <si>
    <t>JB021108_13_PE.2.fq.gz</t>
  </si>
  <si>
    <t>JB021108_17.2.fq.gz</t>
  </si>
  <si>
    <t>JB021108_17_PE.2.fq.gz</t>
  </si>
  <si>
    <t>JB021108_19.2.fq.gz</t>
  </si>
  <si>
    <t>JB021108_19_PE.2.fq.gz</t>
  </si>
  <si>
    <t>JB021108_22.2.fq.gz</t>
  </si>
  <si>
    <t>JB021108_22_PE.2.fq.gz</t>
  </si>
  <si>
    <t>JB021108_26.2.fq.gz</t>
  </si>
  <si>
    <t>JB021108_26_PE.2.fq.gz</t>
  </si>
  <si>
    <t>JB021108_36.2.fq.gz</t>
  </si>
  <si>
    <t>JB021108_36_PE.2.fq.gz</t>
  </si>
  <si>
    <t>JB021108_37.2.fq.gz</t>
  </si>
  <si>
    <t>JB021108_37_PE.2.fq.gz</t>
  </si>
  <si>
    <t>JB021108_38.2.fq.gz</t>
  </si>
  <si>
    <t>JB021108_38_PE.2.fq.gz</t>
  </si>
  <si>
    <t>JB021108_41.2.fq.gz</t>
  </si>
  <si>
    <t>JB021108_41_PE.2.fq.gz</t>
  </si>
  <si>
    <t>JB021108_44.2.fq.gz</t>
  </si>
  <si>
    <t>JB021108_44_PE.2.fq.gz</t>
  </si>
  <si>
    <t>JB021108_46.2.fq.gz</t>
  </si>
  <si>
    <t>JB021108_46_PE.2.fq.gz</t>
  </si>
  <si>
    <t>JB021108_47.2.fq.gz</t>
  </si>
  <si>
    <t>JB021108_47_PE.2.fq.gz</t>
  </si>
  <si>
    <t>JB021108_48.2.fq.gz</t>
  </si>
  <si>
    <t>JB021108_48_PE.2.fq.gz</t>
  </si>
  <si>
    <t>JB121807_03.2.fq.gz</t>
  </si>
  <si>
    <t>JB121807_03_PE.2.fq.gz</t>
  </si>
  <si>
    <t>JB121807_06.2.fq.gz</t>
  </si>
  <si>
    <t>JB121807_06_PE.2.fq.gz</t>
  </si>
  <si>
    <t>JB121807_11.2.fq.gz</t>
  </si>
  <si>
    <t>JB121807_11_PE.2.fq.gz</t>
  </si>
  <si>
    <t>JB121807_12.2.fq.gz</t>
  </si>
  <si>
    <t>JB121807_12_PE.2.fq.gz</t>
  </si>
  <si>
    <t>JB121807_14.2.fq.gz</t>
  </si>
  <si>
    <t>JB121807_14_PE.2.fq.gz</t>
  </si>
  <si>
    <t>JB121807_19.2.fq.gz</t>
  </si>
  <si>
    <t>JB121807_19_PE.2.fq.gz</t>
  </si>
  <si>
    <t>JB121807_20.2.fq.gz</t>
  </si>
  <si>
    <t>JB121807_20_PE.2.fq.gz</t>
  </si>
  <si>
    <t>JB121807_21.2.fq.gz</t>
  </si>
  <si>
    <t>JB121807_21_PE.2.fq.gz</t>
  </si>
  <si>
    <t>JB121807_24.2.fq.gz</t>
  </si>
  <si>
    <t>JB121807_24_PE.2.fq.gz</t>
  </si>
  <si>
    <t>JB121807_28.2.fq.gz</t>
  </si>
  <si>
    <t>JB121807_28_PE.2.fq.gz</t>
  </si>
  <si>
    <t>JB121807_31.2.fq.gz</t>
  </si>
  <si>
    <t>JB121807_31_PE.2.fq.gz</t>
  </si>
  <si>
    <t>JB121807_32.2.fq.gz</t>
  </si>
  <si>
    <t>JB121807_32_PE.2.fq.gz</t>
  </si>
  <si>
    <t>JB121807_33.2.fq.gz</t>
  </si>
  <si>
    <t>JB121807_33_PE.2.fq.gz</t>
  </si>
  <si>
    <t>JB121807_34.2.fq.gz</t>
  </si>
  <si>
    <t>JB121807_34_PE.2.fq.gz</t>
  </si>
  <si>
    <t>JB121807_38.2.fq.gz</t>
  </si>
  <si>
    <t>JB121807_38_PE.2.fq.gz</t>
  </si>
  <si>
    <t>JUK07_02.2.fq.gz</t>
  </si>
  <si>
    <t>JUK07_02_PE.2.fq.gz</t>
  </si>
  <si>
    <t>JUK07_06.2.fq.gz</t>
  </si>
  <si>
    <t>JUK07_06_PE.2.fq.gz</t>
  </si>
  <si>
    <t>JUK07_09.2.fq.gz</t>
  </si>
  <si>
    <t>JUK07_09_PE.2.fq.gz</t>
  </si>
  <si>
    <t>JUK07_16_rep.2.fq.gz</t>
  </si>
  <si>
    <t>JUK07_16_2_PE.2.fq.gz</t>
  </si>
  <si>
    <t>JUK07_29.2.fq.gz</t>
  </si>
  <si>
    <t>JUK07_29_PE.2.fq.gz</t>
  </si>
  <si>
    <t>JUK07_36.2.fq.gz</t>
  </si>
  <si>
    <t>JUK07_36_PE.2.fq.gz</t>
  </si>
  <si>
    <t>JUK07_37.2.fq.gz</t>
  </si>
  <si>
    <t>JUK07_37_PE.2.fq.gz</t>
  </si>
  <si>
    <t>NA021015_02.2.fq.gz</t>
  </si>
  <si>
    <t>NA021015_02_PE.2.fq.gz</t>
  </si>
  <si>
    <t>NA021015_08.2.fq.gz</t>
  </si>
  <si>
    <t>NA021015_08_PE.2.fq.gz</t>
  </si>
  <si>
    <t>NA021015_14.2.fq.gz</t>
  </si>
  <si>
    <t>NA021015_14_PE.2.fq.gz</t>
  </si>
  <si>
    <t>NA021015_16.2.fq.gz</t>
  </si>
  <si>
    <t>NA021015_16_PE.2.fq.gz</t>
  </si>
  <si>
    <t>NA021015_17.2.fq.gz</t>
  </si>
  <si>
    <t>NA021015_17_PE.2.fq.gz</t>
  </si>
  <si>
    <t>NA021015_21.2.fq.gz</t>
  </si>
  <si>
    <t>NA021015_21_PE.2.fq.gz</t>
  </si>
  <si>
    <t>NA021015_22.2.fq.gz</t>
  </si>
  <si>
    <t>NA021015_22_PE.2.fq.gz</t>
  </si>
  <si>
    <t>PO010715_06.2.fq.gz</t>
  </si>
  <si>
    <t>PO010715_06_PE.2.fq.gz</t>
  </si>
  <si>
    <t>PO010715_08.2.fq.gz</t>
  </si>
  <si>
    <t>PO010715_08_PE.2.fq.gz</t>
  </si>
  <si>
    <t>PO010715_10.2.fq.gz</t>
  </si>
  <si>
    <t>PO010715_10_PE.2.fq.gz</t>
  </si>
  <si>
    <t>PO010715_11.2.fq.gz</t>
  </si>
  <si>
    <t>PO010715_11_PE.2.fq.gz</t>
  </si>
  <si>
    <t>PO010715_17.2.fq.gz</t>
  </si>
  <si>
    <t>PO010715_17_PE.2.fq.gz</t>
  </si>
  <si>
    <t>PO010715_19.2.fq.gz</t>
  </si>
  <si>
    <t>PO010715_19_PE.2.fq.gz</t>
  </si>
  <si>
    <t>PO010715_27.2.fq.gz</t>
  </si>
  <si>
    <t>PO010715_27_PE.2.fq.gz</t>
  </si>
  <si>
    <t>PO010715_28.2.fq.gz</t>
  </si>
  <si>
    <t>PO010715_28_PE.2.fq.gz</t>
  </si>
  <si>
    <t>PO010715_29.2.fq.gz</t>
  </si>
  <si>
    <t>PO010715_29_PE.2.fq.gz</t>
  </si>
  <si>
    <t>PO020515_03.2.fq.gz</t>
  </si>
  <si>
    <t>PO020515_03_PE.2.fq.gz</t>
  </si>
  <si>
    <t>PO020515_05.2.fq.gz</t>
  </si>
  <si>
    <t>PO020515_05_PE.2.fq.gz</t>
  </si>
  <si>
    <t>PO020515_08.2.fq.gz</t>
  </si>
  <si>
    <t>PO020515_08_PE.2.fq.gz</t>
  </si>
  <si>
    <t>PO020515_09.2.fq.gz</t>
  </si>
  <si>
    <t>PO020515_09_PE.2.fq.gz</t>
  </si>
  <si>
    <t>PO020515_10.2.fq.gz</t>
  </si>
  <si>
    <t>PO020515_10_PE.2.fq.gz</t>
  </si>
  <si>
    <t>PO020515_14.2.fq.gz</t>
  </si>
  <si>
    <t>PO020515_14_PE.2.fq.gz</t>
  </si>
  <si>
    <t>PO020515_15.2.fq.gz</t>
  </si>
  <si>
    <t>PO020515_15_PE.2.fq.gz</t>
  </si>
  <si>
    <t>PO020515_16.2.fq.gz</t>
  </si>
  <si>
    <t>PO020515_16_PE.2.fq.gz</t>
  </si>
  <si>
    <t>PO020515_17.2.fq.gz</t>
  </si>
  <si>
    <t>PO020515_17_PE.2.fq.gz</t>
  </si>
  <si>
    <t>PO031715_13.2.fq.gz</t>
  </si>
  <si>
    <t>PO031715_13_PE.2.fq.gz</t>
  </si>
  <si>
    <t>PO031715_20.2.fq.gz</t>
  </si>
  <si>
    <t>PO031715_20_PE.2.fq.gz</t>
  </si>
  <si>
    <t>YS121315_08.2.fq.gz</t>
  </si>
  <si>
    <t>YS121315_08_PE.2.fq.gz</t>
  </si>
  <si>
    <t>YS121315_10.2.fq.gz</t>
  </si>
  <si>
    <t>YS121315_10_PE.2.fq.gz</t>
  </si>
  <si>
    <t>GE011215</t>
  </si>
  <si>
    <t>11</t>
  </si>
  <si>
    <t>18</t>
  </si>
  <si>
    <t>19</t>
  </si>
  <si>
    <t>22</t>
  </si>
  <si>
    <t>28</t>
  </si>
  <si>
    <t>GE012315</t>
  </si>
  <si>
    <t>GEO012315</t>
  </si>
  <si>
    <t>02</t>
  </si>
  <si>
    <t>12</t>
  </si>
  <si>
    <t>21</t>
  </si>
  <si>
    <t>GEO020414</t>
  </si>
  <si>
    <t>2</t>
  </si>
  <si>
    <t>3</t>
  </si>
  <si>
    <t>4</t>
  </si>
  <si>
    <t>5</t>
  </si>
  <si>
    <t>6</t>
  </si>
  <si>
    <t>7</t>
  </si>
  <si>
    <t>8</t>
  </si>
  <si>
    <t>9</t>
  </si>
  <si>
    <t>10</t>
  </si>
  <si>
    <t>13</t>
  </si>
  <si>
    <t>14</t>
  </si>
  <si>
    <t>15</t>
  </si>
  <si>
    <t>16</t>
  </si>
  <si>
    <t>17</t>
  </si>
  <si>
    <t>23</t>
  </si>
  <si>
    <t>24</t>
  </si>
  <si>
    <t>25</t>
  </si>
  <si>
    <t>26</t>
  </si>
  <si>
    <t>27</t>
  </si>
  <si>
    <t>29</t>
  </si>
  <si>
    <t>30</t>
  </si>
  <si>
    <t>01</t>
  </si>
  <si>
    <t>PE</t>
  </si>
  <si>
    <t>07</t>
  </si>
  <si>
    <t>08</t>
  </si>
  <si>
    <t>09</t>
  </si>
  <si>
    <t>20</t>
  </si>
  <si>
    <t>03</t>
  </si>
  <si>
    <t>06</t>
  </si>
  <si>
    <t>GE020414</t>
  </si>
  <si>
    <t>04</t>
  </si>
  <si>
    <t>05</t>
  </si>
  <si>
    <t>1</t>
  </si>
  <si>
    <t>when I originally renamed files, the file and sample names were mismatched because of my jenky file names</t>
  </si>
  <si>
    <t>especially see: YS, GE</t>
  </si>
  <si>
    <t>this is the mis-matched order</t>
  </si>
  <si>
    <t>renamed?</t>
  </si>
  <si>
    <t>x</t>
  </si>
  <si>
    <t>*sample_name</t>
  </si>
  <si>
    <t>library_ID</t>
  </si>
  <si>
    <t>GE020414_2</t>
  </si>
  <si>
    <t>GE020414_3</t>
  </si>
  <si>
    <t>GE020414_4</t>
  </si>
  <si>
    <t>GE020414_5</t>
  </si>
  <si>
    <t>GE020414_6</t>
  </si>
  <si>
    <t>GE020414_7</t>
  </si>
  <si>
    <t>GE020414_8_300</t>
  </si>
  <si>
    <t>GE020414_9_300</t>
  </si>
  <si>
    <t>the file names associated with the samples included in the final analysis. Corresponds to the "PopMap_final.txt" file in the Korea-Pcod-repo</t>
  </si>
  <si>
    <t>I used this sheet to re-order the filenames</t>
  </si>
  <si>
    <t>the sample name as used for BioSample / SRA database inputs</t>
  </si>
  <si>
    <t>the LibraryID for the SRA database input. Should match the file name, without the extension</t>
  </si>
  <si>
    <t>the new file name for the SRA database</t>
  </si>
  <si>
    <t xml:space="preserve">whether the sample's sequencing data was single read or paired end. Lanes 1 and 4 were paired end. </t>
  </si>
  <si>
    <t>whether the original filename has been changed to the new file name on the Merlab hard drive</t>
  </si>
  <si>
    <t>the original file name generated when I ran process-radtags in 2016-17. these are the file names in the .7z object on the Merlab hard drive.</t>
  </si>
  <si>
    <t>worksheet to compose bash script to rename files before uploading to SRA database</t>
  </si>
  <si>
    <t>!! Even though some sequencing was paired end, I only used the forward reads. I did demultiplex both forward and reverse files for Lane 1, and saved the reverse files.  In the original filenames for Lane 1, forward files have the file suffix ".1.fq.gz" and reverse files ".2.fq.gz"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</si>
</sst>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0"/>
      <color rgb="FF000000"/>
      <name val="Arial Unicode MS"/>
    </font>
    <font>
      <sz val="10"/>
      <name val="Verdana"/>
      <family val="2"/>
    </font>
    <font>
      <sz val="10"/>
      <color rgb="FFFF0000"/>
      <name val="Arial Unicode MS"/>
    </font>
    <font>
      <sz val="10"/>
      <name val="Arial Unicode MS"/>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2" fillId="0" borderId="0" xfId="0" applyFont="1"/>
    <xf numFmtId="49" fontId="0" fillId="0" borderId="0" xfId="0" applyNumberFormat="1"/>
    <xf numFmtId="0" fontId="3" fillId="0" borderId="0" xfId="0" applyFont="1" applyAlignment="1">
      <alignment vertical="center"/>
    </xf>
    <xf numFmtId="0" fontId="4" fillId="0" borderId="0" xfId="0" applyFont="1" applyAlignment="1">
      <alignment vertical="center"/>
    </xf>
    <xf numFmtId="0" fontId="5" fillId="0" borderId="0" xfId="0" applyFont="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CA8D-7338-4871-A6BC-CCD479C92478}">
  <sheetPr codeName="Sheet1"/>
  <dimension ref="A1:M384"/>
  <sheetViews>
    <sheetView topLeftCell="A49" workbookViewId="0">
      <selection activeCell="G21" sqref="G21"/>
    </sheetView>
  </sheetViews>
  <sheetFormatPr defaultRowHeight="14.4"/>
  <cols>
    <col min="1" max="3" width="20.77734375" customWidth="1"/>
    <col min="4" max="4" width="20.33203125" customWidth="1"/>
    <col min="5" max="5" width="21.44140625" customWidth="1"/>
    <col min="6" max="6" width="17.109375" customWidth="1"/>
    <col min="7" max="7" width="22.109375" customWidth="1"/>
    <col min="8" max="9" width="17.109375" customWidth="1"/>
    <col min="11" max="11" width="18" bestFit="1" customWidth="1"/>
    <col min="12" max="12" width="16.33203125" bestFit="1" customWidth="1"/>
  </cols>
  <sheetData>
    <row r="1" spans="1:13">
      <c r="A1" s="6" t="s">
        <v>0</v>
      </c>
      <c r="B1" s="6" t="s">
        <v>246</v>
      </c>
      <c r="C1" s="6" t="s">
        <v>576</v>
      </c>
      <c r="D1" s="6" t="s">
        <v>244</v>
      </c>
      <c r="E1" s="6" t="s">
        <v>245</v>
      </c>
      <c r="F1" s="6" t="s">
        <v>249</v>
      </c>
      <c r="G1" s="6" t="s">
        <v>679</v>
      </c>
      <c r="H1" s="6" t="s">
        <v>947</v>
      </c>
      <c r="J1" t="s">
        <v>561</v>
      </c>
      <c r="K1" s="2" t="s">
        <v>247</v>
      </c>
      <c r="L1" t="s">
        <v>248</v>
      </c>
      <c r="M1" s="2" t="s">
        <v>249</v>
      </c>
    </row>
    <row r="2" spans="1:13">
      <c r="A2" s="1" t="s">
        <v>220</v>
      </c>
      <c r="B2" t="s">
        <v>250</v>
      </c>
      <c r="C2" s="1" t="s">
        <v>220</v>
      </c>
      <c r="D2" t="str">
        <f>_xlfn.CONCAT(A2,".fq.gz")</f>
        <v>BOR07_01_2.fq.gz</v>
      </c>
      <c r="E2" t="str">
        <f>_xlfn.CONCAT(C2,".fq.gz")</f>
        <v>BOR07_01_2.fq.gz</v>
      </c>
      <c r="F2" t="s">
        <v>251</v>
      </c>
      <c r="G2" t="str">
        <f>IF(F2="single","",_xlfn.CONCAT(C2,".2.fq.gz"))</f>
        <v/>
      </c>
      <c r="H2" t="s">
        <v>948</v>
      </c>
      <c r="J2">
        <f>COUNTIF(A:A,K2)</f>
        <v>0</v>
      </c>
      <c r="K2" t="s">
        <v>250</v>
      </c>
      <c r="L2" t="s">
        <v>250</v>
      </c>
      <c r="M2" s="2" t="s">
        <v>251</v>
      </c>
    </row>
    <row r="3" spans="1:13">
      <c r="A3" s="1" t="s">
        <v>201</v>
      </c>
      <c r="B3" t="s">
        <v>254</v>
      </c>
      <c r="C3" s="1" t="s">
        <v>577</v>
      </c>
      <c r="D3" t="str">
        <f t="shared" ref="D3:D66" si="0">_xlfn.CONCAT(A3,".fq.gz")</f>
        <v>BOR07_02.1.fq.gz</v>
      </c>
      <c r="E3" t="str">
        <f t="shared" ref="E3:E66" si="1">_xlfn.CONCAT(C3,".fq.gz")</f>
        <v>BOR07_02_PE.fq.gz</v>
      </c>
      <c r="F3" t="s">
        <v>253</v>
      </c>
      <c r="G3" t="str">
        <f t="shared" ref="G3:G66" si="2">IF(F3="single","",_xlfn.CONCAT(C3,".2.fq.gz"))</f>
        <v>BOR07_02_PE.2.fq.gz</v>
      </c>
      <c r="H3" t="s">
        <v>948</v>
      </c>
      <c r="J3">
        <f>COUNTIF(A:A,K3)</f>
        <v>1</v>
      </c>
      <c r="K3" t="s">
        <v>220</v>
      </c>
      <c r="L3" s="2" t="s">
        <v>252</v>
      </c>
      <c r="M3" s="2" t="s">
        <v>253</v>
      </c>
    </row>
    <row r="4" spans="1:13">
      <c r="A4" s="1" t="s">
        <v>202</v>
      </c>
      <c r="B4" t="s">
        <v>202</v>
      </c>
      <c r="C4" s="1" t="s">
        <v>202</v>
      </c>
      <c r="D4" t="str">
        <f t="shared" si="0"/>
        <v>BOR07_03.fq.gz</v>
      </c>
      <c r="E4" t="str">
        <f t="shared" si="1"/>
        <v>BOR07_03.fq.gz</v>
      </c>
      <c r="F4" t="s">
        <v>251</v>
      </c>
      <c r="G4" t="str">
        <f t="shared" si="2"/>
        <v/>
      </c>
      <c r="H4" t="s">
        <v>948</v>
      </c>
      <c r="J4">
        <f>COUNTIF(A:A,K4)</f>
        <v>1</v>
      </c>
      <c r="K4" t="s">
        <v>220</v>
      </c>
      <c r="L4" t="s">
        <v>252</v>
      </c>
      <c r="M4" s="2" t="s">
        <v>251</v>
      </c>
    </row>
    <row r="5" spans="1:13">
      <c r="A5" s="1" t="s">
        <v>203</v>
      </c>
      <c r="B5" t="s">
        <v>203</v>
      </c>
      <c r="C5" s="1" t="s">
        <v>203</v>
      </c>
      <c r="D5" t="str">
        <f t="shared" si="0"/>
        <v>BOR07_04.fq.gz</v>
      </c>
      <c r="E5" t="str">
        <f t="shared" si="1"/>
        <v>BOR07_04.fq.gz</v>
      </c>
      <c r="F5" t="s">
        <v>251</v>
      </c>
      <c r="G5" t="str">
        <f t="shared" si="2"/>
        <v/>
      </c>
      <c r="H5" t="s">
        <v>948</v>
      </c>
      <c r="J5">
        <f>COUNTIF(A:A,K5)</f>
        <v>1</v>
      </c>
      <c r="K5" t="s">
        <v>201</v>
      </c>
      <c r="L5" t="s">
        <v>254</v>
      </c>
      <c r="M5" s="2" t="s">
        <v>253</v>
      </c>
    </row>
    <row r="6" spans="1:13">
      <c r="A6" s="1" t="s">
        <v>204</v>
      </c>
      <c r="B6" t="s">
        <v>255</v>
      </c>
      <c r="C6" s="1" t="s">
        <v>578</v>
      </c>
      <c r="D6" t="str">
        <f t="shared" si="0"/>
        <v>BOR07_05.1.fq.gz</v>
      </c>
      <c r="E6" t="str">
        <f t="shared" si="1"/>
        <v>BOR07_05_PE.fq.gz</v>
      </c>
      <c r="F6" t="s">
        <v>253</v>
      </c>
      <c r="G6" t="str">
        <f t="shared" si="2"/>
        <v>BOR07_05_PE.2.fq.gz</v>
      </c>
      <c r="H6" t="s">
        <v>948</v>
      </c>
      <c r="J6">
        <f>COUNTIF(A:A,K6)</f>
        <v>1</v>
      </c>
      <c r="K6" t="s">
        <v>202</v>
      </c>
      <c r="L6" t="s">
        <v>202</v>
      </c>
      <c r="M6" s="2" t="s">
        <v>251</v>
      </c>
    </row>
    <row r="7" spans="1:13">
      <c r="A7" s="1" t="s">
        <v>205</v>
      </c>
      <c r="B7" t="s">
        <v>256</v>
      </c>
      <c r="C7" s="1" t="s">
        <v>579</v>
      </c>
      <c r="D7" t="str">
        <f t="shared" si="0"/>
        <v>BOR07_06.1.fq.gz</v>
      </c>
      <c r="E7" t="str">
        <f t="shared" si="1"/>
        <v>BOR07_06_PE.fq.gz</v>
      </c>
      <c r="F7" t="s">
        <v>253</v>
      </c>
      <c r="G7" t="str">
        <f t="shared" si="2"/>
        <v>BOR07_06_PE.2.fq.gz</v>
      </c>
      <c r="H7" t="s">
        <v>948</v>
      </c>
      <c r="J7">
        <f>COUNTIF(A:A,K7)</f>
        <v>1</v>
      </c>
      <c r="K7" t="s">
        <v>203</v>
      </c>
      <c r="L7" t="s">
        <v>203</v>
      </c>
      <c r="M7" s="2" t="s">
        <v>251</v>
      </c>
    </row>
    <row r="8" spans="1:13">
      <c r="A8" s="1" t="s">
        <v>206</v>
      </c>
      <c r="B8" t="s">
        <v>257</v>
      </c>
      <c r="C8" s="1" t="s">
        <v>580</v>
      </c>
      <c r="D8" t="str">
        <f t="shared" si="0"/>
        <v>BOR07_07.1.fq.gz</v>
      </c>
      <c r="E8" t="str">
        <f t="shared" si="1"/>
        <v>BOR07_07_PE.fq.gz</v>
      </c>
      <c r="F8" t="s">
        <v>253</v>
      </c>
      <c r="G8" t="str">
        <f t="shared" si="2"/>
        <v>BOR07_07_PE.2.fq.gz</v>
      </c>
      <c r="H8" t="s">
        <v>948</v>
      </c>
      <c r="J8">
        <f>COUNTIF(A:A,K8)</f>
        <v>1</v>
      </c>
      <c r="K8" t="s">
        <v>204</v>
      </c>
      <c r="L8" t="s">
        <v>255</v>
      </c>
      <c r="M8" s="2" t="s">
        <v>253</v>
      </c>
    </row>
    <row r="9" spans="1:13">
      <c r="A9" s="1" t="s">
        <v>207</v>
      </c>
      <c r="B9" t="s">
        <v>258</v>
      </c>
      <c r="C9" s="1" t="s">
        <v>581</v>
      </c>
      <c r="D9" t="str">
        <f t="shared" si="0"/>
        <v>BOR07_08.1.fq.gz</v>
      </c>
      <c r="E9" t="str">
        <f t="shared" si="1"/>
        <v>BOR07_08_PE.fq.gz</v>
      </c>
      <c r="F9" t="s">
        <v>253</v>
      </c>
      <c r="G9" t="str">
        <f t="shared" si="2"/>
        <v>BOR07_08_PE.2.fq.gz</v>
      </c>
      <c r="H9" t="s">
        <v>948</v>
      </c>
      <c r="J9">
        <f>COUNTIF(A:A,K9)</f>
        <v>1</v>
      </c>
      <c r="K9" t="s">
        <v>205</v>
      </c>
      <c r="L9" t="s">
        <v>256</v>
      </c>
      <c r="M9" s="2" t="s">
        <v>253</v>
      </c>
    </row>
    <row r="10" spans="1:13">
      <c r="A10" s="1" t="s">
        <v>208</v>
      </c>
      <c r="B10" t="s">
        <v>208</v>
      </c>
      <c r="C10" s="1" t="s">
        <v>208</v>
      </c>
      <c r="D10" t="str">
        <f t="shared" si="0"/>
        <v>BOR07_09.fq.gz</v>
      </c>
      <c r="E10" t="str">
        <f t="shared" si="1"/>
        <v>BOR07_09.fq.gz</v>
      </c>
      <c r="F10" t="s">
        <v>251</v>
      </c>
      <c r="G10" t="str">
        <f t="shared" si="2"/>
        <v/>
      </c>
      <c r="H10" t="s">
        <v>948</v>
      </c>
      <c r="J10">
        <f>COUNTIF(A:A,K10)</f>
        <v>1</v>
      </c>
      <c r="K10" t="s">
        <v>206</v>
      </c>
      <c r="L10" t="s">
        <v>257</v>
      </c>
      <c r="M10" s="2" t="s">
        <v>253</v>
      </c>
    </row>
    <row r="11" spans="1:13">
      <c r="A11" s="1" t="s">
        <v>209</v>
      </c>
      <c r="B11" t="s">
        <v>261</v>
      </c>
      <c r="C11" s="1" t="s">
        <v>582</v>
      </c>
      <c r="D11" t="str">
        <f t="shared" si="0"/>
        <v>BOR07_11.1.fq.gz</v>
      </c>
      <c r="E11" t="str">
        <f t="shared" si="1"/>
        <v>BOR07_11_PE.fq.gz</v>
      </c>
      <c r="F11" t="s">
        <v>253</v>
      </c>
      <c r="G11" t="str">
        <f t="shared" si="2"/>
        <v>BOR07_11_PE.2.fq.gz</v>
      </c>
      <c r="H11" t="s">
        <v>948</v>
      </c>
      <c r="J11">
        <f>COUNTIF(A:A,K11)</f>
        <v>1</v>
      </c>
      <c r="K11" t="s">
        <v>207</v>
      </c>
      <c r="L11" t="s">
        <v>258</v>
      </c>
      <c r="M11" s="2" t="s">
        <v>253</v>
      </c>
    </row>
    <row r="12" spans="1:13">
      <c r="A12" s="1" t="s">
        <v>210</v>
      </c>
      <c r="B12" t="s">
        <v>262</v>
      </c>
      <c r="C12" s="1" t="s">
        <v>583</v>
      </c>
      <c r="D12" t="str">
        <f t="shared" si="0"/>
        <v>BOR07_12.1.fq.gz</v>
      </c>
      <c r="E12" t="str">
        <f t="shared" si="1"/>
        <v>BOR07_12_PE.fq.gz</v>
      </c>
      <c r="F12" t="s">
        <v>253</v>
      </c>
      <c r="G12" t="str">
        <f t="shared" si="2"/>
        <v>BOR07_12_PE.2.fq.gz</v>
      </c>
      <c r="H12" t="s">
        <v>948</v>
      </c>
      <c r="J12">
        <f>COUNTIF(A:A,K12)</f>
        <v>1</v>
      </c>
      <c r="K12" t="s">
        <v>208</v>
      </c>
      <c r="L12" t="s">
        <v>208</v>
      </c>
      <c r="M12" s="2" t="s">
        <v>251</v>
      </c>
    </row>
    <row r="13" spans="1:13">
      <c r="A13" s="1" t="s">
        <v>211</v>
      </c>
      <c r="B13" t="s">
        <v>263</v>
      </c>
      <c r="C13" s="1" t="s">
        <v>584</v>
      </c>
      <c r="D13" t="str">
        <f t="shared" si="0"/>
        <v>BOR07_13.1.fq.gz</v>
      </c>
      <c r="E13" t="str">
        <f t="shared" si="1"/>
        <v>BOR07_13_PE.fq.gz</v>
      </c>
      <c r="F13" t="s">
        <v>253</v>
      </c>
      <c r="G13" t="str">
        <f t="shared" si="2"/>
        <v>BOR07_13_PE.2.fq.gz</v>
      </c>
      <c r="H13" t="s">
        <v>948</v>
      </c>
      <c r="J13">
        <f>COUNTIF(A:A,K13)</f>
        <v>0</v>
      </c>
      <c r="K13" t="s">
        <v>259</v>
      </c>
      <c r="L13" t="s">
        <v>260</v>
      </c>
      <c r="M13" s="2" t="s">
        <v>253</v>
      </c>
    </row>
    <row r="14" spans="1:13">
      <c r="A14" s="1" t="s">
        <v>212</v>
      </c>
      <c r="B14" t="s">
        <v>212</v>
      </c>
      <c r="C14" s="1" t="s">
        <v>212</v>
      </c>
      <c r="D14" t="str">
        <f t="shared" si="0"/>
        <v>BOR07_14.fq.gz</v>
      </c>
      <c r="E14" t="str">
        <f t="shared" si="1"/>
        <v>BOR07_14.fq.gz</v>
      </c>
      <c r="F14" t="s">
        <v>251</v>
      </c>
      <c r="G14" t="str">
        <f t="shared" si="2"/>
        <v/>
      </c>
      <c r="H14" t="s">
        <v>948</v>
      </c>
      <c r="J14">
        <f>COUNTIF(A:A,K14)</f>
        <v>1</v>
      </c>
      <c r="K14" t="s">
        <v>209</v>
      </c>
      <c r="L14" t="s">
        <v>261</v>
      </c>
      <c r="M14" s="2" t="s">
        <v>253</v>
      </c>
    </row>
    <row r="15" spans="1:13">
      <c r="A15" s="1" t="s">
        <v>213</v>
      </c>
      <c r="B15" t="s">
        <v>213</v>
      </c>
      <c r="C15" s="1" t="s">
        <v>213</v>
      </c>
      <c r="D15" t="str">
        <f t="shared" si="0"/>
        <v>BOR07_15.fq.gz</v>
      </c>
      <c r="E15" t="str">
        <f t="shared" si="1"/>
        <v>BOR07_15.fq.gz</v>
      </c>
      <c r="F15" t="s">
        <v>251</v>
      </c>
      <c r="G15" t="str">
        <f t="shared" si="2"/>
        <v/>
      </c>
      <c r="H15" t="s">
        <v>948</v>
      </c>
      <c r="J15">
        <f>COUNTIF(A:A,K15)</f>
        <v>1</v>
      </c>
      <c r="K15" t="s">
        <v>210</v>
      </c>
      <c r="L15" t="s">
        <v>262</v>
      </c>
      <c r="M15" s="2" t="s">
        <v>253</v>
      </c>
    </row>
    <row r="16" spans="1:13">
      <c r="A16" s="1" t="s">
        <v>214</v>
      </c>
      <c r="B16" t="s">
        <v>214</v>
      </c>
      <c r="C16" s="1" t="s">
        <v>214</v>
      </c>
      <c r="D16" t="str">
        <f t="shared" si="0"/>
        <v>BOR07_16.fq.gz</v>
      </c>
      <c r="E16" t="str">
        <f t="shared" si="1"/>
        <v>BOR07_16.fq.gz</v>
      </c>
      <c r="F16" t="s">
        <v>251</v>
      </c>
      <c r="G16" t="str">
        <f t="shared" si="2"/>
        <v/>
      </c>
      <c r="H16" t="s">
        <v>948</v>
      </c>
      <c r="J16">
        <f>COUNTIF(A:A,K16)</f>
        <v>1</v>
      </c>
      <c r="K16" t="s">
        <v>211</v>
      </c>
      <c r="L16" t="s">
        <v>263</v>
      </c>
      <c r="M16" s="2" t="s">
        <v>253</v>
      </c>
    </row>
    <row r="17" spans="1:13">
      <c r="A17" s="1" t="s">
        <v>215</v>
      </c>
      <c r="B17" t="s">
        <v>264</v>
      </c>
      <c r="C17" s="1" t="s">
        <v>585</v>
      </c>
      <c r="D17" t="str">
        <f t="shared" si="0"/>
        <v>BOR07_17.1.fq.gz</v>
      </c>
      <c r="E17" t="str">
        <f t="shared" si="1"/>
        <v>BOR07_17_PE.fq.gz</v>
      </c>
      <c r="F17" t="s">
        <v>253</v>
      </c>
      <c r="G17" t="str">
        <f t="shared" si="2"/>
        <v>BOR07_17_PE.2.fq.gz</v>
      </c>
      <c r="H17" t="s">
        <v>948</v>
      </c>
      <c r="J17">
        <f>COUNTIF(A:A,K17)</f>
        <v>1</v>
      </c>
      <c r="K17" t="s">
        <v>212</v>
      </c>
      <c r="L17" t="s">
        <v>212</v>
      </c>
      <c r="M17" s="2" t="s">
        <v>251</v>
      </c>
    </row>
    <row r="18" spans="1:13">
      <c r="A18" s="1" t="s">
        <v>216</v>
      </c>
      <c r="B18" t="s">
        <v>216</v>
      </c>
      <c r="C18" s="1" t="s">
        <v>216</v>
      </c>
      <c r="D18" t="str">
        <f t="shared" si="0"/>
        <v>BOR07_18.fq.gz</v>
      </c>
      <c r="E18" t="str">
        <f t="shared" si="1"/>
        <v>BOR07_18.fq.gz</v>
      </c>
      <c r="F18" t="s">
        <v>251</v>
      </c>
      <c r="G18" t="str">
        <f t="shared" si="2"/>
        <v/>
      </c>
      <c r="H18" t="s">
        <v>948</v>
      </c>
      <c r="J18">
        <f>COUNTIF(A:A,K18)</f>
        <v>1</v>
      </c>
      <c r="K18" t="s">
        <v>213</v>
      </c>
      <c r="L18" t="s">
        <v>213</v>
      </c>
      <c r="M18" s="2" t="s">
        <v>251</v>
      </c>
    </row>
    <row r="19" spans="1:13">
      <c r="A19" s="1" t="s">
        <v>217</v>
      </c>
      <c r="B19" t="s">
        <v>265</v>
      </c>
      <c r="C19" s="1" t="s">
        <v>586</v>
      </c>
      <c r="D19" t="str">
        <f t="shared" si="0"/>
        <v>BOR07_19.1.fq.gz</v>
      </c>
      <c r="E19" t="str">
        <f t="shared" si="1"/>
        <v>BOR07_19_PE.fq.gz</v>
      </c>
      <c r="F19" t="s">
        <v>253</v>
      </c>
      <c r="G19" t="str">
        <f t="shared" si="2"/>
        <v>BOR07_19_PE.2.fq.gz</v>
      </c>
      <c r="H19" t="s">
        <v>948</v>
      </c>
      <c r="J19">
        <f>COUNTIF(A:A,K19)</f>
        <v>1</v>
      </c>
      <c r="K19" t="s">
        <v>214</v>
      </c>
      <c r="L19" t="s">
        <v>214</v>
      </c>
      <c r="M19" s="2" t="s">
        <v>251</v>
      </c>
    </row>
    <row r="20" spans="1:13">
      <c r="A20" s="1" t="s">
        <v>218</v>
      </c>
      <c r="B20" t="s">
        <v>266</v>
      </c>
      <c r="C20" s="1" t="s">
        <v>587</v>
      </c>
      <c r="D20" t="str">
        <f t="shared" si="0"/>
        <v>BOR07_20.1.fq.gz</v>
      </c>
      <c r="E20" t="str">
        <f t="shared" si="1"/>
        <v>BOR07_20_PE.fq.gz</v>
      </c>
      <c r="F20" t="s">
        <v>253</v>
      </c>
      <c r="G20" t="str">
        <f t="shared" si="2"/>
        <v>BOR07_20_PE.2.fq.gz</v>
      </c>
      <c r="H20" t="s">
        <v>948</v>
      </c>
      <c r="J20">
        <f>COUNTIF(A:A,K20)</f>
        <v>1</v>
      </c>
      <c r="K20" t="s">
        <v>215</v>
      </c>
      <c r="L20" t="s">
        <v>264</v>
      </c>
      <c r="M20" s="2" t="s">
        <v>253</v>
      </c>
    </row>
    <row r="21" spans="1:13">
      <c r="A21" s="1" t="s">
        <v>221</v>
      </c>
      <c r="B21" t="s">
        <v>268</v>
      </c>
      <c r="C21" s="1" t="s">
        <v>221</v>
      </c>
      <c r="D21" t="str">
        <f t="shared" si="0"/>
        <v>BOR07_21_2.fq.gz</v>
      </c>
      <c r="E21" t="str">
        <f t="shared" si="1"/>
        <v>BOR07_21_2.fq.gz</v>
      </c>
      <c r="F21" t="s">
        <v>251</v>
      </c>
      <c r="G21" t="str">
        <f t="shared" si="2"/>
        <v/>
      </c>
      <c r="H21" t="s">
        <v>948</v>
      </c>
      <c r="J21">
        <f>COUNTIF(A:A,K21)</f>
        <v>1</v>
      </c>
      <c r="K21" t="s">
        <v>216</v>
      </c>
      <c r="L21" t="s">
        <v>216</v>
      </c>
      <c r="M21" s="2" t="s">
        <v>251</v>
      </c>
    </row>
    <row r="22" spans="1:13">
      <c r="A22" s="1" t="s">
        <v>219</v>
      </c>
      <c r="B22" t="s">
        <v>219</v>
      </c>
      <c r="C22" s="1" t="s">
        <v>219</v>
      </c>
      <c r="D22" t="str">
        <f t="shared" si="0"/>
        <v>BOR07_22.fq.gz</v>
      </c>
      <c r="E22" t="str">
        <f t="shared" si="1"/>
        <v>BOR07_22.fq.gz</v>
      </c>
      <c r="F22" t="s">
        <v>251</v>
      </c>
      <c r="G22" t="str">
        <f t="shared" si="2"/>
        <v/>
      </c>
      <c r="H22" t="s">
        <v>948</v>
      </c>
      <c r="J22">
        <f>COUNTIF(A:A,K22)</f>
        <v>1</v>
      </c>
      <c r="K22" t="s">
        <v>217</v>
      </c>
      <c r="L22" t="s">
        <v>265</v>
      </c>
      <c r="M22" s="2" t="s">
        <v>253</v>
      </c>
    </row>
    <row r="23" spans="1:13">
      <c r="A23" s="1" t="s">
        <v>32</v>
      </c>
      <c r="B23" t="s">
        <v>271</v>
      </c>
      <c r="C23" s="1" t="s">
        <v>588</v>
      </c>
      <c r="D23" t="str">
        <f t="shared" si="0"/>
        <v>GE011215_01.1.fq.gz</v>
      </c>
      <c r="E23" t="str">
        <f t="shared" si="1"/>
        <v>GE011215_01_PE.fq.gz</v>
      </c>
      <c r="F23" t="s">
        <v>253</v>
      </c>
      <c r="G23" t="str">
        <f t="shared" si="2"/>
        <v>GE011215_01_PE.2.fq.gz</v>
      </c>
      <c r="H23" t="s">
        <v>948</v>
      </c>
      <c r="J23">
        <f>COUNTIF(A:A,K23)</f>
        <v>1</v>
      </c>
      <c r="K23" t="s">
        <v>218</v>
      </c>
      <c r="L23" t="s">
        <v>266</v>
      </c>
      <c r="M23" s="2" t="s">
        <v>253</v>
      </c>
    </row>
    <row r="24" spans="1:13">
      <c r="A24" s="1" t="s">
        <v>33</v>
      </c>
      <c r="B24" t="s">
        <v>272</v>
      </c>
      <c r="C24" s="1" t="s">
        <v>589</v>
      </c>
      <c r="D24" t="str">
        <f t="shared" si="0"/>
        <v>GE011215_07.1.fq.gz</v>
      </c>
      <c r="E24" t="str">
        <f t="shared" si="1"/>
        <v>GE011215_07_PE.fq.gz</v>
      </c>
      <c r="F24" t="s">
        <v>253</v>
      </c>
      <c r="G24" t="str">
        <f t="shared" si="2"/>
        <v>GE011215_07_PE.2.fq.gz</v>
      </c>
      <c r="H24" t="s">
        <v>948</v>
      </c>
      <c r="J24">
        <f>COUNTIF(A:A,K24)</f>
        <v>0</v>
      </c>
      <c r="K24" t="s">
        <v>267</v>
      </c>
      <c r="L24" t="s">
        <v>268</v>
      </c>
      <c r="M24" s="2" t="s">
        <v>253</v>
      </c>
    </row>
    <row r="25" spans="1:13">
      <c r="A25" s="1" t="s">
        <v>34</v>
      </c>
      <c r="B25" t="s">
        <v>273</v>
      </c>
      <c r="C25" s="1" t="s">
        <v>590</v>
      </c>
      <c r="D25" t="str">
        <f t="shared" si="0"/>
        <v>GE011215_08.1.fq.gz</v>
      </c>
      <c r="E25" t="str">
        <f t="shared" si="1"/>
        <v>GE011215_08_PE.fq.gz</v>
      </c>
      <c r="F25" t="s">
        <v>253</v>
      </c>
      <c r="G25" t="str">
        <f t="shared" si="2"/>
        <v>GE011215_08_PE.2.fq.gz</v>
      </c>
      <c r="H25" t="s">
        <v>948</v>
      </c>
      <c r="J25">
        <f>COUNTIF(A:A,K25)</f>
        <v>0</v>
      </c>
      <c r="K25" t="s">
        <v>269</v>
      </c>
      <c r="L25" s="2" t="s">
        <v>270</v>
      </c>
      <c r="M25" s="2" t="s">
        <v>253</v>
      </c>
    </row>
    <row r="26" spans="1:13">
      <c r="A26" s="1" t="s">
        <v>35</v>
      </c>
      <c r="B26" t="s">
        <v>274</v>
      </c>
      <c r="C26" s="1" t="s">
        <v>591</v>
      </c>
      <c r="D26" t="str">
        <f t="shared" si="0"/>
        <v>GE011215_09.1.fq.gz</v>
      </c>
      <c r="E26" t="str">
        <f t="shared" si="1"/>
        <v>GE011215_09_PE.fq.gz</v>
      </c>
      <c r="F26" t="s">
        <v>253</v>
      </c>
      <c r="G26" t="str">
        <f t="shared" si="2"/>
        <v>GE011215_09_PE.2.fq.gz</v>
      </c>
      <c r="H26" t="s">
        <v>948</v>
      </c>
      <c r="J26">
        <f>COUNTIF(A:A,K26)</f>
        <v>1</v>
      </c>
      <c r="K26" t="s">
        <v>221</v>
      </c>
      <c r="L26" t="s">
        <v>270</v>
      </c>
      <c r="M26" s="2" t="s">
        <v>251</v>
      </c>
    </row>
    <row r="27" spans="1:13">
      <c r="A27" s="1" t="s">
        <v>36</v>
      </c>
      <c r="B27" t="s">
        <v>275</v>
      </c>
      <c r="C27" s="1" t="s">
        <v>592</v>
      </c>
      <c r="D27" t="str">
        <f t="shared" si="0"/>
        <v>GE011215_10.1.fq.gz</v>
      </c>
      <c r="E27" t="str">
        <f t="shared" si="1"/>
        <v>GE011215_10_PE.fq.gz</v>
      </c>
      <c r="F27" t="s">
        <v>253</v>
      </c>
      <c r="G27" t="str">
        <f t="shared" si="2"/>
        <v>GE011215_10_PE.2.fq.gz</v>
      </c>
      <c r="H27" t="s">
        <v>948</v>
      </c>
      <c r="J27">
        <f>COUNTIF(A:A,K27)</f>
        <v>1</v>
      </c>
      <c r="K27" t="s">
        <v>219</v>
      </c>
      <c r="L27" t="s">
        <v>219</v>
      </c>
      <c r="M27" s="2" t="s">
        <v>251</v>
      </c>
    </row>
    <row r="28" spans="1:13">
      <c r="A28" s="1" t="s">
        <v>59</v>
      </c>
      <c r="B28" t="s">
        <v>59</v>
      </c>
      <c r="C28" s="1" t="s">
        <v>59</v>
      </c>
      <c r="D28" t="str">
        <f t="shared" si="0"/>
        <v>GE011215_11.fq.gz</v>
      </c>
      <c r="E28" t="str">
        <f t="shared" si="1"/>
        <v>GE011215_11.fq.gz</v>
      </c>
      <c r="F28" t="s">
        <v>251</v>
      </c>
      <c r="G28" t="str">
        <f t="shared" si="2"/>
        <v/>
      </c>
      <c r="H28" t="s">
        <v>948</v>
      </c>
      <c r="J28">
        <f>COUNTIF(A:A,K28)</f>
        <v>1</v>
      </c>
      <c r="K28" s="2" t="s">
        <v>32</v>
      </c>
      <c r="L28" s="2" t="s">
        <v>271</v>
      </c>
      <c r="M28" s="2" t="s">
        <v>253</v>
      </c>
    </row>
    <row r="29" spans="1:13">
      <c r="A29" s="1" t="s">
        <v>37</v>
      </c>
      <c r="B29" t="s">
        <v>278</v>
      </c>
      <c r="C29" s="1" t="s">
        <v>593</v>
      </c>
      <c r="D29" t="str">
        <f t="shared" si="0"/>
        <v>GE011215_14.1.fq.gz</v>
      </c>
      <c r="E29" t="str">
        <f t="shared" si="1"/>
        <v>GE011215_14_PE.fq.gz</v>
      </c>
      <c r="F29" t="s">
        <v>253</v>
      </c>
      <c r="G29" t="str">
        <f t="shared" si="2"/>
        <v>GE011215_14_PE.2.fq.gz</v>
      </c>
      <c r="H29" t="s">
        <v>948</v>
      </c>
      <c r="J29">
        <f>COUNTIF(A:A,K29)</f>
        <v>1</v>
      </c>
      <c r="K29" s="2" t="s">
        <v>33</v>
      </c>
      <c r="L29" t="s">
        <v>272</v>
      </c>
      <c r="M29" s="2" t="s">
        <v>253</v>
      </c>
    </row>
    <row r="30" spans="1:13">
      <c r="A30" s="1" t="s">
        <v>38</v>
      </c>
      <c r="B30" t="s">
        <v>279</v>
      </c>
      <c r="C30" s="1" t="s">
        <v>594</v>
      </c>
      <c r="D30" t="str">
        <f t="shared" si="0"/>
        <v>GE011215_15.1.fq.gz</v>
      </c>
      <c r="E30" t="str">
        <f t="shared" si="1"/>
        <v>GE011215_15_PE.fq.gz</v>
      </c>
      <c r="F30" t="s">
        <v>253</v>
      </c>
      <c r="G30" t="str">
        <f t="shared" si="2"/>
        <v>GE011215_15_PE.2.fq.gz</v>
      </c>
      <c r="H30" t="s">
        <v>948</v>
      </c>
      <c r="J30">
        <f>COUNTIF(A:A,K30)</f>
        <v>1</v>
      </c>
      <c r="K30" s="2" t="s">
        <v>34</v>
      </c>
      <c r="L30" t="s">
        <v>273</v>
      </c>
      <c r="M30" s="2" t="s">
        <v>253</v>
      </c>
    </row>
    <row r="31" spans="1:13">
      <c r="A31" s="1" t="s">
        <v>39</v>
      </c>
      <c r="B31" t="s">
        <v>280</v>
      </c>
      <c r="C31" s="1" t="s">
        <v>595</v>
      </c>
      <c r="D31" t="str">
        <f t="shared" si="0"/>
        <v>GE011215_16.1.fq.gz</v>
      </c>
      <c r="E31" t="str">
        <f t="shared" si="1"/>
        <v>GE011215_16_PE.fq.gz</v>
      </c>
      <c r="F31" t="s">
        <v>253</v>
      </c>
      <c r="G31" t="str">
        <f t="shared" si="2"/>
        <v>GE011215_16_PE.2.fq.gz</v>
      </c>
      <c r="H31" t="s">
        <v>948</v>
      </c>
      <c r="J31">
        <f>COUNTIF(A:A,K31)</f>
        <v>1</v>
      </c>
      <c r="K31" s="2" t="s">
        <v>35</v>
      </c>
      <c r="L31" t="s">
        <v>274</v>
      </c>
      <c r="M31" s="2" t="s">
        <v>253</v>
      </c>
    </row>
    <row r="32" spans="1:13">
      <c r="A32" s="1" t="s">
        <v>40</v>
      </c>
      <c r="B32" t="s">
        <v>40</v>
      </c>
      <c r="C32" s="1" t="s">
        <v>40</v>
      </c>
      <c r="D32" t="str">
        <f t="shared" si="0"/>
        <v>GE011215_18.fq.gz</v>
      </c>
      <c r="E32" t="str">
        <f t="shared" si="1"/>
        <v>GE011215_18.fq.gz</v>
      </c>
      <c r="F32" t="s">
        <v>251</v>
      </c>
      <c r="G32" t="str">
        <f t="shared" si="2"/>
        <v/>
      </c>
      <c r="H32" t="s">
        <v>948</v>
      </c>
      <c r="J32">
        <f>COUNTIF(A:A,K32)</f>
        <v>1</v>
      </c>
      <c r="K32" s="2" t="s">
        <v>36</v>
      </c>
      <c r="L32" t="s">
        <v>275</v>
      </c>
      <c r="M32" s="2" t="s">
        <v>253</v>
      </c>
    </row>
    <row r="33" spans="1:13">
      <c r="A33" s="1" t="s">
        <v>41</v>
      </c>
      <c r="B33" t="s">
        <v>41</v>
      </c>
      <c r="C33" s="1" t="s">
        <v>41</v>
      </c>
      <c r="D33" t="str">
        <f t="shared" si="0"/>
        <v>GE011215_19.fq.gz</v>
      </c>
      <c r="E33" t="str">
        <f t="shared" si="1"/>
        <v>GE011215_19.fq.gz</v>
      </c>
      <c r="F33" t="s">
        <v>251</v>
      </c>
      <c r="G33" t="str">
        <f t="shared" si="2"/>
        <v/>
      </c>
      <c r="H33" t="s">
        <v>948</v>
      </c>
      <c r="J33">
        <f>COUNTIF(A:A,K33)</f>
        <v>1</v>
      </c>
      <c r="K33" t="s">
        <v>59</v>
      </c>
      <c r="L33" t="s">
        <v>59</v>
      </c>
      <c r="M33" s="2" t="s">
        <v>253</v>
      </c>
    </row>
    <row r="34" spans="1:13">
      <c r="A34" s="1" t="s">
        <v>42</v>
      </c>
      <c r="B34" t="s">
        <v>281</v>
      </c>
      <c r="C34" s="1" t="s">
        <v>596</v>
      </c>
      <c r="D34" t="str">
        <f t="shared" si="0"/>
        <v>GE011215_20.1.fq.gz</v>
      </c>
      <c r="E34" t="str">
        <f t="shared" si="1"/>
        <v>GE011215_20_PE.fq.gz</v>
      </c>
      <c r="F34" t="s">
        <v>253</v>
      </c>
      <c r="G34" t="str">
        <f t="shared" si="2"/>
        <v>GE011215_20_PE.2.fq.gz</v>
      </c>
      <c r="H34" t="s">
        <v>948</v>
      </c>
      <c r="J34">
        <f>COUNTIF(A:A,K34)</f>
        <v>1</v>
      </c>
      <c r="K34" t="s">
        <v>59</v>
      </c>
      <c r="L34" t="s">
        <v>59</v>
      </c>
      <c r="M34" s="2" t="s">
        <v>251</v>
      </c>
    </row>
    <row r="35" spans="1:13">
      <c r="A35" s="1" t="s">
        <v>43</v>
      </c>
      <c r="B35" t="s">
        <v>282</v>
      </c>
      <c r="C35" s="1" t="s">
        <v>597</v>
      </c>
      <c r="D35" t="str">
        <f t="shared" si="0"/>
        <v>GE011215_21.1.fq.gz</v>
      </c>
      <c r="E35" t="str">
        <f t="shared" si="1"/>
        <v>GE011215_21_PE.fq.gz</v>
      </c>
      <c r="F35" t="s">
        <v>253</v>
      </c>
      <c r="G35" t="str">
        <f t="shared" si="2"/>
        <v>GE011215_21_PE.2.fq.gz</v>
      </c>
      <c r="H35" t="s">
        <v>948</v>
      </c>
      <c r="J35">
        <f>COUNTIF(A:A,K35)</f>
        <v>0</v>
      </c>
      <c r="K35" t="s">
        <v>276</v>
      </c>
      <c r="L35" t="s">
        <v>277</v>
      </c>
      <c r="M35" s="2" t="s">
        <v>253</v>
      </c>
    </row>
    <row r="36" spans="1:13">
      <c r="A36" s="1" t="s">
        <v>44</v>
      </c>
      <c r="B36" t="s">
        <v>44</v>
      </c>
      <c r="C36" s="1" t="s">
        <v>44</v>
      </c>
      <c r="D36" t="str">
        <f t="shared" si="0"/>
        <v>GE011215_22.fq.gz</v>
      </c>
      <c r="E36" t="str">
        <f t="shared" si="1"/>
        <v>GE011215_22.fq.gz</v>
      </c>
      <c r="F36" t="s">
        <v>251</v>
      </c>
      <c r="G36" t="str">
        <f t="shared" si="2"/>
        <v/>
      </c>
      <c r="H36" t="s">
        <v>948</v>
      </c>
      <c r="J36">
        <f>COUNTIF(A:A,K36)</f>
        <v>0</v>
      </c>
      <c r="K36" t="s">
        <v>276</v>
      </c>
      <c r="L36" t="s">
        <v>277</v>
      </c>
      <c r="M36" s="2" t="s">
        <v>251</v>
      </c>
    </row>
    <row r="37" spans="1:13">
      <c r="A37" s="1" t="s">
        <v>45</v>
      </c>
      <c r="B37" t="s">
        <v>283</v>
      </c>
      <c r="C37" s="1" t="s">
        <v>598</v>
      </c>
      <c r="D37" t="str">
        <f t="shared" si="0"/>
        <v>GE011215_24.1.fq.gz</v>
      </c>
      <c r="E37" t="str">
        <f t="shared" si="1"/>
        <v>GE011215_24_PE.fq.gz</v>
      </c>
      <c r="F37" t="s">
        <v>253</v>
      </c>
      <c r="G37" t="str">
        <f t="shared" si="2"/>
        <v>GE011215_24_PE.2.fq.gz</v>
      </c>
      <c r="H37" t="s">
        <v>948</v>
      </c>
      <c r="J37">
        <f>COUNTIF(A:A,K37)</f>
        <v>1</v>
      </c>
      <c r="K37" s="2" t="s">
        <v>37</v>
      </c>
      <c r="L37" t="s">
        <v>278</v>
      </c>
      <c r="M37" s="2" t="s">
        <v>253</v>
      </c>
    </row>
    <row r="38" spans="1:13">
      <c r="A38" s="1" t="s">
        <v>46</v>
      </c>
      <c r="B38" t="s">
        <v>46</v>
      </c>
      <c r="C38" s="1" t="s">
        <v>46</v>
      </c>
      <c r="D38" t="str">
        <f t="shared" si="0"/>
        <v>GE011215_28.fq.gz</v>
      </c>
      <c r="E38" t="str">
        <f t="shared" si="1"/>
        <v>GE011215_28.fq.gz</v>
      </c>
      <c r="F38" t="s">
        <v>251</v>
      </c>
      <c r="G38" t="str">
        <f t="shared" si="2"/>
        <v/>
      </c>
      <c r="H38" t="s">
        <v>948</v>
      </c>
      <c r="J38">
        <f>COUNTIF(A:A,K38)</f>
        <v>1</v>
      </c>
      <c r="K38" s="2" t="s">
        <v>38</v>
      </c>
      <c r="L38" t="s">
        <v>279</v>
      </c>
      <c r="M38" s="2" t="s">
        <v>253</v>
      </c>
    </row>
    <row r="39" spans="1:13">
      <c r="A39" s="1" t="s">
        <v>47</v>
      </c>
      <c r="B39" t="s">
        <v>284</v>
      </c>
      <c r="C39" s="1" t="s">
        <v>599</v>
      </c>
      <c r="D39" t="str">
        <f t="shared" si="0"/>
        <v>GE011215_29.1.fq.gz</v>
      </c>
      <c r="E39" t="str">
        <f t="shared" si="1"/>
        <v>GE011215_29_PE.fq.gz</v>
      </c>
      <c r="F39" t="s">
        <v>253</v>
      </c>
      <c r="G39" t="str">
        <f t="shared" si="2"/>
        <v>GE011215_29_PE.2.fq.gz</v>
      </c>
      <c r="H39" t="s">
        <v>948</v>
      </c>
      <c r="J39">
        <f>COUNTIF(A:A,K39)</f>
        <v>1</v>
      </c>
      <c r="K39" s="2" t="s">
        <v>39</v>
      </c>
      <c r="L39" t="s">
        <v>280</v>
      </c>
      <c r="M39" s="2" t="s">
        <v>253</v>
      </c>
    </row>
    <row r="40" spans="1:13">
      <c r="A40" s="1" t="s">
        <v>48</v>
      </c>
      <c r="B40" t="s">
        <v>287</v>
      </c>
      <c r="C40" s="1" t="s">
        <v>600</v>
      </c>
      <c r="D40" t="str">
        <f t="shared" si="0"/>
        <v>GE012315_01.1.fq.gz</v>
      </c>
      <c r="E40" t="str">
        <f t="shared" si="1"/>
        <v>GE012315_01_PE.fq.gz</v>
      </c>
      <c r="F40" t="s">
        <v>253</v>
      </c>
      <c r="G40" t="str">
        <f t="shared" si="2"/>
        <v>GE012315_01_PE.2.fq.gz</v>
      </c>
      <c r="H40" t="s">
        <v>948</v>
      </c>
      <c r="J40">
        <f>COUNTIF(A:A,K40)</f>
        <v>1</v>
      </c>
      <c r="K40" t="s">
        <v>40</v>
      </c>
      <c r="L40" t="s">
        <v>40</v>
      </c>
      <c r="M40" s="2" t="s">
        <v>251</v>
      </c>
    </row>
    <row r="41" spans="1:13">
      <c r="A41" s="1" t="s">
        <v>55</v>
      </c>
      <c r="B41" t="s">
        <v>55</v>
      </c>
      <c r="C41" s="1" t="s">
        <v>288</v>
      </c>
      <c r="D41" t="str">
        <f t="shared" si="0"/>
        <v>GEO012315_02.fq.gz</v>
      </c>
      <c r="E41" t="str">
        <f t="shared" si="1"/>
        <v>GE012315_02.fq.gz</v>
      </c>
      <c r="F41" t="s">
        <v>251</v>
      </c>
      <c r="G41" t="str">
        <f t="shared" si="2"/>
        <v/>
      </c>
      <c r="H41" t="s">
        <v>948</v>
      </c>
      <c r="J41">
        <f>COUNTIF(A:A,K41)</f>
        <v>1</v>
      </c>
      <c r="K41" t="s">
        <v>41</v>
      </c>
      <c r="L41" t="s">
        <v>41</v>
      </c>
      <c r="M41" s="2" t="s">
        <v>251</v>
      </c>
    </row>
    <row r="42" spans="1:13">
      <c r="A42" s="1" t="s">
        <v>49</v>
      </c>
      <c r="B42" t="s">
        <v>289</v>
      </c>
      <c r="C42" s="1" t="s">
        <v>601</v>
      </c>
      <c r="D42" t="str">
        <f t="shared" si="0"/>
        <v>GE012315_03.1.fq.gz</v>
      </c>
      <c r="E42" t="str">
        <f t="shared" si="1"/>
        <v>GE012315_03_PE.fq.gz</v>
      </c>
      <c r="F42" t="s">
        <v>253</v>
      </c>
      <c r="G42" t="str">
        <f t="shared" si="2"/>
        <v>GE012315_03_PE.2.fq.gz</v>
      </c>
      <c r="H42" t="s">
        <v>948</v>
      </c>
      <c r="J42">
        <f>COUNTIF(A:A,K42)</f>
        <v>1</v>
      </c>
      <c r="K42" t="s">
        <v>42</v>
      </c>
      <c r="L42" t="s">
        <v>281</v>
      </c>
      <c r="M42" s="2" t="s">
        <v>253</v>
      </c>
    </row>
    <row r="43" spans="1:13">
      <c r="A43" s="1" t="s">
        <v>50</v>
      </c>
      <c r="B43" t="s">
        <v>294</v>
      </c>
      <c r="C43" s="1" t="s">
        <v>602</v>
      </c>
      <c r="D43" t="str">
        <f t="shared" si="0"/>
        <v>GE012315_06.1.fq.gz</v>
      </c>
      <c r="E43" t="str">
        <f t="shared" si="1"/>
        <v>GE012315_06_PE.fq.gz</v>
      </c>
      <c r="F43" t="s">
        <v>253</v>
      </c>
      <c r="G43" t="str">
        <f t="shared" si="2"/>
        <v>GE012315_06_PE.2.fq.gz</v>
      </c>
      <c r="H43" t="s">
        <v>948</v>
      </c>
      <c r="J43">
        <f>COUNTIF(A:A,K43)</f>
        <v>1</v>
      </c>
      <c r="K43" t="s">
        <v>43</v>
      </c>
      <c r="L43" t="s">
        <v>282</v>
      </c>
      <c r="M43" s="2" t="s">
        <v>253</v>
      </c>
    </row>
    <row r="44" spans="1:13">
      <c r="A44" s="1" t="s">
        <v>51</v>
      </c>
      <c r="B44" t="s">
        <v>295</v>
      </c>
      <c r="C44" s="1" t="s">
        <v>603</v>
      </c>
      <c r="D44" t="str">
        <f t="shared" si="0"/>
        <v>GE012315_08.1.fq.gz</v>
      </c>
      <c r="E44" t="str">
        <f t="shared" si="1"/>
        <v>GE012315_08_PE.fq.gz</v>
      </c>
      <c r="F44" t="s">
        <v>253</v>
      </c>
      <c r="G44" t="str">
        <f t="shared" si="2"/>
        <v>GE012315_08_PE.2.fq.gz</v>
      </c>
      <c r="H44" t="s">
        <v>948</v>
      </c>
      <c r="J44">
        <f>COUNTIF(A:A,K44)</f>
        <v>1</v>
      </c>
      <c r="K44" t="s">
        <v>44</v>
      </c>
      <c r="L44" t="s">
        <v>44</v>
      </c>
      <c r="M44" s="2" t="s">
        <v>251</v>
      </c>
    </row>
    <row r="45" spans="1:13">
      <c r="A45" s="1" t="s">
        <v>56</v>
      </c>
      <c r="B45" t="s">
        <v>306</v>
      </c>
      <c r="C45" s="1" t="s">
        <v>306</v>
      </c>
      <c r="D45" t="str">
        <f t="shared" si="0"/>
        <v>GEO012315_12.fq.gz</v>
      </c>
      <c r="E45" t="str">
        <f t="shared" si="1"/>
        <v>GE012315_12.fq.gz</v>
      </c>
      <c r="F45" t="s">
        <v>251</v>
      </c>
      <c r="G45" t="str">
        <f t="shared" si="2"/>
        <v/>
      </c>
      <c r="H45" t="s">
        <v>948</v>
      </c>
      <c r="J45">
        <f>COUNTIF(A:A,K45)</f>
        <v>1</v>
      </c>
      <c r="K45" t="s">
        <v>45</v>
      </c>
      <c r="L45" t="s">
        <v>283</v>
      </c>
      <c r="M45" s="2" t="s">
        <v>253</v>
      </c>
    </row>
    <row r="46" spans="1:13">
      <c r="A46" s="1" t="s">
        <v>52</v>
      </c>
      <c r="B46" t="s">
        <v>307</v>
      </c>
      <c r="C46" s="1" t="s">
        <v>604</v>
      </c>
      <c r="D46" t="str">
        <f t="shared" si="0"/>
        <v>GE012315_17.1.fq.gz</v>
      </c>
      <c r="E46" t="str">
        <f t="shared" si="1"/>
        <v>GE012315_17_PE.fq.gz</v>
      </c>
      <c r="F46" t="s">
        <v>253</v>
      </c>
      <c r="G46" t="str">
        <f t="shared" si="2"/>
        <v>GE012315_17_PE.2.fq.gz</v>
      </c>
      <c r="H46" t="s">
        <v>948</v>
      </c>
      <c r="J46">
        <f>COUNTIF(A:A,K46)</f>
        <v>1</v>
      </c>
      <c r="K46" t="s">
        <v>46</v>
      </c>
      <c r="L46" t="s">
        <v>46</v>
      </c>
      <c r="M46" s="2" t="s">
        <v>251</v>
      </c>
    </row>
    <row r="47" spans="1:13">
      <c r="A47" s="1" t="s">
        <v>57</v>
      </c>
      <c r="B47" t="s">
        <v>308</v>
      </c>
      <c r="C47" s="1" t="s">
        <v>308</v>
      </c>
      <c r="D47" t="str">
        <f t="shared" si="0"/>
        <v>GEO012315_18.fq.gz</v>
      </c>
      <c r="E47" t="str">
        <f t="shared" si="1"/>
        <v>GE012315_18.fq.gz</v>
      </c>
      <c r="F47" t="s">
        <v>251</v>
      </c>
      <c r="G47" t="str">
        <f t="shared" si="2"/>
        <v/>
      </c>
      <c r="H47" t="s">
        <v>948</v>
      </c>
      <c r="J47">
        <f>COUNTIF(A:A,K47)</f>
        <v>1</v>
      </c>
      <c r="K47" t="s">
        <v>47</v>
      </c>
      <c r="L47" t="s">
        <v>284</v>
      </c>
      <c r="M47" s="2" t="s">
        <v>253</v>
      </c>
    </row>
    <row r="48" spans="1:13">
      <c r="A48" s="1" t="s">
        <v>53</v>
      </c>
      <c r="B48" t="s">
        <v>309</v>
      </c>
      <c r="C48" s="1" t="s">
        <v>605</v>
      </c>
      <c r="D48" t="str">
        <f t="shared" si="0"/>
        <v>GE012315_20.1.fq.gz</v>
      </c>
      <c r="E48" t="str">
        <f t="shared" si="1"/>
        <v>GE012315_20_PE.fq.gz</v>
      </c>
      <c r="F48" t="s">
        <v>253</v>
      </c>
      <c r="G48" t="str">
        <f t="shared" si="2"/>
        <v>GE012315_20_PE.2.fq.gz</v>
      </c>
      <c r="H48" t="s">
        <v>948</v>
      </c>
      <c r="J48">
        <f>COUNTIF(A:A,K48)</f>
        <v>0</v>
      </c>
      <c r="K48" t="s">
        <v>285</v>
      </c>
      <c r="L48" t="s">
        <v>286</v>
      </c>
      <c r="M48" s="2" t="s">
        <v>253</v>
      </c>
    </row>
    <row r="49" spans="1:13">
      <c r="A49" s="1" t="s">
        <v>58</v>
      </c>
      <c r="B49" t="s">
        <v>310</v>
      </c>
      <c r="C49" s="1" t="s">
        <v>310</v>
      </c>
      <c r="D49" t="str">
        <f t="shared" si="0"/>
        <v>GEO012315_21.fq.gz</v>
      </c>
      <c r="E49" t="str">
        <f t="shared" si="1"/>
        <v>GE012315_21.fq.gz</v>
      </c>
      <c r="F49" t="s">
        <v>251</v>
      </c>
      <c r="G49" t="str">
        <f t="shared" si="2"/>
        <v/>
      </c>
      <c r="H49" t="s">
        <v>948</v>
      </c>
      <c r="J49">
        <f>COUNTIF(A:A,K49)</f>
        <v>1</v>
      </c>
      <c r="K49" t="s">
        <v>48</v>
      </c>
      <c r="L49" t="s">
        <v>287</v>
      </c>
      <c r="M49" s="2" t="s">
        <v>253</v>
      </c>
    </row>
    <row r="50" spans="1:13">
      <c r="A50" s="1" t="s">
        <v>54</v>
      </c>
      <c r="B50" t="s">
        <v>311</v>
      </c>
      <c r="C50" s="1" t="s">
        <v>606</v>
      </c>
      <c r="D50" t="str">
        <f t="shared" si="0"/>
        <v>GE012315_22.1.fq.gz</v>
      </c>
      <c r="E50" t="str">
        <f t="shared" si="1"/>
        <v>GE012315_22_PE.fq.gz</v>
      </c>
      <c r="F50" t="s">
        <v>253</v>
      </c>
      <c r="G50" t="str">
        <f t="shared" si="2"/>
        <v>GE012315_22_PE.2.fq.gz</v>
      </c>
      <c r="H50" t="s">
        <v>948</v>
      </c>
      <c r="J50">
        <f>COUNTIF(A:A,K50)</f>
        <v>1</v>
      </c>
      <c r="K50" t="s">
        <v>55</v>
      </c>
      <c r="L50" t="s">
        <v>288</v>
      </c>
      <c r="M50" s="2" t="s">
        <v>251</v>
      </c>
    </row>
    <row r="51" spans="1:13">
      <c r="A51" s="1" t="s">
        <v>228</v>
      </c>
      <c r="B51" t="s">
        <v>312</v>
      </c>
      <c r="C51" s="1" t="s">
        <v>312</v>
      </c>
      <c r="D51" t="str">
        <f t="shared" si="0"/>
        <v>GEO020414_2.fq.gz</v>
      </c>
      <c r="E51" t="str">
        <f t="shared" si="1"/>
        <v>GE020414_02.fq.gz</v>
      </c>
      <c r="F51" t="s">
        <v>251</v>
      </c>
      <c r="G51" t="str">
        <f t="shared" si="2"/>
        <v/>
      </c>
      <c r="H51" t="s">
        <v>948</v>
      </c>
      <c r="J51">
        <f>COUNTIF(A:A,K51)</f>
        <v>1</v>
      </c>
      <c r="K51" t="s">
        <v>49</v>
      </c>
      <c r="L51" t="s">
        <v>289</v>
      </c>
      <c r="M51" s="2" t="s">
        <v>253</v>
      </c>
    </row>
    <row r="52" spans="1:13">
      <c r="A52" s="1" t="s">
        <v>235</v>
      </c>
      <c r="B52" t="s">
        <v>313</v>
      </c>
      <c r="C52" s="1" t="s">
        <v>313</v>
      </c>
      <c r="D52" t="str">
        <f t="shared" si="0"/>
        <v>GEO020414_3.fq.gz</v>
      </c>
      <c r="E52" t="str">
        <f t="shared" si="1"/>
        <v>GE020414_03.fq.gz</v>
      </c>
      <c r="F52" t="s">
        <v>251</v>
      </c>
      <c r="G52" t="str">
        <f t="shared" si="2"/>
        <v/>
      </c>
      <c r="H52" t="s">
        <v>948</v>
      </c>
      <c r="J52">
        <f>COUNTIF(A:A,K52)</f>
        <v>0</v>
      </c>
      <c r="K52" t="s">
        <v>290</v>
      </c>
      <c r="L52" t="s">
        <v>291</v>
      </c>
      <c r="M52" s="2" t="s">
        <v>253</v>
      </c>
    </row>
    <row r="53" spans="1:13">
      <c r="A53" s="1" t="s">
        <v>236</v>
      </c>
      <c r="B53" t="s">
        <v>314</v>
      </c>
      <c r="C53" s="1" t="s">
        <v>314</v>
      </c>
      <c r="D53" t="str">
        <f t="shared" si="0"/>
        <v>GEO020414_4.fq.gz</v>
      </c>
      <c r="E53" t="str">
        <f t="shared" si="1"/>
        <v>GE020414_04.fq.gz</v>
      </c>
      <c r="F53" t="s">
        <v>251</v>
      </c>
      <c r="G53" t="str">
        <f t="shared" si="2"/>
        <v/>
      </c>
      <c r="H53" t="s">
        <v>948</v>
      </c>
      <c r="J53">
        <f>COUNTIF(A:A,K53)</f>
        <v>0</v>
      </c>
      <c r="K53" t="s">
        <v>292</v>
      </c>
      <c r="L53" t="s">
        <v>293</v>
      </c>
      <c r="M53" s="2" t="s">
        <v>253</v>
      </c>
    </row>
    <row r="54" spans="1:13">
      <c r="A54" s="1" t="s">
        <v>237</v>
      </c>
      <c r="B54" t="s">
        <v>315</v>
      </c>
      <c r="C54" s="1" t="s">
        <v>315</v>
      </c>
      <c r="D54" t="str">
        <f t="shared" si="0"/>
        <v>GEO020414_5.fq.gz</v>
      </c>
      <c r="E54" t="str">
        <f t="shared" si="1"/>
        <v>GE020414_05.fq.gz</v>
      </c>
      <c r="F54" t="s">
        <v>251</v>
      </c>
      <c r="G54" t="str">
        <f t="shared" si="2"/>
        <v/>
      </c>
      <c r="H54" t="s">
        <v>948</v>
      </c>
      <c r="J54">
        <f>COUNTIF(A:A,K54)</f>
        <v>1</v>
      </c>
      <c r="K54" t="s">
        <v>50</v>
      </c>
      <c r="L54" t="s">
        <v>294</v>
      </c>
      <c r="M54" s="2" t="s">
        <v>253</v>
      </c>
    </row>
    <row r="55" spans="1:13">
      <c r="A55" s="1" t="s">
        <v>238</v>
      </c>
      <c r="B55" t="s">
        <v>316</v>
      </c>
      <c r="C55" s="1" t="s">
        <v>316</v>
      </c>
      <c r="D55" t="str">
        <f t="shared" si="0"/>
        <v>GEO020414_6.fq.gz</v>
      </c>
      <c r="E55" t="str">
        <f t="shared" si="1"/>
        <v>GE020414_06.fq.gz</v>
      </c>
      <c r="F55" t="s">
        <v>251</v>
      </c>
      <c r="G55" t="str">
        <f t="shared" si="2"/>
        <v/>
      </c>
      <c r="H55" t="s">
        <v>948</v>
      </c>
      <c r="J55">
        <f>COUNTIF(A:A,K55)</f>
        <v>1</v>
      </c>
      <c r="K55" t="s">
        <v>51</v>
      </c>
      <c r="L55" t="s">
        <v>295</v>
      </c>
      <c r="M55" s="2" t="s">
        <v>253</v>
      </c>
    </row>
    <row r="56" spans="1:13">
      <c r="A56" s="1" t="s">
        <v>239</v>
      </c>
      <c r="B56" t="s">
        <v>317</v>
      </c>
      <c r="C56" s="1" t="s">
        <v>317</v>
      </c>
      <c r="D56" t="str">
        <f t="shared" si="0"/>
        <v>GEO020414_7.fq.gz</v>
      </c>
      <c r="E56" t="str">
        <f t="shared" si="1"/>
        <v>GE020414_07.fq.gz</v>
      </c>
      <c r="F56" t="s">
        <v>251</v>
      </c>
      <c r="G56" t="str">
        <f t="shared" si="2"/>
        <v/>
      </c>
      <c r="H56" t="s">
        <v>948</v>
      </c>
      <c r="J56">
        <f>COUNTIF(A:A,K56)</f>
        <v>0</v>
      </c>
      <c r="K56" t="s">
        <v>296</v>
      </c>
      <c r="L56" t="s">
        <v>297</v>
      </c>
      <c r="M56" s="2" t="s">
        <v>253</v>
      </c>
    </row>
    <row r="57" spans="1:13">
      <c r="A57" s="1" t="s">
        <v>240</v>
      </c>
      <c r="B57" t="s">
        <v>319</v>
      </c>
      <c r="C57" s="1" t="s">
        <v>320</v>
      </c>
      <c r="D57" t="str">
        <f t="shared" si="0"/>
        <v>GEO020414_8_300.fq.gz</v>
      </c>
      <c r="E57" t="str">
        <f t="shared" si="1"/>
        <v>GE020414_08_300.fq.gz</v>
      </c>
      <c r="F57" t="s">
        <v>251</v>
      </c>
      <c r="G57" t="str">
        <f t="shared" si="2"/>
        <v/>
      </c>
      <c r="H57" t="s">
        <v>948</v>
      </c>
      <c r="J57">
        <f>COUNTIF(A:A,K57)</f>
        <v>0</v>
      </c>
      <c r="K57" t="s">
        <v>298</v>
      </c>
      <c r="L57" s="2" t="s">
        <v>299</v>
      </c>
      <c r="M57" s="2" t="s">
        <v>253</v>
      </c>
    </row>
    <row r="58" spans="1:13">
      <c r="A58" s="1" t="s">
        <v>241</v>
      </c>
      <c r="B58" t="s">
        <v>322</v>
      </c>
      <c r="C58" s="1" t="s">
        <v>323</v>
      </c>
      <c r="D58" t="str">
        <f t="shared" si="0"/>
        <v>GEO020414_9_300.fq.gz</v>
      </c>
      <c r="E58" t="str">
        <f t="shared" si="1"/>
        <v>GE020414_09_300.fq.gz</v>
      </c>
      <c r="F58" t="s">
        <v>251</v>
      </c>
      <c r="G58" t="str">
        <f t="shared" si="2"/>
        <v/>
      </c>
      <c r="H58" t="s">
        <v>948</v>
      </c>
      <c r="J58">
        <f>COUNTIF(A:A,K58)</f>
        <v>0</v>
      </c>
      <c r="K58" t="s">
        <v>298</v>
      </c>
      <c r="L58" t="s">
        <v>299</v>
      </c>
      <c r="M58" s="2" t="s">
        <v>251</v>
      </c>
    </row>
    <row r="59" spans="1:13">
      <c r="A59" s="1" t="s">
        <v>242</v>
      </c>
      <c r="B59" t="s">
        <v>325</v>
      </c>
      <c r="C59" s="1" t="s">
        <v>682</v>
      </c>
      <c r="D59" t="str">
        <f t="shared" si="0"/>
        <v>GEO020414_10_2.fq.gz</v>
      </c>
      <c r="E59" t="str">
        <f t="shared" si="1"/>
        <v>GE020414_10_2.fq.gz</v>
      </c>
      <c r="F59" t="s">
        <v>251</v>
      </c>
      <c r="G59" t="str">
        <f t="shared" si="2"/>
        <v/>
      </c>
      <c r="H59" t="s">
        <v>948</v>
      </c>
      <c r="J59">
        <f>COUNTIF(A:A,K59)</f>
        <v>0</v>
      </c>
      <c r="K59" t="s">
        <v>300</v>
      </c>
      <c r="L59" t="s">
        <v>301</v>
      </c>
      <c r="M59" s="2" t="s">
        <v>253</v>
      </c>
    </row>
    <row r="60" spans="1:13">
      <c r="A60" s="1" t="s">
        <v>222</v>
      </c>
      <c r="B60" t="s">
        <v>328</v>
      </c>
      <c r="C60" s="1" t="s">
        <v>329</v>
      </c>
      <c r="D60" t="str">
        <f t="shared" si="0"/>
        <v>GEO020414_11_300.fq.gz</v>
      </c>
      <c r="E60" t="str">
        <f t="shared" si="1"/>
        <v>GE020414_11_300.fq.gz</v>
      </c>
      <c r="F60" t="s">
        <v>251</v>
      </c>
      <c r="G60" t="str">
        <f t="shared" si="2"/>
        <v/>
      </c>
      <c r="H60" t="s">
        <v>948</v>
      </c>
      <c r="J60">
        <f>COUNTIF(A:A,K60)</f>
        <v>0</v>
      </c>
      <c r="K60" t="s">
        <v>302</v>
      </c>
      <c r="L60" t="s">
        <v>303</v>
      </c>
      <c r="M60" s="2" t="s">
        <v>253</v>
      </c>
    </row>
    <row r="61" spans="1:13">
      <c r="A61" s="1" t="s">
        <v>223</v>
      </c>
      <c r="B61" t="s">
        <v>331</v>
      </c>
      <c r="C61" s="1" t="s">
        <v>332</v>
      </c>
      <c r="D61" t="str">
        <f t="shared" si="0"/>
        <v>GEO020414_13_300.fq.gz</v>
      </c>
      <c r="E61" t="str">
        <f t="shared" si="1"/>
        <v>GE020414_13_300.fq.gz</v>
      </c>
      <c r="F61" t="s">
        <v>251</v>
      </c>
      <c r="G61" t="str">
        <f t="shared" si="2"/>
        <v/>
      </c>
      <c r="H61" t="s">
        <v>948</v>
      </c>
      <c r="J61">
        <f>COUNTIF(A:A,K61)</f>
        <v>0</v>
      </c>
      <c r="K61" t="s">
        <v>304</v>
      </c>
      <c r="L61" s="2" t="s">
        <v>305</v>
      </c>
      <c r="M61" s="2" t="s">
        <v>253</v>
      </c>
    </row>
    <row r="62" spans="1:13">
      <c r="A62" s="1" t="s">
        <v>224</v>
      </c>
      <c r="B62" t="s">
        <v>336</v>
      </c>
      <c r="C62" s="1" t="s">
        <v>337</v>
      </c>
      <c r="D62" t="str">
        <f t="shared" si="0"/>
        <v>GEO020414_14_300.fq.gz</v>
      </c>
      <c r="E62" t="str">
        <f t="shared" si="1"/>
        <v>GE020414_14_300.fq.gz</v>
      </c>
      <c r="F62" t="s">
        <v>251</v>
      </c>
      <c r="G62" t="str">
        <f t="shared" si="2"/>
        <v/>
      </c>
      <c r="H62" t="s">
        <v>948</v>
      </c>
      <c r="J62">
        <f>COUNTIF(A:A,K62)</f>
        <v>0</v>
      </c>
      <c r="K62" t="s">
        <v>304</v>
      </c>
      <c r="L62" t="s">
        <v>305</v>
      </c>
      <c r="M62" s="2" t="s">
        <v>251</v>
      </c>
    </row>
    <row r="63" spans="1:13">
      <c r="A63" s="1" t="s">
        <v>225</v>
      </c>
      <c r="B63" t="s">
        <v>339</v>
      </c>
      <c r="C63" s="1" t="s">
        <v>340</v>
      </c>
      <c r="D63" t="str">
        <f t="shared" si="0"/>
        <v>GEO020414_15_300.fq.gz</v>
      </c>
      <c r="E63" t="str">
        <f t="shared" si="1"/>
        <v>GE020414_15_300.fq.gz</v>
      </c>
      <c r="F63" t="s">
        <v>251</v>
      </c>
      <c r="G63" t="str">
        <f t="shared" si="2"/>
        <v/>
      </c>
      <c r="H63" t="s">
        <v>948</v>
      </c>
      <c r="J63">
        <f>COUNTIF(A:A,K63)</f>
        <v>1</v>
      </c>
      <c r="K63" t="s">
        <v>56</v>
      </c>
      <c r="L63" t="s">
        <v>306</v>
      </c>
      <c r="M63" s="2" t="s">
        <v>251</v>
      </c>
    </row>
    <row r="64" spans="1:13">
      <c r="A64" s="1" t="s">
        <v>226</v>
      </c>
      <c r="B64" t="s">
        <v>342</v>
      </c>
      <c r="C64" s="1" t="s">
        <v>343</v>
      </c>
      <c r="D64" t="str">
        <f t="shared" si="0"/>
        <v>GEO020414_16_300.fq.gz</v>
      </c>
      <c r="E64" t="str">
        <f t="shared" si="1"/>
        <v>GE020414_16_300.fq.gz</v>
      </c>
      <c r="F64" t="s">
        <v>251</v>
      </c>
      <c r="G64" t="str">
        <f t="shared" si="2"/>
        <v/>
      </c>
      <c r="H64" t="s">
        <v>948</v>
      </c>
      <c r="J64">
        <f>COUNTIF(A:A,K64)</f>
        <v>1</v>
      </c>
      <c r="K64" t="s">
        <v>52</v>
      </c>
      <c r="L64" t="s">
        <v>307</v>
      </c>
      <c r="M64" s="2" t="s">
        <v>253</v>
      </c>
    </row>
    <row r="65" spans="1:13">
      <c r="A65" s="1" t="s">
        <v>227</v>
      </c>
      <c r="B65" t="s">
        <v>345</v>
      </c>
      <c r="C65" s="1" t="s">
        <v>346</v>
      </c>
      <c r="D65" t="str">
        <f t="shared" si="0"/>
        <v>GEO020414_17_300.fq.gz</v>
      </c>
      <c r="E65" t="str">
        <f t="shared" si="1"/>
        <v>GE020414_17_300.fq.gz</v>
      </c>
      <c r="F65" t="s">
        <v>251</v>
      </c>
      <c r="G65" t="str">
        <f t="shared" si="2"/>
        <v/>
      </c>
      <c r="H65" t="s">
        <v>948</v>
      </c>
      <c r="J65">
        <f>COUNTIF(A:A,K65)</f>
        <v>1</v>
      </c>
      <c r="K65" t="s">
        <v>57</v>
      </c>
      <c r="L65" t="s">
        <v>308</v>
      </c>
      <c r="M65" s="2" t="s">
        <v>251</v>
      </c>
    </row>
    <row r="66" spans="1:13">
      <c r="A66" s="1" t="s">
        <v>229</v>
      </c>
      <c r="B66" t="s">
        <v>348</v>
      </c>
      <c r="C66" s="1" t="s">
        <v>349</v>
      </c>
      <c r="D66" t="str">
        <f t="shared" si="0"/>
        <v>GEO020414_23_300.fq.gz</v>
      </c>
      <c r="E66" t="str">
        <f t="shared" si="1"/>
        <v>GE020414_23_300.fq.gz</v>
      </c>
      <c r="F66" t="s">
        <v>251</v>
      </c>
      <c r="G66" t="str">
        <f t="shared" si="2"/>
        <v/>
      </c>
      <c r="H66" t="s">
        <v>948</v>
      </c>
      <c r="J66">
        <f>COUNTIF(A:A,K66)</f>
        <v>1</v>
      </c>
      <c r="K66" t="s">
        <v>53</v>
      </c>
      <c r="L66" t="s">
        <v>309</v>
      </c>
      <c r="M66" s="2" t="s">
        <v>253</v>
      </c>
    </row>
    <row r="67" spans="1:13">
      <c r="A67" s="1" t="s">
        <v>230</v>
      </c>
      <c r="B67" t="s">
        <v>351</v>
      </c>
      <c r="C67" s="1" t="s">
        <v>352</v>
      </c>
      <c r="D67" t="str">
        <f t="shared" ref="D67:D130" si="3">_xlfn.CONCAT(A67,".fq.gz")</f>
        <v>GEO020414_24_300.fq.gz</v>
      </c>
      <c r="E67" t="str">
        <f t="shared" ref="E67:E130" si="4">_xlfn.CONCAT(C67,".fq.gz")</f>
        <v>GE020414_24_300.fq.gz</v>
      </c>
      <c r="F67" t="s">
        <v>251</v>
      </c>
      <c r="G67" t="str">
        <f t="shared" ref="G67:G130" si="5">IF(F67="single","",_xlfn.CONCAT(C67,".2.fq.gz"))</f>
        <v/>
      </c>
      <c r="H67" t="s">
        <v>948</v>
      </c>
      <c r="J67">
        <f>COUNTIF(A:A,K67)</f>
        <v>1</v>
      </c>
      <c r="K67" t="s">
        <v>58</v>
      </c>
      <c r="L67" t="s">
        <v>310</v>
      </c>
      <c r="M67" s="2" t="s">
        <v>251</v>
      </c>
    </row>
    <row r="68" spans="1:13">
      <c r="A68" s="1" t="s">
        <v>231</v>
      </c>
      <c r="B68" t="s">
        <v>354</v>
      </c>
      <c r="C68" s="1" t="s">
        <v>355</v>
      </c>
      <c r="D68" t="str">
        <f t="shared" si="3"/>
        <v>GEO020414_25_300.fq.gz</v>
      </c>
      <c r="E68" t="str">
        <f t="shared" si="4"/>
        <v>GE020414_25_300.fq.gz</v>
      </c>
      <c r="F68" t="s">
        <v>251</v>
      </c>
      <c r="G68" t="str">
        <f t="shared" si="5"/>
        <v/>
      </c>
      <c r="H68" t="s">
        <v>948</v>
      </c>
      <c r="J68">
        <f>COUNTIF(A:A,K68)</f>
        <v>1</v>
      </c>
      <c r="K68" t="s">
        <v>54</v>
      </c>
      <c r="L68" t="s">
        <v>311</v>
      </c>
      <c r="M68" s="2" t="s">
        <v>253</v>
      </c>
    </row>
    <row r="69" spans="1:13">
      <c r="A69" s="1" t="s">
        <v>232</v>
      </c>
      <c r="B69" t="s">
        <v>356</v>
      </c>
      <c r="C69" s="1" t="s">
        <v>356</v>
      </c>
      <c r="D69" t="str">
        <f t="shared" si="3"/>
        <v>GEO020414_26.fq.gz</v>
      </c>
      <c r="E69" t="str">
        <f t="shared" si="4"/>
        <v>GE020414_26.fq.gz</v>
      </c>
      <c r="F69" t="s">
        <v>251</v>
      </c>
      <c r="G69" t="str">
        <f t="shared" si="5"/>
        <v/>
      </c>
      <c r="H69" t="s">
        <v>948</v>
      </c>
      <c r="J69">
        <f>COUNTIF(A:A,K69)</f>
        <v>1</v>
      </c>
      <c r="K69" t="s">
        <v>228</v>
      </c>
      <c r="L69" t="s">
        <v>312</v>
      </c>
      <c r="M69" s="2" t="s">
        <v>251</v>
      </c>
    </row>
    <row r="70" spans="1:13">
      <c r="A70" s="1" t="s">
        <v>233</v>
      </c>
      <c r="B70" t="s">
        <v>357</v>
      </c>
      <c r="C70" s="1" t="s">
        <v>357</v>
      </c>
      <c r="D70" t="str">
        <f t="shared" si="3"/>
        <v>GEO020414_27.fq.gz</v>
      </c>
      <c r="E70" t="str">
        <f t="shared" si="4"/>
        <v>GE020414_27.fq.gz</v>
      </c>
      <c r="F70" t="s">
        <v>251</v>
      </c>
      <c r="G70" t="str">
        <f t="shared" si="5"/>
        <v/>
      </c>
      <c r="H70" t="s">
        <v>948</v>
      </c>
      <c r="J70">
        <f>COUNTIF(A:A,K70)</f>
        <v>1</v>
      </c>
      <c r="K70" t="s">
        <v>235</v>
      </c>
      <c r="L70" t="s">
        <v>313</v>
      </c>
      <c r="M70" s="2" t="s">
        <v>251</v>
      </c>
    </row>
    <row r="71" spans="1:13">
      <c r="A71" s="1" t="s">
        <v>234</v>
      </c>
      <c r="B71" t="s">
        <v>358</v>
      </c>
      <c r="C71" s="1" t="s">
        <v>358</v>
      </c>
      <c r="D71" t="str">
        <f t="shared" si="3"/>
        <v>GEO020414_29.fq.gz</v>
      </c>
      <c r="E71" t="str">
        <f t="shared" si="4"/>
        <v>GE020414_29.fq.gz</v>
      </c>
      <c r="F71" t="s">
        <v>251</v>
      </c>
      <c r="G71" t="str">
        <f t="shared" si="5"/>
        <v/>
      </c>
      <c r="H71" t="s">
        <v>948</v>
      </c>
      <c r="J71">
        <f>COUNTIF(A:A,K71)</f>
        <v>1</v>
      </c>
      <c r="K71" t="s">
        <v>236</v>
      </c>
      <c r="L71" t="s">
        <v>314</v>
      </c>
      <c r="M71" s="2" t="s">
        <v>251</v>
      </c>
    </row>
    <row r="72" spans="1:13">
      <c r="A72" s="1" t="s">
        <v>243</v>
      </c>
      <c r="B72" t="s">
        <v>360</v>
      </c>
      <c r="C72" s="1" t="s">
        <v>683</v>
      </c>
      <c r="D72" t="str">
        <f t="shared" si="3"/>
        <v>GEO020414_30_2.fq.gz</v>
      </c>
      <c r="E72" t="str">
        <f t="shared" si="4"/>
        <v>GE020414_30_2.fq.gz</v>
      </c>
      <c r="F72" t="s">
        <v>251</v>
      </c>
      <c r="G72" t="str">
        <f t="shared" si="5"/>
        <v/>
      </c>
      <c r="H72" t="s">
        <v>948</v>
      </c>
      <c r="J72">
        <f>COUNTIF(A:A,K72)</f>
        <v>1</v>
      </c>
      <c r="K72" t="s">
        <v>237</v>
      </c>
      <c r="L72" t="s">
        <v>315</v>
      </c>
      <c r="M72" s="2" t="s">
        <v>251</v>
      </c>
    </row>
    <row r="73" spans="1:13">
      <c r="A73" s="1" t="s">
        <v>162</v>
      </c>
      <c r="B73" t="s">
        <v>362</v>
      </c>
      <c r="C73" s="1" t="s">
        <v>607</v>
      </c>
      <c r="D73" t="str">
        <f t="shared" si="3"/>
        <v>JB021108_02.1.fq.gz</v>
      </c>
      <c r="E73" t="str">
        <f t="shared" si="4"/>
        <v>JB021108_02_PE.fq.gz</v>
      </c>
      <c r="F73" t="s">
        <v>253</v>
      </c>
      <c r="G73" t="str">
        <f t="shared" si="5"/>
        <v>JB021108_02_PE.2.fq.gz</v>
      </c>
      <c r="J73">
        <f>COUNTIF(A:A,K73)</f>
        <v>1</v>
      </c>
      <c r="K73" t="s">
        <v>238</v>
      </c>
      <c r="L73" t="s">
        <v>316</v>
      </c>
      <c r="M73" s="2" t="s">
        <v>251</v>
      </c>
    </row>
    <row r="74" spans="1:13">
      <c r="A74" s="1" t="s">
        <v>163</v>
      </c>
      <c r="B74" t="s">
        <v>363</v>
      </c>
      <c r="C74" s="1" t="s">
        <v>608</v>
      </c>
      <c r="D74" t="str">
        <f t="shared" si="3"/>
        <v>JB021108_04.1.fq.gz</v>
      </c>
      <c r="E74" t="str">
        <f t="shared" si="4"/>
        <v>JB021108_04_PE.fq.gz</v>
      </c>
      <c r="F74" t="s">
        <v>253</v>
      </c>
      <c r="G74" t="str">
        <f t="shared" si="5"/>
        <v>JB021108_04_PE.2.fq.gz</v>
      </c>
      <c r="J74">
        <f>COUNTIF(A:A,K74)</f>
        <v>1</v>
      </c>
      <c r="K74" t="s">
        <v>239</v>
      </c>
      <c r="L74" t="s">
        <v>317</v>
      </c>
      <c r="M74" s="2" t="s">
        <v>251</v>
      </c>
    </row>
    <row r="75" spans="1:13">
      <c r="A75" s="1" t="s">
        <v>164</v>
      </c>
      <c r="B75" t="s">
        <v>164</v>
      </c>
      <c r="C75" s="1" t="s">
        <v>164</v>
      </c>
      <c r="D75" t="str">
        <f t="shared" si="3"/>
        <v>JB021108_05.fq.gz</v>
      </c>
      <c r="E75" t="str">
        <f t="shared" si="4"/>
        <v>JB021108_05.fq.gz</v>
      </c>
      <c r="F75" t="s">
        <v>251</v>
      </c>
      <c r="G75" t="str">
        <f t="shared" si="5"/>
        <v/>
      </c>
      <c r="J75">
        <f>COUNTIF(A:A,K75)</f>
        <v>0</v>
      </c>
      <c r="K75" t="s">
        <v>318</v>
      </c>
      <c r="L75" t="s">
        <v>319</v>
      </c>
      <c r="M75" s="2" t="s">
        <v>251</v>
      </c>
    </row>
    <row r="76" spans="1:13">
      <c r="A76" s="1" t="s">
        <v>165</v>
      </c>
      <c r="B76" t="s">
        <v>165</v>
      </c>
      <c r="C76" s="1" t="s">
        <v>165</v>
      </c>
      <c r="D76" t="str">
        <f t="shared" si="3"/>
        <v>JB021108_06.fq.gz</v>
      </c>
      <c r="E76" t="str">
        <f t="shared" si="4"/>
        <v>JB021108_06.fq.gz</v>
      </c>
      <c r="F76" t="s">
        <v>251</v>
      </c>
      <c r="G76" t="str">
        <f t="shared" si="5"/>
        <v/>
      </c>
      <c r="J76">
        <f>COUNTIF(A:A,K76)</f>
        <v>1</v>
      </c>
      <c r="K76" t="s">
        <v>240</v>
      </c>
      <c r="L76" t="s">
        <v>320</v>
      </c>
      <c r="M76" s="2" t="s">
        <v>251</v>
      </c>
    </row>
    <row r="77" spans="1:13">
      <c r="A77" s="1" t="s">
        <v>166</v>
      </c>
      <c r="B77" t="s">
        <v>366</v>
      </c>
      <c r="C77" s="1" t="s">
        <v>609</v>
      </c>
      <c r="D77" t="str">
        <f t="shared" si="3"/>
        <v>JB021108_07.1.fq.gz</v>
      </c>
      <c r="E77" t="str">
        <f t="shared" si="4"/>
        <v>JB021108_07_PE.fq.gz</v>
      </c>
      <c r="F77" t="s">
        <v>253</v>
      </c>
      <c r="G77" t="str">
        <f t="shared" si="5"/>
        <v>JB021108_07_PE.2.fq.gz</v>
      </c>
      <c r="J77">
        <f>COUNTIF(A:A,K77)</f>
        <v>0</v>
      </c>
      <c r="K77" t="s">
        <v>321</v>
      </c>
      <c r="L77" t="s">
        <v>322</v>
      </c>
      <c r="M77" s="2" t="s">
        <v>251</v>
      </c>
    </row>
    <row r="78" spans="1:13">
      <c r="A78" s="1" t="s">
        <v>167</v>
      </c>
      <c r="B78" t="s">
        <v>367</v>
      </c>
      <c r="C78" s="1" t="s">
        <v>610</v>
      </c>
      <c r="D78" t="str">
        <f t="shared" si="3"/>
        <v>JB021108_08.1.fq.gz</v>
      </c>
      <c r="E78" t="str">
        <f t="shared" si="4"/>
        <v>JB021108_08_PE.fq.gz</v>
      </c>
      <c r="F78" t="s">
        <v>253</v>
      </c>
      <c r="G78" t="str">
        <f t="shared" si="5"/>
        <v>JB021108_08_PE.2.fq.gz</v>
      </c>
      <c r="J78">
        <f>COUNTIF(A:A,K78)</f>
        <v>1</v>
      </c>
      <c r="K78" t="s">
        <v>241</v>
      </c>
      <c r="L78" t="s">
        <v>323</v>
      </c>
      <c r="M78" s="2" t="s">
        <v>251</v>
      </c>
    </row>
    <row r="79" spans="1:13">
      <c r="A79" s="1" t="s">
        <v>168</v>
      </c>
      <c r="B79" t="s">
        <v>368</v>
      </c>
      <c r="C79" s="1" t="s">
        <v>611</v>
      </c>
      <c r="D79" t="str">
        <f t="shared" si="3"/>
        <v>JB021108_09.1.fq.gz</v>
      </c>
      <c r="E79" t="str">
        <f t="shared" si="4"/>
        <v>JB021108_09_PE.fq.gz</v>
      </c>
      <c r="F79" t="s">
        <v>253</v>
      </c>
      <c r="G79" t="str">
        <f t="shared" si="5"/>
        <v>JB021108_09_PE.2.fq.gz</v>
      </c>
      <c r="J79">
        <f>COUNTIF(A:A,K79)</f>
        <v>0</v>
      </c>
      <c r="K79" t="s">
        <v>324</v>
      </c>
      <c r="L79" t="s">
        <v>325</v>
      </c>
      <c r="M79" s="2" t="s">
        <v>251</v>
      </c>
    </row>
    <row r="80" spans="1:13">
      <c r="A80" s="1" t="s">
        <v>194</v>
      </c>
      <c r="B80" t="s">
        <v>371</v>
      </c>
      <c r="C80" s="1" t="s">
        <v>194</v>
      </c>
      <c r="D80" t="str">
        <f t="shared" si="3"/>
        <v>JB021108_11_2.fq.gz</v>
      </c>
      <c r="E80" t="str">
        <f t="shared" si="4"/>
        <v>JB021108_11_2.fq.gz</v>
      </c>
      <c r="F80" t="s">
        <v>251</v>
      </c>
      <c r="G80" t="str">
        <f t="shared" si="5"/>
        <v/>
      </c>
      <c r="J80">
        <f>COUNTIF(A:A,K80)</f>
        <v>1</v>
      </c>
      <c r="K80" t="s">
        <v>242</v>
      </c>
      <c r="L80" s="2" t="s">
        <v>326</v>
      </c>
      <c r="M80" s="2" t="s">
        <v>253</v>
      </c>
    </row>
    <row r="81" spans="1:13">
      <c r="A81" s="1" t="s">
        <v>169</v>
      </c>
      <c r="B81" t="s">
        <v>374</v>
      </c>
      <c r="C81" s="1" t="s">
        <v>612</v>
      </c>
      <c r="D81" t="str">
        <f t="shared" si="3"/>
        <v>JB021108_12.1.fq.gz</v>
      </c>
      <c r="E81" t="str">
        <f t="shared" si="4"/>
        <v>JB021108_12_PE.fq.gz</v>
      </c>
      <c r="F81" t="s">
        <v>253</v>
      </c>
      <c r="G81" t="str">
        <f t="shared" si="5"/>
        <v>JB021108_12_PE.2.fq.gz</v>
      </c>
      <c r="J81">
        <f>COUNTIF(A:A,K81)</f>
        <v>1</v>
      </c>
      <c r="K81" t="s">
        <v>242</v>
      </c>
      <c r="L81" t="s">
        <v>326</v>
      </c>
      <c r="M81" s="2" t="s">
        <v>251</v>
      </c>
    </row>
    <row r="82" spans="1:13">
      <c r="A82" s="1" t="s">
        <v>170</v>
      </c>
      <c r="B82" t="s">
        <v>375</v>
      </c>
      <c r="C82" s="1" t="s">
        <v>613</v>
      </c>
      <c r="D82" t="str">
        <f t="shared" si="3"/>
        <v>JB021108_13.1.fq.gz</v>
      </c>
      <c r="E82" t="str">
        <f t="shared" si="4"/>
        <v>JB021108_13_PE.fq.gz</v>
      </c>
      <c r="F82" t="s">
        <v>253</v>
      </c>
      <c r="G82" t="str">
        <f t="shared" si="5"/>
        <v>JB021108_13_PE.2.fq.gz</v>
      </c>
      <c r="J82">
        <f>COUNTIF(A:A,K82)</f>
        <v>0</v>
      </c>
      <c r="K82" t="s">
        <v>327</v>
      </c>
      <c r="L82" t="s">
        <v>328</v>
      </c>
      <c r="M82" s="2" t="s">
        <v>251</v>
      </c>
    </row>
    <row r="83" spans="1:13">
      <c r="A83" s="1" t="s">
        <v>197</v>
      </c>
      <c r="B83" t="s">
        <v>376</v>
      </c>
      <c r="C83" s="1" t="s">
        <v>197</v>
      </c>
      <c r="D83" t="str">
        <f t="shared" si="3"/>
        <v>JB021108_14_2.fq.gz</v>
      </c>
      <c r="E83" t="str">
        <f t="shared" si="4"/>
        <v>JB021108_14_2.fq.gz</v>
      </c>
      <c r="F83" t="s">
        <v>251</v>
      </c>
      <c r="G83" t="str">
        <f t="shared" si="5"/>
        <v/>
      </c>
      <c r="J83">
        <f>COUNTIF(A:A,K83)</f>
        <v>1</v>
      </c>
      <c r="K83" t="s">
        <v>222</v>
      </c>
      <c r="L83" t="s">
        <v>329</v>
      </c>
      <c r="M83" s="2" t="s">
        <v>251</v>
      </c>
    </row>
    <row r="84" spans="1:13">
      <c r="A84" s="1" t="s">
        <v>171</v>
      </c>
      <c r="B84" t="s">
        <v>171</v>
      </c>
      <c r="C84" s="1" t="s">
        <v>171</v>
      </c>
      <c r="D84" t="str">
        <f t="shared" si="3"/>
        <v>JB021108_16.fq.gz</v>
      </c>
      <c r="E84" t="str">
        <f t="shared" si="4"/>
        <v>JB021108_16.fq.gz</v>
      </c>
      <c r="F84" t="s">
        <v>251</v>
      </c>
      <c r="G84" t="str">
        <f t="shared" si="5"/>
        <v/>
      </c>
      <c r="J84">
        <f>COUNTIF(A:A,K84)</f>
        <v>0</v>
      </c>
      <c r="K84" t="s">
        <v>330</v>
      </c>
      <c r="L84" t="s">
        <v>331</v>
      </c>
      <c r="M84" s="2" t="s">
        <v>251</v>
      </c>
    </row>
    <row r="85" spans="1:13">
      <c r="A85" s="1" t="s">
        <v>172</v>
      </c>
      <c r="B85" t="s">
        <v>378</v>
      </c>
      <c r="C85" s="1" t="s">
        <v>614</v>
      </c>
      <c r="D85" t="str">
        <f t="shared" si="3"/>
        <v>JB021108_17.1.fq.gz</v>
      </c>
      <c r="E85" t="str">
        <f t="shared" si="4"/>
        <v>JB021108_17_PE.fq.gz</v>
      </c>
      <c r="F85" t="s">
        <v>253</v>
      </c>
      <c r="G85" t="str">
        <f t="shared" si="5"/>
        <v>JB021108_17_PE.2.fq.gz</v>
      </c>
      <c r="J85">
        <f>COUNTIF(A:A,K85)</f>
        <v>1</v>
      </c>
      <c r="K85" t="s">
        <v>223</v>
      </c>
      <c r="L85" t="s">
        <v>332</v>
      </c>
      <c r="M85" s="2" t="s">
        <v>251</v>
      </c>
    </row>
    <row r="86" spans="1:13">
      <c r="A86" s="1" t="s">
        <v>173</v>
      </c>
      <c r="B86" t="s">
        <v>379</v>
      </c>
      <c r="C86" s="1" t="s">
        <v>615</v>
      </c>
      <c r="D86" t="str">
        <f t="shared" si="3"/>
        <v>JB021108_19.1.fq.gz</v>
      </c>
      <c r="E86" t="str">
        <f t="shared" si="4"/>
        <v>JB021108_19_PE.fq.gz</v>
      </c>
      <c r="F86" t="s">
        <v>253</v>
      </c>
      <c r="G86" t="str">
        <f t="shared" si="5"/>
        <v>JB021108_19_PE.2.fq.gz</v>
      </c>
      <c r="J86">
        <f>COUNTIF(A:A,K86)</f>
        <v>0</v>
      </c>
      <c r="K86" t="s">
        <v>333</v>
      </c>
      <c r="L86" s="2" t="s">
        <v>334</v>
      </c>
      <c r="M86" s="2" t="s">
        <v>253</v>
      </c>
    </row>
    <row r="87" spans="1:13">
      <c r="A87" s="1" t="s">
        <v>174</v>
      </c>
      <c r="B87" t="s">
        <v>174</v>
      </c>
      <c r="C87" s="1" t="s">
        <v>174</v>
      </c>
      <c r="D87" t="str">
        <f t="shared" si="3"/>
        <v>JB021108_20.fq.gz</v>
      </c>
      <c r="E87" t="str">
        <f t="shared" si="4"/>
        <v>JB021108_20.fq.gz</v>
      </c>
      <c r="F87" t="s">
        <v>251</v>
      </c>
      <c r="G87" t="str">
        <f t="shared" si="5"/>
        <v/>
      </c>
      <c r="J87">
        <f>COUNTIF(A:A,K87)</f>
        <v>0</v>
      </c>
      <c r="K87" t="s">
        <v>333</v>
      </c>
      <c r="L87" t="s">
        <v>334</v>
      </c>
      <c r="M87" s="2" t="s">
        <v>251</v>
      </c>
    </row>
    <row r="88" spans="1:13">
      <c r="A88" s="1" t="s">
        <v>175</v>
      </c>
      <c r="B88" t="s">
        <v>382</v>
      </c>
      <c r="C88" s="1" t="s">
        <v>616</v>
      </c>
      <c r="D88" t="str">
        <f t="shared" si="3"/>
        <v>JB021108_22.1.fq.gz</v>
      </c>
      <c r="E88" t="str">
        <f t="shared" si="4"/>
        <v>JB021108_22_PE.fq.gz</v>
      </c>
      <c r="F88" t="s">
        <v>253</v>
      </c>
      <c r="G88" t="str">
        <f t="shared" si="5"/>
        <v>JB021108_22_PE.2.fq.gz</v>
      </c>
      <c r="J88">
        <f>COUNTIF(A:A,K88)</f>
        <v>0</v>
      </c>
      <c r="K88" t="s">
        <v>335</v>
      </c>
      <c r="L88" t="s">
        <v>336</v>
      </c>
      <c r="M88" s="2" t="s">
        <v>251</v>
      </c>
    </row>
    <row r="89" spans="1:13">
      <c r="A89" s="1" t="s">
        <v>200</v>
      </c>
      <c r="B89" t="s">
        <v>200</v>
      </c>
      <c r="C89" s="1" t="s">
        <v>200</v>
      </c>
      <c r="D89" t="str">
        <f t="shared" si="3"/>
        <v>JB021108_23.fq.gz</v>
      </c>
      <c r="E89" t="str">
        <f t="shared" si="4"/>
        <v>JB021108_23.fq.gz</v>
      </c>
      <c r="F89" t="s">
        <v>251</v>
      </c>
      <c r="G89" t="str">
        <f t="shared" si="5"/>
        <v/>
      </c>
      <c r="J89">
        <f>COUNTIF(A:A,K89)</f>
        <v>1</v>
      </c>
      <c r="K89" t="s">
        <v>224</v>
      </c>
      <c r="L89" t="s">
        <v>337</v>
      </c>
      <c r="M89" s="2" t="s">
        <v>251</v>
      </c>
    </row>
    <row r="90" spans="1:13">
      <c r="A90" s="1" t="s">
        <v>192</v>
      </c>
      <c r="B90" t="s">
        <v>384</v>
      </c>
      <c r="C90" s="1" t="s">
        <v>384</v>
      </c>
      <c r="D90" t="str">
        <f t="shared" si="3"/>
        <v>JB021108_24_c.fq.gz</v>
      </c>
      <c r="E90" t="str">
        <f t="shared" si="4"/>
        <v>JB021108_24.fq.gz</v>
      </c>
      <c r="F90" t="s">
        <v>251</v>
      </c>
      <c r="G90" t="str">
        <f t="shared" si="5"/>
        <v/>
      </c>
      <c r="J90">
        <f>COUNTIF(A:A,K90)</f>
        <v>0</v>
      </c>
      <c r="K90" t="s">
        <v>338</v>
      </c>
      <c r="L90" t="s">
        <v>339</v>
      </c>
      <c r="M90" s="2" t="s">
        <v>251</v>
      </c>
    </row>
    <row r="91" spans="1:13">
      <c r="A91" s="1" t="s">
        <v>198</v>
      </c>
      <c r="B91" t="s">
        <v>386</v>
      </c>
      <c r="C91" s="1" t="s">
        <v>198</v>
      </c>
      <c r="D91" t="str">
        <f t="shared" si="3"/>
        <v>JB021108_25_2.fq.gz</v>
      </c>
      <c r="E91" t="str">
        <f t="shared" si="4"/>
        <v>JB021108_25_2.fq.gz</v>
      </c>
      <c r="F91" t="s">
        <v>251</v>
      </c>
      <c r="G91" t="str">
        <f t="shared" si="5"/>
        <v/>
      </c>
      <c r="J91">
        <f>COUNTIF(A:A,K91)</f>
        <v>1</v>
      </c>
      <c r="K91" t="s">
        <v>225</v>
      </c>
      <c r="L91" t="s">
        <v>340</v>
      </c>
      <c r="M91" s="2" t="s">
        <v>251</v>
      </c>
    </row>
    <row r="92" spans="1:13">
      <c r="A92" s="1" t="s">
        <v>176</v>
      </c>
      <c r="B92" t="s">
        <v>388</v>
      </c>
      <c r="C92" s="1" t="s">
        <v>617</v>
      </c>
      <c r="D92" t="str">
        <f t="shared" si="3"/>
        <v>JB021108_26.1.fq.gz</v>
      </c>
      <c r="E92" t="str">
        <f t="shared" si="4"/>
        <v>JB021108_26_PE.fq.gz</v>
      </c>
      <c r="F92" t="s">
        <v>253</v>
      </c>
      <c r="G92" t="str">
        <f t="shared" si="5"/>
        <v>JB021108_26_PE.2.fq.gz</v>
      </c>
      <c r="J92">
        <f>COUNTIF(A:A,K92)</f>
        <v>0</v>
      </c>
      <c r="K92" t="s">
        <v>341</v>
      </c>
      <c r="L92" t="s">
        <v>342</v>
      </c>
      <c r="M92" s="2" t="s">
        <v>251</v>
      </c>
    </row>
    <row r="93" spans="1:13">
      <c r="A93" s="1" t="s">
        <v>195</v>
      </c>
      <c r="B93" t="s">
        <v>391</v>
      </c>
      <c r="C93" s="1" t="s">
        <v>195</v>
      </c>
      <c r="D93" t="str">
        <f t="shared" si="3"/>
        <v>JB021108_28_2.fq.gz</v>
      </c>
      <c r="E93" t="str">
        <f t="shared" si="4"/>
        <v>JB021108_28_2.fq.gz</v>
      </c>
      <c r="F93" t="s">
        <v>251</v>
      </c>
      <c r="G93" t="str">
        <f t="shared" si="5"/>
        <v/>
      </c>
      <c r="J93">
        <f>COUNTIF(A:A,K93)</f>
        <v>1</v>
      </c>
      <c r="K93" t="s">
        <v>226</v>
      </c>
      <c r="L93" t="s">
        <v>343</v>
      </c>
      <c r="M93" s="2" t="s">
        <v>251</v>
      </c>
    </row>
    <row r="94" spans="1:13">
      <c r="A94" s="1" t="s">
        <v>177</v>
      </c>
      <c r="B94" t="s">
        <v>177</v>
      </c>
      <c r="C94" s="1" t="s">
        <v>177</v>
      </c>
      <c r="D94" t="str">
        <f t="shared" si="3"/>
        <v>JB021108_29.fq.gz</v>
      </c>
      <c r="E94" t="str">
        <f t="shared" si="4"/>
        <v>JB021108_29.fq.gz</v>
      </c>
      <c r="F94" t="s">
        <v>251</v>
      </c>
      <c r="G94" t="str">
        <f t="shared" si="5"/>
        <v/>
      </c>
      <c r="J94">
        <f>COUNTIF(A:A,K94)</f>
        <v>0</v>
      </c>
      <c r="K94" t="s">
        <v>344</v>
      </c>
      <c r="L94" t="s">
        <v>345</v>
      </c>
      <c r="M94" s="2" t="s">
        <v>251</v>
      </c>
    </row>
    <row r="95" spans="1:13">
      <c r="A95" s="1" t="s">
        <v>178</v>
      </c>
      <c r="B95" t="s">
        <v>178</v>
      </c>
      <c r="C95" s="1" t="s">
        <v>178</v>
      </c>
      <c r="D95" t="str">
        <f t="shared" si="3"/>
        <v>JB021108_30.fq.gz</v>
      </c>
      <c r="E95" t="str">
        <f t="shared" si="4"/>
        <v>JB021108_30.fq.gz</v>
      </c>
      <c r="F95" t="s">
        <v>251</v>
      </c>
      <c r="G95" t="str">
        <f t="shared" si="5"/>
        <v/>
      </c>
      <c r="J95">
        <f>COUNTIF(A:A,K95)</f>
        <v>1</v>
      </c>
      <c r="K95" t="s">
        <v>227</v>
      </c>
      <c r="L95" t="s">
        <v>346</v>
      </c>
      <c r="M95" s="2" t="s">
        <v>251</v>
      </c>
    </row>
    <row r="96" spans="1:13">
      <c r="A96" s="1" t="s">
        <v>199</v>
      </c>
      <c r="B96" t="s">
        <v>394</v>
      </c>
      <c r="C96" s="1" t="s">
        <v>199</v>
      </c>
      <c r="D96" t="str">
        <f t="shared" si="3"/>
        <v>JB021108_31_2.fq.gz</v>
      </c>
      <c r="E96" t="str">
        <f t="shared" si="4"/>
        <v>JB021108_31_2.fq.gz</v>
      </c>
      <c r="F96" t="s">
        <v>251</v>
      </c>
      <c r="G96" t="str">
        <f t="shared" si="5"/>
        <v/>
      </c>
      <c r="J96">
        <f>COUNTIF(A:A,K96)</f>
        <v>0</v>
      </c>
      <c r="K96" t="s">
        <v>347</v>
      </c>
      <c r="L96" t="s">
        <v>348</v>
      </c>
      <c r="M96" s="2" t="s">
        <v>251</v>
      </c>
    </row>
    <row r="97" spans="1:13">
      <c r="A97" s="1" t="s">
        <v>179</v>
      </c>
      <c r="B97" t="s">
        <v>179</v>
      </c>
      <c r="C97" s="1" t="s">
        <v>179</v>
      </c>
      <c r="D97" t="str">
        <f t="shared" si="3"/>
        <v>JB021108_32.fq.gz</v>
      </c>
      <c r="E97" t="str">
        <f t="shared" si="4"/>
        <v>JB021108_32.fq.gz</v>
      </c>
      <c r="F97" t="s">
        <v>251</v>
      </c>
      <c r="G97" t="str">
        <f t="shared" si="5"/>
        <v/>
      </c>
      <c r="J97">
        <f>COUNTIF(A:A,K97)</f>
        <v>1</v>
      </c>
      <c r="K97" t="s">
        <v>229</v>
      </c>
      <c r="L97" t="s">
        <v>349</v>
      </c>
      <c r="M97" s="2" t="s">
        <v>251</v>
      </c>
    </row>
    <row r="98" spans="1:13">
      <c r="A98" s="1" t="s">
        <v>193</v>
      </c>
      <c r="B98" t="s">
        <v>396</v>
      </c>
      <c r="C98" s="1" t="s">
        <v>676</v>
      </c>
      <c r="D98" t="str">
        <f t="shared" si="3"/>
        <v>JB021108_33_rep.fq.gz</v>
      </c>
      <c r="E98" t="str">
        <f t="shared" si="4"/>
        <v>JB021108_33_2.fq.gz</v>
      </c>
      <c r="F98" t="s">
        <v>251</v>
      </c>
      <c r="G98" t="str">
        <f t="shared" si="5"/>
        <v/>
      </c>
      <c r="J98">
        <f>COUNTIF(A:A,K98)</f>
        <v>0</v>
      </c>
      <c r="K98" t="s">
        <v>350</v>
      </c>
      <c r="L98" t="s">
        <v>351</v>
      </c>
      <c r="M98" s="2" t="s">
        <v>251</v>
      </c>
    </row>
    <row r="99" spans="1:13">
      <c r="A99" s="1" t="s">
        <v>180</v>
      </c>
      <c r="B99" t="s">
        <v>180</v>
      </c>
      <c r="C99" s="1" t="s">
        <v>180</v>
      </c>
      <c r="D99" t="str">
        <f t="shared" si="3"/>
        <v>JB021108_34.fq.gz</v>
      </c>
      <c r="E99" t="str">
        <f t="shared" si="4"/>
        <v>JB021108_34.fq.gz</v>
      </c>
      <c r="F99" t="s">
        <v>251</v>
      </c>
      <c r="G99" t="str">
        <f t="shared" si="5"/>
        <v/>
      </c>
      <c r="J99">
        <f>COUNTIF(A:A,K99)</f>
        <v>1</v>
      </c>
      <c r="K99" t="s">
        <v>230</v>
      </c>
      <c r="L99" t="s">
        <v>352</v>
      </c>
      <c r="M99" s="2" t="s">
        <v>251</v>
      </c>
    </row>
    <row r="100" spans="1:13">
      <c r="A100" s="1" t="s">
        <v>181</v>
      </c>
      <c r="B100" t="s">
        <v>398</v>
      </c>
      <c r="C100" s="1" t="s">
        <v>677</v>
      </c>
      <c r="D100" t="str">
        <f t="shared" si="3"/>
        <v>JB021108_35_rep.fq.gz</v>
      </c>
      <c r="E100" t="str">
        <f t="shared" si="4"/>
        <v>JB021108_35_2.fq.gz</v>
      </c>
      <c r="F100" t="s">
        <v>251</v>
      </c>
      <c r="G100" t="str">
        <f t="shared" si="5"/>
        <v/>
      </c>
      <c r="J100">
        <f>COUNTIF(A:A,K100)</f>
        <v>0</v>
      </c>
      <c r="K100" t="s">
        <v>353</v>
      </c>
      <c r="L100" t="s">
        <v>354</v>
      </c>
      <c r="M100" s="2" t="s">
        <v>251</v>
      </c>
    </row>
    <row r="101" spans="1:13">
      <c r="A101" s="1" t="s">
        <v>182</v>
      </c>
      <c r="B101" t="s">
        <v>400</v>
      </c>
      <c r="C101" s="1" t="s">
        <v>618</v>
      </c>
      <c r="D101" t="str">
        <f t="shared" si="3"/>
        <v>JB021108_36.1.fq.gz</v>
      </c>
      <c r="E101" t="str">
        <f t="shared" si="4"/>
        <v>JB021108_36_PE.fq.gz</v>
      </c>
      <c r="F101" t="s">
        <v>253</v>
      </c>
      <c r="G101" t="str">
        <f t="shared" si="5"/>
        <v>JB021108_36_PE.2.fq.gz</v>
      </c>
      <c r="J101">
        <f>COUNTIF(A:A,K101)</f>
        <v>1</v>
      </c>
      <c r="K101" t="s">
        <v>231</v>
      </c>
      <c r="L101" t="s">
        <v>355</v>
      </c>
      <c r="M101" s="2" t="s">
        <v>251</v>
      </c>
    </row>
    <row r="102" spans="1:13">
      <c r="A102" s="1" t="s">
        <v>183</v>
      </c>
      <c r="B102" t="s">
        <v>403</v>
      </c>
      <c r="C102" s="1" t="s">
        <v>619</v>
      </c>
      <c r="D102" t="str">
        <f t="shared" si="3"/>
        <v>JB021108_37.1.fq.gz</v>
      </c>
      <c r="E102" t="str">
        <f t="shared" si="4"/>
        <v>JB021108_37_PE.fq.gz</v>
      </c>
      <c r="F102" t="s">
        <v>253</v>
      </c>
      <c r="G102" t="str">
        <f t="shared" si="5"/>
        <v>JB021108_37_PE.2.fq.gz</v>
      </c>
      <c r="J102">
        <f>COUNTIF(A:A,K102)</f>
        <v>1</v>
      </c>
      <c r="K102" t="s">
        <v>232</v>
      </c>
      <c r="L102" t="s">
        <v>356</v>
      </c>
      <c r="M102" s="2" t="s">
        <v>251</v>
      </c>
    </row>
    <row r="103" spans="1:13">
      <c r="A103" s="1" t="s">
        <v>184</v>
      </c>
      <c r="B103" t="s">
        <v>406</v>
      </c>
      <c r="C103" s="1" t="s">
        <v>620</v>
      </c>
      <c r="D103" t="str">
        <f t="shared" si="3"/>
        <v>JB021108_38.1.fq.gz</v>
      </c>
      <c r="E103" t="str">
        <f t="shared" si="4"/>
        <v>JB021108_38_PE.fq.gz</v>
      </c>
      <c r="F103" t="s">
        <v>253</v>
      </c>
      <c r="G103" t="str">
        <f t="shared" si="5"/>
        <v>JB021108_38_PE.2.fq.gz</v>
      </c>
      <c r="J103">
        <f>COUNTIF(A:A,K103)</f>
        <v>1</v>
      </c>
      <c r="K103" t="s">
        <v>233</v>
      </c>
      <c r="L103" t="s">
        <v>357</v>
      </c>
      <c r="M103" s="2" t="s">
        <v>251</v>
      </c>
    </row>
    <row r="104" spans="1:13">
      <c r="A104" s="1" t="s">
        <v>185</v>
      </c>
      <c r="B104" t="s">
        <v>185</v>
      </c>
      <c r="C104" s="1" t="s">
        <v>185</v>
      </c>
      <c r="D104" t="str">
        <f t="shared" si="3"/>
        <v>JB021108_39.fq.gz</v>
      </c>
      <c r="E104" t="str">
        <f t="shared" si="4"/>
        <v>JB021108_39.fq.gz</v>
      </c>
      <c r="F104" t="s">
        <v>251</v>
      </c>
      <c r="G104" t="str">
        <f t="shared" si="5"/>
        <v/>
      </c>
      <c r="J104">
        <f>COUNTIF(A:A,K104)</f>
        <v>1</v>
      </c>
      <c r="K104" t="s">
        <v>234</v>
      </c>
      <c r="L104" t="s">
        <v>358</v>
      </c>
      <c r="M104" s="2" t="s">
        <v>251</v>
      </c>
    </row>
    <row r="105" spans="1:13">
      <c r="A105" s="1" t="s">
        <v>196</v>
      </c>
      <c r="B105" t="s">
        <v>407</v>
      </c>
      <c r="C105" s="1" t="s">
        <v>196</v>
      </c>
      <c r="D105" t="str">
        <f t="shared" si="3"/>
        <v>JB021108_40_2.fq.gz</v>
      </c>
      <c r="E105" t="str">
        <f t="shared" si="4"/>
        <v>JB021108_40_2.fq.gz</v>
      </c>
      <c r="F105" t="s">
        <v>251</v>
      </c>
      <c r="G105" t="str">
        <f t="shared" si="5"/>
        <v/>
      </c>
      <c r="J105">
        <f>COUNTIF(A:A,K105)</f>
        <v>0</v>
      </c>
      <c r="K105" t="s">
        <v>359</v>
      </c>
      <c r="L105" t="s">
        <v>360</v>
      </c>
      <c r="M105" s="2" t="s">
        <v>251</v>
      </c>
    </row>
    <row r="106" spans="1:13">
      <c r="A106" s="1" t="s">
        <v>186</v>
      </c>
      <c r="B106" t="s">
        <v>409</v>
      </c>
      <c r="C106" s="1" t="s">
        <v>621</v>
      </c>
      <c r="D106" t="str">
        <f t="shared" si="3"/>
        <v>JB021108_41.1.fq.gz</v>
      </c>
      <c r="E106" t="str">
        <f t="shared" si="4"/>
        <v>JB021108_41_PE.fq.gz</v>
      </c>
      <c r="F106" t="s">
        <v>253</v>
      </c>
      <c r="G106" t="str">
        <f t="shared" si="5"/>
        <v>JB021108_41_PE.2.fq.gz</v>
      </c>
      <c r="J106">
        <f>COUNTIF(A:A,K106)</f>
        <v>1</v>
      </c>
      <c r="K106" t="s">
        <v>243</v>
      </c>
      <c r="L106" s="2" t="s">
        <v>361</v>
      </c>
      <c r="M106" s="2" t="s">
        <v>253</v>
      </c>
    </row>
    <row r="107" spans="1:13">
      <c r="A107" s="1" t="s">
        <v>187</v>
      </c>
      <c r="B107" t="s">
        <v>410</v>
      </c>
      <c r="C107" s="1" t="s">
        <v>622</v>
      </c>
      <c r="D107" t="str">
        <f t="shared" si="3"/>
        <v>JB021108_44.1.fq.gz</v>
      </c>
      <c r="E107" t="str">
        <f t="shared" si="4"/>
        <v>JB021108_44_PE.fq.gz</v>
      </c>
      <c r="F107" t="s">
        <v>253</v>
      </c>
      <c r="G107" t="str">
        <f t="shared" si="5"/>
        <v>JB021108_44_PE.2.fq.gz</v>
      </c>
      <c r="J107">
        <f>COUNTIF(A:A,K107)</f>
        <v>1</v>
      </c>
      <c r="K107" t="s">
        <v>243</v>
      </c>
      <c r="L107" t="s">
        <v>361</v>
      </c>
      <c r="M107" s="2" t="s">
        <v>251</v>
      </c>
    </row>
    <row r="108" spans="1:13">
      <c r="A108" s="1" t="s">
        <v>188</v>
      </c>
      <c r="B108" t="s">
        <v>188</v>
      </c>
      <c r="C108" s="1" t="s">
        <v>188</v>
      </c>
      <c r="D108" t="str">
        <f t="shared" si="3"/>
        <v>JB021108_45.fq.gz</v>
      </c>
      <c r="E108" t="str">
        <f t="shared" si="4"/>
        <v>JB021108_45.fq.gz</v>
      </c>
      <c r="F108" t="s">
        <v>251</v>
      </c>
      <c r="G108" t="str">
        <f t="shared" si="5"/>
        <v/>
      </c>
      <c r="J108">
        <f>COUNTIF(A:A,K108)</f>
        <v>1</v>
      </c>
      <c r="K108" t="s">
        <v>162</v>
      </c>
      <c r="L108" t="s">
        <v>362</v>
      </c>
      <c r="M108" s="2" t="s">
        <v>253</v>
      </c>
    </row>
    <row r="109" spans="1:13">
      <c r="A109" s="1" t="s">
        <v>189</v>
      </c>
      <c r="B109" t="s">
        <v>411</v>
      </c>
      <c r="C109" s="1" t="s">
        <v>623</v>
      </c>
      <c r="D109" t="str">
        <f t="shared" si="3"/>
        <v>JB021108_46.1.fq.gz</v>
      </c>
      <c r="E109" t="str">
        <f t="shared" si="4"/>
        <v>JB021108_46_PE.fq.gz</v>
      </c>
      <c r="F109" t="s">
        <v>253</v>
      </c>
      <c r="G109" t="str">
        <f t="shared" si="5"/>
        <v>JB021108_46_PE.2.fq.gz</v>
      </c>
      <c r="J109">
        <f>COUNTIF(A:A,K109)</f>
        <v>1</v>
      </c>
      <c r="K109" t="s">
        <v>163</v>
      </c>
      <c r="L109" t="s">
        <v>363</v>
      </c>
      <c r="M109" s="2" t="s">
        <v>253</v>
      </c>
    </row>
    <row r="110" spans="1:13">
      <c r="A110" s="1" t="s">
        <v>190</v>
      </c>
      <c r="B110" t="s">
        <v>414</v>
      </c>
      <c r="C110" s="1" t="s">
        <v>624</v>
      </c>
      <c r="D110" t="str">
        <f t="shared" si="3"/>
        <v>JB021108_47.1.fq.gz</v>
      </c>
      <c r="E110" t="str">
        <f t="shared" si="4"/>
        <v>JB021108_47_PE.fq.gz</v>
      </c>
      <c r="F110" t="s">
        <v>253</v>
      </c>
      <c r="G110" t="str">
        <f t="shared" si="5"/>
        <v>JB021108_47_PE.2.fq.gz</v>
      </c>
      <c r="J110">
        <f>COUNTIF(A:A,K110)</f>
        <v>1</v>
      </c>
      <c r="K110" t="s">
        <v>164</v>
      </c>
      <c r="L110" t="s">
        <v>164</v>
      </c>
      <c r="M110" s="2" t="s">
        <v>251</v>
      </c>
    </row>
    <row r="111" spans="1:13">
      <c r="A111" s="1" t="s">
        <v>191</v>
      </c>
      <c r="B111" t="s">
        <v>415</v>
      </c>
      <c r="C111" s="1" t="s">
        <v>625</v>
      </c>
      <c r="D111" t="str">
        <f t="shared" si="3"/>
        <v>JB021108_48.1.fq.gz</v>
      </c>
      <c r="E111" t="str">
        <f t="shared" si="4"/>
        <v>JB021108_48_PE.fq.gz</v>
      </c>
      <c r="F111" t="s">
        <v>253</v>
      </c>
      <c r="G111" t="str">
        <f t="shared" si="5"/>
        <v>JB021108_48_PE.2.fq.gz</v>
      </c>
      <c r="J111">
        <f>COUNTIF(A:A,K111)</f>
        <v>0</v>
      </c>
      <c r="K111" t="s">
        <v>364</v>
      </c>
      <c r="L111" t="s">
        <v>365</v>
      </c>
      <c r="M111" s="2" t="s">
        <v>251</v>
      </c>
    </row>
    <row r="112" spans="1:13">
      <c r="A112" s="1" t="s">
        <v>128</v>
      </c>
      <c r="B112" t="s">
        <v>128</v>
      </c>
      <c r="C112" s="1" t="s">
        <v>128</v>
      </c>
      <c r="D112" t="str">
        <f t="shared" si="3"/>
        <v>JB121807_01.fq.gz</v>
      </c>
      <c r="E112" t="str">
        <f t="shared" si="4"/>
        <v>JB121807_01.fq.gz</v>
      </c>
      <c r="F112" t="s">
        <v>251</v>
      </c>
      <c r="G112" t="str">
        <f t="shared" si="5"/>
        <v/>
      </c>
      <c r="J112">
        <f>COUNTIF(A:A,K112)</f>
        <v>1</v>
      </c>
      <c r="K112" t="s">
        <v>165</v>
      </c>
      <c r="L112" t="s">
        <v>165</v>
      </c>
      <c r="M112" s="2" t="s">
        <v>251</v>
      </c>
    </row>
    <row r="113" spans="1:13">
      <c r="A113" s="1" t="s">
        <v>129</v>
      </c>
      <c r="B113" t="s">
        <v>416</v>
      </c>
      <c r="C113" s="1" t="s">
        <v>626</v>
      </c>
      <c r="D113" t="str">
        <f t="shared" si="3"/>
        <v>JB121807_03.1.fq.gz</v>
      </c>
      <c r="E113" t="str">
        <f t="shared" si="4"/>
        <v>JB121807_03_PE.fq.gz</v>
      </c>
      <c r="F113" t="s">
        <v>253</v>
      </c>
      <c r="G113" t="str">
        <f t="shared" si="5"/>
        <v>JB121807_03_PE.2.fq.gz</v>
      </c>
      <c r="J113">
        <f>COUNTIF(A:A,K113)</f>
        <v>1</v>
      </c>
      <c r="K113" t="s">
        <v>166</v>
      </c>
      <c r="L113" t="s">
        <v>366</v>
      </c>
      <c r="M113" s="2" t="s">
        <v>253</v>
      </c>
    </row>
    <row r="114" spans="1:13">
      <c r="A114" s="1" t="s">
        <v>153</v>
      </c>
      <c r="B114" t="s">
        <v>421</v>
      </c>
      <c r="C114" s="1" t="s">
        <v>153</v>
      </c>
      <c r="D114" t="str">
        <f t="shared" si="3"/>
        <v>JB121807_05_2.fq.gz</v>
      </c>
      <c r="E114" t="str">
        <f t="shared" si="4"/>
        <v>JB121807_05_2.fq.gz</v>
      </c>
      <c r="F114" t="s">
        <v>251</v>
      </c>
      <c r="G114" t="str">
        <f t="shared" si="5"/>
        <v/>
      </c>
      <c r="J114">
        <f>COUNTIF(A:A,K114)</f>
        <v>1</v>
      </c>
      <c r="K114" t="s">
        <v>167</v>
      </c>
      <c r="L114" t="s">
        <v>367</v>
      </c>
      <c r="M114" s="2" t="s">
        <v>253</v>
      </c>
    </row>
    <row r="115" spans="1:13">
      <c r="A115" s="1" t="s">
        <v>130</v>
      </c>
      <c r="B115" t="s">
        <v>423</v>
      </c>
      <c r="C115" s="1" t="s">
        <v>627</v>
      </c>
      <c r="D115" t="str">
        <f t="shared" si="3"/>
        <v>JB121807_06.1.fq.gz</v>
      </c>
      <c r="E115" t="str">
        <f t="shared" si="4"/>
        <v>JB121807_06_PE.fq.gz</v>
      </c>
      <c r="F115" t="s">
        <v>253</v>
      </c>
      <c r="G115" t="str">
        <f t="shared" si="5"/>
        <v>JB121807_06_PE.2.fq.gz</v>
      </c>
      <c r="J115">
        <f>COUNTIF(A:A,K115)</f>
        <v>1</v>
      </c>
      <c r="K115" t="s">
        <v>168</v>
      </c>
      <c r="L115" t="s">
        <v>368</v>
      </c>
      <c r="M115" s="2" t="s">
        <v>253</v>
      </c>
    </row>
    <row r="116" spans="1:13">
      <c r="A116" s="1" t="s">
        <v>131</v>
      </c>
      <c r="B116" t="s">
        <v>131</v>
      </c>
      <c r="C116" s="1" t="s">
        <v>131</v>
      </c>
      <c r="D116" t="str">
        <f t="shared" si="3"/>
        <v>JB121807_08.fq.gz</v>
      </c>
      <c r="E116" t="str">
        <f t="shared" si="4"/>
        <v>JB121807_08.fq.gz</v>
      </c>
      <c r="F116" t="s">
        <v>251</v>
      </c>
      <c r="G116" t="str">
        <f t="shared" si="5"/>
        <v/>
      </c>
      <c r="J116">
        <f>COUNTIF(A:A,K116)</f>
        <v>0</v>
      </c>
      <c r="K116" t="s">
        <v>369</v>
      </c>
      <c r="L116" t="s">
        <v>370</v>
      </c>
      <c r="M116" s="2" t="s">
        <v>253</v>
      </c>
    </row>
    <row r="117" spans="1:13">
      <c r="A117" s="1" t="s">
        <v>132</v>
      </c>
      <c r="B117" t="s">
        <v>432</v>
      </c>
      <c r="C117" s="1" t="s">
        <v>628</v>
      </c>
      <c r="D117" t="str">
        <f t="shared" si="3"/>
        <v>JB121807_11.1.fq.gz</v>
      </c>
      <c r="E117" t="str">
        <f t="shared" si="4"/>
        <v>JB121807_11_PE.fq.gz</v>
      </c>
      <c r="F117" t="s">
        <v>253</v>
      </c>
      <c r="G117" t="str">
        <f t="shared" si="5"/>
        <v>JB121807_11_PE.2.fq.gz</v>
      </c>
      <c r="J117">
        <f>COUNTIF(A:A,K117)</f>
        <v>0</v>
      </c>
      <c r="K117" t="s">
        <v>371</v>
      </c>
      <c r="L117" t="s">
        <v>371</v>
      </c>
      <c r="M117" s="2" t="s">
        <v>251</v>
      </c>
    </row>
    <row r="118" spans="1:13">
      <c r="A118" s="1" t="s">
        <v>133</v>
      </c>
      <c r="B118" t="s">
        <v>433</v>
      </c>
      <c r="C118" s="1" t="s">
        <v>629</v>
      </c>
      <c r="D118" t="str">
        <f t="shared" si="3"/>
        <v>JB121807_12.1.fq.gz</v>
      </c>
      <c r="E118" t="str">
        <f t="shared" si="4"/>
        <v>JB121807_12_PE.fq.gz</v>
      </c>
      <c r="F118" t="s">
        <v>253</v>
      </c>
      <c r="G118" t="str">
        <f t="shared" si="5"/>
        <v>JB121807_12_PE.2.fq.gz</v>
      </c>
      <c r="J118">
        <f>COUNTIF(A:A,K118)</f>
        <v>1</v>
      </c>
      <c r="K118" t="s">
        <v>194</v>
      </c>
      <c r="L118" s="2" t="s">
        <v>372</v>
      </c>
      <c r="M118" s="2" t="s">
        <v>253</v>
      </c>
    </row>
    <row r="119" spans="1:13">
      <c r="A119" s="1" t="s">
        <v>134</v>
      </c>
      <c r="B119" t="s">
        <v>436</v>
      </c>
      <c r="C119" s="1" t="s">
        <v>630</v>
      </c>
      <c r="D119" t="str">
        <f t="shared" si="3"/>
        <v>JB121807_14.1.fq.gz</v>
      </c>
      <c r="E119" t="str">
        <f t="shared" si="4"/>
        <v>JB121807_14_PE.fq.gz</v>
      </c>
      <c r="F119" t="s">
        <v>253</v>
      </c>
      <c r="G119" t="str">
        <f t="shared" si="5"/>
        <v>JB121807_14_PE.2.fq.gz</v>
      </c>
      <c r="J119">
        <f>COUNTIF(A:A,K119)</f>
        <v>0</v>
      </c>
      <c r="K119" t="s">
        <v>373</v>
      </c>
      <c r="L119" t="s">
        <v>372</v>
      </c>
      <c r="M119" s="2" t="s">
        <v>253</v>
      </c>
    </row>
    <row r="120" spans="1:13">
      <c r="A120" s="1" t="s">
        <v>158</v>
      </c>
      <c r="B120" t="s">
        <v>438</v>
      </c>
      <c r="C120" s="1" t="s">
        <v>158</v>
      </c>
      <c r="D120" t="str">
        <f t="shared" si="3"/>
        <v>JB121807_16_2.fq.gz</v>
      </c>
      <c r="E120" t="str">
        <f t="shared" si="4"/>
        <v>JB121807_16_2.fq.gz</v>
      </c>
      <c r="F120" t="s">
        <v>251</v>
      </c>
      <c r="G120" t="str">
        <f t="shared" si="5"/>
        <v/>
      </c>
      <c r="J120">
        <f>COUNTIF(A:A,K120)</f>
        <v>1</v>
      </c>
      <c r="K120" t="s">
        <v>194</v>
      </c>
      <c r="L120" t="s">
        <v>372</v>
      </c>
      <c r="M120" s="2" t="s">
        <v>251</v>
      </c>
    </row>
    <row r="121" spans="1:13">
      <c r="A121" s="1" t="s">
        <v>159</v>
      </c>
      <c r="B121" t="s">
        <v>159</v>
      </c>
      <c r="C121" s="1" t="s">
        <v>159</v>
      </c>
      <c r="D121" t="str">
        <f t="shared" si="3"/>
        <v>JB121807_18.fq.gz</v>
      </c>
      <c r="E121" t="str">
        <f t="shared" si="4"/>
        <v>JB121807_18.fq.gz</v>
      </c>
      <c r="F121" t="s">
        <v>251</v>
      </c>
      <c r="G121" t="str">
        <f t="shared" si="5"/>
        <v/>
      </c>
      <c r="J121">
        <f>COUNTIF(A:A,K121)</f>
        <v>0</v>
      </c>
      <c r="K121" t="s">
        <v>373</v>
      </c>
      <c r="L121" t="s">
        <v>372</v>
      </c>
      <c r="M121" s="2" t="s">
        <v>251</v>
      </c>
    </row>
    <row r="122" spans="1:13">
      <c r="A122" s="1" t="s">
        <v>135</v>
      </c>
      <c r="B122" t="s">
        <v>440</v>
      </c>
      <c r="C122" s="1" t="s">
        <v>631</v>
      </c>
      <c r="D122" t="str">
        <f t="shared" si="3"/>
        <v>JB121807_19.1.fq.gz</v>
      </c>
      <c r="E122" t="str">
        <f t="shared" si="4"/>
        <v>JB121807_19_PE.fq.gz</v>
      </c>
      <c r="F122" t="s">
        <v>253</v>
      </c>
      <c r="G122" t="str">
        <f t="shared" si="5"/>
        <v>JB121807_19_PE.2.fq.gz</v>
      </c>
      <c r="J122">
        <f>COUNTIF(A:A,K122)</f>
        <v>1</v>
      </c>
      <c r="K122" t="s">
        <v>169</v>
      </c>
      <c r="L122" t="s">
        <v>374</v>
      </c>
      <c r="M122" s="2" t="s">
        <v>253</v>
      </c>
    </row>
    <row r="123" spans="1:13">
      <c r="A123" s="1" t="s">
        <v>136</v>
      </c>
      <c r="B123" t="s">
        <v>441</v>
      </c>
      <c r="C123" s="1" t="s">
        <v>632</v>
      </c>
      <c r="D123" t="str">
        <f t="shared" si="3"/>
        <v>JB121807_20.1.fq.gz</v>
      </c>
      <c r="E123" t="str">
        <f t="shared" si="4"/>
        <v>JB121807_20_PE.fq.gz</v>
      </c>
      <c r="F123" t="s">
        <v>253</v>
      </c>
      <c r="G123" t="str">
        <f t="shared" si="5"/>
        <v>JB121807_20_PE.2.fq.gz</v>
      </c>
      <c r="J123">
        <f>COUNTIF(A:A,K123)</f>
        <v>1</v>
      </c>
      <c r="K123" t="s">
        <v>170</v>
      </c>
      <c r="L123" t="s">
        <v>375</v>
      </c>
      <c r="M123" s="2" t="s">
        <v>253</v>
      </c>
    </row>
    <row r="124" spans="1:13">
      <c r="A124" s="1" t="s">
        <v>137</v>
      </c>
      <c r="B124" t="s">
        <v>442</v>
      </c>
      <c r="C124" s="1" t="s">
        <v>633</v>
      </c>
      <c r="D124" t="str">
        <f t="shared" si="3"/>
        <v>JB121807_21.1.fq.gz</v>
      </c>
      <c r="E124" t="str">
        <f t="shared" si="4"/>
        <v>JB121807_21_PE.fq.gz</v>
      </c>
      <c r="F124" t="s">
        <v>253</v>
      </c>
      <c r="G124" t="str">
        <f t="shared" si="5"/>
        <v>JB121807_21_PE.2.fq.gz</v>
      </c>
      <c r="J124">
        <f>COUNTIF(A:A,K124)</f>
        <v>0</v>
      </c>
      <c r="K124" t="s">
        <v>376</v>
      </c>
      <c r="L124" t="s">
        <v>376</v>
      </c>
      <c r="M124" s="2" t="s">
        <v>251</v>
      </c>
    </row>
    <row r="125" spans="1:13">
      <c r="A125" s="1" t="s">
        <v>150</v>
      </c>
      <c r="B125" t="s">
        <v>443</v>
      </c>
      <c r="C125" s="1" t="s">
        <v>443</v>
      </c>
      <c r="D125" t="str">
        <f t="shared" si="3"/>
        <v>JB121807_22_c.fq.gz</v>
      </c>
      <c r="E125" t="str">
        <f t="shared" si="4"/>
        <v>JB121807_22.fq.gz</v>
      </c>
      <c r="F125" t="s">
        <v>251</v>
      </c>
      <c r="G125" t="str">
        <f t="shared" si="5"/>
        <v/>
      </c>
      <c r="J125">
        <f>COUNTIF(A:A,K125)</f>
        <v>1</v>
      </c>
      <c r="K125" t="s">
        <v>197</v>
      </c>
      <c r="L125" s="2" t="s">
        <v>377</v>
      </c>
      <c r="M125" s="2" t="s">
        <v>253</v>
      </c>
    </row>
    <row r="126" spans="1:13">
      <c r="A126" s="1" t="s">
        <v>155</v>
      </c>
      <c r="B126" t="s">
        <v>444</v>
      </c>
      <c r="C126" s="1" t="s">
        <v>155</v>
      </c>
      <c r="D126" t="str">
        <f t="shared" si="3"/>
        <v>JB121807_23_2.fq.gz</v>
      </c>
      <c r="E126" t="str">
        <f t="shared" si="4"/>
        <v>JB121807_23_2.fq.gz</v>
      </c>
      <c r="F126" t="s">
        <v>251</v>
      </c>
      <c r="G126" t="str">
        <f t="shared" si="5"/>
        <v/>
      </c>
      <c r="J126">
        <f>COUNTIF(A:A,K126)</f>
        <v>1</v>
      </c>
      <c r="K126" t="s">
        <v>197</v>
      </c>
      <c r="L126" t="s">
        <v>377</v>
      </c>
      <c r="M126" s="2" t="s">
        <v>251</v>
      </c>
    </row>
    <row r="127" spans="1:13">
      <c r="A127" s="1" t="s">
        <v>138</v>
      </c>
      <c r="B127" t="s">
        <v>446</v>
      </c>
      <c r="C127" s="1" t="s">
        <v>634</v>
      </c>
      <c r="D127" t="str">
        <f t="shared" si="3"/>
        <v>JB121807_24.1.fq.gz</v>
      </c>
      <c r="E127" t="str">
        <f t="shared" si="4"/>
        <v>JB121807_24_PE.fq.gz</v>
      </c>
      <c r="F127" t="s">
        <v>253</v>
      </c>
      <c r="G127" t="str">
        <f t="shared" si="5"/>
        <v>JB121807_24_PE.2.fq.gz</v>
      </c>
      <c r="J127">
        <f>COUNTIF(A:A,K127)</f>
        <v>1</v>
      </c>
      <c r="K127" t="s">
        <v>171</v>
      </c>
      <c r="L127" t="s">
        <v>171</v>
      </c>
      <c r="M127" s="2" t="s">
        <v>251</v>
      </c>
    </row>
    <row r="128" spans="1:13">
      <c r="A128" s="1" t="s">
        <v>139</v>
      </c>
      <c r="B128" t="s">
        <v>139</v>
      </c>
      <c r="C128" s="1" t="s">
        <v>139</v>
      </c>
      <c r="D128" t="str">
        <f t="shared" si="3"/>
        <v>JB121807_25.fq.gz</v>
      </c>
      <c r="E128" t="str">
        <f t="shared" si="4"/>
        <v>JB121807_25.fq.gz</v>
      </c>
      <c r="F128" t="s">
        <v>251</v>
      </c>
      <c r="G128" t="str">
        <f t="shared" si="5"/>
        <v/>
      </c>
      <c r="J128">
        <f>COUNTIF(A:A,K128)</f>
        <v>1</v>
      </c>
      <c r="K128" t="s">
        <v>172</v>
      </c>
      <c r="L128" t="s">
        <v>378</v>
      </c>
      <c r="M128" s="2" t="s">
        <v>253</v>
      </c>
    </row>
    <row r="129" spans="1:13">
      <c r="A129" s="1" t="s">
        <v>151</v>
      </c>
      <c r="B129" t="s">
        <v>447</v>
      </c>
      <c r="C129" s="1" t="s">
        <v>447</v>
      </c>
      <c r="D129" t="str">
        <f t="shared" si="3"/>
        <v>JB121807_26_c.fq.gz</v>
      </c>
      <c r="E129" t="str">
        <f t="shared" si="4"/>
        <v>JB121807_26.fq.gz</v>
      </c>
      <c r="F129" t="s">
        <v>251</v>
      </c>
      <c r="G129" t="str">
        <f t="shared" si="5"/>
        <v/>
      </c>
      <c r="J129">
        <f>COUNTIF(A:A,K129)</f>
        <v>1</v>
      </c>
      <c r="K129" t="s">
        <v>173</v>
      </c>
      <c r="L129" t="s">
        <v>379</v>
      </c>
      <c r="M129" s="2" t="s">
        <v>253</v>
      </c>
    </row>
    <row r="130" spans="1:13">
      <c r="A130" s="1" t="s">
        <v>156</v>
      </c>
      <c r="B130" t="s">
        <v>448</v>
      </c>
      <c r="C130" s="1" t="s">
        <v>156</v>
      </c>
      <c r="D130" t="str">
        <f t="shared" si="3"/>
        <v>JB121807_27_2.fq.gz</v>
      </c>
      <c r="E130" t="str">
        <f t="shared" si="4"/>
        <v>JB121807_27_2.fq.gz</v>
      </c>
      <c r="F130" t="s">
        <v>251</v>
      </c>
      <c r="G130" t="str">
        <f t="shared" si="5"/>
        <v/>
      </c>
      <c r="J130">
        <f>COUNTIF(A:A,K130)</f>
        <v>1</v>
      </c>
      <c r="K130" t="s">
        <v>174</v>
      </c>
      <c r="L130" t="s">
        <v>174</v>
      </c>
      <c r="M130" s="2" t="s">
        <v>251</v>
      </c>
    </row>
    <row r="131" spans="1:13">
      <c r="A131" s="1" t="s">
        <v>140</v>
      </c>
      <c r="B131" t="s">
        <v>450</v>
      </c>
      <c r="C131" s="1" t="s">
        <v>635</v>
      </c>
      <c r="D131" t="str">
        <f t="shared" ref="D131:D194" si="6">_xlfn.CONCAT(A131,".fq.gz")</f>
        <v>JB121807_28.1.fq.gz</v>
      </c>
      <c r="E131" t="str">
        <f t="shared" ref="E131:E194" si="7">_xlfn.CONCAT(C131,".fq.gz")</f>
        <v>JB121807_28_PE.fq.gz</v>
      </c>
      <c r="F131" t="s">
        <v>253</v>
      </c>
      <c r="G131" t="str">
        <f t="shared" ref="G131:G194" si="8">IF(F131="single","",_xlfn.CONCAT(C131,".2.fq.gz"))</f>
        <v>JB121807_28_PE.2.fq.gz</v>
      </c>
      <c r="J131">
        <f>COUNTIF(A:A,K131)</f>
        <v>0</v>
      </c>
      <c r="K131" t="s">
        <v>380</v>
      </c>
      <c r="L131" s="2" t="s">
        <v>381</v>
      </c>
      <c r="M131" s="2" t="s">
        <v>253</v>
      </c>
    </row>
    <row r="132" spans="1:13">
      <c r="A132" s="1" t="s">
        <v>161</v>
      </c>
      <c r="B132" t="s">
        <v>161</v>
      </c>
      <c r="C132" s="1" t="s">
        <v>161</v>
      </c>
      <c r="D132" t="str">
        <f t="shared" si="6"/>
        <v>JB121807_29.fq.gz</v>
      </c>
      <c r="E132" t="str">
        <f t="shared" si="7"/>
        <v>JB121807_29.fq.gz</v>
      </c>
      <c r="F132" t="s">
        <v>251</v>
      </c>
      <c r="G132" t="str">
        <f t="shared" si="8"/>
        <v/>
      </c>
      <c r="J132">
        <f>COUNTIF(A:A,K132)</f>
        <v>0</v>
      </c>
      <c r="K132" t="s">
        <v>380</v>
      </c>
      <c r="L132" t="s">
        <v>381</v>
      </c>
      <c r="M132" s="2" t="s">
        <v>251</v>
      </c>
    </row>
    <row r="133" spans="1:13">
      <c r="A133" s="1" t="s">
        <v>157</v>
      </c>
      <c r="B133" t="s">
        <v>451</v>
      </c>
      <c r="C133" s="1" t="s">
        <v>157</v>
      </c>
      <c r="D133" t="str">
        <f t="shared" si="6"/>
        <v>JB121807_30_2.fq.gz</v>
      </c>
      <c r="E133" t="str">
        <f t="shared" si="7"/>
        <v>JB121807_30_2.fq.gz</v>
      </c>
      <c r="F133" t="s">
        <v>251</v>
      </c>
      <c r="G133" t="str">
        <f t="shared" si="8"/>
        <v/>
      </c>
      <c r="J133">
        <f>COUNTIF(A:A,K133)</f>
        <v>1</v>
      </c>
      <c r="K133" t="s">
        <v>175</v>
      </c>
      <c r="L133" t="s">
        <v>382</v>
      </c>
      <c r="M133" s="2" t="s">
        <v>253</v>
      </c>
    </row>
    <row r="134" spans="1:13">
      <c r="A134" s="1" t="s">
        <v>141</v>
      </c>
      <c r="B134" t="s">
        <v>454</v>
      </c>
      <c r="C134" s="1" t="s">
        <v>636</v>
      </c>
      <c r="D134" t="str">
        <f t="shared" si="6"/>
        <v>JB121807_31.1.fq.gz</v>
      </c>
      <c r="E134" t="str">
        <f t="shared" si="7"/>
        <v>JB121807_31_PE.fq.gz</v>
      </c>
      <c r="F134" t="s">
        <v>253</v>
      </c>
      <c r="G134" t="str">
        <f t="shared" si="8"/>
        <v>JB121807_31_PE.2.fq.gz</v>
      </c>
      <c r="J134">
        <f>COUNTIF(A:A,K134)</f>
        <v>1</v>
      </c>
      <c r="K134" t="s">
        <v>200</v>
      </c>
      <c r="L134" s="2" t="s">
        <v>383</v>
      </c>
      <c r="M134" s="2" t="s">
        <v>253</v>
      </c>
    </row>
    <row r="135" spans="1:13">
      <c r="A135" s="1" t="s">
        <v>142</v>
      </c>
      <c r="B135" t="s">
        <v>455</v>
      </c>
      <c r="C135" s="1" t="s">
        <v>637</v>
      </c>
      <c r="D135" t="str">
        <f t="shared" si="6"/>
        <v>JB121807_32.1.fq.gz</v>
      </c>
      <c r="E135" t="str">
        <f t="shared" si="7"/>
        <v>JB121807_32_PE.fq.gz</v>
      </c>
      <c r="F135" t="s">
        <v>253</v>
      </c>
      <c r="G135" t="str">
        <f t="shared" si="8"/>
        <v>JB121807_32_PE.2.fq.gz</v>
      </c>
      <c r="J135">
        <f>COUNTIF(A:A,K135)</f>
        <v>1</v>
      </c>
      <c r="K135" t="s">
        <v>200</v>
      </c>
      <c r="L135" s="2" t="s">
        <v>200</v>
      </c>
      <c r="M135" s="2" t="s">
        <v>251</v>
      </c>
    </row>
    <row r="136" spans="1:13">
      <c r="A136" s="1" t="s">
        <v>143</v>
      </c>
      <c r="B136" t="s">
        <v>456</v>
      </c>
      <c r="C136" s="1" t="s">
        <v>638</v>
      </c>
      <c r="D136" t="str">
        <f t="shared" si="6"/>
        <v>JB121807_33.1.fq.gz</v>
      </c>
      <c r="E136" t="str">
        <f t="shared" si="7"/>
        <v>JB121807_33_PE.fq.gz</v>
      </c>
      <c r="F136" t="s">
        <v>253</v>
      </c>
      <c r="G136" t="str">
        <f t="shared" si="8"/>
        <v>JB121807_33_PE.2.fq.gz</v>
      </c>
      <c r="J136">
        <f>COUNTIF(A:A,K136)</f>
        <v>1</v>
      </c>
      <c r="K136" t="s">
        <v>192</v>
      </c>
      <c r="L136" s="2" t="s">
        <v>384</v>
      </c>
      <c r="M136" s="2" t="s">
        <v>253</v>
      </c>
    </row>
    <row r="137" spans="1:13">
      <c r="A137" s="1" t="s">
        <v>144</v>
      </c>
      <c r="B137" t="s">
        <v>457</v>
      </c>
      <c r="C137" s="1" t="s">
        <v>639</v>
      </c>
      <c r="D137" t="str">
        <f t="shared" si="6"/>
        <v>JB121807_34.1.fq.gz</v>
      </c>
      <c r="E137" t="str">
        <f t="shared" si="7"/>
        <v>JB121807_34_PE.fq.gz</v>
      </c>
      <c r="F137" t="s">
        <v>253</v>
      </c>
      <c r="G137" t="str">
        <f t="shared" si="8"/>
        <v>JB121807_34_PE.2.fq.gz</v>
      </c>
      <c r="J137">
        <f>COUNTIF(A:A,K137)</f>
        <v>1</v>
      </c>
      <c r="K137" t="s">
        <v>192</v>
      </c>
      <c r="L137" t="s">
        <v>384</v>
      </c>
      <c r="M137" s="2" t="s">
        <v>251</v>
      </c>
    </row>
    <row r="138" spans="1:13">
      <c r="A138" s="1" t="s">
        <v>154</v>
      </c>
      <c r="B138" t="s">
        <v>458</v>
      </c>
      <c r="C138" s="1" t="s">
        <v>154</v>
      </c>
      <c r="D138" t="str">
        <f t="shared" si="6"/>
        <v>JB121807_35_2.fq.gz</v>
      </c>
      <c r="E138" t="str">
        <f t="shared" si="7"/>
        <v>JB121807_35_2.fq.gz</v>
      </c>
      <c r="F138" t="s">
        <v>251</v>
      </c>
      <c r="G138" t="str">
        <f t="shared" si="8"/>
        <v/>
      </c>
      <c r="J138">
        <f>COUNTIF(A:A,K138)</f>
        <v>0</v>
      </c>
      <c r="K138" t="s">
        <v>385</v>
      </c>
      <c r="L138" t="s">
        <v>386</v>
      </c>
      <c r="M138" s="2" t="s">
        <v>253</v>
      </c>
    </row>
    <row r="139" spans="1:13">
      <c r="A139" s="1" t="s">
        <v>145</v>
      </c>
      <c r="B139" t="s">
        <v>145</v>
      </c>
      <c r="C139" s="1" t="s">
        <v>145</v>
      </c>
      <c r="D139" t="str">
        <f t="shared" si="6"/>
        <v>JB121807_37.fq.gz</v>
      </c>
      <c r="E139" t="str">
        <f t="shared" si="7"/>
        <v>JB121807_37.fq.gz</v>
      </c>
      <c r="F139" t="s">
        <v>251</v>
      </c>
      <c r="G139" t="str">
        <f t="shared" si="8"/>
        <v/>
      </c>
      <c r="J139">
        <f>COUNTIF(A:A,K139)</f>
        <v>1</v>
      </c>
      <c r="K139" t="s">
        <v>198</v>
      </c>
      <c r="L139" s="2" t="s">
        <v>387</v>
      </c>
      <c r="M139" s="2" t="s">
        <v>253</v>
      </c>
    </row>
    <row r="140" spans="1:13">
      <c r="A140" s="1" t="s">
        <v>146</v>
      </c>
      <c r="B140" t="s">
        <v>462</v>
      </c>
      <c r="C140" s="1" t="s">
        <v>640</v>
      </c>
      <c r="D140" t="str">
        <f t="shared" si="6"/>
        <v>JB121807_38.1.fq.gz</v>
      </c>
      <c r="E140" t="str">
        <f t="shared" si="7"/>
        <v>JB121807_38_PE.fq.gz</v>
      </c>
      <c r="F140" t="s">
        <v>253</v>
      </c>
      <c r="G140" t="str">
        <f t="shared" si="8"/>
        <v>JB121807_38_PE.2.fq.gz</v>
      </c>
      <c r="J140">
        <f>COUNTIF(A:A,K140)</f>
        <v>1</v>
      </c>
      <c r="K140" t="s">
        <v>198</v>
      </c>
      <c r="L140" t="s">
        <v>387</v>
      </c>
      <c r="M140" s="2" t="s">
        <v>251</v>
      </c>
    </row>
    <row r="141" spans="1:13">
      <c r="A141" s="1" t="s">
        <v>152</v>
      </c>
      <c r="B141" t="s">
        <v>152</v>
      </c>
      <c r="C141" s="1" t="s">
        <v>152</v>
      </c>
      <c r="D141" t="str">
        <f t="shared" si="6"/>
        <v>JB121807_39.fq.gz</v>
      </c>
      <c r="E141" t="str">
        <f t="shared" si="7"/>
        <v>JB121807_39.fq.gz</v>
      </c>
      <c r="F141" t="s">
        <v>251</v>
      </c>
      <c r="G141" t="str">
        <f t="shared" si="8"/>
        <v/>
      </c>
      <c r="J141">
        <f>COUNTIF(A:A,K141)</f>
        <v>1</v>
      </c>
      <c r="K141" t="s">
        <v>176</v>
      </c>
      <c r="L141" t="s">
        <v>388</v>
      </c>
      <c r="M141" s="2" t="s">
        <v>253</v>
      </c>
    </row>
    <row r="142" spans="1:13">
      <c r="A142" s="1" t="s">
        <v>147</v>
      </c>
      <c r="B142" t="s">
        <v>147</v>
      </c>
      <c r="C142" s="1" t="s">
        <v>147</v>
      </c>
      <c r="D142" t="str">
        <f t="shared" si="6"/>
        <v>JB121807_42.fq.gz</v>
      </c>
      <c r="E142" t="str">
        <f t="shared" si="7"/>
        <v>JB121807_42.fq.gz</v>
      </c>
      <c r="F142" t="s">
        <v>251</v>
      </c>
      <c r="G142" t="str">
        <f t="shared" si="8"/>
        <v/>
      </c>
      <c r="J142">
        <f>COUNTIF(A:A,K142)</f>
        <v>0</v>
      </c>
      <c r="K142" t="s">
        <v>389</v>
      </c>
      <c r="L142" s="2" t="s">
        <v>390</v>
      </c>
      <c r="M142" s="2" t="s">
        <v>253</v>
      </c>
    </row>
    <row r="143" spans="1:13">
      <c r="A143" s="1" t="s">
        <v>160</v>
      </c>
      <c r="B143" t="s">
        <v>160</v>
      </c>
      <c r="C143" s="1" t="s">
        <v>160</v>
      </c>
      <c r="D143" t="str">
        <f t="shared" si="6"/>
        <v>JB121807_43.fq.gz</v>
      </c>
      <c r="E143" t="str">
        <f t="shared" si="7"/>
        <v>JB121807_43.fq.gz</v>
      </c>
      <c r="F143" t="s">
        <v>251</v>
      </c>
      <c r="G143" t="str">
        <f t="shared" si="8"/>
        <v/>
      </c>
      <c r="J143">
        <f>COUNTIF(A:A,K143)</f>
        <v>0</v>
      </c>
      <c r="K143" t="s">
        <v>389</v>
      </c>
      <c r="L143" t="s">
        <v>390</v>
      </c>
      <c r="M143" s="2" t="s">
        <v>251</v>
      </c>
    </row>
    <row r="144" spans="1:13">
      <c r="A144" s="1" t="s">
        <v>148</v>
      </c>
      <c r="B144" t="s">
        <v>148</v>
      </c>
      <c r="C144" s="1" t="s">
        <v>148</v>
      </c>
      <c r="D144" t="str">
        <f t="shared" si="6"/>
        <v>JB121807_44.fq.gz</v>
      </c>
      <c r="E144" t="str">
        <f t="shared" si="7"/>
        <v>JB121807_44.fq.gz</v>
      </c>
      <c r="F144" t="s">
        <v>251</v>
      </c>
      <c r="G144" t="str">
        <f t="shared" si="8"/>
        <v/>
      </c>
      <c r="J144">
        <f>COUNTIF(A:A,K144)</f>
        <v>0</v>
      </c>
      <c r="K144" t="s">
        <v>391</v>
      </c>
      <c r="L144" t="s">
        <v>391</v>
      </c>
      <c r="M144" s="2" t="s">
        <v>251</v>
      </c>
    </row>
    <row r="145" spans="1:13">
      <c r="A145" s="1" t="s">
        <v>149</v>
      </c>
      <c r="B145" t="s">
        <v>149</v>
      </c>
      <c r="C145" s="1" t="s">
        <v>149</v>
      </c>
      <c r="D145" t="str">
        <f t="shared" si="6"/>
        <v>JB121807_46.fq.gz</v>
      </c>
      <c r="E145" t="str">
        <f t="shared" si="7"/>
        <v>JB121807_46.fq.gz</v>
      </c>
      <c r="F145" t="s">
        <v>251</v>
      </c>
      <c r="G145" t="str">
        <f t="shared" si="8"/>
        <v/>
      </c>
      <c r="J145">
        <f>COUNTIF(A:A,K145)</f>
        <v>1</v>
      </c>
      <c r="K145" t="s">
        <v>195</v>
      </c>
      <c r="L145" s="2" t="s">
        <v>392</v>
      </c>
      <c r="M145" s="2" t="s">
        <v>253</v>
      </c>
    </row>
    <row r="146" spans="1:13">
      <c r="A146" s="1" t="s">
        <v>96</v>
      </c>
      <c r="B146" t="s">
        <v>96</v>
      </c>
      <c r="C146" s="1" t="s">
        <v>96</v>
      </c>
      <c r="D146" t="str">
        <f t="shared" si="6"/>
        <v>JUK07_01.fq.gz</v>
      </c>
      <c r="E146" t="str">
        <f t="shared" si="7"/>
        <v>JUK07_01.fq.gz</v>
      </c>
      <c r="F146" t="s">
        <v>251</v>
      </c>
      <c r="G146" t="str">
        <f t="shared" si="8"/>
        <v/>
      </c>
      <c r="H146" t="s">
        <v>948</v>
      </c>
      <c r="J146">
        <f>COUNTIF(A:A,K146)</f>
        <v>1</v>
      </c>
      <c r="K146" t="s">
        <v>195</v>
      </c>
      <c r="L146" t="s">
        <v>392</v>
      </c>
      <c r="M146" s="2" t="s">
        <v>251</v>
      </c>
    </row>
    <row r="147" spans="1:13">
      <c r="A147" s="1" t="s">
        <v>97</v>
      </c>
      <c r="B147" t="s">
        <v>472</v>
      </c>
      <c r="C147" s="1" t="s">
        <v>641</v>
      </c>
      <c r="D147" t="str">
        <f t="shared" si="6"/>
        <v>JUK07_02.1.fq.gz</v>
      </c>
      <c r="E147" t="str">
        <f t="shared" si="7"/>
        <v>JUK07_02_PE.fq.gz</v>
      </c>
      <c r="F147" t="s">
        <v>253</v>
      </c>
      <c r="G147" t="str">
        <f t="shared" si="8"/>
        <v>JUK07_02_PE.2.fq.gz</v>
      </c>
      <c r="H147" t="s">
        <v>948</v>
      </c>
      <c r="J147">
        <f>COUNTIF(A:A,K147)</f>
        <v>1</v>
      </c>
      <c r="K147" t="s">
        <v>177</v>
      </c>
      <c r="L147" t="s">
        <v>177</v>
      </c>
      <c r="M147" s="2" t="s">
        <v>251</v>
      </c>
    </row>
    <row r="148" spans="1:13">
      <c r="A148" s="1" t="s">
        <v>98</v>
      </c>
      <c r="B148" t="s">
        <v>98</v>
      </c>
      <c r="C148" s="1" t="s">
        <v>98</v>
      </c>
      <c r="D148" t="str">
        <f t="shared" si="6"/>
        <v>JUK07_03.fq.gz</v>
      </c>
      <c r="E148" t="str">
        <f t="shared" si="7"/>
        <v>JUK07_03.fq.gz</v>
      </c>
      <c r="F148" t="s">
        <v>251</v>
      </c>
      <c r="G148" t="str">
        <f t="shared" si="8"/>
        <v/>
      </c>
      <c r="H148" t="s">
        <v>948</v>
      </c>
      <c r="J148">
        <f>COUNTIF(A:A,K148)</f>
        <v>1</v>
      </c>
      <c r="K148" t="s">
        <v>178</v>
      </c>
      <c r="L148" t="s">
        <v>178</v>
      </c>
      <c r="M148" s="2" t="s">
        <v>251</v>
      </c>
    </row>
    <row r="149" spans="1:13">
      <c r="A149" s="1" t="s">
        <v>123</v>
      </c>
      <c r="B149" t="s">
        <v>123</v>
      </c>
      <c r="C149" s="1" t="s">
        <v>123</v>
      </c>
      <c r="D149" t="str">
        <f t="shared" si="6"/>
        <v>JUK07_04.fq.gz</v>
      </c>
      <c r="E149" t="str">
        <f t="shared" si="7"/>
        <v>JUK07_04.fq.gz</v>
      </c>
      <c r="F149" t="s">
        <v>251</v>
      </c>
      <c r="G149" t="str">
        <f t="shared" si="8"/>
        <v/>
      </c>
      <c r="H149" t="s">
        <v>948</v>
      </c>
      <c r="J149">
        <f>COUNTIF(A:A,K149)</f>
        <v>0</v>
      </c>
      <c r="K149" t="s">
        <v>393</v>
      </c>
      <c r="L149" t="s">
        <v>394</v>
      </c>
      <c r="M149" s="2" t="s">
        <v>253</v>
      </c>
    </row>
    <row r="150" spans="1:13">
      <c r="A150" s="1" t="s">
        <v>99</v>
      </c>
      <c r="B150" t="s">
        <v>475</v>
      </c>
      <c r="C150" s="1" t="s">
        <v>642</v>
      </c>
      <c r="D150" t="str">
        <f t="shared" si="6"/>
        <v>JUK07_06.1.fq.gz</v>
      </c>
      <c r="E150" t="str">
        <f t="shared" si="7"/>
        <v>JUK07_06_PE.fq.gz</v>
      </c>
      <c r="F150" t="s">
        <v>253</v>
      </c>
      <c r="G150" t="str">
        <f t="shared" si="8"/>
        <v>JUK07_06_PE.2.fq.gz</v>
      </c>
      <c r="H150" t="s">
        <v>948</v>
      </c>
      <c r="J150">
        <f>COUNTIF(A:A,K150)</f>
        <v>1</v>
      </c>
      <c r="K150" t="s">
        <v>199</v>
      </c>
      <c r="L150" s="2" t="s">
        <v>395</v>
      </c>
      <c r="M150" s="2" t="s">
        <v>253</v>
      </c>
    </row>
    <row r="151" spans="1:13">
      <c r="A151" s="1" t="s">
        <v>126</v>
      </c>
      <c r="B151" t="s">
        <v>126</v>
      </c>
      <c r="C151" s="1" t="s">
        <v>126</v>
      </c>
      <c r="D151" t="str">
        <f t="shared" si="6"/>
        <v>JUK07_08.fq.gz</v>
      </c>
      <c r="E151" t="str">
        <f t="shared" si="7"/>
        <v>JUK07_08.fq.gz</v>
      </c>
      <c r="F151" t="s">
        <v>251</v>
      </c>
      <c r="G151" t="str">
        <f t="shared" si="8"/>
        <v/>
      </c>
      <c r="H151" t="s">
        <v>948</v>
      </c>
      <c r="J151">
        <f>COUNTIF(A:A,K151)</f>
        <v>1</v>
      </c>
      <c r="K151" t="s">
        <v>199</v>
      </c>
      <c r="L151" t="s">
        <v>395</v>
      </c>
      <c r="M151" s="2" t="s">
        <v>251</v>
      </c>
    </row>
    <row r="152" spans="1:13">
      <c r="A152" s="1" t="s">
        <v>100</v>
      </c>
      <c r="B152" t="s">
        <v>479</v>
      </c>
      <c r="C152" s="1" t="s">
        <v>643</v>
      </c>
      <c r="D152" t="str">
        <f t="shared" si="6"/>
        <v>JUK07_09.1.fq.gz</v>
      </c>
      <c r="E152" t="str">
        <f t="shared" si="7"/>
        <v>JUK07_09_PE.fq.gz</v>
      </c>
      <c r="F152" t="s">
        <v>253</v>
      </c>
      <c r="G152" t="str">
        <f t="shared" si="8"/>
        <v>JUK07_09_PE.2.fq.gz</v>
      </c>
      <c r="H152" t="s">
        <v>948</v>
      </c>
      <c r="J152">
        <f>COUNTIF(A:A,K152)</f>
        <v>1</v>
      </c>
      <c r="K152" t="s">
        <v>179</v>
      </c>
      <c r="L152" t="s">
        <v>179</v>
      </c>
      <c r="M152" s="2" t="s">
        <v>251</v>
      </c>
    </row>
    <row r="153" spans="1:13">
      <c r="A153" s="1" t="s">
        <v>118</v>
      </c>
      <c r="B153" t="s">
        <v>118</v>
      </c>
      <c r="C153" s="1" t="s">
        <v>118</v>
      </c>
      <c r="D153" t="str">
        <f t="shared" si="6"/>
        <v>JUK07_10.fq.gz</v>
      </c>
      <c r="E153" t="str">
        <f t="shared" si="7"/>
        <v>JUK07_10.fq.gz</v>
      </c>
      <c r="F153" t="s">
        <v>251</v>
      </c>
      <c r="G153" t="str">
        <f t="shared" si="8"/>
        <v/>
      </c>
      <c r="H153" t="s">
        <v>948</v>
      </c>
      <c r="J153">
        <f>COUNTIF(A:A,K153)</f>
        <v>0</v>
      </c>
      <c r="K153" t="s">
        <v>396</v>
      </c>
      <c r="L153" t="s">
        <v>396</v>
      </c>
      <c r="M153" s="2" t="s">
        <v>251</v>
      </c>
    </row>
    <row r="154" spans="1:13">
      <c r="A154" s="1" t="s">
        <v>125</v>
      </c>
      <c r="B154" t="s">
        <v>125</v>
      </c>
      <c r="C154" s="1" t="s">
        <v>125</v>
      </c>
      <c r="D154" t="str">
        <f t="shared" si="6"/>
        <v>JUK07_11.fq.gz</v>
      </c>
      <c r="E154" t="str">
        <f t="shared" si="7"/>
        <v>JUK07_11.fq.gz</v>
      </c>
      <c r="F154" t="s">
        <v>251</v>
      </c>
      <c r="G154" t="str">
        <f t="shared" si="8"/>
        <v/>
      </c>
      <c r="H154" t="s">
        <v>948</v>
      </c>
      <c r="J154">
        <f>COUNTIF(A:A,K154)</f>
        <v>1</v>
      </c>
      <c r="K154" t="s">
        <v>193</v>
      </c>
      <c r="L154" s="2" t="s">
        <v>397</v>
      </c>
      <c r="M154" s="2" t="s">
        <v>253</v>
      </c>
    </row>
    <row r="155" spans="1:13">
      <c r="A155" s="1" t="s">
        <v>119</v>
      </c>
      <c r="B155" t="s">
        <v>119</v>
      </c>
      <c r="C155" s="1" t="s">
        <v>119</v>
      </c>
      <c r="D155" t="str">
        <f t="shared" si="6"/>
        <v>JUK07_13.fq.gz</v>
      </c>
      <c r="E155" t="str">
        <f t="shared" si="7"/>
        <v>JUK07_13.fq.gz</v>
      </c>
      <c r="F155" t="s">
        <v>251</v>
      </c>
      <c r="G155" t="str">
        <f t="shared" si="8"/>
        <v/>
      </c>
      <c r="H155" t="s">
        <v>948</v>
      </c>
      <c r="J155">
        <f>COUNTIF(A:A,K155)</f>
        <v>1</v>
      </c>
      <c r="K155" t="s">
        <v>193</v>
      </c>
      <c r="L155" t="s">
        <v>397</v>
      </c>
      <c r="M155" s="2" t="s">
        <v>251</v>
      </c>
    </row>
    <row r="156" spans="1:13">
      <c r="A156" s="1" t="s">
        <v>101</v>
      </c>
      <c r="B156" t="s">
        <v>101</v>
      </c>
      <c r="C156" s="1" t="s">
        <v>101</v>
      </c>
      <c r="D156" t="str">
        <f t="shared" si="6"/>
        <v>JUK07_14.fq.gz</v>
      </c>
      <c r="E156" t="str">
        <f t="shared" si="7"/>
        <v>JUK07_14.fq.gz</v>
      </c>
      <c r="F156" t="s">
        <v>251</v>
      </c>
      <c r="G156" t="str">
        <f t="shared" si="8"/>
        <v/>
      </c>
      <c r="H156" t="s">
        <v>948</v>
      </c>
      <c r="J156">
        <f>COUNTIF(A:A,K156)</f>
        <v>1</v>
      </c>
      <c r="K156" t="s">
        <v>180</v>
      </c>
      <c r="L156" t="s">
        <v>180</v>
      </c>
      <c r="M156" s="2" t="s">
        <v>251</v>
      </c>
    </row>
    <row r="157" spans="1:13">
      <c r="A157" s="1" t="s">
        <v>102</v>
      </c>
      <c r="B157" t="s">
        <v>102</v>
      </c>
      <c r="C157" s="1" t="s">
        <v>102</v>
      </c>
      <c r="D157" t="str">
        <f t="shared" si="6"/>
        <v>JUK07_15.fq.gz</v>
      </c>
      <c r="E157" t="str">
        <f t="shared" si="7"/>
        <v>JUK07_15.fq.gz</v>
      </c>
      <c r="F157" t="s">
        <v>251</v>
      </c>
      <c r="G157" t="str">
        <f t="shared" si="8"/>
        <v/>
      </c>
      <c r="H157" t="s">
        <v>948</v>
      </c>
      <c r="J157">
        <f>COUNTIF(A:A,K157)</f>
        <v>0</v>
      </c>
      <c r="K157" t="s">
        <v>398</v>
      </c>
      <c r="L157" t="s">
        <v>398</v>
      </c>
      <c r="M157" s="2" t="s">
        <v>251</v>
      </c>
    </row>
    <row r="158" spans="1:13">
      <c r="A158" s="1" t="s">
        <v>103</v>
      </c>
      <c r="B158" t="s">
        <v>484</v>
      </c>
      <c r="C158" s="1" t="s">
        <v>678</v>
      </c>
      <c r="D158" t="str">
        <f t="shared" si="6"/>
        <v>JUK07_16_rep.1.fq.gz</v>
      </c>
      <c r="E158" t="str">
        <f t="shared" si="7"/>
        <v>JUK07_16_2_PE.fq.gz</v>
      </c>
      <c r="F158" t="s">
        <v>253</v>
      </c>
      <c r="G158" t="str">
        <f t="shared" si="8"/>
        <v>JUK07_16_2_PE.2.fq.gz</v>
      </c>
      <c r="H158" t="s">
        <v>948</v>
      </c>
      <c r="I158" t="s">
        <v>933</v>
      </c>
      <c r="J158">
        <f>COUNTIF(A:A,K158)</f>
        <v>1</v>
      </c>
      <c r="K158" t="s">
        <v>181</v>
      </c>
      <c r="L158" t="s">
        <v>399</v>
      </c>
      <c r="M158" s="2" t="s">
        <v>251</v>
      </c>
    </row>
    <row r="159" spans="1:13">
      <c r="A159" s="1" t="s">
        <v>104</v>
      </c>
      <c r="B159" t="s">
        <v>104</v>
      </c>
      <c r="C159" s="1" t="s">
        <v>104</v>
      </c>
      <c r="D159" t="str">
        <f t="shared" si="6"/>
        <v>JUK07_17.fq.gz</v>
      </c>
      <c r="E159" t="str">
        <f t="shared" si="7"/>
        <v>JUK07_17.fq.gz</v>
      </c>
      <c r="F159" t="s">
        <v>251</v>
      </c>
      <c r="G159" t="str">
        <f t="shared" si="8"/>
        <v/>
      </c>
      <c r="H159" t="s">
        <v>948</v>
      </c>
      <c r="J159">
        <f>COUNTIF(A:A,K159)</f>
        <v>1</v>
      </c>
      <c r="K159" t="s">
        <v>182</v>
      </c>
      <c r="L159" t="s">
        <v>400</v>
      </c>
      <c r="M159" s="2" t="s">
        <v>253</v>
      </c>
    </row>
    <row r="160" spans="1:13">
      <c r="A160" s="1" t="s">
        <v>105</v>
      </c>
      <c r="B160" t="s">
        <v>105</v>
      </c>
      <c r="C160" s="1" t="s">
        <v>105</v>
      </c>
      <c r="D160" t="str">
        <f t="shared" si="6"/>
        <v>JUK07_18.fq.gz</v>
      </c>
      <c r="E160" t="str">
        <f t="shared" si="7"/>
        <v>JUK07_18.fq.gz</v>
      </c>
      <c r="F160" t="s">
        <v>251</v>
      </c>
      <c r="G160" t="str">
        <f t="shared" si="8"/>
        <v/>
      </c>
      <c r="H160" t="s">
        <v>948</v>
      </c>
      <c r="J160">
        <f>COUNTIF(A:A,K160)</f>
        <v>0</v>
      </c>
      <c r="K160" t="s">
        <v>401</v>
      </c>
      <c r="L160" t="s">
        <v>402</v>
      </c>
      <c r="M160" s="2" t="s">
        <v>253</v>
      </c>
    </row>
    <row r="161" spans="1:13">
      <c r="A161" s="1" t="s">
        <v>106</v>
      </c>
      <c r="B161" t="s">
        <v>106</v>
      </c>
      <c r="C161" s="1" t="s">
        <v>106</v>
      </c>
      <c r="D161" t="str">
        <f t="shared" si="6"/>
        <v>JUK07_19.fq.gz</v>
      </c>
      <c r="E161" t="str">
        <f t="shared" si="7"/>
        <v>JUK07_19.fq.gz</v>
      </c>
      <c r="F161" t="s">
        <v>251</v>
      </c>
      <c r="G161" t="str">
        <f t="shared" si="8"/>
        <v/>
      </c>
      <c r="H161" t="s">
        <v>948</v>
      </c>
      <c r="J161">
        <f>COUNTIF(A:A,K161)</f>
        <v>1</v>
      </c>
      <c r="K161" t="s">
        <v>183</v>
      </c>
      <c r="L161" t="s">
        <v>403</v>
      </c>
      <c r="M161" s="2" t="s">
        <v>253</v>
      </c>
    </row>
    <row r="162" spans="1:13">
      <c r="A162" s="1" t="s">
        <v>107</v>
      </c>
      <c r="B162" t="s">
        <v>107</v>
      </c>
      <c r="C162" s="1" t="s">
        <v>107</v>
      </c>
      <c r="D162" t="str">
        <f t="shared" si="6"/>
        <v>JUK07_20.fq.gz</v>
      </c>
      <c r="E162" t="str">
        <f t="shared" si="7"/>
        <v>JUK07_20.fq.gz</v>
      </c>
      <c r="F162" t="s">
        <v>251</v>
      </c>
      <c r="G162" t="str">
        <f t="shared" si="8"/>
        <v/>
      </c>
      <c r="H162" t="s">
        <v>948</v>
      </c>
      <c r="J162">
        <f>COUNTIF(A:A,K162)</f>
        <v>0</v>
      </c>
      <c r="K162" t="s">
        <v>404</v>
      </c>
      <c r="L162" t="s">
        <v>405</v>
      </c>
      <c r="M162" s="2" t="s">
        <v>253</v>
      </c>
    </row>
    <row r="163" spans="1:13">
      <c r="A163" s="1" t="s">
        <v>120</v>
      </c>
      <c r="B163" t="s">
        <v>120</v>
      </c>
      <c r="C163" s="1" t="s">
        <v>120</v>
      </c>
      <c r="D163" t="str">
        <f t="shared" si="6"/>
        <v>JUK07_21.fq.gz</v>
      </c>
      <c r="E163" t="str">
        <f t="shared" si="7"/>
        <v>JUK07_21.fq.gz</v>
      </c>
      <c r="F163" t="s">
        <v>251</v>
      </c>
      <c r="G163" t="str">
        <f t="shared" si="8"/>
        <v/>
      </c>
      <c r="H163" t="s">
        <v>948</v>
      </c>
      <c r="J163">
        <f>COUNTIF(A:A,K163)</f>
        <v>1</v>
      </c>
      <c r="K163" t="s">
        <v>184</v>
      </c>
      <c r="L163" t="s">
        <v>406</v>
      </c>
      <c r="M163" s="2" t="s">
        <v>253</v>
      </c>
    </row>
    <row r="164" spans="1:13">
      <c r="A164" s="1" t="s">
        <v>108</v>
      </c>
      <c r="B164" t="s">
        <v>108</v>
      </c>
      <c r="C164" s="1" t="s">
        <v>108</v>
      </c>
      <c r="D164" t="str">
        <f t="shared" si="6"/>
        <v>JUK07_22.fq.gz</v>
      </c>
      <c r="E164" t="str">
        <f t="shared" si="7"/>
        <v>JUK07_22.fq.gz</v>
      </c>
      <c r="F164" t="s">
        <v>251</v>
      </c>
      <c r="G164" t="str">
        <f t="shared" si="8"/>
        <v/>
      </c>
      <c r="H164" t="s">
        <v>948</v>
      </c>
      <c r="J164">
        <f>COUNTIF(A:A,K164)</f>
        <v>1</v>
      </c>
      <c r="K164" t="s">
        <v>185</v>
      </c>
      <c r="L164" t="s">
        <v>185</v>
      </c>
      <c r="M164" s="2" t="s">
        <v>251</v>
      </c>
    </row>
    <row r="165" spans="1:13">
      <c r="A165" s="1" t="s">
        <v>121</v>
      </c>
      <c r="B165" t="s">
        <v>121</v>
      </c>
      <c r="C165" s="1" t="s">
        <v>121</v>
      </c>
      <c r="D165" t="str">
        <f t="shared" si="6"/>
        <v>JUK07_23.fq.gz</v>
      </c>
      <c r="E165" t="str">
        <f t="shared" si="7"/>
        <v>JUK07_23.fq.gz</v>
      </c>
      <c r="F165" t="s">
        <v>251</v>
      </c>
      <c r="G165" t="str">
        <f t="shared" si="8"/>
        <v/>
      </c>
      <c r="H165" t="s">
        <v>948</v>
      </c>
      <c r="J165">
        <f>COUNTIF(A:A,K165)</f>
        <v>0</v>
      </c>
      <c r="K165" t="s">
        <v>407</v>
      </c>
      <c r="L165" t="s">
        <v>407</v>
      </c>
      <c r="M165" s="2" t="s">
        <v>251</v>
      </c>
    </row>
    <row r="166" spans="1:13">
      <c r="A166" s="1" t="s">
        <v>109</v>
      </c>
      <c r="B166" t="s">
        <v>109</v>
      </c>
      <c r="C166" s="1" t="s">
        <v>109</v>
      </c>
      <c r="D166" t="str">
        <f t="shared" si="6"/>
        <v>JUK07_25.fq.gz</v>
      </c>
      <c r="E166" t="str">
        <f t="shared" si="7"/>
        <v>JUK07_25.fq.gz</v>
      </c>
      <c r="F166" t="s">
        <v>251</v>
      </c>
      <c r="G166" t="str">
        <f t="shared" si="8"/>
        <v/>
      </c>
      <c r="H166" t="s">
        <v>948</v>
      </c>
      <c r="J166">
        <f>COUNTIF(A:A,K166)</f>
        <v>1</v>
      </c>
      <c r="K166" t="s">
        <v>196</v>
      </c>
      <c r="L166" s="2" t="s">
        <v>408</v>
      </c>
      <c r="M166" s="2" t="s">
        <v>253</v>
      </c>
    </row>
    <row r="167" spans="1:13">
      <c r="A167" s="1" t="s">
        <v>110</v>
      </c>
      <c r="B167" t="s">
        <v>110</v>
      </c>
      <c r="C167" s="1" t="s">
        <v>110</v>
      </c>
      <c r="D167" t="str">
        <f t="shared" si="6"/>
        <v>JUK07_26.fq.gz</v>
      </c>
      <c r="E167" t="str">
        <f t="shared" si="7"/>
        <v>JUK07_26.fq.gz</v>
      </c>
      <c r="F167" t="s">
        <v>251</v>
      </c>
      <c r="G167" t="str">
        <f t="shared" si="8"/>
        <v/>
      </c>
      <c r="H167" t="s">
        <v>948</v>
      </c>
      <c r="J167">
        <f>COUNTIF(A:A,K167)</f>
        <v>1</v>
      </c>
      <c r="K167" t="s">
        <v>196</v>
      </c>
      <c r="L167" t="s">
        <v>408</v>
      </c>
      <c r="M167" s="2" t="s">
        <v>251</v>
      </c>
    </row>
    <row r="168" spans="1:13">
      <c r="A168" s="1" t="s">
        <v>111</v>
      </c>
      <c r="B168" t="s">
        <v>111</v>
      </c>
      <c r="C168" s="1" t="s">
        <v>111</v>
      </c>
      <c r="D168" t="str">
        <f t="shared" si="6"/>
        <v>JUK07_27.fq.gz</v>
      </c>
      <c r="E168" t="str">
        <f t="shared" si="7"/>
        <v>JUK07_27.fq.gz</v>
      </c>
      <c r="F168" t="s">
        <v>251</v>
      </c>
      <c r="G168" t="str">
        <f t="shared" si="8"/>
        <v/>
      </c>
      <c r="H168" t="s">
        <v>948</v>
      </c>
      <c r="J168">
        <f>COUNTIF(A:A,K168)</f>
        <v>1</v>
      </c>
      <c r="K168" t="s">
        <v>186</v>
      </c>
      <c r="L168" t="s">
        <v>409</v>
      </c>
      <c r="M168" s="2" t="s">
        <v>253</v>
      </c>
    </row>
    <row r="169" spans="1:13">
      <c r="A169" s="1" t="s">
        <v>112</v>
      </c>
      <c r="B169" t="s">
        <v>112</v>
      </c>
      <c r="C169" s="1" t="s">
        <v>112</v>
      </c>
      <c r="D169" t="str">
        <f t="shared" si="6"/>
        <v>JUK07_28.fq.gz</v>
      </c>
      <c r="E169" t="str">
        <f t="shared" si="7"/>
        <v>JUK07_28.fq.gz</v>
      </c>
      <c r="F169" t="s">
        <v>251</v>
      </c>
      <c r="G169" t="str">
        <f t="shared" si="8"/>
        <v/>
      </c>
      <c r="H169" t="s">
        <v>948</v>
      </c>
      <c r="J169">
        <f>COUNTIF(A:A,K169)</f>
        <v>1</v>
      </c>
      <c r="K169" t="s">
        <v>187</v>
      </c>
      <c r="L169" t="s">
        <v>410</v>
      </c>
      <c r="M169" s="2" t="s">
        <v>253</v>
      </c>
    </row>
    <row r="170" spans="1:13">
      <c r="A170" s="1" t="s">
        <v>113</v>
      </c>
      <c r="B170" t="s">
        <v>486</v>
      </c>
      <c r="C170" s="1" t="s">
        <v>644</v>
      </c>
      <c r="D170" t="str">
        <f t="shared" si="6"/>
        <v>JUK07_29.1.fq.gz</v>
      </c>
      <c r="E170" t="str">
        <f t="shared" si="7"/>
        <v>JUK07_29_PE.fq.gz</v>
      </c>
      <c r="F170" t="s">
        <v>253</v>
      </c>
      <c r="G170" t="str">
        <f t="shared" si="8"/>
        <v>JUK07_29_PE.2.fq.gz</v>
      </c>
      <c r="H170" t="s">
        <v>948</v>
      </c>
      <c r="J170">
        <f>COUNTIF(A:A,K170)</f>
        <v>1</v>
      </c>
      <c r="K170" t="s">
        <v>188</v>
      </c>
      <c r="L170" t="s">
        <v>188</v>
      </c>
      <c r="M170" s="2" t="s">
        <v>251</v>
      </c>
    </row>
    <row r="171" spans="1:13">
      <c r="A171" s="1" t="s">
        <v>114</v>
      </c>
      <c r="B171" t="s">
        <v>114</v>
      </c>
      <c r="C171" s="1" t="s">
        <v>114</v>
      </c>
      <c r="D171" t="str">
        <f t="shared" si="6"/>
        <v>JUK07_30.fq.gz</v>
      </c>
      <c r="E171" t="str">
        <f t="shared" si="7"/>
        <v>JUK07_30.fq.gz</v>
      </c>
      <c r="F171" t="s">
        <v>251</v>
      </c>
      <c r="G171" t="str">
        <f t="shared" si="8"/>
        <v/>
      </c>
      <c r="H171" t="s">
        <v>948</v>
      </c>
      <c r="J171">
        <f>COUNTIF(A:A,K171)</f>
        <v>1</v>
      </c>
      <c r="K171" t="s">
        <v>189</v>
      </c>
      <c r="L171" t="s">
        <v>411</v>
      </c>
      <c r="M171" s="2" t="s">
        <v>253</v>
      </c>
    </row>
    <row r="172" spans="1:13">
      <c r="A172" s="1" t="s">
        <v>124</v>
      </c>
      <c r="B172" t="s">
        <v>124</v>
      </c>
      <c r="C172" s="1" t="s">
        <v>124</v>
      </c>
      <c r="D172" t="str">
        <f t="shared" si="6"/>
        <v>JUK07_31.fq.gz</v>
      </c>
      <c r="E172" t="str">
        <f t="shared" si="7"/>
        <v>JUK07_31.fq.gz</v>
      </c>
      <c r="F172" t="s">
        <v>251</v>
      </c>
      <c r="G172" t="str">
        <f t="shared" si="8"/>
        <v/>
      </c>
      <c r="H172" t="s">
        <v>948</v>
      </c>
      <c r="J172">
        <f>COUNTIF(A:A,K172)</f>
        <v>0</v>
      </c>
      <c r="K172" t="s">
        <v>412</v>
      </c>
      <c r="L172" t="s">
        <v>413</v>
      </c>
      <c r="M172" s="2" t="s">
        <v>253</v>
      </c>
    </row>
    <row r="173" spans="1:13">
      <c r="A173" s="1" t="s">
        <v>115</v>
      </c>
      <c r="B173" t="s">
        <v>115</v>
      </c>
      <c r="C173" s="1" t="s">
        <v>115</v>
      </c>
      <c r="D173" t="str">
        <f t="shared" si="6"/>
        <v>JUK07_32.fq.gz</v>
      </c>
      <c r="E173" t="str">
        <f t="shared" si="7"/>
        <v>JUK07_32.fq.gz</v>
      </c>
      <c r="F173" t="s">
        <v>251</v>
      </c>
      <c r="G173" t="str">
        <f t="shared" si="8"/>
        <v/>
      </c>
      <c r="H173" t="s">
        <v>948</v>
      </c>
      <c r="J173">
        <f>COUNTIF(A:A,K173)</f>
        <v>1</v>
      </c>
      <c r="K173" t="s">
        <v>190</v>
      </c>
      <c r="L173" t="s">
        <v>414</v>
      </c>
      <c r="M173" s="2" t="s">
        <v>253</v>
      </c>
    </row>
    <row r="174" spans="1:13">
      <c r="A174" s="1" t="s">
        <v>127</v>
      </c>
      <c r="B174" t="s">
        <v>127</v>
      </c>
      <c r="C174" s="1" t="s">
        <v>127</v>
      </c>
      <c r="D174" t="str">
        <f t="shared" si="6"/>
        <v>JUK07_33.fq.gz</v>
      </c>
      <c r="E174" t="str">
        <f t="shared" si="7"/>
        <v>JUK07_33.fq.gz</v>
      </c>
      <c r="F174" t="s">
        <v>251</v>
      </c>
      <c r="G174" t="str">
        <f t="shared" si="8"/>
        <v/>
      </c>
      <c r="H174" t="s">
        <v>948</v>
      </c>
      <c r="J174">
        <f>COUNTIF(A:A,K174)</f>
        <v>1</v>
      </c>
      <c r="K174" t="s">
        <v>191</v>
      </c>
      <c r="L174" t="s">
        <v>415</v>
      </c>
      <c r="M174" s="2" t="s">
        <v>253</v>
      </c>
    </row>
    <row r="175" spans="1:13">
      <c r="A175" s="1" t="s">
        <v>122</v>
      </c>
      <c r="B175" t="s">
        <v>122</v>
      </c>
      <c r="C175" s="1" t="s">
        <v>122</v>
      </c>
      <c r="D175" t="str">
        <f t="shared" si="6"/>
        <v>JUK07_34.fq.gz</v>
      </c>
      <c r="E175" t="str">
        <f t="shared" si="7"/>
        <v>JUK07_34.fq.gz</v>
      </c>
      <c r="F175" t="s">
        <v>251</v>
      </c>
      <c r="G175" t="str">
        <f t="shared" si="8"/>
        <v/>
      </c>
      <c r="H175" t="s">
        <v>948</v>
      </c>
      <c r="J175">
        <f>COUNTIF(A:A,K175)</f>
        <v>1</v>
      </c>
      <c r="K175" t="s">
        <v>128</v>
      </c>
      <c r="L175" t="s">
        <v>128</v>
      </c>
      <c r="M175" s="2" t="s">
        <v>251</v>
      </c>
    </row>
    <row r="176" spans="1:13">
      <c r="A176" s="1" t="s">
        <v>116</v>
      </c>
      <c r="B176" t="s">
        <v>487</v>
      </c>
      <c r="C176" s="1" t="s">
        <v>645</v>
      </c>
      <c r="D176" t="str">
        <f t="shared" si="6"/>
        <v>JUK07_36.1.fq.gz</v>
      </c>
      <c r="E176" t="str">
        <f t="shared" si="7"/>
        <v>JUK07_36_PE.fq.gz</v>
      </c>
      <c r="F176" t="s">
        <v>253</v>
      </c>
      <c r="G176" t="str">
        <f t="shared" si="8"/>
        <v>JUK07_36_PE.2.fq.gz</v>
      </c>
      <c r="H176" t="s">
        <v>948</v>
      </c>
      <c r="J176">
        <f>COUNTIF(A:A,K176)</f>
        <v>1</v>
      </c>
      <c r="K176" t="s">
        <v>129</v>
      </c>
      <c r="L176" t="s">
        <v>416</v>
      </c>
      <c r="M176" s="2" t="s">
        <v>253</v>
      </c>
    </row>
    <row r="177" spans="1:13">
      <c r="A177" s="1" t="s">
        <v>117</v>
      </c>
      <c r="B177" t="s">
        <v>488</v>
      </c>
      <c r="C177" s="1" t="s">
        <v>646</v>
      </c>
      <c r="D177" t="str">
        <f t="shared" si="6"/>
        <v>JUK07_37.1.fq.gz</v>
      </c>
      <c r="E177" t="str">
        <f t="shared" si="7"/>
        <v>JUK07_37_PE.fq.gz</v>
      </c>
      <c r="F177" t="s">
        <v>253</v>
      </c>
      <c r="G177" t="str">
        <f t="shared" si="8"/>
        <v>JUK07_37_PE.2.fq.gz</v>
      </c>
      <c r="H177" t="s">
        <v>948</v>
      </c>
      <c r="J177">
        <f>COUNTIF(A:A,K177)</f>
        <v>0</v>
      </c>
      <c r="K177" t="s">
        <v>417</v>
      </c>
      <c r="L177" s="2" t="s">
        <v>418</v>
      </c>
      <c r="M177" s="2" t="s">
        <v>253</v>
      </c>
    </row>
    <row r="178" spans="1:13">
      <c r="A178" s="1" t="s">
        <v>60</v>
      </c>
      <c r="B178" t="s">
        <v>500</v>
      </c>
      <c r="C178" s="1" t="s">
        <v>647</v>
      </c>
      <c r="D178" t="str">
        <f t="shared" si="6"/>
        <v>NA021015_02.1.fq.gz</v>
      </c>
      <c r="E178" t="str">
        <f t="shared" si="7"/>
        <v>NA021015_02_PE.fq.gz</v>
      </c>
      <c r="F178" t="s">
        <v>253</v>
      </c>
      <c r="G178" t="str">
        <f t="shared" si="8"/>
        <v>NA021015_02_PE.2.fq.gz</v>
      </c>
      <c r="H178" t="s">
        <v>948</v>
      </c>
      <c r="J178">
        <f>COUNTIF(A:A,K178)</f>
        <v>0</v>
      </c>
      <c r="K178" t="s">
        <v>417</v>
      </c>
      <c r="L178" t="s">
        <v>418</v>
      </c>
      <c r="M178" s="2" t="s">
        <v>251</v>
      </c>
    </row>
    <row r="179" spans="1:13">
      <c r="A179" s="1" t="s">
        <v>61</v>
      </c>
      <c r="B179" t="s">
        <v>505</v>
      </c>
      <c r="C179" s="1" t="s">
        <v>648</v>
      </c>
      <c r="D179" t="str">
        <f t="shared" si="6"/>
        <v>NA021015_08.1.fq.gz</v>
      </c>
      <c r="E179" t="str">
        <f t="shared" si="7"/>
        <v>NA021015_08_PE.fq.gz</v>
      </c>
      <c r="F179" t="s">
        <v>253</v>
      </c>
      <c r="G179" t="str">
        <f t="shared" si="8"/>
        <v>NA021015_08_PE.2.fq.gz</v>
      </c>
      <c r="H179" t="s">
        <v>948</v>
      </c>
      <c r="J179">
        <f>COUNTIF(A:A,K179)</f>
        <v>0</v>
      </c>
      <c r="K179" t="s">
        <v>419</v>
      </c>
      <c r="L179" t="s">
        <v>420</v>
      </c>
      <c r="M179" s="2" t="s">
        <v>253</v>
      </c>
    </row>
    <row r="180" spans="1:13">
      <c r="A180" s="1" t="s">
        <v>62</v>
      </c>
      <c r="B180" t="s">
        <v>512</v>
      </c>
      <c r="C180" s="1" t="s">
        <v>649</v>
      </c>
      <c r="D180" t="str">
        <f t="shared" si="6"/>
        <v>NA021015_14.1.fq.gz</v>
      </c>
      <c r="E180" t="str">
        <f t="shared" si="7"/>
        <v>NA021015_14_PE.fq.gz</v>
      </c>
      <c r="F180" t="s">
        <v>253</v>
      </c>
      <c r="G180" t="str">
        <f t="shared" si="8"/>
        <v>NA021015_14_PE.2.fq.gz</v>
      </c>
      <c r="H180" t="s">
        <v>948</v>
      </c>
      <c r="J180">
        <f>COUNTIF(A:A,K180)</f>
        <v>0</v>
      </c>
      <c r="K180" t="s">
        <v>421</v>
      </c>
      <c r="L180" t="s">
        <v>421</v>
      </c>
      <c r="M180" s="2" t="s">
        <v>251</v>
      </c>
    </row>
    <row r="181" spans="1:13">
      <c r="A181" s="1" t="s">
        <v>63</v>
      </c>
      <c r="B181" t="s">
        <v>513</v>
      </c>
      <c r="C181" s="1" t="s">
        <v>650</v>
      </c>
      <c r="D181" t="str">
        <f t="shared" si="6"/>
        <v>NA021015_16.1.fq.gz</v>
      </c>
      <c r="E181" t="str">
        <f t="shared" si="7"/>
        <v>NA021015_16_PE.fq.gz</v>
      </c>
      <c r="F181" t="s">
        <v>253</v>
      </c>
      <c r="G181" t="str">
        <f t="shared" si="8"/>
        <v>NA021015_16_PE.2.fq.gz</v>
      </c>
      <c r="H181" t="s">
        <v>948</v>
      </c>
      <c r="J181">
        <f>COUNTIF(A:A,K181)</f>
        <v>1</v>
      </c>
      <c r="K181" t="s">
        <v>153</v>
      </c>
      <c r="L181" s="2" t="s">
        <v>422</v>
      </c>
      <c r="M181" s="2" t="s">
        <v>253</v>
      </c>
    </row>
    <row r="182" spans="1:13">
      <c r="A182" s="1" t="s">
        <v>64</v>
      </c>
      <c r="B182" t="s">
        <v>514</v>
      </c>
      <c r="C182" s="1" t="s">
        <v>651</v>
      </c>
      <c r="D182" t="str">
        <f t="shared" si="6"/>
        <v>NA021015_17.1.fq.gz</v>
      </c>
      <c r="E182" t="str">
        <f t="shared" si="7"/>
        <v>NA021015_17_PE.fq.gz</v>
      </c>
      <c r="F182" t="s">
        <v>253</v>
      </c>
      <c r="G182" t="str">
        <f t="shared" si="8"/>
        <v>NA021015_17_PE.2.fq.gz</v>
      </c>
      <c r="H182" t="s">
        <v>948</v>
      </c>
      <c r="J182">
        <f>COUNTIF(A:A,K182)</f>
        <v>1</v>
      </c>
      <c r="K182" t="s">
        <v>153</v>
      </c>
      <c r="L182" t="s">
        <v>422</v>
      </c>
      <c r="M182" s="2" t="s">
        <v>251</v>
      </c>
    </row>
    <row r="183" spans="1:13">
      <c r="A183" s="1" t="s">
        <v>65</v>
      </c>
      <c r="B183" t="s">
        <v>515</v>
      </c>
      <c r="C183" s="1" t="s">
        <v>652</v>
      </c>
      <c r="D183" t="str">
        <f t="shared" si="6"/>
        <v>NA021015_21.1.fq.gz</v>
      </c>
      <c r="E183" t="str">
        <f t="shared" si="7"/>
        <v>NA021015_21_PE.fq.gz</v>
      </c>
      <c r="F183" t="s">
        <v>253</v>
      </c>
      <c r="G183" t="str">
        <f t="shared" si="8"/>
        <v>NA021015_21_PE.2.fq.gz</v>
      </c>
      <c r="H183" t="s">
        <v>948</v>
      </c>
      <c r="J183">
        <f>COUNTIF(A:A,K183)</f>
        <v>1</v>
      </c>
      <c r="K183" t="s">
        <v>130</v>
      </c>
      <c r="L183" t="s">
        <v>423</v>
      </c>
      <c r="M183" s="2" t="s">
        <v>253</v>
      </c>
    </row>
    <row r="184" spans="1:13">
      <c r="A184" s="1" t="s">
        <v>66</v>
      </c>
      <c r="B184" t="s">
        <v>516</v>
      </c>
      <c r="C184" s="1" t="s">
        <v>653</v>
      </c>
      <c r="D184" t="str">
        <f t="shared" si="6"/>
        <v>NA021015_22.1.fq.gz</v>
      </c>
      <c r="E184" t="str">
        <f t="shared" si="7"/>
        <v>NA021015_22_PE.fq.gz</v>
      </c>
      <c r="F184" t="s">
        <v>253</v>
      </c>
      <c r="G184" t="str">
        <f t="shared" si="8"/>
        <v>NA021015_22_PE.2.fq.gz</v>
      </c>
      <c r="H184" t="s">
        <v>948</v>
      </c>
      <c r="J184">
        <f>COUNTIF(A:A,K184)</f>
        <v>0</v>
      </c>
      <c r="K184" t="s">
        <v>424</v>
      </c>
      <c r="L184" t="s">
        <v>425</v>
      </c>
      <c r="M184" s="2" t="s">
        <v>253</v>
      </c>
    </row>
    <row r="185" spans="1:13">
      <c r="A185" s="1" t="s">
        <v>67</v>
      </c>
      <c r="B185" t="s">
        <v>67</v>
      </c>
      <c r="C185" s="1" t="s">
        <v>67</v>
      </c>
      <c r="D185" t="str">
        <f t="shared" si="6"/>
        <v>NA021015_23.fq.gz</v>
      </c>
      <c r="E185" t="str">
        <f t="shared" si="7"/>
        <v>NA021015_23.fq.gz</v>
      </c>
      <c r="F185" t="s">
        <v>251</v>
      </c>
      <c r="G185" t="str">
        <f t="shared" si="8"/>
        <v/>
      </c>
      <c r="H185" t="s">
        <v>948</v>
      </c>
      <c r="J185">
        <f>COUNTIF(A:A,K185)</f>
        <v>1</v>
      </c>
      <c r="K185" t="s">
        <v>131</v>
      </c>
      <c r="L185" t="s">
        <v>131</v>
      </c>
      <c r="M185" s="2" t="s">
        <v>251</v>
      </c>
    </row>
    <row r="186" spans="1:13">
      <c r="A186" s="1" t="s">
        <v>68</v>
      </c>
      <c r="B186" t="s">
        <v>68</v>
      </c>
      <c r="C186" s="1" t="s">
        <v>68</v>
      </c>
      <c r="D186" t="str">
        <f t="shared" si="6"/>
        <v>NA021015_25.fq.gz</v>
      </c>
      <c r="E186" t="str">
        <f t="shared" si="7"/>
        <v>NA021015_25.fq.gz</v>
      </c>
      <c r="F186" t="s">
        <v>251</v>
      </c>
      <c r="G186" t="str">
        <f t="shared" si="8"/>
        <v/>
      </c>
      <c r="H186" t="s">
        <v>948</v>
      </c>
      <c r="J186">
        <f>COUNTIF(A:A,K186)</f>
        <v>0</v>
      </c>
      <c r="K186" t="s">
        <v>426</v>
      </c>
      <c r="L186" t="s">
        <v>427</v>
      </c>
      <c r="M186" s="2" t="s">
        <v>251</v>
      </c>
    </row>
    <row r="187" spans="1:13">
      <c r="A187" s="1" t="s">
        <v>69</v>
      </c>
      <c r="B187" t="s">
        <v>69</v>
      </c>
      <c r="C187" s="1" t="s">
        <v>69</v>
      </c>
      <c r="D187" t="str">
        <f t="shared" si="6"/>
        <v>NA021015_26.fq.gz</v>
      </c>
      <c r="E187" t="str">
        <f t="shared" si="7"/>
        <v>NA021015_26.fq.gz</v>
      </c>
      <c r="F187" t="s">
        <v>251</v>
      </c>
      <c r="G187" t="str">
        <f t="shared" si="8"/>
        <v/>
      </c>
      <c r="H187" t="s">
        <v>948</v>
      </c>
      <c r="J187">
        <f>COUNTIF(A:A,K187)</f>
        <v>0</v>
      </c>
      <c r="K187" t="s">
        <v>428</v>
      </c>
      <c r="L187" t="s">
        <v>429</v>
      </c>
      <c r="M187" s="2" t="s">
        <v>253</v>
      </c>
    </row>
    <row r="188" spans="1:13">
      <c r="A188" s="1" t="s">
        <v>70</v>
      </c>
      <c r="B188" t="s">
        <v>70</v>
      </c>
      <c r="C188" s="1" t="s">
        <v>70</v>
      </c>
      <c r="D188" t="str">
        <f t="shared" si="6"/>
        <v>NA021015_30.fq.gz</v>
      </c>
      <c r="E188" t="str">
        <f t="shared" si="7"/>
        <v>NA021015_30.fq.gz</v>
      </c>
      <c r="F188" t="s">
        <v>251</v>
      </c>
      <c r="G188" t="str">
        <f t="shared" si="8"/>
        <v/>
      </c>
      <c r="H188" t="s">
        <v>948</v>
      </c>
      <c r="J188">
        <f>COUNTIF(A:A,K188)</f>
        <v>0</v>
      </c>
      <c r="K188" t="s">
        <v>430</v>
      </c>
      <c r="L188" s="2" t="s">
        <v>431</v>
      </c>
      <c r="M188" s="2" t="s">
        <v>253</v>
      </c>
    </row>
    <row r="189" spans="1:13">
      <c r="A189" s="1" t="s">
        <v>1</v>
      </c>
      <c r="B189" t="s">
        <v>1</v>
      </c>
      <c r="C189" s="1" t="s">
        <v>1</v>
      </c>
      <c r="D189" t="str">
        <f t="shared" si="6"/>
        <v>PO010715_02.fq.gz</v>
      </c>
      <c r="E189" t="str">
        <f t="shared" si="7"/>
        <v>PO010715_02.fq.gz</v>
      </c>
      <c r="F189" t="s">
        <v>251</v>
      </c>
      <c r="G189" t="str">
        <f t="shared" si="8"/>
        <v/>
      </c>
      <c r="H189" t="s">
        <v>948</v>
      </c>
      <c r="J189">
        <f>COUNTIF(A:A,K189)</f>
        <v>0</v>
      </c>
      <c r="K189" t="s">
        <v>430</v>
      </c>
      <c r="L189" t="s">
        <v>431</v>
      </c>
      <c r="M189" s="2" t="s">
        <v>251</v>
      </c>
    </row>
    <row r="190" spans="1:13">
      <c r="A190" s="1" t="s">
        <v>2</v>
      </c>
      <c r="B190" t="s">
        <v>2</v>
      </c>
      <c r="C190" s="1" t="s">
        <v>2</v>
      </c>
      <c r="D190" t="str">
        <f t="shared" si="6"/>
        <v>PO010715_04.fq.gz</v>
      </c>
      <c r="E190" t="str">
        <f t="shared" si="7"/>
        <v>PO010715_04.fq.gz</v>
      </c>
      <c r="F190" t="s">
        <v>251</v>
      </c>
      <c r="G190" t="str">
        <f t="shared" si="8"/>
        <v/>
      </c>
      <c r="H190" t="s">
        <v>948</v>
      </c>
      <c r="J190">
        <f>COUNTIF(A:A,K190)</f>
        <v>1</v>
      </c>
      <c r="K190" t="s">
        <v>132</v>
      </c>
      <c r="L190" t="s">
        <v>432</v>
      </c>
      <c r="M190" s="2" t="s">
        <v>253</v>
      </c>
    </row>
    <row r="191" spans="1:13">
      <c r="A191" s="1" t="s">
        <v>3</v>
      </c>
      <c r="B191" t="s">
        <v>521</v>
      </c>
      <c r="C191" s="1" t="s">
        <v>654</v>
      </c>
      <c r="D191" t="str">
        <f t="shared" si="6"/>
        <v>PO010715_06.1.fq.gz</v>
      </c>
      <c r="E191" t="str">
        <f t="shared" si="7"/>
        <v>PO010715_06_PE.fq.gz</v>
      </c>
      <c r="F191" t="s">
        <v>253</v>
      </c>
      <c r="G191" t="str">
        <f t="shared" si="8"/>
        <v>PO010715_06_PE.2.fq.gz</v>
      </c>
      <c r="H191" t="s">
        <v>948</v>
      </c>
      <c r="J191">
        <f>COUNTIF(A:A,K191)</f>
        <v>1</v>
      </c>
      <c r="K191" t="s">
        <v>133</v>
      </c>
      <c r="L191" t="s">
        <v>433</v>
      </c>
      <c r="M191" s="2" t="s">
        <v>253</v>
      </c>
    </row>
    <row r="192" spans="1:13">
      <c r="A192" s="1" t="s">
        <v>31</v>
      </c>
      <c r="B192" t="s">
        <v>31</v>
      </c>
      <c r="C192" s="1" t="s">
        <v>31</v>
      </c>
      <c r="D192" t="str">
        <f t="shared" si="6"/>
        <v>PO010715_07.fq.gz</v>
      </c>
      <c r="E192" t="str">
        <f t="shared" si="7"/>
        <v>PO010715_07.fq.gz</v>
      </c>
      <c r="F192" t="s">
        <v>251</v>
      </c>
      <c r="G192" t="str">
        <f t="shared" si="8"/>
        <v/>
      </c>
      <c r="H192" t="s">
        <v>948</v>
      </c>
      <c r="J192">
        <f>COUNTIF(A:A,K192)</f>
        <v>0</v>
      </c>
      <c r="K192" t="s">
        <v>434</v>
      </c>
      <c r="L192" s="2" t="s">
        <v>435</v>
      </c>
      <c r="M192" s="2" t="s">
        <v>253</v>
      </c>
    </row>
    <row r="193" spans="1:13">
      <c r="A193" s="1" t="s">
        <v>4</v>
      </c>
      <c r="B193" t="s">
        <v>524</v>
      </c>
      <c r="C193" s="1" t="s">
        <v>655</v>
      </c>
      <c r="D193" t="str">
        <f t="shared" si="6"/>
        <v>PO010715_08.1.fq.gz</v>
      </c>
      <c r="E193" t="str">
        <f t="shared" si="7"/>
        <v>PO010715_08_PE.fq.gz</v>
      </c>
      <c r="F193" t="s">
        <v>253</v>
      </c>
      <c r="G193" t="str">
        <f t="shared" si="8"/>
        <v>PO010715_08_PE.2.fq.gz</v>
      </c>
      <c r="H193" t="s">
        <v>948</v>
      </c>
      <c r="J193">
        <f>COUNTIF(A:A,K193)</f>
        <v>0</v>
      </c>
      <c r="K193" t="s">
        <v>434</v>
      </c>
      <c r="L193" t="s">
        <v>435</v>
      </c>
      <c r="M193" s="2" t="s">
        <v>251</v>
      </c>
    </row>
    <row r="194" spans="1:13">
      <c r="A194" s="1" t="s">
        <v>5</v>
      </c>
      <c r="B194" t="s">
        <v>525</v>
      </c>
      <c r="C194" s="1" t="s">
        <v>656</v>
      </c>
      <c r="D194" t="str">
        <f t="shared" si="6"/>
        <v>PO010715_10.1.fq.gz</v>
      </c>
      <c r="E194" t="str">
        <f t="shared" si="7"/>
        <v>PO010715_10_PE.fq.gz</v>
      </c>
      <c r="F194" t="s">
        <v>253</v>
      </c>
      <c r="G194" t="str">
        <f t="shared" si="8"/>
        <v>PO010715_10_PE.2.fq.gz</v>
      </c>
      <c r="H194" t="s">
        <v>948</v>
      </c>
      <c r="J194">
        <f>COUNTIF(A:A,K194)</f>
        <v>1</v>
      </c>
      <c r="K194" t="s">
        <v>134</v>
      </c>
      <c r="L194" t="s">
        <v>436</v>
      </c>
      <c r="M194" s="2" t="s">
        <v>253</v>
      </c>
    </row>
    <row r="195" spans="1:13">
      <c r="A195" s="1" t="s">
        <v>6</v>
      </c>
      <c r="B195" t="s">
        <v>526</v>
      </c>
      <c r="C195" s="1" t="s">
        <v>657</v>
      </c>
      <c r="D195" t="str">
        <f t="shared" ref="D195:D244" si="9">_xlfn.CONCAT(A195,".fq.gz")</f>
        <v>PO010715_11.1.fq.gz</v>
      </c>
      <c r="E195" t="str">
        <f t="shared" ref="E195:E244" si="10">_xlfn.CONCAT(C195,".fq.gz")</f>
        <v>PO010715_11_PE.fq.gz</v>
      </c>
      <c r="F195" t="s">
        <v>253</v>
      </c>
      <c r="G195" t="str">
        <f t="shared" ref="G195:G244" si="11">IF(F195="single","",_xlfn.CONCAT(C195,".2.fq.gz"))</f>
        <v>PO010715_11_PE.2.fq.gz</v>
      </c>
      <c r="H195" t="s">
        <v>948</v>
      </c>
      <c r="J195">
        <f>COUNTIF(A:A,K195)</f>
        <v>0</v>
      </c>
      <c r="K195" t="s">
        <v>437</v>
      </c>
      <c r="L195" t="s">
        <v>438</v>
      </c>
      <c r="M195" s="2" t="s">
        <v>253</v>
      </c>
    </row>
    <row r="196" spans="1:13">
      <c r="A196" s="1" t="s">
        <v>7</v>
      </c>
      <c r="B196" t="s">
        <v>7</v>
      </c>
      <c r="C196" s="1" t="s">
        <v>7</v>
      </c>
      <c r="D196" t="str">
        <f t="shared" si="9"/>
        <v>PO010715_12.fq.gz</v>
      </c>
      <c r="E196" t="str">
        <f t="shared" si="10"/>
        <v>PO010715_12.fq.gz</v>
      </c>
      <c r="F196" t="s">
        <v>251</v>
      </c>
      <c r="G196" t="str">
        <f t="shared" si="11"/>
        <v/>
      </c>
      <c r="H196" t="s">
        <v>948</v>
      </c>
      <c r="J196">
        <f>COUNTIF(A:A,K196)</f>
        <v>1</v>
      </c>
      <c r="K196" t="s">
        <v>158</v>
      </c>
      <c r="L196" s="2" t="s">
        <v>439</v>
      </c>
      <c r="M196" s="2" t="s">
        <v>253</v>
      </c>
    </row>
    <row r="197" spans="1:13">
      <c r="A197" s="1" t="s">
        <v>8</v>
      </c>
      <c r="B197" t="s">
        <v>527</v>
      </c>
      <c r="C197" s="1" t="s">
        <v>658</v>
      </c>
      <c r="D197" t="str">
        <f t="shared" si="9"/>
        <v>PO010715_17.1.fq.gz</v>
      </c>
      <c r="E197" t="str">
        <f t="shared" si="10"/>
        <v>PO010715_17_PE.fq.gz</v>
      </c>
      <c r="F197" t="s">
        <v>253</v>
      </c>
      <c r="G197" t="str">
        <f t="shared" si="11"/>
        <v>PO010715_17_PE.2.fq.gz</v>
      </c>
      <c r="H197" t="s">
        <v>948</v>
      </c>
      <c r="J197">
        <f>COUNTIF(A:A,K197)</f>
        <v>1</v>
      </c>
      <c r="K197" t="s">
        <v>158</v>
      </c>
      <c r="L197" t="s">
        <v>439</v>
      </c>
      <c r="M197" s="2" t="s">
        <v>251</v>
      </c>
    </row>
    <row r="198" spans="1:13">
      <c r="A198" s="1" t="s">
        <v>9</v>
      </c>
      <c r="B198" t="s">
        <v>528</v>
      </c>
      <c r="C198" s="1" t="s">
        <v>659</v>
      </c>
      <c r="D198" t="str">
        <f t="shared" si="9"/>
        <v>PO010715_19.1.fq.gz</v>
      </c>
      <c r="E198" t="str">
        <f t="shared" si="10"/>
        <v>PO010715_19_PE.fq.gz</v>
      </c>
      <c r="F198" t="s">
        <v>253</v>
      </c>
      <c r="G198" t="str">
        <f t="shared" si="11"/>
        <v>PO010715_19_PE.2.fq.gz</v>
      </c>
      <c r="H198" t="s">
        <v>948</v>
      </c>
      <c r="J198">
        <f>COUNTIF(A:A,K198)</f>
        <v>1</v>
      </c>
      <c r="K198" t="s">
        <v>159</v>
      </c>
      <c r="L198" s="2" t="s">
        <v>159</v>
      </c>
      <c r="M198" s="2" t="s">
        <v>253</v>
      </c>
    </row>
    <row r="199" spans="1:13">
      <c r="A199" s="1" t="s">
        <v>30</v>
      </c>
      <c r="B199" t="s">
        <v>562</v>
      </c>
      <c r="C199" s="1" t="s">
        <v>30</v>
      </c>
      <c r="D199" t="str">
        <f t="shared" si="9"/>
        <v>PO010715_26_2.fq.gz</v>
      </c>
      <c r="E199" t="str">
        <f t="shared" si="10"/>
        <v>PO010715_26_2.fq.gz</v>
      </c>
      <c r="F199" t="s">
        <v>251</v>
      </c>
      <c r="G199" t="str">
        <f t="shared" si="11"/>
        <v/>
      </c>
      <c r="H199" t="s">
        <v>948</v>
      </c>
      <c r="J199">
        <f>COUNTIF(A:A,K199)</f>
        <v>1</v>
      </c>
      <c r="K199" t="s">
        <v>159</v>
      </c>
      <c r="L199" t="s">
        <v>159</v>
      </c>
      <c r="M199" s="2" t="s">
        <v>251</v>
      </c>
    </row>
    <row r="200" spans="1:13">
      <c r="A200" s="1" t="s">
        <v>10</v>
      </c>
      <c r="B200" t="s">
        <v>530</v>
      </c>
      <c r="C200" s="1" t="s">
        <v>660</v>
      </c>
      <c r="D200" t="str">
        <f t="shared" si="9"/>
        <v>PO010715_27.1.fq.gz</v>
      </c>
      <c r="E200" t="str">
        <f t="shared" si="10"/>
        <v>PO010715_27_PE.fq.gz</v>
      </c>
      <c r="F200" t="s">
        <v>253</v>
      </c>
      <c r="G200" t="str">
        <f t="shared" si="11"/>
        <v>PO010715_27_PE.2.fq.gz</v>
      </c>
      <c r="H200" t="s">
        <v>948</v>
      </c>
      <c r="J200">
        <f>COUNTIF(A:A,K200)</f>
        <v>1</v>
      </c>
      <c r="K200" t="s">
        <v>135</v>
      </c>
      <c r="L200" t="s">
        <v>440</v>
      </c>
      <c r="M200" s="2" t="s">
        <v>253</v>
      </c>
    </row>
    <row r="201" spans="1:13">
      <c r="A201" s="1" t="s">
        <v>11</v>
      </c>
      <c r="B201" t="s">
        <v>531</v>
      </c>
      <c r="C201" s="1" t="s">
        <v>661</v>
      </c>
      <c r="D201" t="str">
        <f t="shared" si="9"/>
        <v>PO010715_28.1.fq.gz</v>
      </c>
      <c r="E201" t="str">
        <f t="shared" si="10"/>
        <v>PO010715_28_PE.fq.gz</v>
      </c>
      <c r="F201" t="s">
        <v>253</v>
      </c>
      <c r="G201" t="str">
        <f t="shared" si="11"/>
        <v>PO010715_28_PE.2.fq.gz</v>
      </c>
      <c r="H201" t="s">
        <v>948</v>
      </c>
      <c r="J201">
        <f>COUNTIF(A:A,K201)</f>
        <v>1</v>
      </c>
      <c r="K201" t="s">
        <v>136</v>
      </c>
      <c r="L201" t="s">
        <v>441</v>
      </c>
      <c r="M201" s="2" t="s">
        <v>253</v>
      </c>
    </row>
    <row r="202" spans="1:13">
      <c r="A202" s="1" t="s">
        <v>12</v>
      </c>
      <c r="B202" t="s">
        <v>532</v>
      </c>
      <c r="C202" s="1" t="s">
        <v>662</v>
      </c>
      <c r="D202" t="str">
        <f t="shared" si="9"/>
        <v>PO010715_29.1.fq.gz</v>
      </c>
      <c r="E202" t="str">
        <f t="shared" si="10"/>
        <v>PO010715_29_PE.fq.gz</v>
      </c>
      <c r="F202" t="s">
        <v>253</v>
      </c>
      <c r="G202" t="str">
        <f t="shared" si="11"/>
        <v>PO010715_29_PE.2.fq.gz</v>
      </c>
      <c r="H202" t="s">
        <v>948</v>
      </c>
      <c r="J202">
        <f>COUNTIF(A:A,K202)</f>
        <v>1</v>
      </c>
      <c r="K202" t="s">
        <v>137</v>
      </c>
      <c r="L202" t="s">
        <v>442</v>
      </c>
      <c r="M202" s="2" t="s">
        <v>253</v>
      </c>
    </row>
    <row r="203" spans="1:13">
      <c r="A203" s="1" t="s">
        <v>13</v>
      </c>
      <c r="B203" t="s">
        <v>13</v>
      </c>
      <c r="C203" s="1" t="s">
        <v>13</v>
      </c>
      <c r="D203" t="str">
        <f t="shared" si="9"/>
        <v>PO020515_01.fq.gz</v>
      </c>
      <c r="E203" t="str">
        <f t="shared" si="10"/>
        <v>PO020515_01.fq.gz</v>
      </c>
      <c r="F203" t="s">
        <v>251</v>
      </c>
      <c r="G203" t="str">
        <f t="shared" si="11"/>
        <v/>
      </c>
      <c r="H203" t="s">
        <v>948</v>
      </c>
      <c r="J203">
        <f>COUNTIF(A:A,K203)</f>
        <v>1</v>
      </c>
      <c r="K203" t="s">
        <v>150</v>
      </c>
      <c r="L203" s="2" t="s">
        <v>443</v>
      </c>
      <c r="M203" s="2" t="s">
        <v>253</v>
      </c>
    </row>
    <row r="204" spans="1:13">
      <c r="A204" s="1" t="s">
        <v>14</v>
      </c>
      <c r="B204" t="s">
        <v>563</v>
      </c>
      <c r="C204" s="1" t="s">
        <v>663</v>
      </c>
      <c r="D204" t="str">
        <f t="shared" si="9"/>
        <v>PO020515_03.1.fq.gz</v>
      </c>
      <c r="E204" t="str">
        <f t="shared" si="10"/>
        <v>PO020515_03_PE.fq.gz</v>
      </c>
      <c r="F204" t="s">
        <v>253</v>
      </c>
      <c r="G204" t="str">
        <f t="shared" si="11"/>
        <v>PO020515_03_PE.2.fq.gz</v>
      </c>
      <c r="H204" t="s">
        <v>948</v>
      </c>
      <c r="J204">
        <f>COUNTIF(A:A,K204)</f>
        <v>1</v>
      </c>
      <c r="K204" t="s">
        <v>150</v>
      </c>
      <c r="L204" t="s">
        <v>443</v>
      </c>
      <c r="M204" s="2" t="s">
        <v>251</v>
      </c>
    </row>
    <row r="205" spans="1:13">
      <c r="A205" s="1" t="s">
        <v>15</v>
      </c>
      <c r="B205" t="s">
        <v>564</v>
      </c>
      <c r="C205" s="1" t="s">
        <v>664</v>
      </c>
      <c r="D205" t="str">
        <f t="shared" si="9"/>
        <v>PO020515_05.1.fq.gz</v>
      </c>
      <c r="E205" t="str">
        <f t="shared" si="10"/>
        <v>PO020515_05_PE.fq.gz</v>
      </c>
      <c r="F205" t="s">
        <v>253</v>
      </c>
      <c r="G205" t="str">
        <f t="shared" si="11"/>
        <v>PO020515_05_PE.2.fq.gz</v>
      </c>
      <c r="H205" t="s">
        <v>948</v>
      </c>
      <c r="J205">
        <f>COUNTIF(A:A,K205)</f>
        <v>0</v>
      </c>
      <c r="K205" t="s">
        <v>444</v>
      </c>
      <c r="L205" t="s">
        <v>444</v>
      </c>
      <c r="M205" s="2" t="s">
        <v>251</v>
      </c>
    </row>
    <row r="206" spans="1:13">
      <c r="A206" s="1" t="s">
        <v>16</v>
      </c>
      <c r="B206" t="s">
        <v>16</v>
      </c>
      <c r="C206" s="1" t="s">
        <v>16</v>
      </c>
      <c r="D206" t="str">
        <f t="shared" si="9"/>
        <v>PO020515_06.fq.gz</v>
      </c>
      <c r="E206" t="str">
        <f t="shared" si="10"/>
        <v>PO020515_06.fq.gz</v>
      </c>
      <c r="F206" t="s">
        <v>251</v>
      </c>
      <c r="G206" t="str">
        <f t="shared" si="11"/>
        <v/>
      </c>
      <c r="H206" t="s">
        <v>948</v>
      </c>
      <c r="J206">
        <f>COUNTIF(A:A,K206)</f>
        <v>1</v>
      </c>
      <c r="K206" t="s">
        <v>155</v>
      </c>
      <c r="L206" s="2" t="s">
        <v>445</v>
      </c>
      <c r="M206" s="2" t="s">
        <v>253</v>
      </c>
    </row>
    <row r="207" spans="1:13">
      <c r="A207" s="1" t="s">
        <v>17</v>
      </c>
      <c r="B207" t="s">
        <v>565</v>
      </c>
      <c r="C207" s="1" t="s">
        <v>665</v>
      </c>
      <c r="D207" t="str">
        <f t="shared" si="9"/>
        <v>PO020515_08.1.fq.gz</v>
      </c>
      <c r="E207" t="str">
        <f t="shared" si="10"/>
        <v>PO020515_08_PE.fq.gz</v>
      </c>
      <c r="F207" t="s">
        <v>253</v>
      </c>
      <c r="G207" t="str">
        <f t="shared" si="11"/>
        <v>PO020515_08_PE.2.fq.gz</v>
      </c>
      <c r="H207" t="s">
        <v>948</v>
      </c>
      <c r="J207">
        <f>COUNTIF(A:A,K207)</f>
        <v>1</v>
      </c>
      <c r="K207" t="s">
        <v>155</v>
      </c>
      <c r="L207" t="s">
        <v>445</v>
      </c>
      <c r="M207" s="2" t="s">
        <v>251</v>
      </c>
    </row>
    <row r="208" spans="1:13">
      <c r="A208" s="1" t="s">
        <v>18</v>
      </c>
      <c r="B208" t="s">
        <v>566</v>
      </c>
      <c r="C208" s="1" t="s">
        <v>666</v>
      </c>
      <c r="D208" t="str">
        <f t="shared" si="9"/>
        <v>PO020515_09.1.fq.gz</v>
      </c>
      <c r="E208" t="str">
        <f t="shared" si="10"/>
        <v>PO020515_09_PE.fq.gz</v>
      </c>
      <c r="F208" t="s">
        <v>253</v>
      </c>
      <c r="G208" t="str">
        <f t="shared" si="11"/>
        <v>PO020515_09_PE.2.fq.gz</v>
      </c>
      <c r="H208" t="s">
        <v>948</v>
      </c>
      <c r="J208">
        <f>COUNTIF(A:A,K208)</f>
        <v>1</v>
      </c>
      <c r="K208" t="s">
        <v>138</v>
      </c>
      <c r="L208" t="s">
        <v>446</v>
      </c>
      <c r="M208" s="2" t="s">
        <v>253</v>
      </c>
    </row>
    <row r="209" spans="1:13">
      <c r="A209" s="1" t="s">
        <v>19</v>
      </c>
      <c r="B209" t="s">
        <v>567</v>
      </c>
      <c r="C209" s="1" t="s">
        <v>667</v>
      </c>
      <c r="D209" t="str">
        <f t="shared" si="9"/>
        <v>PO020515_10.1.fq.gz</v>
      </c>
      <c r="E209" t="str">
        <f t="shared" si="10"/>
        <v>PO020515_10_PE.fq.gz</v>
      </c>
      <c r="F209" t="s">
        <v>253</v>
      </c>
      <c r="G209" t="str">
        <f t="shared" si="11"/>
        <v>PO020515_10_PE.2.fq.gz</v>
      </c>
      <c r="H209" t="s">
        <v>948</v>
      </c>
      <c r="J209">
        <f>COUNTIF(A:A,K209)</f>
        <v>1</v>
      </c>
      <c r="K209" t="s">
        <v>139</v>
      </c>
      <c r="L209" t="s">
        <v>139</v>
      </c>
      <c r="M209" s="2" t="s">
        <v>251</v>
      </c>
    </row>
    <row r="210" spans="1:13">
      <c r="A210" s="1" t="s">
        <v>20</v>
      </c>
      <c r="B210" t="s">
        <v>568</v>
      </c>
      <c r="C210" s="1" t="s">
        <v>668</v>
      </c>
      <c r="D210" t="str">
        <f t="shared" si="9"/>
        <v>PO020515_14.1.fq.gz</v>
      </c>
      <c r="E210" t="str">
        <f t="shared" si="10"/>
        <v>PO020515_14_PE.fq.gz</v>
      </c>
      <c r="F210" t="s">
        <v>253</v>
      </c>
      <c r="G210" t="str">
        <f t="shared" si="11"/>
        <v>PO020515_14_PE.2.fq.gz</v>
      </c>
      <c r="H210" t="s">
        <v>948</v>
      </c>
      <c r="J210">
        <f>COUNTIF(A:A,K210)</f>
        <v>1</v>
      </c>
      <c r="K210" t="s">
        <v>151</v>
      </c>
      <c r="L210" s="2" t="s">
        <v>447</v>
      </c>
      <c r="M210" s="2" t="s">
        <v>253</v>
      </c>
    </row>
    <row r="211" spans="1:13">
      <c r="A211" s="1" t="s">
        <v>21</v>
      </c>
      <c r="B211" t="s">
        <v>569</v>
      </c>
      <c r="C211" s="1" t="s">
        <v>669</v>
      </c>
      <c r="D211" t="str">
        <f t="shared" si="9"/>
        <v>PO020515_15.1.fq.gz</v>
      </c>
      <c r="E211" t="str">
        <f t="shared" si="10"/>
        <v>PO020515_15_PE.fq.gz</v>
      </c>
      <c r="F211" t="s">
        <v>253</v>
      </c>
      <c r="G211" t="str">
        <f t="shared" si="11"/>
        <v>PO020515_15_PE.2.fq.gz</v>
      </c>
      <c r="H211" t="s">
        <v>948</v>
      </c>
      <c r="J211">
        <f>COUNTIF(A:A,K211)</f>
        <v>1</v>
      </c>
      <c r="K211" t="s">
        <v>151</v>
      </c>
      <c r="L211" t="s">
        <v>447</v>
      </c>
      <c r="M211" s="2" t="s">
        <v>251</v>
      </c>
    </row>
    <row r="212" spans="1:13">
      <c r="A212" s="1" t="s">
        <v>22</v>
      </c>
      <c r="B212" t="s">
        <v>570</v>
      </c>
      <c r="C212" s="1" t="s">
        <v>670</v>
      </c>
      <c r="D212" t="str">
        <f t="shared" si="9"/>
        <v>PO020515_16.1.fq.gz</v>
      </c>
      <c r="E212" t="str">
        <f t="shared" si="10"/>
        <v>PO020515_16_PE.fq.gz</v>
      </c>
      <c r="F212" t="s">
        <v>253</v>
      </c>
      <c r="G212" t="str">
        <f t="shared" si="11"/>
        <v>PO020515_16_PE.2.fq.gz</v>
      </c>
      <c r="H212" t="s">
        <v>948</v>
      </c>
      <c r="J212">
        <f>COUNTIF(A:A,K212)</f>
        <v>0</v>
      </c>
      <c r="K212" t="s">
        <v>448</v>
      </c>
      <c r="L212" t="s">
        <v>448</v>
      </c>
      <c r="M212" s="2" t="s">
        <v>251</v>
      </c>
    </row>
    <row r="213" spans="1:13">
      <c r="A213" s="1" t="s">
        <v>23</v>
      </c>
      <c r="B213" t="s">
        <v>571</v>
      </c>
      <c r="C213" s="1" t="s">
        <v>671</v>
      </c>
      <c r="D213" t="str">
        <f t="shared" si="9"/>
        <v>PO020515_17.1.fq.gz</v>
      </c>
      <c r="E213" t="str">
        <f t="shared" si="10"/>
        <v>PO020515_17_PE.fq.gz</v>
      </c>
      <c r="F213" t="s">
        <v>253</v>
      </c>
      <c r="G213" t="str">
        <f t="shared" si="11"/>
        <v>PO020515_17_PE.2.fq.gz</v>
      </c>
      <c r="H213" t="s">
        <v>948</v>
      </c>
      <c r="J213">
        <f>COUNTIF(A:A,K213)</f>
        <v>1</v>
      </c>
      <c r="K213" t="s">
        <v>156</v>
      </c>
      <c r="L213" s="2" t="s">
        <v>449</v>
      </c>
      <c r="M213" s="2" t="s">
        <v>253</v>
      </c>
    </row>
    <row r="214" spans="1:13">
      <c r="A214" s="1" t="s">
        <v>24</v>
      </c>
      <c r="B214" t="s">
        <v>24</v>
      </c>
      <c r="C214" s="1" t="s">
        <v>24</v>
      </c>
      <c r="D214" t="str">
        <f t="shared" si="9"/>
        <v>PO031715_03.fq.gz</v>
      </c>
      <c r="E214" t="str">
        <f t="shared" si="10"/>
        <v>PO031715_03.fq.gz</v>
      </c>
      <c r="F214" t="s">
        <v>251</v>
      </c>
      <c r="G214" t="str">
        <f t="shared" si="11"/>
        <v/>
      </c>
      <c r="H214" t="s">
        <v>948</v>
      </c>
      <c r="J214">
        <f>COUNTIF(A:A,K214)</f>
        <v>1</v>
      </c>
      <c r="K214" t="s">
        <v>156</v>
      </c>
      <c r="L214" t="s">
        <v>449</v>
      </c>
      <c r="M214" s="2" t="s">
        <v>251</v>
      </c>
    </row>
    <row r="215" spans="1:13">
      <c r="A215" s="1" t="s">
        <v>25</v>
      </c>
      <c r="B215" t="s">
        <v>25</v>
      </c>
      <c r="C215" s="1" t="s">
        <v>25</v>
      </c>
      <c r="D215" t="str">
        <f t="shared" si="9"/>
        <v>PO031715_04.fq.gz</v>
      </c>
      <c r="E215" t="str">
        <f t="shared" si="10"/>
        <v>PO031715_04.fq.gz</v>
      </c>
      <c r="F215" t="s">
        <v>251</v>
      </c>
      <c r="G215" t="str">
        <f t="shared" si="11"/>
        <v/>
      </c>
      <c r="H215" t="s">
        <v>948</v>
      </c>
      <c r="J215">
        <f>COUNTIF(A:A,K215)</f>
        <v>1</v>
      </c>
      <c r="K215" t="s">
        <v>140</v>
      </c>
      <c r="L215" t="s">
        <v>450</v>
      </c>
      <c r="M215" s="2" t="s">
        <v>253</v>
      </c>
    </row>
    <row r="216" spans="1:13">
      <c r="A216" s="1" t="s">
        <v>26</v>
      </c>
      <c r="B216" t="s">
        <v>572</v>
      </c>
      <c r="C216" s="1" t="s">
        <v>672</v>
      </c>
      <c r="D216" t="str">
        <f t="shared" si="9"/>
        <v>PO031715_13.1.fq.gz</v>
      </c>
      <c r="E216" t="str">
        <f t="shared" si="10"/>
        <v>PO031715_13_PE.fq.gz</v>
      </c>
      <c r="F216" t="s">
        <v>253</v>
      </c>
      <c r="G216" t="str">
        <f t="shared" si="11"/>
        <v>PO031715_13_PE.2.fq.gz</v>
      </c>
      <c r="H216" t="s">
        <v>948</v>
      </c>
      <c r="J216">
        <f>COUNTIF(A:A,K216)</f>
        <v>1</v>
      </c>
      <c r="K216" t="s">
        <v>161</v>
      </c>
      <c r="L216" s="2" t="s">
        <v>161</v>
      </c>
      <c r="M216" s="2" t="s">
        <v>253</v>
      </c>
    </row>
    <row r="217" spans="1:13">
      <c r="A217" s="1" t="s">
        <v>27</v>
      </c>
      <c r="B217" t="s">
        <v>573</v>
      </c>
      <c r="C217" s="1" t="s">
        <v>673</v>
      </c>
      <c r="D217" t="str">
        <f t="shared" si="9"/>
        <v>PO031715_20.1.fq.gz</v>
      </c>
      <c r="E217" t="str">
        <f t="shared" si="10"/>
        <v>PO031715_20_PE.fq.gz</v>
      </c>
      <c r="F217" t="s">
        <v>253</v>
      </c>
      <c r="G217" t="str">
        <f t="shared" si="11"/>
        <v>PO031715_20_PE.2.fq.gz</v>
      </c>
      <c r="H217" t="s">
        <v>948</v>
      </c>
      <c r="J217">
        <f>COUNTIF(A:A,K217)</f>
        <v>1</v>
      </c>
      <c r="K217" t="s">
        <v>161</v>
      </c>
      <c r="L217" t="s">
        <v>161</v>
      </c>
      <c r="M217" s="2" t="s">
        <v>251</v>
      </c>
    </row>
    <row r="218" spans="1:13">
      <c r="A218" s="1" t="s">
        <v>28</v>
      </c>
      <c r="B218" t="s">
        <v>28</v>
      </c>
      <c r="C218" s="1" t="s">
        <v>28</v>
      </c>
      <c r="D218" t="str">
        <f t="shared" si="9"/>
        <v>PO031715_23.fq.gz</v>
      </c>
      <c r="E218" t="str">
        <f t="shared" si="10"/>
        <v>PO031715_23.fq.gz</v>
      </c>
      <c r="F218" t="s">
        <v>251</v>
      </c>
      <c r="G218" t="str">
        <f t="shared" si="11"/>
        <v/>
      </c>
      <c r="H218" t="s">
        <v>948</v>
      </c>
      <c r="J218">
        <f>COUNTIF(A:A,K218)</f>
        <v>0</v>
      </c>
      <c r="K218" t="s">
        <v>451</v>
      </c>
      <c r="L218" t="s">
        <v>451</v>
      </c>
      <c r="M218" s="2" t="s">
        <v>251</v>
      </c>
    </row>
    <row r="219" spans="1:13">
      <c r="A219" s="1" t="s">
        <v>29</v>
      </c>
      <c r="B219" t="s">
        <v>29</v>
      </c>
      <c r="C219" s="1" t="s">
        <v>29</v>
      </c>
      <c r="D219" t="str">
        <f t="shared" si="9"/>
        <v>PO031715_24.fq.gz</v>
      </c>
      <c r="E219" t="str">
        <f t="shared" si="10"/>
        <v>PO031715_24.fq.gz</v>
      </c>
      <c r="F219" t="s">
        <v>251</v>
      </c>
      <c r="G219" t="str">
        <f t="shared" si="11"/>
        <v/>
      </c>
      <c r="H219" t="s">
        <v>948</v>
      </c>
      <c r="J219">
        <f>COUNTIF(A:A,K219)</f>
        <v>0</v>
      </c>
      <c r="K219" t="s">
        <v>452</v>
      </c>
      <c r="L219" t="s">
        <v>451</v>
      </c>
      <c r="M219" s="2" t="s">
        <v>253</v>
      </c>
    </row>
    <row r="220" spans="1:13">
      <c r="A220" s="1" t="s">
        <v>71</v>
      </c>
      <c r="B220" t="s">
        <v>534</v>
      </c>
      <c r="C220" s="1" t="s">
        <v>534</v>
      </c>
      <c r="D220" t="str">
        <f t="shared" si="9"/>
        <v>YS_121316_01.fq.gz</v>
      </c>
      <c r="E220" t="str">
        <f t="shared" si="10"/>
        <v>YS121315_01.fq.gz</v>
      </c>
      <c r="F220" t="s">
        <v>251</v>
      </c>
      <c r="G220" t="str">
        <f t="shared" si="11"/>
        <v/>
      </c>
      <c r="H220" t="s">
        <v>948</v>
      </c>
      <c r="J220">
        <f>COUNTIF(A:A,K220)</f>
        <v>1</v>
      </c>
      <c r="K220" t="s">
        <v>157</v>
      </c>
      <c r="L220" s="2" t="s">
        <v>453</v>
      </c>
      <c r="M220" s="2" t="s">
        <v>253</v>
      </c>
    </row>
    <row r="221" spans="1:13">
      <c r="A221" s="1" t="s">
        <v>72</v>
      </c>
      <c r="B221" t="s">
        <v>535</v>
      </c>
      <c r="C221" s="1" t="s">
        <v>535</v>
      </c>
      <c r="D221" t="str">
        <f t="shared" si="9"/>
        <v>YS_121316_03.fq.gz</v>
      </c>
      <c r="E221" t="str">
        <f t="shared" si="10"/>
        <v>YS121315_03.fq.gz</v>
      </c>
      <c r="F221" t="s">
        <v>251</v>
      </c>
      <c r="G221" t="str">
        <f t="shared" si="11"/>
        <v/>
      </c>
      <c r="H221" t="s">
        <v>948</v>
      </c>
      <c r="J221">
        <f>COUNTIF(A:A,K221)</f>
        <v>1</v>
      </c>
      <c r="K221" t="s">
        <v>157</v>
      </c>
      <c r="L221" t="s">
        <v>453</v>
      </c>
      <c r="M221" s="2" t="s">
        <v>251</v>
      </c>
    </row>
    <row r="222" spans="1:13">
      <c r="A222" s="1" t="s">
        <v>92</v>
      </c>
      <c r="B222" t="s">
        <v>536</v>
      </c>
      <c r="C222" s="1" t="s">
        <v>536</v>
      </c>
      <c r="D222" t="str">
        <f t="shared" si="9"/>
        <v>YS_121316_04.fq.gz</v>
      </c>
      <c r="E222" t="str">
        <f t="shared" si="10"/>
        <v>YS121315_04.fq.gz</v>
      </c>
      <c r="F222" t="s">
        <v>251</v>
      </c>
      <c r="G222" t="str">
        <f t="shared" si="11"/>
        <v/>
      </c>
      <c r="H222" t="s">
        <v>948</v>
      </c>
      <c r="J222">
        <f>COUNTIF(A:A,K222)</f>
        <v>1</v>
      </c>
      <c r="K222" t="s">
        <v>141</v>
      </c>
      <c r="L222" t="s">
        <v>454</v>
      </c>
      <c r="M222" s="2" t="s">
        <v>253</v>
      </c>
    </row>
    <row r="223" spans="1:13">
      <c r="A223" s="1" t="s">
        <v>73</v>
      </c>
      <c r="B223" t="s">
        <v>537</v>
      </c>
      <c r="C223" s="1" t="s">
        <v>537</v>
      </c>
      <c r="D223" t="str">
        <f t="shared" si="9"/>
        <v>YS_121316_05.fq.gz</v>
      </c>
      <c r="E223" t="str">
        <f t="shared" si="10"/>
        <v>YS121315_05.fq.gz</v>
      </c>
      <c r="F223" t="s">
        <v>251</v>
      </c>
      <c r="G223" t="str">
        <f t="shared" si="11"/>
        <v/>
      </c>
      <c r="H223" t="s">
        <v>948</v>
      </c>
      <c r="J223">
        <f>COUNTIF(A:A,K223)</f>
        <v>1</v>
      </c>
      <c r="K223" t="s">
        <v>142</v>
      </c>
      <c r="L223" t="s">
        <v>455</v>
      </c>
      <c r="M223" s="2" t="s">
        <v>253</v>
      </c>
    </row>
    <row r="224" spans="1:13">
      <c r="A224" s="1" t="s">
        <v>95</v>
      </c>
      <c r="B224" t="s">
        <v>538</v>
      </c>
      <c r="C224" s="1" t="s">
        <v>538</v>
      </c>
      <c r="D224" t="str">
        <f t="shared" si="9"/>
        <v>YS_121316_07.fq.gz</v>
      </c>
      <c r="E224" t="str">
        <f t="shared" si="10"/>
        <v>YS121315_07.fq.gz</v>
      </c>
      <c r="F224" t="s">
        <v>251</v>
      </c>
      <c r="G224" t="str">
        <f t="shared" si="11"/>
        <v/>
      </c>
      <c r="H224" t="s">
        <v>948</v>
      </c>
      <c r="J224">
        <f>COUNTIF(A:A,K224)</f>
        <v>1</v>
      </c>
      <c r="K224" t="s">
        <v>143</v>
      </c>
      <c r="L224" t="s">
        <v>456</v>
      </c>
      <c r="M224" s="2" t="s">
        <v>253</v>
      </c>
    </row>
    <row r="225" spans="1:13">
      <c r="A225" s="1" t="s">
        <v>86</v>
      </c>
      <c r="B225" t="s">
        <v>574</v>
      </c>
      <c r="C225" s="1" t="s">
        <v>674</v>
      </c>
      <c r="D225" t="str">
        <f t="shared" si="9"/>
        <v>YS121315_08.1.fq.gz</v>
      </c>
      <c r="E225" t="str">
        <f t="shared" si="10"/>
        <v>YS121315_08_PE.fq.gz</v>
      </c>
      <c r="F225" t="s">
        <v>253</v>
      </c>
      <c r="G225" t="str">
        <f t="shared" si="11"/>
        <v>YS121315_08_PE.2.fq.gz</v>
      </c>
      <c r="H225" t="s">
        <v>948</v>
      </c>
      <c r="J225">
        <f>COUNTIF(A:A,K225)</f>
        <v>1</v>
      </c>
      <c r="K225" t="s">
        <v>144</v>
      </c>
      <c r="L225" t="s">
        <v>457</v>
      </c>
      <c r="M225" s="2" t="s">
        <v>253</v>
      </c>
    </row>
    <row r="226" spans="1:13">
      <c r="A226" s="1" t="s">
        <v>87</v>
      </c>
      <c r="B226" t="s">
        <v>575</v>
      </c>
      <c r="C226" s="1" t="s">
        <v>675</v>
      </c>
      <c r="D226" t="str">
        <f t="shared" si="9"/>
        <v>YS121315_10.1.fq.gz</v>
      </c>
      <c r="E226" t="str">
        <f t="shared" si="10"/>
        <v>YS121315_10_PE.fq.gz</v>
      </c>
      <c r="F226" t="s">
        <v>253</v>
      </c>
      <c r="G226" t="str">
        <f t="shared" si="11"/>
        <v>YS121315_10_PE.2.fq.gz</v>
      </c>
      <c r="H226" t="s">
        <v>948</v>
      </c>
      <c r="J226">
        <f>COUNTIF(A:A,K226)</f>
        <v>0</v>
      </c>
      <c r="K226" t="s">
        <v>458</v>
      </c>
      <c r="L226" t="s">
        <v>458</v>
      </c>
      <c r="M226" s="2" t="s">
        <v>251</v>
      </c>
    </row>
    <row r="227" spans="1:13">
      <c r="A227" s="1" t="s">
        <v>88</v>
      </c>
      <c r="B227" t="s">
        <v>539</v>
      </c>
      <c r="C227" s="1" t="s">
        <v>88</v>
      </c>
      <c r="D227" t="str">
        <f t="shared" si="9"/>
        <v>YS121315_12_300.fq.gz</v>
      </c>
      <c r="E227" t="str">
        <f t="shared" si="10"/>
        <v>YS121315_12_300.fq.gz</v>
      </c>
      <c r="F227" t="s">
        <v>251</v>
      </c>
      <c r="G227" t="str">
        <f t="shared" si="11"/>
        <v/>
      </c>
      <c r="H227" t="s">
        <v>948</v>
      </c>
      <c r="J227">
        <f>COUNTIF(A:A,K227)</f>
        <v>1</v>
      </c>
      <c r="K227" t="s">
        <v>154</v>
      </c>
      <c r="L227" s="2" t="s">
        <v>459</v>
      </c>
      <c r="M227" s="2" t="s">
        <v>253</v>
      </c>
    </row>
    <row r="228" spans="1:13">
      <c r="A228" s="1" t="s">
        <v>74</v>
      </c>
      <c r="B228" t="s">
        <v>540</v>
      </c>
      <c r="C228" s="1" t="s">
        <v>540</v>
      </c>
      <c r="D228" t="str">
        <f t="shared" si="9"/>
        <v>YS_121316_13.fq.gz</v>
      </c>
      <c r="E228" t="str">
        <f t="shared" si="10"/>
        <v>YS121315_13.fq.gz</v>
      </c>
      <c r="F228" t="s">
        <v>251</v>
      </c>
      <c r="G228" t="str">
        <f t="shared" si="11"/>
        <v/>
      </c>
      <c r="H228" t="s">
        <v>948</v>
      </c>
      <c r="J228">
        <f>COUNTIF(A:A,K228)</f>
        <v>1</v>
      </c>
      <c r="K228" t="s">
        <v>154</v>
      </c>
      <c r="L228" t="s">
        <v>459</v>
      </c>
      <c r="M228" s="2" t="s">
        <v>251</v>
      </c>
    </row>
    <row r="229" spans="1:13">
      <c r="A229" s="1" t="s">
        <v>89</v>
      </c>
      <c r="B229" t="s">
        <v>89</v>
      </c>
      <c r="C229" s="1" t="s">
        <v>89</v>
      </c>
      <c r="D229" t="str">
        <f t="shared" si="9"/>
        <v>YS121315_15.fq.gz</v>
      </c>
      <c r="E229" t="str">
        <f t="shared" si="10"/>
        <v>YS121315_15.fq.gz</v>
      </c>
      <c r="F229" t="s">
        <v>251</v>
      </c>
      <c r="G229" t="str">
        <f t="shared" si="11"/>
        <v/>
      </c>
      <c r="H229" t="s">
        <v>948</v>
      </c>
      <c r="J229">
        <f>COUNTIF(A:A,K229)</f>
        <v>0</v>
      </c>
      <c r="K229" t="s">
        <v>460</v>
      </c>
      <c r="L229" s="2" t="s">
        <v>461</v>
      </c>
      <c r="M229" s="2" t="s">
        <v>253</v>
      </c>
    </row>
    <row r="230" spans="1:13">
      <c r="A230" s="1" t="s">
        <v>90</v>
      </c>
      <c r="B230" t="s">
        <v>90</v>
      </c>
      <c r="C230" s="1" t="s">
        <v>90</v>
      </c>
      <c r="D230" t="str">
        <f t="shared" si="9"/>
        <v>YS121315_16.fq.gz</v>
      </c>
      <c r="E230" t="str">
        <f t="shared" si="10"/>
        <v>YS121315_16.fq.gz</v>
      </c>
      <c r="F230" t="s">
        <v>251</v>
      </c>
      <c r="G230" t="str">
        <f t="shared" si="11"/>
        <v/>
      </c>
      <c r="H230" t="s">
        <v>948</v>
      </c>
      <c r="J230">
        <f>COUNTIF(A:A,K230)</f>
        <v>0</v>
      </c>
      <c r="K230" t="s">
        <v>460</v>
      </c>
      <c r="L230" t="s">
        <v>461</v>
      </c>
      <c r="M230" s="2" t="s">
        <v>251</v>
      </c>
    </row>
    <row r="231" spans="1:13">
      <c r="A231" s="1" t="s">
        <v>75</v>
      </c>
      <c r="B231" t="s">
        <v>543</v>
      </c>
      <c r="C231" s="1" t="s">
        <v>543</v>
      </c>
      <c r="D231" t="str">
        <f t="shared" si="9"/>
        <v>YS_121316_17.fq.gz</v>
      </c>
      <c r="E231" t="str">
        <f t="shared" si="10"/>
        <v>YS121315_17.fq.gz</v>
      </c>
      <c r="F231" t="s">
        <v>251</v>
      </c>
      <c r="G231" t="str">
        <f t="shared" si="11"/>
        <v/>
      </c>
      <c r="H231" t="s">
        <v>948</v>
      </c>
      <c r="J231">
        <f>COUNTIF(A:A,K231)</f>
        <v>1</v>
      </c>
      <c r="K231" t="s">
        <v>145</v>
      </c>
      <c r="L231" t="s">
        <v>145</v>
      </c>
      <c r="M231" s="2" t="s">
        <v>251</v>
      </c>
    </row>
    <row r="232" spans="1:13">
      <c r="A232" s="1" t="s">
        <v>76</v>
      </c>
      <c r="B232" t="s">
        <v>544</v>
      </c>
      <c r="C232" s="1" t="s">
        <v>544</v>
      </c>
      <c r="D232" t="str">
        <f t="shared" si="9"/>
        <v>YS_121316_18.fq.gz</v>
      </c>
      <c r="E232" t="str">
        <f t="shared" si="10"/>
        <v>YS121315_18.fq.gz</v>
      </c>
      <c r="F232" t="s">
        <v>251</v>
      </c>
      <c r="G232" t="str">
        <f t="shared" si="11"/>
        <v/>
      </c>
      <c r="H232" t="s">
        <v>948</v>
      </c>
      <c r="J232">
        <f>COUNTIF(A:A,K232)</f>
        <v>1</v>
      </c>
      <c r="K232" t="s">
        <v>146</v>
      </c>
      <c r="L232" t="s">
        <v>462</v>
      </c>
      <c r="M232" s="2" t="s">
        <v>253</v>
      </c>
    </row>
    <row r="233" spans="1:13">
      <c r="A233" s="1" t="s">
        <v>93</v>
      </c>
      <c r="B233" t="s">
        <v>545</v>
      </c>
      <c r="C233" s="1" t="s">
        <v>545</v>
      </c>
      <c r="D233" t="str">
        <f t="shared" si="9"/>
        <v>YS_121316_19.fq.gz</v>
      </c>
      <c r="E233" t="str">
        <f t="shared" si="10"/>
        <v>YS121315_19.fq.gz</v>
      </c>
      <c r="F233" t="s">
        <v>251</v>
      </c>
      <c r="G233" t="str">
        <f t="shared" si="11"/>
        <v/>
      </c>
      <c r="H233" t="s">
        <v>948</v>
      </c>
      <c r="J233">
        <f>COUNTIF(A:A,K233)</f>
        <v>1</v>
      </c>
      <c r="K233" t="s">
        <v>152</v>
      </c>
      <c r="L233" s="2" t="s">
        <v>152</v>
      </c>
      <c r="M233" s="2" t="s">
        <v>253</v>
      </c>
    </row>
    <row r="234" spans="1:13">
      <c r="A234" s="1" t="s">
        <v>94</v>
      </c>
      <c r="B234" t="s">
        <v>547</v>
      </c>
      <c r="C234" s="1" t="s">
        <v>684</v>
      </c>
      <c r="D234" t="str">
        <f t="shared" si="9"/>
        <v>YS_121316_20_2.fq.gz</v>
      </c>
      <c r="E234" t="str">
        <f t="shared" si="10"/>
        <v>YS121315_20_2.fq.gz</v>
      </c>
      <c r="F234" t="s">
        <v>251</v>
      </c>
      <c r="G234" t="str">
        <f t="shared" si="11"/>
        <v/>
      </c>
      <c r="H234" t="s">
        <v>948</v>
      </c>
      <c r="J234">
        <f>COUNTIF(A:A,K234)</f>
        <v>1</v>
      </c>
      <c r="K234" t="s">
        <v>152</v>
      </c>
      <c r="L234" t="s">
        <v>152</v>
      </c>
      <c r="M234" s="2" t="s">
        <v>251</v>
      </c>
    </row>
    <row r="235" spans="1:13">
      <c r="A235" s="1" t="s">
        <v>77</v>
      </c>
      <c r="B235" t="s">
        <v>549</v>
      </c>
      <c r="C235" s="1" t="s">
        <v>549</v>
      </c>
      <c r="D235" t="str">
        <f t="shared" si="9"/>
        <v>YS_121316_21.fq.gz</v>
      </c>
      <c r="E235" t="str">
        <f t="shared" si="10"/>
        <v>YS121315_21.fq.gz</v>
      </c>
      <c r="F235" t="s">
        <v>251</v>
      </c>
      <c r="G235" t="str">
        <f t="shared" si="11"/>
        <v/>
      </c>
      <c r="H235" t="s">
        <v>948</v>
      </c>
      <c r="J235">
        <f>COUNTIF(A:A,K235)</f>
        <v>0</v>
      </c>
      <c r="K235" t="s">
        <v>463</v>
      </c>
      <c r="L235" t="s">
        <v>464</v>
      </c>
      <c r="M235" s="2" t="s">
        <v>253</v>
      </c>
    </row>
    <row r="236" spans="1:13">
      <c r="A236" s="1" t="s">
        <v>78</v>
      </c>
      <c r="B236" t="s">
        <v>552</v>
      </c>
      <c r="C236" s="1" t="s">
        <v>552</v>
      </c>
      <c r="D236" t="str">
        <f t="shared" si="9"/>
        <v>YS_121316_22.fq.gz</v>
      </c>
      <c r="E236" t="str">
        <f t="shared" si="10"/>
        <v>YS121315_22.fq.gz</v>
      </c>
      <c r="F236" t="s">
        <v>251</v>
      </c>
      <c r="G236" t="str">
        <f t="shared" si="11"/>
        <v/>
      </c>
      <c r="H236" t="s">
        <v>948</v>
      </c>
      <c r="J236">
        <f>COUNTIF(A:A,K236)</f>
        <v>1</v>
      </c>
      <c r="K236" t="s">
        <v>147</v>
      </c>
      <c r="L236" t="s">
        <v>147</v>
      </c>
      <c r="M236" s="2" t="s">
        <v>251</v>
      </c>
    </row>
    <row r="237" spans="1:13">
      <c r="A237" s="1" t="s">
        <v>79</v>
      </c>
      <c r="B237" t="s">
        <v>553</v>
      </c>
      <c r="C237" s="1" t="s">
        <v>553</v>
      </c>
      <c r="D237" t="str">
        <f t="shared" si="9"/>
        <v>YS_121316_23.fq.gz</v>
      </c>
      <c r="E237" t="str">
        <f t="shared" si="10"/>
        <v>YS121315_23.fq.gz</v>
      </c>
      <c r="F237" t="s">
        <v>251</v>
      </c>
      <c r="G237" t="str">
        <f t="shared" si="11"/>
        <v/>
      </c>
      <c r="H237" t="s">
        <v>948</v>
      </c>
      <c r="J237">
        <f>COUNTIF(A:A,K237)</f>
        <v>1</v>
      </c>
      <c r="K237" t="s">
        <v>160</v>
      </c>
      <c r="L237" s="2" t="s">
        <v>160</v>
      </c>
      <c r="M237" s="2" t="s">
        <v>253</v>
      </c>
    </row>
    <row r="238" spans="1:13">
      <c r="A238" s="1" t="s">
        <v>80</v>
      </c>
      <c r="B238" t="s">
        <v>554</v>
      </c>
      <c r="C238" s="1" t="s">
        <v>554</v>
      </c>
      <c r="D238" t="str">
        <f t="shared" si="9"/>
        <v>YS_121316_24.fq.gz</v>
      </c>
      <c r="E238" t="str">
        <f t="shared" si="10"/>
        <v>YS121315_24.fq.gz</v>
      </c>
      <c r="F238" t="s">
        <v>251</v>
      </c>
      <c r="G238" t="str">
        <f t="shared" si="11"/>
        <v/>
      </c>
      <c r="H238" t="s">
        <v>948</v>
      </c>
      <c r="J238">
        <f>COUNTIF(A:A,K238)</f>
        <v>1</v>
      </c>
      <c r="K238" t="s">
        <v>160</v>
      </c>
      <c r="L238" t="s">
        <v>160</v>
      </c>
      <c r="M238" s="2" t="s">
        <v>251</v>
      </c>
    </row>
    <row r="239" spans="1:13">
      <c r="A239" s="1" t="s">
        <v>81</v>
      </c>
      <c r="B239" t="s">
        <v>555</v>
      </c>
      <c r="C239" s="1" t="s">
        <v>555</v>
      </c>
      <c r="D239" t="str">
        <f t="shared" si="9"/>
        <v>YS_121316_25.fq.gz</v>
      </c>
      <c r="E239" t="str">
        <f t="shared" si="10"/>
        <v>YS121315_25.fq.gz</v>
      </c>
      <c r="F239" t="s">
        <v>251</v>
      </c>
      <c r="G239" t="str">
        <f t="shared" si="11"/>
        <v/>
      </c>
      <c r="H239" t="s">
        <v>948</v>
      </c>
      <c r="J239">
        <f>COUNTIF(A:A,K239)</f>
        <v>1</v>
      </c>
      <c r="K239" t="s">
        <v>148</v>
      </c>
      <c r="L239" t="s">
        <v>148</v>
      </c>
      <c r="M239" s="2" t="s">
        <v>251</v>
      </c>
    </row>
    <row r="240" spans="1:13">
      <c r="A240" s="1" t="s">
        <v>82</v>
      </c>
      <c r="B240" t="s">
        <v>556</v>
      </c>
      <c r="C240" s="1" t="s">
        <v>556</v>
      </c>
      <c r="D240" t="str">
        <f t="shared" si="9"/>
        <v>YS_121316_26.fq.gz</v>
      </c>
      <c r="E240" t="str">
        <f t="shared" si="10"/>
        <v>YS121315_26.fq.gz</v>
      </c>
      <c r="F240" t="s">
        <v>251</v>
      </c>
      <c r="G240" t="str">
        <f t="shared" si="11"/>
        <v/>
      </c>
      <c r="H240" t="s">
        <v>948</v>
      </c>
      <c r="J240">
        <f>COUNTIF(A:A,K240)</f>
        <v>0</v>
      </c>
      <c r="K240" t="s">
        <v>465</v>
      </c>
      <c r="L240" t="s">
        <v>466</v>
      </c>
      <c r="M240" s="2" t="s">
        <v>253</v>
      </c>
    </row>
    <row r="241" spans="1:13">
      <c r="A241" s="1" t="s">
        <v>83</v>
      </c>
      <c r="B241" t="s">
        <v>557</v>
      </c>
      <c r="C241" s="1" t="s">
        <v>557</v>
      </c>
      <c r="D241" t="str">
        <f t="shared" si="9"/>
        <v>YS_121316_27.fq.gz</v>
      </c>
      <c r="E241" t="str">
        <f t="shared" si="10"/>
        <v>YS121315_27.fq.gz</v>
      </c>
      <c r="F241" t="s">
        <v>251</v>
      </c>
      <c r="G241" t="str">
        <f t="shared" si="11"/>
        <v/>
      </c>
      <c r="H241" t="s">
        <v>948</v>
      </c>
      <c r="J241">
        <f>COUNTIF(A:A,K241)</f>
        <v>1</v>
      </c>
      <c r="K241" t="s">
        <v>149</v>
      </c>
      <c r="L241" t="s">
        <v>149</v>
      </c>
      <c r="M241" s="2" t="s">
        <v>251</v>
      </c>
    </row>
    <row r="242" spans="1:13">
      <c r="A242" s="1" t="s">
        <v>84</v>
      </c>
      <c r="B242" t="s">
        <v>558</v>
      </c>
      <c r="C242" s="1" t="s">
        <v>558</v>
      </c>
      <c r="D242" t="str">
        <f t="shared" si="9"/>
        <v>YS_121316_28.fq.gz</v>
      </c>
      <c r="E242" t="str">
        <f t="shared" si="10"/>
        <v>YS121315_28.fq.gz</v>
      </c>
      <c r="F242" t="s">
        <v>251</v>
      </c>
      <c r="G242" t="str">
        <f t="shared" si="11"/>
        <v/>
      </c>
      <c r="H242" t="s">
        <v>948</v>
      </c>
      <c r="J242">
        <f>COUNTIF(A:A,K242)</f>
        <v>0</v>
      </c>
      <c r="K242" t="s">
        <v>467</v>
      </c>
      <c r="L242" t="s">
        <v>467</v>
      </c>
      <c r="M242" s="2" t="s">
        <v>251</v>
      </c>
    </row>
    <row r="243" spans="1:13">
      <c r="A243" s="1" t="s">
        <v>85</v>
      </c>
      <c r="B243" t="s">
        <v>559</v>
      </c>
      <c r="C243" s="1" t="s">
        <v>559</v>
      </c>
      <c r="D243" t="str">
        <f t="shared" si="9"/>
        <v>YS_121316_29.fq.gz</v>
      </c>
      <c r="E243" t="str">
        <f t="shared" si="10"/>
        <v>YS121315_29.fq.gz</v>
      </c>
      <c r="F243" t="s">
        <v>251</v>
      </c>
      <c r="G243" t="str">
        <f t="shared" si="11"/>
        <v/>
      </c>
      <c r="H243" t="s">
        <v>948</v>
      </c>
      <c r="J243">
        <f>COUNTIF(A:A,K243)</f>
        <v>0</v>
      </c>
      <c r="K243" t="s">
        <v>468</v>
      </c>
      <c r="L243" s="2" t="s">
        <v>469</v>
      </c>
      <c r="M243" s="2" t="s">
        <v>253</v>
      </c>
    </row>
    <row r="244" spans="1:13">
      <c r="A244" s="1" t="s">
        <v>91</v>
      </c>
      <c r="B244" t="s">
        <v>560</v>
      </c>
      <c r="C244" s="1" t="s">
        <v>560</v>
      </c>
      <c r="D244" t="str">
        <f t="shared" si="9"/>
        <v>YS121316_30.fq.gz</v>
      </c>
      <c r="E244" t="str">
        <f t="shared" si="10"/>
        <v>YS121315_30.fq.gz</v>
      </c>
      <c r="F244" t="s">
        <v>251</v>
      </c>
      <c r="G244" t="str">
        <f t="shared" si="11"/>
        <v/>
      </c>
      <c r="H244" t="s">
        <v>948</v>
      </c>
      <c r="J244">
        <f>COUNTIF(A:A,K244)</f>
        <v>0</v>
      </c>
      <c r="K244" t="s">
        <v>468</v>
      </c>
      <c r="L244" t="s">
        <v>469</v>
      </c>
      <c r="M244" s="2" t="s">
        <v>251</v>
      </c>
    </row>
    <row r="245" spans="1:13">
      <c r="D245" s="1"/>
      <c r="J245">
        <f>COUNTIF(A:A,K245)</f>
        <v>0</v>
      </c>
      <c r="K245" t="s">
        <v>470</v>
      </c>
      <c r="L245" t="s">
        <v>471</v>
      </c>
      <c r="M245" s="2" t="s">
        <v>253</v>
      </c>
    </row>
    <row r="246" spans="1:13">
      <c r="D246" s="1"/>
      <c r="J246">
        <f>COUNTIF(A:A,K246)</f>
        <v>1</v>
      </c>
      <c r="K246" t="s">
        <v>96</v>
      </c>
      <c r="L246" t="s">
        <v>96</v>
      </c>
      <c r="M246" s="2" t="s">
        <v>251</v>
      </c>
    </row>
    <row r="247" spans="1:13">
      <c r="D247" s="1"/>
      <c r="J247">
        <f>COUNTIF(A:A,K247)</f>
        <v>1</v>
      </c>
      <c r="K247" t="s">
        <v>97</v>
      </c>
      <c r="L247" t="s">
        <v>472</v>
      </c>
      <c r="M247" s="2" t="s">
        <v>253</v>
      </c>
    </row>
    <row r="248" spans="1:13">
      <c r="D248" s="1"/>
      <c r="J248">
        <f>COUNTIF(A:A,K248)</f>
        <v>0</v>
      </c>
      <c r="K248" t="s">
        <v>473</v>
      </c>
      <c r="L248" t="s">
        <v>474</v>
      </c>
      <c r="M248" s="2" t="s">
        <v>253</v>
      </c>
    </row>
    <row r="249" spans="1:13">
      <c r="D249" s="1"/>
      <c r="J249">
        <f>COUNTIF(A:A,K249)</f>
        <v>1</v>
      </c>
      <c r="K249" t="s">
        <v>98</v>
      </c>
      <c r="L249" t="s">
        <v>98</v>
      </c>
      <c r="M249" s="2" t="s">
        <v>251</v>
      </c>
    </row>
    <row r="250" spans="1:13">
      <c r="D250" s="1"/>
      <c r="J250">
        <f>COUNTIF(A:A,K250)</f>
        <v>1</v>
      </c>
      <c r="K250" t="s">
        <v>123</v>
      </c>
      <c r="L250" s="2" t="s">
        <v>123</v>
      </c>
      <c r="M250" s="2" t="s">
        <v>253</v>
      </c>
    </row>
    <row r="251" spans="1:13">
      <c r="D251" s="1"/>
      <c r="J251">
        <f>COUNTIF(A:A,K251)</f>
        <v>1</v>
      </c>
      <c r="K251" t="s">
        <v>123</v>
      </c>
      <c r="L251" t="s">
        <v>123</v>
      </c>
      <c r="M251" s="2" t="s">
        <v>251</v>
      </c>
    </row>
    <row r="252" spans="1:13">
      <c r="D252" s="1"/>
      <c r="J252">
        <f>COUNTIF(A:A,K252)</f>
        <v>1</v>
      </c>
      <c r="K252" t="s">
        <v>99</v>
      </c>
      <c r="L252" t="s">
        <v>475</v>
      </c>
      <c r="M252" s="2" t="s">
        <v>253</v>
      </c>
    </row>
    <row r="253" spans="1:13">
      <c r="D253" s="1"/>
      <c r="J253">
        <f>COUNTIF(A:A,K253)</f>
        <v>0</v>
      </c>
      <c r="K253" t="s">
        <v>476</v>
      </c>
      <c r="L253" s="2" t="s">
        <v>477</v>
      </c>
      <c r="M253" s="2" t="s">
        <v>253</v>
      </c>
    </row>
    <row r="254" spans="1:13">
      <c r="D254" s="1"/>
      <c r="J254">
        <f>COUNTIF(A:A,K254)</f>
        <v>0</v>
      </c>
      <c r="K254" t="s">
        <v>478</v>
      </c>
      <c r="L254" t="s">
        <v>477</v>
      </c>
      <c r="M254" s="2" t="s">
        <v>251</v>
      </c>
    </row>
    <row r="255" spans="1:13">
      <c r="D255" s="1"/>
      <c r="J255">
        <f>COUNTIF(A:A,K255)</f>
        <v>1</v>
      </c>
      <c r="K255" t="s">
        <v>126</v>
      </c>
      <c r="L255" t="s">
        <v>126</v>
      </c>
      <c r="M255" s="2" t="s">
        <v>253</v>
      </c>
    </row>
    <row r="256" spans="1:13">
      <c r="J256">
        <f>COUNTIF(A:A,K256)</f>
        <v>1</v>
      </c>
      <c r="K256" t="s">
        <v>126</v>
      </c>
      <c r="L256" t="s">
        <v>126</v>
      </c>
      <c r="M256" s="2" t="s">
        <v>251</v>
      </c>
    </row>
    <row r="257" spans="10:13">
      <c r="J257">
        <f>COUNTIF(A:A,K257)</f>
        <v>1</v>
      </c>
      <c r="K257" t="s">
        <v>100</v>
      </c>
      <c r="L257" t="s">
        <v>479</v>
      </c>
      <c r="M257" s="2" t="s">
        <v>253</v>
      </c>
    </row>
    <row r="258" spans="10:13">
      <c r="J258">
        <f>COUNTIF(A:A,K258)</f>
        <v>0</v>
      </c>
      <c r="K258" t="s">
        <v>480</v>
      </c>
      <c r="L258" t="s">
        <v>481</v>
      </c>
      <c r="M258" s="2" t="s">
        <v>253</v>
      </c>
    </row>
    <row r="259" spans="10:13">
      <c r="J259">
        <f>COUNTIF(A:A,K259)</f>
        <v>1</v>
      </c>
      <c r="K259" t="s">
        <v>118</v>
      </c>
      <c r="L259" s="2" t="s">
        <v>118</v>
      </c>
      <c r="M259" s="2" t="s">
        <v>253</v>
      </c>
    </row>
    <row r="260" spans="10:13">
      <c r="J260">
        <f>COUNTIF(A:A,K260)</f>
        <v>1</v>
      </c>
      <c r="K260" t="s">
        <v>118</v>
      </c>
      <c r="L260" t="s">
        <v>118</v>
      </c>
      <c r="M260" s="2" t="s">
        <v>251</v>
      </c>
    </row>
    <row r="261" spans="10:13">
      <c r="J261">
        <f>COUNTIF(A:A,K261)</f>
        <v>1</v>
      </c>
      <c r="K261" t="s">
        <v>125</v>
      </c>
      <c r="L261" s="2" t="s">
        <v>125</v>
      </c>
      <c r="M261" s="2" t="s">
        <v>253</v>
      </c>
    </row>
    <row r="262" spans="10:13">
      <c r="J262">
        <f>COUNTIF(A:A,K262)</f>
        <v>1</v>
      </c>
      <c r="K262" t="s">
        <v>125</v>
      </c>
      <c r="L262" t="s">
        <v>125</v>
      </c>
      <c r="M262" s="2" t="s">
        <v>251</v>
      </c>
    </row>
    <row r="263" spans="10:13">
      <c r="J263">
        <f>COUNTIF(A:A,K263)</f>
        <v>0</v>
      </c>
      <c r="K263" t="s">
        <v>482</v>
      </c>
      <c r="L263" s="2" t="s">
        <v>482</v>
      </c>
      <c r="M263" s="2" t="s">
        <v>253</v>
      </c>
    </row>
    <row r="264" spans="10:13">
      <c r="J264">
        <f>COUNTIF(A:A,K264)</f>
        <v>0</v>
      </c>
      <c r="K264" t="s">
        <v>482</v>
      </c>
      <c r="L264" t="s">
        <v>482</v>
      </c>
      <c r="M264" s="2" t="s">
        <v>251</v>
      </c>
    </row>
    <row r="265" spans="10:13">
      <c r="J265">
        <f>COUNTIF(A:A,K265)</f>
        <v>1</v>
      </c>
      <c r="K265" t="s">
        <v>119</v>
      </c>
      <c r="L265" s="2" t="s">
        <v>119</v>
      </c>
      <c r="M265" s="2" t="s">
        <v>253</v>
      </c>
    </row>
    <row r="266" spans="10:13">
      <c r="J266">
        <f>COUNTIF(A:A,K266)</f>
        <v>1</v>
      </c>
      <c r="K266" t="s">
        <v>119</v>
      </c>
      <c r="L266" t="s">
        <v>119</v>
      </c>
      <c r="M266" s="2" t="s">
        <v>251</v>
      </c>
    </row>
    <row r="267" spans="10:13">
      <c r="J267">
        <f>COUNTIF(A:A,K267)</f>
        <v>1</v>
      </c>
      <c r="K267" t="s">
        <v>101</v>
      </c>
      <c r="L267" t="s">
        <v>101</v>
      </c>
      <c r="M267" s="2" t="s">
        <v>251</v>
      </c>
    </row>
    <row r="268" spans="10:13">
      <c r="J268">
        <f>COUNTIF(A:A,K268)</f>
        <v>1</v>
      </c>
      <c r="K268" t="s">
        <v>102</v>
      </c>
      <c r="L268" t="s">
        <v>102</v>
      </c>
      <c r="M268" s="2" t="s">
        <v>251</v>
      </c>
    </row>
    <row r="269" spans="10:13">
      <c r="J269">
        <f>COUNTIF(A:A,K269)</f>
        <v>0</v>
      </c>
      <c r="K269" t="s">
        <v>483</v>
      </c>
      <c r="L269" t="s">
        <v>484</v>
      </c>
      <c r="M269" s="2" t="s">
        <v>253</v>
      </c>
    </row>
    <row r="270" spans="10:13">
      <c r="J270">
        <f>COUNTIF(A:A,K270)</f>
        <v>1</v>
      </c>
      <c r="K270" t="s">
        <v>103</v>
      </c>
      <c r="L270" t="s">
        <v>485</v>
      </c>
      <c r="M270" s="2" t="s">
        <v>253</v>
      </c>
    </row>
    <row r="271" spans="10:13">
      <c r="J271">
        <f>COUNTIF(A:A,K271)</f>
        <v>1</v>
      </c>
      <c r="K271" t="s">
        <v>104</v>
      </c>
      <c r="L271" t="s">
        <v>104</v>
      </c>
      <c r="M271" s="2" t="s">
        <v>251</v>
      </c>
    </row>
    <row r="272" spans="10:13">
      <c r="J272">
        <f>COUNTIF(A:A,K272)</f>
        <v>1</v>
      </c>
      <c r="K272" t="s">
        <v>105</v>
      </c>
      <c r="L272" t="s">
        <v>105</v>
      </c>
      <c r="M272" s="2" t="s">
        <v>251</v>
      </c>
    </row>
    <row r="273" spans="10:13">
      <c r="J273">
        <f>COUNTIF(A:A,K273)</f>
        <v>1</v>
      </c>
      <c r="K273" t="s">
        <v>106</v>
      </c>
      <c r="L273" t="s">
        <v>106</v>
      </c>
      <c r="M273" s="2" t="s">
        <v>251</v>
      </c>
    </row>
    <row r="274" spans="10:13">
      <c r="J274">
        <f>COUNTIF(A:A,K274)</f>
        <v>1</v>
      </c>
      <c r="K274" t="s">
        <v>107</v>
      </c>
      <c r="L274" t="s">
        <v>107</v>
      </c>
      <c r="M274" s="2" t="s">
        <v>251</v>
      </c>
    </row>
    <row r="275" spans="10:13">
      <c r="J275">
        <f>COUNTIF(A:A,K275)</f>
        <v>1</v>
      </c>
      <c r="K275" t="s">
        <v>120</v>
      </c>
      <c r="L275" s="2" t="s">
        <v>120</v>
      </c>
      <c r="M275" s="2" t="s">
        <v>253</v>
      </c>
    </row>
    <row r="276" spans="10:13">
      <c r="J276">
        <f>COUNTIF(A:A,K276)</f>
        <v>1</v>
      </c>
      <c r="K276" t="s">
        <v>120</v>
      </c>
      <c r="L276" t="s">
        <v>120</v>
      </c>
      <c r="M276" s="2" t="s">
        <v>251</v>
      </c>
    </row>
    <row r="277" spans="10:13">
      <c r="J277">
        <f>COUNTIF(A:A,K277)</f>
        <v>1</v>
      </c>
      <c r="K277" t="s">
        <v>108</v>
      </c>
      <c r="L277" t="s">
        <v>108</v>
      </c>
      <c r="M277" s="2" t="s">
        <v>251</v>
      </c>
    </row>
    <row r="278" spans="10:13">
      <c r="J278">
        <f>COUNTIF(A:A,K278)</f>
        <v>1</v>
      </c>
      <c r="K278" t="s">
        <v>121</v>
      </c>
      <c r="L278" s="2" t="s">
        <v>121</v>
      </c>
      <c r="M278" s="2" t="s">
        <v>253</v>
      </c>
    </row>
    <row r="279" spans="10:13">
      <c r="J279">
        <f>COUNTIF(A:A,K279)</f>
        <v>1</v>
      </c>
      <c r="K279" t="s">
        <v>121</v>
      </c>
      <c r="L279" t="s">
        <v>121</v>
      </c>
      <c r="M279" s="2" t="s">
        <v>251</v>
      </c>
    </row>
    <row r="280" spans="10:13">
      <c r="J280">
        <f>COUNTIF(A:A,K280)</f>
        <v>1</v>
      </c>
      <c r="K280" t="s">
        <v>109</v>
      </c>
      <c r="L280" t="s">
        <v>109</v>
      </c>
      <c r="M280" s="2" t="s">
        <v>251</v>
      </c>
    </row>
    <row r="281" spans="10:13">
      <c r="J281">
        <f>COUNTIF(A:A,K281)</f>
        <v>1</v>
      </c>
      <c r="K281" t="s">
        <v>110</v>
      </c>
      <c r="L281" t="s">
        <v>110</v>
      </c>
      <c r="M281" s="2" t="s">
        <v>251</v>
      </c>
    </row>
    <row r="282" spans="10:13">
      <c r="J282">
        <f>COUNTIF(A:A,K282)</f>
        <v>1</v>
      </c>
      <c r="K282" t="s">
        <v>111</v>
      </c>
      <c r="L282" t="s">
        <v>111</v>
      </c>
      <c r="M282" s="2" t="s">
        <v>251</v>
      </c>
    </row>
    <row r="283" spans="10:13">
      <c r="J283">
        <f>COUNTIF(A:A,K283)</f>
        <v>1</v>
      </c>
      <c r="K283" t="s">
        <v>112</v>
      </c>
      <c r="L283" t="s">
        <v>112</v>
      </c>
      <c r="M283" s="2" t="s">
        <v>251</v>
      </c>
    </row>
    <row r="284" spans="10:13">
      <c r="J284">
        <f>COUNTIF(A:A,K284)</f>
        <v>1</v>
      </c>
      <c r="K284" t="s">
        <v>113</v>
      </c>
      <c r="L284" t="s">
        <v>486</v>
      </c>
      <c r="M284" s="2" t="s">
        <v>253</v>
      </c>
    </row>
    <row r="285" spans="10:13">
      <c r="J285">
        <f>COUNTIF(A:A,K285)</f>
        <v>1</v>
      </c>
      <c r="K285" t="s">
        <v>114</v>
      </c>
      <c r="L285" t="s">
        <v>114</v>
      </c>
      <c r="M285" s="2" t="s">
        <v>251</v>
      </c>
    </row>
    <row r="286" spans="10:13">
      <c r="J286">
        <f>COUNTIF(A:A,K286)</f>
        <v>1</v>
      </c>
      <c r="K286" t="s">
        <v>124</v>
      </c>
      <c r="L286" s="2" t="s">
        <v>124</v>
      </c>
      <c r="M286" s="2" t="s">
        <v>253</v>
      </c>
    </row>
    <row r="287" spans="10:13">
      <c r="J287">
        <f>COUNTIF(A:A,K287)</f>
        <v>1</v>
      </c>
      <c r="K287" t="s">
        <v>124</v>
      </c>
      <c r="L287" t="s">
        <v>124</v>
      </c>
      <c r="M287" s="2" t="s">
        <v>251</v>
      </c>
    </row>
    <row r="288" spans="10:13">
      <c r="J288">
        <f>COUNTIF(A:A,K288)</f>
        <v>1</v>
      </c>
      <c r="K288" t="s">
        <v>115</v>
      </c>
      <c r="L288" t="s">
        <v>115</v>
      </c>
      <c r="M288" s="2" t="s">
        <v>251</v>
      </c>
    </row>
    <row r="289" spans="10:13">
      <c r="J289">
        <f>COUNTIF(A:A,K289)</f>
        <v>1</v>
      </c>
      <c r="K289" t="s">
        <v>127</v>
      </c>
      <c r="L289" t="s">
        <v>127</v>
      </c>
      <c r="M289" s="2" t="s">
        <v>253</v>
      </c>
    </row>
    <row r="290" spans="10:13">
      <c r="J290">
        <f>COUNTIF(A:A,K290)</f>
        <v>1</v>
      </c>
      <c r="K290" t="s">
        <v>127</v>
      </c>
      <c r="L290" t="s">
        <v>127</v>
      </c>
      <c r="M290" s="2" t="s">
        <v>251</v>
      </c>
    </row>
    <row r="291" spans="10:13">
      <c r="J291">
        <f>COUNTIF(A:A,K291)</f>
        <v>1</v>
      </c>
      <c r="K291" t="s">
        <v>122</v>
      </c>
      <c r="L291" s="2" t="s">
        <v>122</v>
      </c>
      <c r="M291" s="2" t="s">
        <v>253</v>
      </c>
    </row>
    <row r="292" spans="10:13">
      <c r="J292">
        <f>COUNTIF(A:A,K292)</f>
        <v>1</v>
      </c>
      <c r="K292" t="s">
        <v>122</v>
      </c>
      <c r="L292" t="s">
        <v>122</v>
      </c>
      <c r="M292" s="2" t="s">
        <v>251</v>
      </c>
    </row>
    <row r="293" spans="10:13">
      <c r="J293">
        <f>COUNTIF(A:A,K293)</f>
        <v>1</v>
      </c>
      <c r="K293" t="s">
        <v>116</v>
      </c>
      <c r="L293" t="s">
        <v>487</v>
      </c>
      <c r="M293" s="2" t="s">
        <v>253</v>
      </c>
    </row>
    <row r="294" spans="10:13">
      <c r="J294">
        <f>COUNTIF(A:A,K294)</f>
        <v>1</v>
      </c>
      <c r="K294" t="s">
        <v>117</v>
      </c>
      <c r="L294" t="s">
        <v>488</v>
      </c>
      <c r="M294" s="2" t="s">
        <v>253</v>
      </c>
    </row>
    <row r="295" spans="10:13">
      <c r="J295">
        <f>COUNTIF(A:A,K295)</f>
        <v>0</v>
      </c>
      <c r="K295" t="s">
        <v>489</v>
      </c>
      <c r="L295" t="s">
        <v>489</v>
      </c>
      <c r="M295" s="2" t="s">
        <v>251</v>
      </c>
    </row>
    <row r="296" spans="10:13">
      <c r="J296">
        <f>COUNTIF(A:A,K296)</f>
        <v>0</v>
      </c>
      <c r="K296" t="s">
        <v>490</v>
      </c>
      <c r="L296" t="s">
        <v>490</v>
      </c>
      <c r="M296" s="2" t="s">
        <v>251</v>
      </c>
    </row>
    <row r="297" spans="10:13">
      <c r="J297">
        <f>COUNTIF(A:A,K297)</f>
        <v>0</v>
      </c>
      <c r="K297" t="s">
        <v>491</v>
      </c>
      <c r="L297" t="s">
        <v>491</v>
      </c>
      <c r="M297" s="2" t="s">
        <v>251</v>
      </c>
    </row>
    <row r="298" spans="10:13">
      <c r="J298">
        <f>COUNTIF(A:A,K298)</f>
        <v>0</v>
      </c>
      <c r="K298" t="s">
        <v>492</v>
      </c>
      <c r="L298" t="s">
        <v>492</v>
      </c>
      <c r="M298" s="2" t="s">
        <v>251</v>
      </c>
    </row>
    <row r="299" spans="10:13">
      <c r="J299">
        <f>COUNTIF(A:A,K299)</f>
        <v>0</v>
      </c>
      <c r="K299" t="s">
        <v>493</v>
      </c>
      <c r="L299" t="s">
        <v>493</v>
      </c>
      <c r="M299" s="2" t="s">
        <v>251</v>
      </c>
    </row>
    <row r="300" spans="10:13">
      <c r="J300">
        <f>COUNTIF(A:A,K300)</f>
        <v>0</v>
      </c>
      <c r="K300" t="s">
        <v>494</v>
      </c>
      <c r="L300" t="s">
        <v>494</v>
      </c>
      <c r="M300" s="2" t="s">
        <v>251</v>
      </c>
    </row>
    <row r="301" spans="10:13">
      <c r="J301">
        <f>COUNTIF(A:A,K301)</f>
        <v>0</v>
      </c>
      <c r="K301" t="s">
        <v>495</v>
      </c>
      <c r="L301" t="s">
        <v>495</v>
      </c>
      <c r="M301" s="2" t="s">
        <v>251</v>
      </c>
    </row>
    <row r="302" spans="10:13">
      <c r="J302">
        <f>COUNTIF(A:A,K302)</f>
        <v>0</v>
      </c>
      <c r="K302" t="s">
        <v>496</v>
      </c>
      <c r="L302" t="s">
        <v>496</v>
      </c>
      <c r="M302" s="2" t="s">
        <v>251</v>
      </c>
    </row>
    <row r="303" spans="10:13">
      <c r="J303">
        <f>COUNTIF(A:A,K303)</f>
        <v>0</v>
      </c>
      <c r="K303" t="s">
        <v>497</v>
      </c>
      <c r="L303" t="s">
        <v>497</v>
      </c>
      <c r="M303" s="2" t="s">
        <v>251</v>
      </c>
    </row>
    <row r="304" spans="10:13">
      <c r="J304">
        <f>COUNTIF(A:A,K304)</f>
        <v>0</v>
      </c>
      <c r="K304" t="s">
        <v>498</v>
      </c>
      <c r="L304" t="s">
        <v>498</v>
      </c>
      <c r="M304" s="2" t="s">
        <v>251</v>
      </c>
    </row>
    <row r="305" spans="10:13">
      <c r="J305">
        <f>COUNTIF(A:A,K305)</f>
        <v>0</v>
      </c>
      <c r="K305" t="s">
        <v>499</v>
      </c>
      <c r="L305" t="s">
        <v>499</v>
      </c>
      <c r="M305" s="2" t="s">
        <v>251</v>
      </c>
    </row>
    <row r="306" spans="10:13">
      <c r="J306">
        <f>COUNTIF(A:A,K306)</f>
        <v>1</v>
      </c>
      <c r="K306" t="s">
        <v>60</v>
      </c>
      <c r="L306" t="s">
        <v>500</v>
      </c>
      <c r="M306" s="2" t="s">
        <v>253</v>
      </c>
    </row>
    <row r="307" spans="10:13">
      <c r="J307">
        <f>COUNTIF(A:A,K307)</f>
        <v>0</v>
      </c>
      <c r="K307" t="s">
        <v>501</v>
      </c>
      <c r="L307" t="s">
        <v>502</v>
      </c>
      <c r="M307" s="2" t="s">
        <v>253</v>
      </c>
    </row>
    <row r="308" spans="10:13">
      <c r="J308">
        <f>COUNTIF(A:A,K308)</f>
        <v>0</v>
      </c>
      <c r="K308" t="s">
        <v>503</v>
      </c>
      <c r="L308" s="2" t="s">
        <v>504</v>
      </c>
      <c r="M308" s="2" t="s">
        <v>253</v>
      </c>
    </row>
    <row r="309" spans="10:13">
      <c r="J309">
        <f>COUNTIF(A:A,K309)</f>
        <v>0</v>
      </c>
      <c r="K309" t="s">
        <v>503</v>
      </c>
      <c r="L309" t="s">
        <v>504</v>
      </c>
      <c r="M309" s="2" t="s">
        <v>251</v>
      </c>
    </row>
    <row r="310" spans="10:13">
      <c r="J310">
        <f>COUNTIF(A:A,K310)</f>
        <v>1</v>
      </c>
      <c r="K310" t="s">
        <v>61</v>
      </c>
      <c r="L310" t="s">
        <v>505</v>
      </c>
      <c r="M310" s="2" t="s">
        <v>253</v>
      </c>
    </row>
    <row r="311" spans="10:13">
      <c r="J311">
        <f>COUNTIF(A:A,K311)</f>
        <v>0</v>
      </c>
      <c r="K311" t="s">
        <v>506</v>
      </c>
      <c r="L311" s="2" t="s">
        <v>507</v>
      </c>
      <c r="M311" s="2" t="s">
        <v>253</v>
      </c>
    </row>
    <row r="312" spans="10:13">
      <c r="J312">
        <f>COUNTIF(A:A,K312)</f>
        <v>0</v>
      </c>
      <c r="K312" t="s">
        <v>506</v>
      </c>
      <c r="L312" t="s">
        <v>507</v>
      </c>
      <c r="M312" s="2" t="s">
        <v>251</v>
      </c>
    </row>
    <row r="313" spans="10:13">
      <c r="J313">
        <f>COUNTIF(A:A,K313)</f>
        <v>0</v>
      </c>
      <c r="K313" t="s">
        <v>508</v>
      </c>
      <c r="L313" s="2" t="s">
        <v>509</v>
      </c>
      <c r="M313" s="2" t="s">
        <v>253</v>
      </c>
    </row>
    <row r="314" spans="10:13">
      <c r="J314">
        <f>COUNTIF(A:A,K314)</f>
        <v>0</v>
      </c>
      <c r="K314" t="s">
        <v>508</v>
      </c>
      <c r="L314" t="s">
        <v>509</v>
      </c>
      <c r="M314" s="2" t="s">
        <v>251</v>
      </c>
    </row>
    <row r="315" spans="10:13">
      <c r="J315">
        <f>COUNTIF(A:A,K315)</f>
        <v>0</v>
      </c>
      <c r="K315" s="2" t="s">
        <v>510</v>
      </c>
      <c r="L315" t="s">
        <v>511</v>
      </c>
      <c r="M315" s="2" t="s">
        <v>253</v>
      </c>
    </row>
    <row r="316" spans="10:13">
      <c r="J316">
        <f>COUNTIF(A:A,K316)</f>
        <v>1</v>
      </c>
      <c r="K316" s="2" t="s">
        <v>62</v>
      </c>
      <c r="L316" t="s">
        <v>512</v>
      </c>
      <c r="M316" s="2" t="s">
        <v>253</v>
      </c>
    </row>
    <row r="317" spans="10:13">
      <c r="J317">
        <f>COUNTIF(A:A,K317)</f>
        <v>1</v>
      </c>
      <c r="K317" s="2" t="s">
        <v>63</v>
      </c>
      <c r="L317" t="s">
        <v>513</v>
      </c>
      <c r="M317" s="2" t="s">
        <v>253</v>
      </c>
    </row>
    <row r="318" spans="10:13">
      <c r="J318">
        <f>COUNTIF(A:A,K318)</f>
        <v>1</v>
      </c>
      <c r="K318" s="2" t="s">
        <v>64</v>
      </c>
      <c r="L318" t="s">
        <v>514</v>
      </c>
      <c r="M318" s="2" t="s">
        <v>253</v>
      </c>
    </row>
    <row r="319" spans="10:13">
      <c r="J319">
        <f>COUNTIF(A:A,K319)</f>
        <v>1</v>
      </c>
      <c r="K319" s="2" t="s">
        <v>65</v>
      </c>
      <c r="L319" t="s">
        <v>515</v>
      </c>
      <c r="M319" s="2" t="s">
        <v>253</v>
      </c>
    </row>
    <row r="320" spans="10:13">
      <c r="J320">
        <f>COUNTIF(A:A,K320)</f>
        <v>1</v>
      </c>
      <c r="K320" s="2" t="s">
        <v>66</v>
      </c>
      <c r="L320" t="s">
        <v>516</v>
      </c>
      <c r="M320" s="2" t="s">
        <v>253</v>
      </c>
    </row>
    <row r="321" spans="10:13">
      <c r="J321">
        <f>COUNTIF(A:A,K321)</f>
        <v>1</v>
      </c>
      <c r="K321" t="s">
        <v>67</v>
      </c>
      <c r="L321" t="s">
        <v>67</v>
      </c>
      <c r="M321" s="2" t="s">
        <v>251</v>
      </c>
    </row>
    <row r="322" spans="10:13">
      <c r="J322">
        <f>COUNTIF(A:A,K322)</f>
        <v>1</v>
      </c>
      <c r="K322" t="s">
        <v>68</v>
      </c>
      <c r="L322" t="s">
        <v>68</v>
      </c>
      <c r="M322" s="2" t="s">
        <v>251</v>
      </c>
    </row>
    <row r="323" spans="10:13">
      <c r="J323">
        <f>COUNTIF(A:A,K323)</f>
        <v>1</v>
      </c>
      <c r="K323" t="s">
        <v>69</v>
      </c>
      <c r="L323" t="s">
        <v>69</v>
      </c>
      <c r="M323" s="2" t="s">
        <v>251</v>
      </c>
    </row>
    <row r="324" spans="10:13">
      <c r="J324">
        <f>COUNTIF(A:A,K324)</f>
        <v>1</v>
      </c>
      <c r="K324" t="s">
        <v>70</v>
      </c>
      <c r="L324" t="s">
        <v>70</v>
      </c>
      <c r="M324" s="2" t="s">
        <v>251</v>
      </c>
    </row>
    <row r="325" spans="10:13">
      <c r="J325">
        <f>COUNTIF(A:A,K325)</f>
        <v>0</v>
      </c>
      <c r="K325" t="s">
        <v>517</v>
      </c>
      <c r="L325" s="2" t="s">
        <v>518</v>
      </c>
      <c r="M325" s="2" t="s">
        <v>251</v>
      </c>
    </row>
    <row r="326" spans="10:13">
      <c r="J326">
        <f>COUNTIF(A:A,K326)</f>
        <v>1</v>
      </c>
      <c r="K326" t="s">
        <v>1</v>
      </c>
      <c r="L326" t="s">
        <v>1</v>
      </c>
      <c r="M326" s="2" t="s">
        <v>251</v>
      </c>
    </row>
    <row r="327" spans="10:13">
      <c r="J327">
        <f>COUNTIF(A:A,K327)</f>
        <v>0</v>
      </c>
      <c r="K327" t="s">
        <v>519</v>
      </c>
      <c r="L327" t="s">
        <v>520</v>
      </c>
      <c r="M327" s="2" t="s">
        <v>251</v>
      </c>
    </row>
    <row r="328" spans="10:13">
      <c r="J328">
        <f>COUNTIF(A:A,K328)</f>
        <v>1</v>
      </c>
      <c r="K328" t="s">
        <v>2</v>
      </c>
      <c r="L328" t="s">
        <v>2</v>
      </c>
      <c r="M328" s="2" t="s">
        <v>251</v>
      </c>
    </row>
    <row r="329" spans="10:13">
      <c r="J329">
        <f>COUNTIF(A:A,K329)</f>
        <v>1</v>
      </c>
      <c r="K329" s="2" t="s">
        <v>3</v>
      </c>
      <c r="L329" s="2" t="s">
        <v>521</v>
      </c>
      <c r="M329" s="2" t="s">
        <v>253</v>
      </c>
    </row>
    <row r="330" spans="10:13">
      <c r="J330">
        <f>COUNTIF(A:A,K330)</f>
        <v>1</v>
      </c>
      <c r="K330" t="s">
        <v>31</v>
      </c>
      <c r="L330" t="s">
        <v>31</v>
      </c>
      <c r="M330" s="2" t="s">
        <v>253</v>
      </c>
    </row>
    <row r="331" spans="10:13">
      <c r="J331">
        <f>COUNTIF(A:A,K331)</f>
        <v>1</v>
      </c>
      <c r="K331" t="s">
        <v>31</v>
      </c>
      <c r="L331" t="s">
        <v>31</v>
      </c>
      <c r="M331" s="2" t="s">
        <v>251</v>
      </c>
    </row>
    <row r="332" spans="10:13">
      <c r="J332">
        <f>COUNTIF(A:A,K332)</f>
        <v>0</v>
      </c>
      <c r="K332" t="s">
        <v>522</v>
      </c>
      <c r="L332" t="s">
        <v>523</v>
      </c>
      <c r="M332" s="2" t="s">
        <v>253</v>
      </c>
    </row>
    <row r="333" spans="10:13">
      <c r="J333">
        <f>COUNTIF(A:A,K333)</f>
        <v>0</v>
      </c>
      <c r="K333" t="s">
        <v>522</v>
      </c>
      <c r="L333" t="s">
        <v>523</v>
      </c>
      <c r="M333" s="2" t="s">
        <v>251</v>
      </c>
    </row>
    <row r="334" spans="10:13">
      <c r="J334">
        <f>COUNTIF(A:A,K334)</f>
        <v>1</v>
      </c>
      <c r="K334" s="2" t="s">
        <v>4</v>
      </c>
      <c r="L334" t="s">
        <v>524</v>
      </c>
      <c r="M334" s="2" t="s">
        <v>253</v>
      </c>
    </row>
    <row r="335" spans="10:13">
      <c r="J335">
        <f>COUNTIF(A:A,K335)</f>
        <v>1</v>
      </c>
      <c r="K335" s="2" t="s">
        <v>5</v>
      </c>
      <c r="L335" t="s">
        <v>525</v>
      </c>
      <c r="M335" s="2" t="s">
        <v>253</v>
      </c>
    </row>
    <row r="336" spans="10:13">
      <c r="J336">
        <f>COUNTIF(A:A,K336)</f>
        <v>1</v>
      </c>
      <c r="K336" s="2" t="s">
        <v>6</v>
      </c>
      <c r="L336" t="s">
        <v>526</v>
      </c>
      <c r="M336" s="2" t="s">
        <v>253</v>
      </c>
    </row>
    <row r="337" spans="10:13">
      <c r="J337">
        <f>COUNTIF(A:A,K337)</f>
        <v>1</v>
      </c>
      <c r="K337" s="2" t="s">
        <v>7</v>
      </c>
      <c r="L337" t="s">
        <v>7</v>
      </c>
      <c r="M337" s="2" t="s">
        <v>251</v>
      </c>
    </row>
    <row r="338" spans="10:13">
      <c r="J338">
        <f>COUNTIF(A:A,K338)</f>
        <v>1</v>
      </c>
      <c r="K338" s="2" t="s">
        <v>8</v>
      </c>
      <c r="L338" t="s">
        <v>527</v>
      </c>
      <c r="M338" s="2" t="s">
        <v>253</v>
      </c>
    </row>
    <row r="339" spans="10:13">
      <c r="J339">
        <f>COUNTIF(A:A,K339)</f>
        <v>1</v>
      </c>
      <c r="K339" s="2" t="s">
        <v>9</v>
      </c>
      <c r="L339" t="s">
        <v>528</v>
      </c>
      <c r="M339" s="2" t="s">
        <v>253</v>
      </c>
    </row>
    <row r="340" spans="10:13">
      <c r="J340">
        <f>COUNTIF(A:A,K340)</f>
        <v>1</v>
      </c>
      <c r="K340" t="s">
        <v>30</v>
      </c>
      <c r="L340" s="2" t="s">
        <v>529</v>
      </c>
      <c r="M340" s="2" t="s">
        <v>253</v>
      </c>
    </row>
    <row r="341" spans="10:13">
      <c r="J341">
        <f>COUNTIF(A:A,K341)</f>
        <v>1</v>
      </c>
      <c r="K341" t="s">
        <v>30</v>
      </c>
      <c r="L341" t="s">
        <v>529</v>
      </c>
      <c r="M341" s="2" t="s">
        <v>251</v>
      </c>
    </row>
    <row r="342" spans="10:13">
      <c r="J342">
        <f>COUNTIF(A:A,K342)</f>
        <v>1</v>
      </c>
      <c r="K342" s="2" t="s">
        <v>10</v>
      </c>
      <c r="L342" t="s">
        <v>530</v>
      </c>
      <c r="M342" s="2" t="s">
        <v>253</v>
      </c>
    </row>
    <row r="343" spans="10:13">
      <c r="J343">
        <f>COUNTIF(A:A,K343)</f>
        <v>1</v>
      </c>
      <c r="K343" s="2" t="s">
        <v>11</v>
      </c>
      <c r="L343" t="s">
        <v>531</v>
      </c>
      <c r="M343" s="2" t="s">
        <v>253</v>
      </c>
    </row>
    <row r="344" spans="10:13">
      <c r="J344">
        <f>COUNTIF(A:A,K344)</f>
        <v>1</v>
      </c>
      <c r="K344" s="2" t="s">
        <v>12</v>
      </c>
      <c r="L344" t="s">
        <v>532</v>
      </c>
      <c r="M344" s="2" t="s">
        <v>253</v>
      </c>
    </row>
    <row r="345" spans="10:13">
      <c r="J345">
        <f>COUNTIF(A:A,K345)</f>
        <v>1</v>
      </c>
      <c r="K345" t="s">
        <v>13</v>
      </c>
      <c r="L345" t="s">
        <v>13</v>
      </c>
      <c r="M345" s="2" t="s">
        <v>251</v>
      </c>
    </row>
    <row r="346" spans="10:13">
      <c r="J346">
        <f>COUNTIF(A:A,K346)</f>
        <v>1</v>
      </c>
      <c r="K346" t="s">
        <v>16</v>
      </c>
      <c r="L346" t="s">
        <v>16</v>
      </c>
      <c r="M346" s="2" t="s">
        <v>251</v>
      </c>
    </row>
    <row r="347" spans="10:13">
      <c r="J347">
        <f>COUNTIF(A:A,K347)</f>
        <v>1</v>
      </c>
      <c r="K347" t="s">
        <v>24</v>
      </c>
      <c r="L347" t="s">
        <v>24</v>
      </c>
      <c r="M347" s="2" t="s">
        <v>251</v>
      </c>
    </row>
    <row r="348" spans="10:13">
      <c r="J348">
        <f>COUNTIF(A:A,K348)</f>
        <v>1</v>
      </c>
      <c r="K348" t="s">
        <v>25</v>
      </c>
      <c r="L348" t="s">
        <v>25</v>
      </c>
      <c r="M348" s="2" t="s">
        <v>251</v>
      </c>
    </row>
    <row r="349" spans="10:13">
      <c r="J349">
        <f>COUNTIF(A:A,K349)</f>
        <v>1</v>
      </c>
      <c r="K349" t="s">
        <v>28</v>
      </c>
      <c r="L349" t="s">
        <v>28</v>
      </c>
      <c r="M349" s="2" t="s">
        <v>251</v>
      </c>
    </row>
    <row r="350" spans="10:13">
      <c r="J350">
        <f>COUNTIF(A:A,K350)</f>
        <v>1</v>
      </c>
      <c r="K350" t="s">
        <v>29</v>
      </c>
      <c r="L350" t="s">
        <v>29</v>
      </c>
      <c r="M350" s="2" t="s">
        <v>251</v>
      </c>
    </row>
    <row r="351" spans="10:13">
      <c r="J351">
        <f>COUNTIF(A:A,K351)</f>
        <v>0</v>
      </c>
      <c r="K351" t="s">
        <v>533</v>
      </c>
      <c r="L351" t="s">
        <v>533</v>
      </c>
      <c r="M351" s="2" t="s">
        <v>251</v>
      </c>
    </row>
    <row r="352" spans="10:13">
      <c r="J352">
        <f>COUNTIF(A:A,K352)</f>
        <v>1</v>
      </c>
      <c r="K352" t="s">
        <v>71</v>
      </c>
      <c r="L352" t="s">
        <v>534</v>
      </c>
      <c r="M352" s="2" t="s">
        <v>251</v>
      </c>
    </row>
    <row r="353" spans="10:13">
      <c r="J353">
        <f>COUNTIF(A:A,K353)</f>
        <v>1</v>
      </c>
      <c r="K353" t="s">
        <v>72</v>
      </c>
      <c r="L353" t="s">
        <v>535</v>
      </c>
      <c r="M353" s="2" t="s">
        <v>251</v>
      </c>
    </row>
    <row r="354" spans="10:13">
      <c r="J354">
        <f>COUNTIF(A:A,K354)</f>
        <v>1</v>
      </c>
      <c r="K354" t="s">
        <v>92</v>
      </c>
      <c r="L354" s="2" t="s">
        <v>536</v>
      </c>
      <c r="M354" s="2" t="s">
        <v>253</v>
      </c>
    </row>
    <row r="355" spans="10:13">
      <c r="J355">
        <f>COUNTIF(A:A,K355)</f>
        <v>1</v>
      </c>
      <c r="K355" t="s">
        <v>92</v>
      </c>
      <c r="L355" t="s">
        <v>536</v>
      </c>
      <c r="M355" s="2" t="s">
        <v>251</v>
      </c>
    </row>
    <row r="356" spans="10:13">
      <c r="J356">
        <f>COUNTIF(A:A,K356)</f>
        <v>1</v>
      </c>
      <c r="K356" t="s">
        <v>73</v>
      </c>
      <c r="L356" t="s">
        <v>537</v>
      </c>
      <c r="M356" s="2" t="s">
        <v>251</v>
      </c>
    </row>
    <row r="357" spans="10:13">
      <c r="J357">
        <f>COUNTIF(A:A,K357)</f>
        <v>1</v>
      </c>
      <c r="K357" t="s">
        <v>95</v>
      </c>
      <c r="L357" t="s">
        <v>538</v>
      </c>
      <c r="M357" s="2" t="s">
        <v>253</v>
      </c>
    </row>
    <row r="358" spans="10:13">
      <c r="J358">
        <f>COUNTIF(A:A,K358)</f>
        <v>1</v>
      </c>
      <c r="K358" t="s">
        <v>95</v>
      </c>
      <c r="L358" t="s">
        <v>538</v>
      </c>
      <c r="M358" s="2" t="s">
        <v>251</v>
      </c>
    </row>
    <row r="359" spans="10:13">
      <c r="J359">
        <f>COUNTIF(A:A,K359)</f>
        <v>0</v>
      </c>
      <c r="K359" t="s">
        <v>539</v>
      </c>
      <c r="L359" t="s">
        <v>539</v>
      </c>
      <c r="M359" s="2" t="s">
        <v>251</v>
      </c>
    </row>
    <row r="360" spans="10:13">
      <c r="J360">
        <f>COUNTIF(A:A,K360)</f>
        <v>1</v>
      </c>
      <c r="K360" t="s">
        <v>88</v>
      </c>
      <c r="L360" t="s">
        <v>88</v>
      </c>
      <c r="M360" s="2" t="s">
        <v>251</v>
      </c>
    </row>
    <row r="361" spans="10:13">
      <c r="J361">
        <f>COUNTIF(A:A,K361)</f>
        <v>1</v>
      </c>
      <c r="K361" t="s">
        <v>74</v>
      </c>
      <c r="L361" t="s">
        <v>540</v>
      </c>
      <c r="M361" s="2" t="s">
        <v>251</v>
      </c>
    </row>
    <row r="362" spans="10:13">
      <c r="J362">
        <f>COUNTIF(A:A,K362)</f>
        <v>0</v>
      </c>
      <c r="K362" t="s">
        <v>541</v>
      </c>
      <c r="L362" s="2" t="s">
        <v>542</v>
      </c>
      <c r="M362" s="2" t="s">
        <v>253</v>
      </c>
    </row>
    <row r="363" spans="10:13">
      <c r="J363">
        <f>COUNTIF(A:A,K363)</f>
        <v>0</v>
      </c>
      <c r="K363" t="s">
        <v>541</v>
      </c>
      <c r="L363" t="s">
        <v>542</v>
      </c>
      <c r="M363" s="2" t="s">
        <v>251</v>
      </c>
    </row>
    <row r="364" spans="10:13">
      <c r="J364">
        <f>COUNTIF(A:A,K364)</f>
        <v>1</v>
      </c>
      <c r="K364" t="s">
        <v>89</v>
      </c>
      <c r="L364" t="s">
        <v>89</v>
      </c>
      <c r="M364" s="2" t="s">
        <v>251</v>
      </c>
    </row>
    <row r="365" spans="10:13">
      <c r="J365">
        <f>COUNTIF(A:A,K365)</f>
        <v>1</v>
      </c>
      <c r="K365" t="s">
        <v>90</v>
      </c>
      <c r="L365" t="s">
        <v>90</v>
      </c>
      <c r="M365" s="2" t="s">
        <v>251</v>
      </c>
    </row>
    <row r="366" spans="10:13">
      <c r="J366">
        <f>COUNTIF(A:A,K366)</f>
        <v>1</v>
      </c>
      <c r="K366" t="s">
        <v>75</v>
      </c>
      <c r="L366" t="s">
        <v>543</v>
      </c>
      <c r="M366" s="2" t="s">
        <v>251</v>
      </c>
    </row>
    <row r="367" spans="10:13">
      <c r="J367">
        <f>COUNTIF(A:A,K367)</f>
        <v>1</v>
      </c>
      <c r="K367" t="s">
        <v>76</v>
      </c>
      <c r="L367" t="s">
        <v>544</v>
      </c>
      <c r="M367" s="2" t="s">
        <v>251</v>
      </c>
    </row>
    <row r="368" spans="10:13">
      <c r="J368">
        <f>COUNTIF(A:A,K368)</f>
        <v>1</v>
      </c>
      <c r="K368" t="s">
        <v>93</v>
      </c>
      <c r="L368" s="2" t="s">
        <v>545</v>
      </c>
      <c r="M368" s="2" t="s">
        <v>253</v>
      </c>
    </row>
    <row r="369" spans="10:13">
      <c r="J369">
        <f>COUNTIF(A:A,K369)</f>
        <v>1</v>
      </c>
      <c r="K369" t="s">
        <v>93</v>
      </c>
      <c r="L369" t="s">
        <v>545</v>
      </c>
      <c r="M369" s="2" t="s">
        <v>251</v>
      </c>
    </row>
    <row r="370" spans="10:13">
      <c r="J370">
        <f>COUNTIF(A:A,K370)</f>
        <v>0</v>
      </c>
      <c r="K370" t="s">
        <v>546</v>
      </c>
      <c r="L370" t="s">
        <v>547</v>
      </c>
      <c r="M370" s="2" t="s">
        <v>253</v>
      </c>
    </row>
    <row r="371" spans="10:13">
      <c r="J371">
        <f>COUNTIF(A:A,K371)</f>
        <v>1</v>
      </c>
      <c r="K371" t="s">
        <v>94</v>
      </c>
      <c r="L371" s="2" t="s">
        <v>548</v>
      </c>
      <c r="M371" s="2" t="s">
        <v>253</v>
      </c>
    </row>
    <row r="372" spans="10:13">
      <c r="J372">
        <f>COUNTIF(A:A,K372)</f>
        <v>1</v>
      </c>
      <c r="K372" t="s">
        <v>94</v>
      </c>
      <c r="L372" t="s">
        <v>548</v>
      </c>
      <c r="M372" s="2" t="s">
        <v>251</v>
      </c>
    </row>
    <row r="373" spans="10:13">
      <c r="J373">
        <f>COUNTIF(A:A,K373)</f>
        <v>1</v>
      </c>
      <c r="K373" t="s">
        <v>77</v>
      </c>
      <c r="L373" t="s">
        <v>549</v>
      </c>
      <c r="M373" s="2" t="s">
        <v>251</v>
      </c>
    </row>
    <row r="374" spans="10:13">
      <c r="J374">
        <f>COUNTIF(A:A,K374)</f>
        <v>0</v>
      </c>
      <c r="K374" t="s">
        <v>550</v>
      </c>
      <c r="L374" s="2" t="s">
        <v>551</v>
      </c>
      <c r="M374" s="2" t="s">
        <v>253</v>
      </c>
    </row>
    <row r="375" spans="10:13">
      <c r="J375">
        <f>COUNTIF(A:A,K375)</f>
        <v>0</v>
      </c>
      <c r="K375" t="s">
        <v>550</v>
      </c>
      <c r="L375" t="s">
        <v>551</v>
      </c>
      <c r="M375" s="2" t="s">
        <v>251</v>
      </c>
    </row>
    <row r="376" spans="10:13">
      <c r="J376">
        <f>COUNTIF(A:A,K376)</f>
        <v>1</v>
      </c>
      <c r="K376" t="s">
        <v>78</v>
      </c>
      <c r="L376" t="s">
        <v>552</v>
      </c>
      <c r="M376" s="2" t="s">
        <v>251</v>
      </c>
    </row>
    <row r="377" spans="10:13">
      <c r="J377">
        <f>COUNTIF(A:A,K377)</f>
        <v>1</v>
      </c>
      <c r="K377" t="s">
        <v>79</v>
      </c>
      <c r="L377" t="s">
        <v>553</v>
      </c>
      <c r="M377" s="2" t="s">
        <v>251</v>
      </c>
    </row>
    <row r="378" spans="10:13">
      <c r="J378">
        <f>COUNTIF(A:A,K378)</f>
        <v>1</v>
      </c>
      <c r="K378" t="s">
        <v>80</v>
      </c>
      <c r="L378" t="s">
        <v>554</v>
      </c>
      <c r="M378" s="2" t="s">
        <v>251</v>
      </c>
    </row>
    <row r="379" spans="10:13">
      <c r="J379">
        <f>COUNTIF(A:A,K379)</f>
        <v>1</v>
      </c>
      <c r="K379" t="s">
        <v>81</v>
      </c>
      <c r="L379" t="s">
        <v>555</v>
      </c>
      <c r="M379" s="2" t="s">
        <v>251</v>
      </c>
    </row>
    <row r="380" spans="10:13">
      <c r="J380">
        <f>COUNTIF(A:A,K380)</f>
        <v>1</v>
      </c>
      <c r="K380" t="s">
        <v>82</v>
      </c>
      <c r="L380" t="s">
        <v>556</v>
      </c>
      <c r="M380" s="2" t="s">
        <v>251</v>
      </c>
    </row>
    <row r="381" spans="10:13">
      <c r="J381">
        <f>COUNTIF(A:A,K381)</f>
        <v>1</v>
      </c>
      <c r="K381" t="s">
        <v>83</v>
      </c>
      <c r="L381" t="s">
        <v>557</v>
      </c>
      <c r="M381" s="2" t="s">
        <v>251</v>
      </c>
    </row>
    <row r="382" spans="10:13">
      <c r="J382">
        <f>COUNTIF(A:A,K382)</f>
        <v>1</v>
      </c>
      <c r="K382" t="s">
        <v>84</v>
      </c>
      <c r="L382" t="s">
        <v>558</v>
      </c>
      <c r="M382" s="2" t="s">
        <v>251</v>
      </c>
    </row>
    <row r="383" spans="10:13">
      <c r="J383">
        <f>COUNTIF(A:A,K383)</f>
        <v>1</v>
      </c>
      <c r="K383" t="s">
        <v>85</v>
      </c>
      <c r="L383" t="s">
        <v>559</v>
      </c>
      <c r="M383" s="2" t="s">
        <v>251</v>
      </c>
    </row>
    <row r="384" spans="10:13">
      <c r="J384">
        <f>COUNTIF(A:A,K384)</f>
        <v>1</v>
      </c>
      <c r="K384" t="s">
        <v>91</v>
      </c>
      <c r="L384" t="s">
        <v>560</v>
      </c>
      <c r="M384" s="2" t="s">
        <v>251</v>
      </c>
    </row>
  </sheetData>
  <sortState xmlns:xlrd2="http://schemas.microsoft.com/office/spreadsheetml/2017/richdata2" ref="A2:D244">
    <sortCondition ref="A1:A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C288F-DDB7-41EB-8D88-A06C9DCD6D86}">
  <dimension ref="A1:K13"/>
  <sheetViews>
    <sheetView workbookViewId="0">
      <selection activeCell="A14" sqref="A14"/>
    </sheetView>
  </sheetViews>
  <sheetFormatPr defaultRowHeight="14.4"/>
  <cols>
    <col min="1" max="1" width="16.21875" customWidth="1"/>
  </cols>
  <sheetData>
    <row r="1" spans="1:11">
      <c r="A1" s="6" t="s">
        <v>0</v>
      </c>
      <c r="B1" t="s">
        <v>959</v>
      </c>
    </row>
    <row r="2" spans="1:11">
      <c r="A2" s="6" t="s">
        <v>246</v>
      </c>
      <c r="B2" t="s">
        <v>961</v>
      </c>
    </row>
    <row r="3" spans="1:11">
      <c r="A3" s="6" t="s">
        <v>576</v>
      </c>
      <c r="B3" t="s">
        <v>962</v>
      </c>
    </row>
    <row r="4" spans="1:11">
      <c r="A4" s="6" t="s">
        <v>244</v>
      </c>
      <c r="B4" t="s">
        <v>966</v>
      </c>
    </row>
    <row r="5" spans="1:11">
      <c r="A5" s="6" t="s">
        <v>245</v>
      </c>
      <c r="B5" t="s">
        <v>963</v>
      </c>
    </row>
    <row r="6" spans="1:11">
      <c r="A6" s="6" t="s">
        <v>249</v>
      </c>
      <c r="B6" t="s">
        <v>964</v>
      </c>
    </row>
    <row r="7" spans="1:11">
      <c r="A7" s="6" t="s">
        <v>947</v>
      </c>
      <c r="B7" t="s">
        <v>965</v>
      </c>
    </row>
    <row r="8" spans="1:11">
      <c r="A8" s="6"/>
    </row>
    <row r="9" spans="1:11">
      <c r="A9" s="6"/>
    </row>
    <row r="11" spans="1:11">
      <c r="A11" s="7" t="s">
        <v>968</v>
      </c>
      <c r="B11" s="7"/>
      <c r="C11" s="7"/>
      <c r="D11" s="7"/>
      <c r="E11" s="7"/>
      <c r="F11" s="7"/>
      <c r="G11" s="7"/>
      <c r="H11" s="7"/>
      <c r="I11" s="7"/>
      <c r="J11" s="7"/>
      <c r="K11" s="7"/>
    </row>
    <row r="12" spans="1:11">
      <c r="A12" s="7"/>
      <c r="B12" s="7"/>
      <c r="C12" s="7"/>
      <c r="D12" s="7"/>
      <c r="E12" s="7"/>
      <c r="F12" s="7"/>
      <c r="G12" s="7"/>
      <c r="H12" s="7"/>
      <c r="I12" s="7"/>
      <c r="J12" s="7"/>
      <c r="K12" s="7"/>
    </row>
    <row r="13" spans="1:11">
      <c r="A13" s="7"/>
      <c r="B13" s="7"/>
      <c r="C13" s="7"/>
      <c r="D13" s="7"/>
      <c r="E13" s="7"/>
      <c r="F13" s="7"/>
      <c r="G13" s="7"/>
      <c r="H13" s="7"/>
      <c r="I13" s="7"/>
      <c r="J13" s="7"/>
      <c r="K13" s="7"/>
    </row>
  </sheetData>
  <mergeCells count="1">
    <mergeCell ref="A11:K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51BD9-D15A-49D4-A682-476F26944E05}">
  <dimension ref="A1:G51"/>
  <sheetViews>
    <sheetView tabSelected="1" topLeftCell="C5" workbookViewId="0">
      <selection activeCell="T21" sqref="T21"/>
    </sheetView>
  </sheetViews>
  <sheetFormatPr defaultRowHeight="14.4"/>
  <cols>
    <col min="3" max="3" width="17.6640625" customWidth="1"/>
    <col min="5" max="5" width="20.5546875" customWidth="1"/>
  </cols>
  <sheetData>
    <row r="1" spans="1:7">
      <c r="A1" s="6" t="s">
        <v>967</v>
      </c>
    </row>
    <row r="2" spans="1:7">
      <c r="A2" t="s">
        <v>685</v>
      </c>
      <c r="B2" t="s">
        <v>692</v>
      </c>
      <c r="C2" s="1" t="s">
        <v>128</v>
      </c>
      <c r="D2" t="s">
        <v>693</v>
      </c>
      <c r="E2" s="1" t="s">
        <v>128</v>
      </c>
      <c r="G2" t="str">
        <f>_xlfn.CONCAT(A2," ",B2,C2,".fq.gz ",D2,E2,".fq.gz")</f>
        <v>mv samplesT142/JB121807_01.fq.gz SRAfiles/JB121807_01.fq.gz</v>
      </c>
    </row>
    <row r="3" spans="1:7">
      <c r="A3" t="s">
        <v>685</v>
      </c>
      <c r="B3" t="s">
        <v>692</v>
      </c>
      <c r="C3" s="1" t="s">
        <v>129</v>
      </c>
      <c r="D3" t="s">
        <v>693</v>
      </c>
      <c r="E3" s="1" t="s">
        <v>626</v>
      </c>
      <c r="G3" t="str">
        <f t="shared" ref="G3:G40" si="0">_xlfn.CONCAT(A3," ",B3,C3,".fq.gz ",D3,E3,".fq.gz")</f>
        <v>mv samplesT142/JB121807_03.1.fq.gz SRAfiles/JB121807_03_PE.fq.gz</v>
      </c>
    </row>
    <row r="4" spans="1:7">
      <c r="A4" t="s">
        <v>685</v>
      </c>
      <c r="B4" t="s">
        <v>692</v>
      </c>
      <c r="C4" s="1" t="s">
        <v>153</v>
      </c>
      <c r="D4" t="s">
        <v>693</v>
      </c>
      <c r="E4" s="1" t="s">
        <v>153</v>
      </c>
      <c r="G4" t="str">
        <f t="shared" si="0"/>
        <v>mv samplesT142/JB121807_05_2.fq.gz SRAfiles/JB121807_05_2.fq.gz</v>
      </c>
    </row>
    <row r="5" spans="1:7">
      <c r="A5" t="s">
        <v>685</v>
      </c>
      <c r="B5" t="s">
        <v>692</v>
      </c>
      <c r="C5" s="1" t="s">
        <v>130</v>
      </c>
      <c r="D5" t="s">
        <v>693</v>
      </c>
      <c r="E5" s="1" t="s">
        <v>627</v>
      </c>
      <c r="G5" t="str">
        <f t="shared" si="0"/>
        <v>mv samplesT142/JB121807_06.1.fq.gz SRAfiles/JB121807_06_PE.fq.gz</v>
      </c>
    </row>
    <row r="6" spans="1:7">
      <c r="A6" t="s">
        <v>685</v>
      </c>
      <c r="B6" t="s">
        <v>692</v>
      </c>
      <c r="C6" s="1" t="s">
        <v>131</v>
      </c>
      <c r="D6" t="s">
        <v>693</v>
      </c>
      <c r="E6" s="1" t="s">
        <v>131</v>
      </c>
      <c r="G6" t="str">
        <f t="shared" si="0"/>
        <v>mv samplesT142/JB121807_08.fq.gz SRAfiles/JB121807_08.fq.gz</v>
      </c>
    </row>
    <row r="7" spans="1:7">
      <c r="A7" t="s">
        <v>685</v>
      </c>
      <c r="B7" t="s">
        <v>692</v>
      </c>
      <c r="C7" s="1" t="s">
        <v>132</v>
      </c>
      <c r="D7" t="s">
        <v>693</v>
      </c>
      <c r="E7" s="1" t="s">
        <v>628</v>
      </c>
      <c r="G7" t="str">
        <f t="shared" si="0"/>
        <v>mv samplesT142/JB121807_11.1.fq.gz SRAfiles/JB121807_11_PE.fq.gz</v>
      </c>
    </row>
    <row r="8" spans="1:7">
      <c r="A8" t="s">
        <v>685</v>
      </c>
      <c r="B8" t="s">
        <v>692</v>
      </c>
      <c r="C8" s="1" t="s">
        <v>133</v>
      </c>
      <c r="D8" t="s">
        <v>693</v>
      </c>
      <c r="E8" s="1" t="s">
        <v>629</v>
      </c>
      <c r="G8" t="str">
        <f t="shared" si="0"/>
        <v>mv samplesT142/JB121807_12.1.fq.gz SRAfiles/JB121807_12_PE.fq.gz</v>
      </c>
    </row>
    <row r="9" spans="1:7">
      <c r="A9" t="s">
        <v>685</v>
      </c>
      <c r="B9" t="s">
        <v>692</v>
      </c>
      <c r="C9" s="1" t="s">
        <v>134</v>
      </c>
      <c r="D9" t="s">
        <v>693</v>
      </c>
      <c r="E9" s="1" t="s">
        <v>630</v>
      </c>
      <c r="G9" t="str">
        <f t="shared" si="0"/>
        <v>mv samplesT142/JB121807_14.1.fq.gz SRAfiles/JB121807_14_PE.fq.gz</v>
      </c>
    </row>
    <row r="10" spans="1:7">
      <c r="A10" t="s">
        <v>685</v>
      </c>
      <c r="B10" t="s">
        <v>692</v>
      </c>
      <c r="C10" s="1" t="s">
        <v>158</v>
      </c>
      <c r="D10" t="s">
        <v>693</v>
      </c>
      <c r="E10" s="1" t="s">
        <v>158</v>
      </c>
      <c r="G10" t="str">
        <f t="shared" si="0"/>
        <v>mv samplesT142/JB121807_16_2.fq.gz SRAfiles/JB121807_16_2.fq.gz</v>
      </c>
    </row>
    <row r="11" spans="1:7">
      <c r="A11" t="s">
        <v>685</v>
      </c>
      <c r="B11" t="s">
        <v>692</v>
      </c>
      <c r="C11" s="1" t="s">
        <v>159</v>
      </c>
      <c r="D11" t="s">
        <v>693</v>
      </c>
      <c r="E11" s="1" t="s">
        <v>159</v>
      </c>
      <c r="G11" t="str">
        <f t="shared" si="0"/>
        <v>mv samplesT142/JB121807_18.fq.gz SRAfiles/JB121807_18.fq.gz</v>
      </c>
    </row>
    <row r="12" spans="1:7">
      <c r="A12" t="s">
        <v>685</v>
      </c>
      <c r="B12" t="s">
        <v>692</v>
      </c>
      <c r="C12" s="1" t="s">
        <v>135</v>
      </c>
      <c r="D12" t="s">
        <v>693</v>
      </c>
      <c r="E12" s="1" t="s">
        <v>631</v>
      </c>
      <c r="G12" t="str">
        <f t="shared" si="0"/>
        <v>mv samplesT142/JB121807_19.1.fq.gz SRAfiles/JB121807_19_PE.fq.gz</v>
      </c>
    </row>
    <row r="13" spans="1:7">
      <c r="A13" t="s">
        <v>685</v>
      </c>
      <c r="B13" t="s">
        <v>692</v>
      </c>
      <c r="C13" s="1" t="s">
        <v>136</v>
      </c>
      <c r="D13" t="s">
        <v>693</v>
      </c>
      <c r="E13" s="1" t="s">
        <v>632</v>
      </c>
      <c r="G13" t="str">
        <f t="shared" si="0"/>
        <v>mv samplesT142/JB121807_20.1.fq.gz SRAfiles/JB121807_20_PE.fq.gz</v>
      </c>
    </row>
    <row r="14" spans="1:7">
      <c r="A14" t="s">
        <v>685</v>
      </c>
      <c r="B14" t="s">
        <v>692</v>
      </c>
      <c r="C14" s="1" t="s">
        <v>137</v>
      </c>
      <c r="D14" t="s">
        <v>693</v>
      </c>
      <c r="E14" s="1" t="s">
        <v>633</v>
      </c>
      <c r="G14" t="str">
        <f t="shared" si="0"/>
        <v>mv samplesT142/JB121807_21.1.fq.gz SRAfiles/JB121807_21_PE.fq.gz</v>
      </c>
    </row>
    <row r="15" spans="1:7">
      <c r="A15" t="s">
        <v>685</v>
      </c>
      <c r="B15" t="s">
        <v>692</v>
      </c>
      <c r="C15" s="1" t="s">
        <v>150</v>
      </c>
      <c r="D15" t="s">
        <v>693</v>
      </c>
      <c r="E15" s="1" t="s">
        <v>443</v>
      </c>
      <c r="G15" t="str">
        <f t="shared" si="0"/>
        <v>mv samplesT142/JB121807_22_c.fq.gz SRAfiles/JB121807_22.fq.gz</v>
      </c>
    </row>
    <row r="16" spans="1:7">
      <c r="A16" t="s">
        <v>685</v>
      </c>
      <c r="B16" t="s">
        <v>692</v>
      </c>
      <c r="C16" s="1" t="s">
        <v>155</v>
      </c>
      <c r="D16" t="s">
        <v>693</v>
      </c>
      <c r="E16" s="1" t="s">
        <v>155</v>
      </c>
      <c r="G16" t="str">
        <f t="shared" si="0"/>
        <v>mv samplesT142/JB121807_23_2.fq.gz SRAfiles/JB121807_23_2.fq.gz</v>
      </c>
    </row>
    <row r="17" spans="1:7">
      <c r="A17" t="s">
        <v>685</v>
      </c>
      <c r="B17" t="s">
        <v>692</v>
      </c>
      <c r="C17" s="1" t="s">
        <v>138</v>
      </c>
      <c r="D17" t="s">
        <v>693</v>
      </c>
      <c r="E17" s="1" t="s">
        <v>634</v>
      </c>
      <c r="G17" t="str">
        <f t="shared" si="0"/>
        <v>mv samplesT142/JB121807_24.1.fq.gz SRAfiles/JB121807_24_PE.fq.gz</v>
      </c>
    </row>
    <row r="18" spans="1:7">
      <c r="A18" t="s">
        <v>685</v>
      </c>
      <c r="B18" t="s">
        <v>692</v>
      </c>
      <c r="C18" s="1" t="s">
        <v>139</v>
      </c>
      <c r="D18" t="s">
        <v>693</v>
      </c>
      <c r="E18" s="1" t="s">
        <v>139</v>
      </c>
      <c r="G18" t="str">
        <f t="shared" si="0"/>
        <v>mv samplesT142/JB121807_25.fq.gz SRAfiles/JB121807_25.fq.gz</v>
      </c>
    </row>
    <row r="19" spans="1:7">
      <c r="A19" t="s">
        <v>685</v>
      </c>
      <c r="B19" t="s">
        <v>692</v>
      </c>
      <c r="C19" s="1" t="s">
        <v>151</v>
      </c>
      <c r="D19" t="s">
        <v>693</v>
      </c>
      <c r="E19" s="1" t="s">
        <v>447</v>
      </c>
      <c r="G19" t="str">
        <f t="shared" si="0"/>
        <v>mv samplesT142/JB121807_26_c.fq.gz SRAfiles/JB121807_26.fq.gz</v>
      </c>
    </row>
    <row r="20" spans="1:7">
      <c r="A20" t="s">
        <v>685</v>
      </c>
      <c r="B20" t="s">
        <v>692</v>
      </c>
      <c r="C20" s="1" t="s">
        <v>156</v>
      </c>
      <c r="D20" t="s">
        <v>693</v>
      </c>
      <c r="E20" s="1" t="s">
        <v>156</v>
      </c>
      <c r="G20" t="str">
        <f t="shared" si="0"/>
        <v>mv samplesT142/JB121807_27_2.fq.gz SRAfiles/JB121807_27_2.fq.gz</v>
      </c>
    </row>
    <row r="21" spans="1:7">
      <c r="A21" t="s">
        <v>685</v>
      </c>
      <c r="B21" t="s">
        <v>692</v>
      </c>
      <c r="C21" s="1" t="s">
        <v>140</v>
      </c>
      <c r="D21" t="s">
        <v>693</v>
      </c>
      <c r="E21" s="1" t="s">
        <v>635</v>
      </c>
      <c r="G21" t="str">
        <f t="shared" si="0"/>
        <v>mv samplesT142/JB121807_28.1.fq.gz SRAfiles/JB121807_28_PE.fq.gz</v>
      </c>
    </row>
    <row r="22" spans="1:7">
      <c r="A22" t="s">
        <v>685</v>
      </c>
      <c r="B22" t="s">
        <v>692</v>
      </c>
      <c r="C22" s="1" t="s">
        <v>161</v>
      </c>
      <c r="D22" t="s">
        <v>693</v>
      </c>
      <c r="E22" s="1" t="s">
        <v>161</v>
      </c>
      <c r="G22" t="str">
        <f t="shared" si="0"/>
        <v>mv samplesT142/JB121807_29.fq.gz SRAfiles/JB121807_29.fq.gz</v>
      </c>
    </row>
    <row r="23" spans="1:7">
      <c r="A23" t="s">
        <v>685</v>
      </c>
      <c r="B23" t="s">
        <v>692</v>
      </c>
      <c r="C23" s="1" t="s">
        <v>157</v>
      </c>
      <c r="D23" t="s">
        <v>693</v>
      </c>
      <c r="E23" s="1" t="s">
        <v>157</v>
      </c>
      <c r="G23" t="str">
        <f t="shared" si="0"/>
        <v>mv samplesT142/JB121807_30_2.fq.gz SRAfiles/JB121807_30_2.fq.gz</v>
      </c>
    </row>
    <row r="24" spans="1:7">
      <c r="A24" t="s">
        <v>685</v>
      </c>
      <c r="B24" t="s">
        <v>692</v>
      </c>
      <c r="C24" s="1" t="s">
        <v>141</v>
      </c>
      <c r="D24" t="s">
        <v>693</v>
      </c>
      <c r="E24" s="1" t="s">
        <v>636</v>
      </c>
      <c r="G24" t="str">
        <f t="shared" si="0"/>
        <v>mv samplesT142/JB121807_31.1.fq.gz SRAfiles/JB121807_31_PE.fq.gz</v>
      </c>
    </row>
    <row r="25" spans="1:7">
      <c r="A25" t="s">
        <v>685</v>
      </c>
      <c r="B25" t="s">
        <v>692</v>
      </c>
      <c r="C25" s="1" t="s">
        <v>142</v>
      </c>
      <c r="D25" t="s">
        <v>693</v>
      </c>
      <c r="E25" s="1" t="s">
        <v>637</v>
      </c>
      <c r="G25" t="str">
        <f t="shared" si="0"/>
        <v>mv samplesT142/JB121807_32.1.fq.gz SRAfiles/JB121807_32_PE.fq.gz</v>
      </c>
    </row>
    <row r="26" spans="1:7">
      <c r="A26" t="s">
        <v>685</v>
      </c>
      <c r="B26" t="s">
        <v>692</v>
      </c>
      <c r="C26" s="1" t="s">
        <v>143</v>
      </c>
      <c r="D26" t="s">
        <v>693</v>
      </c>
      <c r="E26" s="1" t="s">
        <v>638</v>
      </c>
      <c r="G26" t="str">
        <f t="shared" si="0"/>
        <v>mv samplesT142/JB121807_33.1.fq.gz SRAfiles/JB121807_33_PE.fq.gz</v>
      </c>
    </row>
    <row r="27" spans="1:7">
      <c r="A27" t="s">
        <v>685</v>
      </c>
      <c r="B27" t="s">
        <v>692</v>
      </c>
      <c r="C27" s="1" t="s">
        <v>144</v>
      </c>
      <c r="D27" t="s">
        <v>693</v>
      </c>
      <c r="E27" s="1" t="s">
        <v>639</v>
      </c>
      <c r="G27" t="str">
        <f t="shared" si="0"/>
        <v>mv samplesT142/JB121807_34.1.fq.gz SRAfiles/JB121807_34_PE.fq.gz</v>
      </c>
    </row>
    <row r="28" spans="1:7">
      <c r="A28" t="s">
        <v>685</v>
      </c>
      <c r="B28" t="s">
        <v>692</v>
      </c>
      <c r="C28" s="1" t="s">
        <v>154</v>
      </c>
      <c r="D28" t="s">
        <v>693</v>
      </c>
      <c r="E28" s="1" t="s">
        <v>154</v>
      </c>
      <c r="G28" t="str">
        <f t="shared" si="0"/>
        <v>mv samplesT142/JB121807_35_2.fq.gz SRAfiles/JB121807_35_2.fq.gz</v>
      </c>
    </row>
    <row r="29" spans="1:7">
      <c r="A29" t="s">
        <v>685</v>
      </c>
      <c r="B29" t="s">
        <v>692</v>
      </c>
      <c r="C29" s="1" t="s">
        <v>145</v>
      </c>
      <c r="D29" t="s">
        <v>693</v>
      </c>
      <c r="E29" s="1" t="s">
        <v>145</v>
      </c>
      <c r="G29" t="str">
        <f t="shared" si="0"/>
        <v>mv samplesT142/JB121807_37.fq.gz SRAfiles/JB121807_37.fq.gz</v>
      </c>
    </row>
    <row r="30" spans="1:7">
      <c r="A30" t="s">
        <v>685</v>
      </c>
      <c r="B30" t="s">
        <v>692</v>
      </c>
      <c r="C30" s="1" t="s">
        <v>146</v>
      </c>
      <c r="D30" t="s">
        <v>693</v>
      </c>
      <c r="E30" s="1" t="s">
        <v>640</v>
      </c>
      <c r="G30" t="str">
        <f t="shared" si="0"/>
        <v>mv samplesT142/JB121807_38.1.fq.gz SRAfiles/JB121807_38_PE.fq.gz</v>
      </c>
    </row>
    <row r="31" spans="1:7">
      <c r="A31" t="s">
        <v>685</v>
      </c>
      <c r="B31" t="s">
        <v>692</v>
      </c>
      <c r="C31" s="1" t="s">
        <v>152</v>
      </c>
      <c r="D31" t="s">
        <v>693</v>
      </c>
      <c r="E31" s="1" t="s">
        <v>152</v>
      </c>
      <c r="G31" t="str">
        <f t="shared" si="0"/>
        <v>mv samplesT142/JB121807_39.fq.gz SRAfiles/JB121807_39.fq.gz</v>
      </c>
    </row>
    <row r="32" spans="1:7">
      <c r="A32" t="s">
        <v>685</v>
      </c>
      <c r="B32" t="s">
        <v>692</v>
      </c>
      <c r="C32" s="1" t="s">
        <v>147</v>
      </c>
      <c r="D32" t="s">
        <v>693</v>
      </c>
      <c r="E32" s="1" t="s">
        <v>147</v>
      </c>
      <c r="G32" t="str">
        <f t="shared" si="0"/>
        <v>mv samplesT142/JB121807_42.fq.gz SRAfiles/JB121807_42.fq.gz</v>
      </c>
    </row>
    <row r="33" spans="1:7">
      <c r="A33" t="s">
        <v>685</v>
      </c>
      <c r="B33" t="s">
        <v>692</v>
      </c>
      <c r="C33" s="1" t="s">
        <v>160</v>
      </c>
      <c r="D33" t="s">
        <v>693</v>
      </c>
      <c r="E33" s="1" t="s">
        <v>160</v>
      </c>
      <c r="G33" t="str">
        <f t="shared" si="0"/>
        <v>mv samplesT142/JB121807_43.fq.gz SRAfiles/JB121807_43.fq.gz</v>
      </c>
    </row>
    <row r="34" spans="1:7">
      <c r="A34" t="s">
        <v>685</v>
      </c>
      <c r="B34" t="s">
        <v>692</v>
      </c>
      <c r="C34" s="1" t="s">
        <v>148</v>
      </c>
      <c r="D34" t="s">
        <v>693</v>
      </c>
      <c r="E34" s="1" t="s">
        <v>148</v>
      </c>
      <c r="G34" t="str">
        <f t="shared" si="0"/>
        <v>mv samplesT142/JB121807_44.fq.gz SRAfiles/JB121807_44.fq.gz</v>
      </c>
    </row>
    <row r="35" spans="1:7">
      <c r="A35" t="s">
        <v>685</v>
      </c>
      <c r="B35" t="s">
        <v>692</v>
      </c>
      <c r="C35" s="1" t="s">
        <v>149</v>
      </c>
      <c r="D35" t="s">
        <v>693</v>
      </c>
      <c r="E35" s="1" t="s">
        <v>149</v>
      </c>
      <c r="G35" t="str">
        <f t="shared" si="0"/>
        <v>mv samplesT142/JB121807_46.fq.gz SRAfiles/JB121807_46.fq.gz</v>
      </c>
    </row>
    <row r="36" spans="1:7">
      <c r="A36" t="s">
        <v>685</v>
      </c>
      <c r="B36" t="s">
        <v>692</v>
      </c>
      <c r="C36" s="1" t="s">
        <v>187</v>
      </c>
      <c r="D36" t="s">
        <v>693</v>
      </c>
      <c r="E36" s="1" t="s">
        <v>622</v>
      </c>
      <c r="G36" t="str">
        <f t="shared" si="0"/>
        <v>mv samplesT142/JB021108_44.1.fq.gz SRAfiles/JB021108_44_PE.fq.gz</v>
      </c>
    </row>
    <row r="37" spans="1:7">
      <c r="A37" t="s">
        <v>685</v>
      </c>
      <c r="B37" t="s">
        <v>692</v>
      </c>
      <c r="C37" s="1" t="s">
        <v>188</v>
      </c>
      <c r="D37" t="s">
        <v>693</v>
      </c>
      <c r="E37" s="1" t="s">
        <v>188</v>
      </c>
      <c r="G37" t="str">
        <f t="shared" si="0"/>
        <v>mv samplesT142/JB021108_45.fq.gz SRAfiles/JB021108_45.fq.gz</v>
      </c>
    </row>
    <row r="38" spans="1:7">
      <c r="A38" t="s">
        <v>685</v>
      </c>
      <c r="B38" t="s">
        <v>692</v>
      </c>
      <c r="C38" s="1" t="s">
        <v>189</v>
      </c>
      <c r="D38" t="s">
        <v>693</v>
      </c>
      <c r="E38" s="1" t="s">
        <v>623</v>
      </c>
      <c r="G38" t="str">
        <f t="shared" si="0"/>
        <v>mv samplesT142/JB021108_46.1.fq.gz SRAfiles/JB021108_46_PE.fq.gz</v>
      </c>
    </row>
    <row r="39" spans="1:7">
      <c r="A39" t="s">
        <v>685</v>
      </c>
      <c r="B39" t="s">
        <v>692</v>
      </c>
      <c r="C39" s="1" t="s">
        <v>190</v>
      </c>
      <c r="D39" t="s">
        <v>693</v>
      </c>
      <c r="E39" s="1" t="s">
        <v>624</v>
      </c>
      <c r="G39" t="str">
        <f t="shared" si="0"/>
        <v>mv samplesT142/JB021108_47.1.fq.gz SRAfiles/JB021108_47_PE.fq.gz</v>
      </c>
    </row>
    <row r="40" spans="1:7">
      <c r="A40" t="s">
        <v>685</v>
      </c>
      <c r="B40" t="s">
        <v>692</v>
      </c>
      <c r="C40" s="1" t="s">
        <v>191</v>
      </c>
      <c r="D40" t="s">
        <v>693</v>
      </c>
      <c r="E40" s="1" t="s">
        <v>625</v>
      </c>
      <c r="G40" t="str">
        <f t="shared" si="0"/>
        <v>mv samplesT142/JB021108_48.1.fq.gz SRAfiles/JB021108_48_PE.fq.gz</v>
      </c>
    </row>
    <row r="41" spans="1:7">
      <c r="C41" s="1"/>
      <c r="E41" s="1"/>
    </row>
    <row r="42" spans="1:7">
      <c r="C42" s="1"/>
      <c r="E42" s="1"/>
    </row>
    <row r="43" spans="1:7">
      <c r="C43" s="1"/>
      <c r="E43" s="1"/>
    </row>
    <row r="44" spans="1:7">
      <c r="C44" s="1"/>
      <c r="E44" s="1"/>
    </row>
    <row r="45" spans="1:7">
      <c r="C45" s="1"/>
      <c r="E45" s="1"/>
    </row>
    <row r="46" spans="1:7">
      <c r="C46" s="1"/>
      <c r="E46" s="1"/>
    </row>
    <row r="47" spans="1:7">
      <c r="C47" s="1"/>
      <c r="E47" s="1"/>
    </row>
    <row r="48" spans="1:7">
      <c r="C48" s="1"/>
      <c r="E48" s="1"/>
    </row>
    <row r="49" spans="3:5">
      <c r="C49" s="1"/>
      <c r="E49" s="1"/>
    </row>
    <row r="50" spans="3:5">
      <c r="C50" s="1"/>
      <c r="E50" s="1"/>
    </row>
    <row r="51" spans="3:5">
      <c r="C51" s="1"/>
      <c r="E5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A73C-3380-490D-837C-CED1F1BB01B7}">
  <dimension ref="A1:E248"/>
  <sheetViews>
    <sheetView workbookViewId="0">
      <selection activeCell="J12" sqref="J12"/>
    </sheetView>
  </sheetViews>
  <sheetFormatPr defaultRowHeight="14.4"/>
  <cols>
    <col min="1" max="2" width="20.77734375" customWidth="1"/>
    <col min="4" max="4" width="20.33203125" customWidth="1"/>
  </cols>
  <sheetData>
    <row r="1" spans="1:5">
      <c r="A1" t="s">
        <v>0</v>
      </c>
      <c r="B1" t="s">
        <v>246</v>
      </c>
      <c r="D1" t="s">
        <v>944</v>
      </c>
    </row>
    <row r="2" spans="1:5">
      <c r="A2" s="1" t="s">
        <v>220</v>
      </c>
      <c r="B2" t="s">
        <v>250</v>
      </c>
      <c r="D2" t="s">
        <v>945</v>
      </c>
    </row>
    <row r="3" spans="1:5">
      <c r="A3" s="1" t="s">
        <v>201</v>
      </c>
      <c r="B3" t="s">
        <v>254</v>
      </c>
      <c r="D3" t="s">
        <v>946</v>
      </c>
    </row>
    <row r="4" spans="1:5">
      <c r="A4" s="1" t="s">
        <v>202</v>
      </c>
      <c r="B4" t="s">
        <v>202</v>
      </c>
    </row>
    <row r="5" spans="1:5">
      <c r="A5" s="1" t="s">
        <v>203</v>
      </c>
      <c r="B5" t="s">
        <v>203</v>
      </c>
      <c r="D5" t="s">
        <v>949</v>
      </c>
      <c r="E5" t="s">
        <v>950</v>
      </c>
    </row>
    <row r="6" spans="1:5">
      <c r="A6" s="1" t="s">
        <v>204</v>
      </c>
      <c r="B6" t="s">
        <v>255</v>
      </c>
      <c r="D6" t="s">
        <v>250</v>
      </c>
      <c r="E6" t="s">
        <v>220</v>
      </c>
    </row>
    <row r="7" spans="1:5">
      <c r="A7" s="1" t="s">
        <v>205</v>
      </c>
      <c r="B7" t="s">
        <v>256</v>
      </c>
      <c r="D7" t="s">
        <v>254</v>
      </c>
      <c r="E7" t="s">
        <v>577</v>
      </c>
    </row>
    <row r="8" spans="1:5">
      <c r="A8" s="1" t="s">
        <v>206</v>
      </c>
      <c r="B8" t="s">
        <v>257</v>
      </c>
      <c r="D8" t="s">
        <v>202</v>
      </c>
      <c r="E8" t="s">
        <v>202</v>
      </c>
    </row>
    <row r="9" spans="1:5">
      <c r="A9" s="1" t="s">
        <v>207</v>
      </c>
      <c r="B9" t="s">
        <v>258</v>
      </c>
      <c r="D9" t="s">
        <v>203</v>
      </c>
      <c r="E9" t="s">
        <v>203</v>
      </c>
    </row>
    <row r="10" spans="1:5">
      <c r="A10" s="1" t="s">
        <v>208</v>
      </c>
      <c r="B10" t="s">
        <v>208</v>
      </c>
      <c r="D10" t="s">
        <v>255</v>
      </c>
      <c r="E10" t="s">
        <v>578</v>
      </c>
    </row>
    <row r="11" spans="1:5">
      <c r="A11" s="1" t="s">
        <v>209</v>
      </c>
      <c r="B11" t="s">
        <v>261</v>
      </c>
      <c r="D11" t="s">
        <v>256</v>
      </c>
      <c r="E11" t="s">
        <v>579</v>
      </c>
    </row>
    <row r="12" spans="1:5">
      <c r="A12" s="1" t="s">
        <v>210</v>
      </c>
      <c r="B12" t="s">
        <v>262</v>
      </c>
      <c r="D12" t="s">
        <v>257</v>
      </c>
      <c r="E12" t="s">
        <v>580</v>
      </c>
    </row>
    <row r="13" spans="1:5">
      <c r="A13" s="1" t="s">
        <v>211</v>
      </c>
      <c r="B13" t="s">
        <v>263</v>
      </c>
      <c r="D13" t="s">
        <v>258</v>
      </c>
      <c r="E13" t="s">
        <v>581</v>
      </c>
    </row>
    <row r="14" spans="1:5">
      <c r="A14" s="1" t="s">
        <v>212</v>
      </c>
      <c r="B14" t="s">
        <v>212</v>
      </c>
      <c r="D14" t="s">
        <v>208</v>
      </c>
      <c r="E14" t="s">
        <v>208</v>
      </c>
    </row>
    <row r="15" spans="1:5">
      <c r="A15" s="1" t="s">
        <v>213</v>
      </c>
      <c r="B15" t="s">
        <v>213</v>
      </c>
      <c r="D15" t="s">
        <v>261</v>
      </c>
      <c r="E15" t="s">
        <v>582</v>
      </c>
    </row>
    <row r="16" spans="1:5">
      <c r="A16" s="1" t="s">
        <v>214</v>
      </c>
      <c r="B16" t="s">
        <v>214</v>
      </c>
      <c r="D16" t="s">
        <v>262</v>
      </c>
      <c r="E16" t="s">
        <v>583</v>
      </c>
    </row>
    <row r="17" spans="1:5">
      <c r="A17" s="1" t="s">
        <v>215</v>
      </c>
      <c r="B17" t="s">
        <v>264</v>
      </c>
      <c r="D17" t="s">
        <v>263</v>
      </c>
      <c r="E17" t="s">
        <v>584</v>
      </c>
    </row>
    <row r="18" spans="1:5">
      <c r="A18" s="1" t="s">
        <v>216</v>
      </c>
      <c r="B18" t="s">
        <v>216</v>
      </c>
      <c r="D18" t="s">
        <v>212</v>
      </c>
      <c r="E18" t="s">
        <v>212</v>
      </c>
    </row>
    <row r="19" spans="1:5">
      <c r="A19" s="1" t="s">
        <v>217</v>
      </c>
      <c r="B19" t="s">
        <v>265</v>
      </c>
      <c r="D19" t="s">
        <v>213</v>
      </c>
      <c r="E19" t="s">
        <v>213</v>
      </c>
    </row>
    <row r="20" spans="1:5">
      <c r="A20" s="1" t="s">
        <v>218</v>
      </c>
      <c r="B20" t="s">
        <v>266</v>
      </c>
      <c r="D20" t="s">
        <v>214</v>
      </c>
      <c r="E20" t="s">
        <v>214</v>
      </c>
    </row>
    <row r="21" spans="1:5">
      <c r="A21" s="1" t="s">
        <v>221</v>
      </c>
      <c r="B21" t="s">
        <v>268</v>
      </c>
      <c r="D21" t="s">
        <v>264</v>
      </c>
      <c r="E21" t="s">
        <v>585</v>
      </c>
    </row>
    <row r="22" spans="1:5">
      <c r="A22" s="1" t="s">
        <v>219</v>
      </c>
      <c r="B22" t="s">
        <v>219</v>
      </c>
      <c r="D22" t="s">
        <v>216</v>
      </c>
      <c r="E22" t="s">
        <v>216</v>
      </c>
    </row>
    <row r="23" spans="1:5">
      <c r="A23" s="1" t="s">
        <v>32</v>
      </c>
      <c r="B23" t="s">
        <v>271</v>
      </c>
      <c r="D23" t="s">
        <v>265</v>
      </c>
      <c r="E23" t="s">
        <v>586</v>
      </c>
    </row>
    <row r="24" spans="1:5">
      <c r="A24" s="1" t="s">
        <v>33</v>
      </c>
      <c r="B24" t="s">
        <v>272</v>
      </c>
      <c r="D24" t="s">
        <v>266</v>
      </c>
      <c r="E24" t="s">
        <v>587</v>
      </c>
    </row>
    <row r="25" spans="1:5">
      <c r="A25" s="1" t="s">
        <v>34</v>
      </c>
      <c r="B25" t="s">
        <v>273</v>
      </c>
      <c r="D25" t="s">
        <v>268</v>
      </c>
      <c r="E25" t="s">
        <v>221</v>
      </c>
    </row>
    <row r="26" spans="1:5">
      <c r="A26" s="1" t="s">
        <v>35</v>
      </c>
      <c r="B26" t="s">
        <v>274</v>
      </c>
      <c r="D26" t="s">
        <v>219</v>
      </c>
      <c r="E26" t="s">
        <v>219</v>
      </c>
    </row>
    <row r="27" spans="1:5">
      <c r="A27" s="1" t="s">
        <v>36</v>
      </c>
      <c r="B27" t="s">
        <v>275</v>
      </c>
      <c r="D27" t="s">
        <v>271</v>
      </c>
      <c r="E27" t="s">
        <v>588</v>
      </c>
    </row>
    <row r="28" spans="1:5">
      <c r="A28" s="1" t="s">
        <v>59</v>
      </c>
      <c r="B28" t="s">
        <v>59</v>
      </c>
      <c r="D28" t="s">
        <v>272</v>
      </c>
      <c r="E28" t="s">
        <v>589</v>
      </c>
    </row>
    <row r="29" spans="1:5">
      <c r="A29" s="1" t="s">
        <v>37</v>
      </c>
      <c r="B29" t="s">
        <v>278</v>
      </c>
      <c r="D29" t="s">
        <v>273</v>
      </c>
      <c r="E29" t="s">
        <v>590</v>
      </c>
    </row>
    <row r="30" spans="1:5">
      <c r="A30" s="1" t="s">
        <v>38</v>
      </c>
      <c r="B30" t="s">
        <v>279</v>
      </c>
      <c r="D30" t="s">
        <v>274</v>
      </c>
      <c r="E30" t="s">
        <v>591</v>
      </c>
    </row>
    <row r="31" spans="1:5">
      <c r="A31" s="1" t="s">
        <v>39</v>
      </c>
      <c r="B31" t="s">
        <v>280</v>
      </c>
      <c r="D31" t="s">
        <v>275</v>
      </c>
      <c r="E31" t="s">
        <v>592</v>
      </c>
    </row>
    <row r="32" spans="1:5">
      <c r="A32" s="1" t="s">
        <v>40</v>
      </c>
      <c r="B32" t="s">
        <v>40</v>
      </c>
      <c r="D32" t="s">
        <v>59</v>
      </c>
      <c r="E32" t="s">
        <v>59</v>
      </c>
    </row>
    <row r="33" spans="1:5">
      <c r="A33" s="1" t="s">
        <v>41</v>
      </c>
      <c r="B33" t="s">
        <v>41</v>
      </c>
      <c r="D33" t="s">
        <v>278</v>
      </c>
      <c r="E33" t="s">
        <v>593</v>
      </c>
    </row>
    <row r="34" spans="1:5">
      <c r="A34" s="1" t="s">
        <v>42</v>
      </c>
      <c r="B34" t="s">
        <v>281</v>
      </c>
      <c r="D34" t="s">
        <v>279</v>
      </c>
      <c r="E34" t="s">
        <v>594</v>
      </c>
    </row>
    <row r="35" spans="1:5">
      <c r="A35" s="1" t="s">
        <v>43</v>
      </c>
      <c r="B35" t="s">
        <v>282</v>
      </c>
      <c r="D35" t="s">
        <v>280</v>
      </c>
      <c r="E35" t="s">
        <v>595</v>
      </c>
    </row>
    <row r="36" spans="1:5">
      <c r="A36" s="1" t="s">
        <v>44</v>
      </c>
      <c r="B36" t="s">
        <v>44</v>
      </c>
      <c r="D36" t="s">
        <v>40</v>
      </c>
      <c r="E36" t="s">
        <v>40</v>
      </c>
    </row>
    <row r="37" spans="1:5">
      <c r="A37" s="1" t="s">
        <v>45</v>
      </c>
      <c r="B37" t="s">
        <v>283</v>
      </c>
      <c r="D37" t="s">
        <v>41</v>
      </c>
      <c r="E37" t="s">
        <v>41</v>
      </c>
    </row>
    <row r="38" spans="1:5">
      <c r="A38" s="1" t="s">
        <v>46</v>
      </c>
      <c r="B38" t="s">
        <v>46</v>
      </c>
      <c r="D38" t="s">
        <v>281</v>
      </c>
      <c r="E38" t="s">
        <v>596</v>
      </c>
    </row>
    <row r="39" spans="1:5">
      <c r="A39" s="1" t="s">
        <v>47</v>
      </c>
      <c r="B39" t="s">
        <v>284</v>
      </c>
      <c r="D39" t="s">
        <v>282</v>
      </c>
      <c r="E39" t="s">
        <v>597</v>
      </c>
    </row>
    <row r="40" spans="1:5">
      <c r="A40" s="1" t="s">
        <v>48</v>
      </c>
      <c r="B40" t="s">
        <v>287</v>
      </c>
      <c r="D40" t="s">
        <v>44</v>
      </c>
      <c r="E40" t="s">
        <v>44</v>
      </c>
    </row>
    <row r="41" spans="1:5">
      <c r="A41" s="1" t="s">
        <v>49</v>
      </c>
      <c r="B41" t="s">
        <v>55</v>
      </c>
      <c r="D41" t="s">
        <v>283</v>
      </c>
      <c r="E41" t="s">
        <v>598</v>
      </c>
    </row>
    <row r="42" spans="1:5">
      <c r="A42" s="1" t="s">
        <v>50</v>
      </c>
      <c r="B42" t="s">
        <v>289</v>
      </c>
      <c r="D42" t="s">
        <v>46</v>
      </c>
      <c r="E42" t="s">
        <v>46</v>
      </c>
    </row>
    <row r="43" spans="1:5">
      <c r="A43" s="1" t="s">
        <v>51</v>
      </c>
      <c r="B43" t="s">
        <v>294</v>
      </c>
      <c r="D43" t="s">
        <v>284</v>
      </c>
      <c r="E43" t="s">
        <v>599</v>
      </c>
    </row>
    <row r="44" spans="1:5">
      <c r="A44" s="1" t="s">
        <v>52</v>
      </c>
      <c r="B44" t="s">
        <v>295</v>
      </c>
      <c r="D44" t="s">
        <v>287</v>
      </c>
      <c r="E44" t="s">
        <v>600</v>
      </c>
    </row>
    <row r="45" spans="1:5">
      <c r="A45" s="1" t="s">
        <v>53</v>
      </c>
      <c r="B45" t="s">
        <v>306</v>
      </c>
      <c r="D45" t="s">
        <v>288</v>
      </c>
      <c r="E45" t="s">
        <v>601</v>
      </c>
    </row>
    <row r="46" spans="1:5">
      <c r="A46" s="1" t="s">
        <v>54</v>
      </c>
      <c r="B46" t="s">
        <v>307</v>
      </c>
      <c r="D46" t="s">
        <v>289</v>
      </c>
      <c r="E46" t="s">
        <v>602</v>
      </c>
    </row>
    <row r="47" spans="1:5">
      <c r="A47" s="1" t="s">
        <v>55</v>
      </c>
      <c r="B47" t="s">
        <v>308</v>
      </c>
      <c r="D47" t="s">
        <v>294</v>
      </c>
      <c r="E47" t="s">
        <v>603</v>
      </c>
    </row>
    <row r="48" spans="1:5">
      <c r="A48" s="1" t="s">
        <v>56</v>
      </c>
      <c r="B48" t="s">
        <v>309</v>
      </c>
      <c r="D48" t="s">
        <v>295</v>
      </c>
      <c r="E48" t="s">
        <v>604</v>
      </c>
    </row>
    <row r="49" spans="1:5">
      <c r="A49" s="1" t="s">
        <v>57</v>
      </c>
      <c r="B49" t="s">
        <v>310</v>
      </c>
      <c r="D49" t="s">
        <v>306</v>
      </c>
      <c r="E49" t="s">
        <v>605</v>
      </c>
    </row>
    <row r="50" spans="1:5">
      <c r="A50" s="1" t="s">
        <v>58</v>
      </c>
      <c r="B50" t="s">
        <v>311</v>
      </c>
      <c r="D50" t="s">
        <v>307</v>
      </c>
      <c r="E50" t="s">
        <v>606</v>
      </c>
    </row>
    <row r="51" spans="1:5">
      <c r="A51" s="1" t="s">
        <v>242</v>
      </c>
      <c r="B51" t="s">
        <v>313</v>
      </c>
      <c r="D51" t="s">
        <v>308</v>
      </c>
      <c r="E51" t="s">
        <v>288</v>
      </c>
    </row>
    <row r="52" spans="1:5">
      <c r="A52" s="1" t="s">
        <v>222</v>
      </c>
      <c r="B52" t="s">
        <v>314</v>
      </c>
      <c r="D52" t="s">
        <v>309</v>
      </c>
      <c r="E52" t="s">
        <v>306</v>
      </c>
    </row>
    <row r="53" spans="1:5">
      <c r="A53" s="1" t="s">
        <v>223</v>
      </c>
      <c r="B53" t="s">
        <v>315</v>
      </c>
      <c r="D53" t="s">
        <v>310</v>
      </c>
      <c r="E53" t="s">
        <v>308</v>
      </c>
    </row>
    <row r="54" spans="1:5">
      <c r="A54" s="1" t="s">
        <v>224</v>
      </c>
      <c r="B54" t="s">
        <v>316</v>
      </c>
      <c r="D54" t="s">
        <v>311</v>
      </c>
      <c r="E54" t="s">
        <v>310</v>
      </c>
    </row>
    <row r="55" spans="1:5">
      <c r="A55" s="1" t="s">
        <v>225</v>
      </c>
      <c r="B55" t="s">
        <v>317</v>
      </c>
      <c r="D55" t="s">
        <v>313</v>
      </c>
      <c r="E55" t="s">
        <v>682</v>
      </c>
    </row>
    <row r="56" spans="1:5">
      <c r="A56" s="1" t="s">
        <v>226</v>
      </c>
      <c r="B56" t="s">
        <v>319</v>
      </c>
      <c r="D56" t="s">
        <v>314</v>
      </c>
      <c r="E56" t="s">
        <v>329</v>
      </c>
    </row>
    <row r="57" spans="1:5">
      <c r="A57" s="1" t="s">
        <v>227</v>
      </c>
      <c r="B57" t="s">
        <v>322</v>
      </c>
      <c r="D57" t="s">
        <v>315</v>
      </c>
      <c r="E57" t="s">
        <v>332</v>
      </c>
    </row>
    <row r="58" spans="1:5">
      <c r="A58" s="1" t="s">
        <v>228</v>
      </c>
      <c r="B58" t="s">
        <v>325</v>
      </c>
      <c r="D58" t="s">
        <v>316</v>
      </c>
      <c r="E58" t="s">
        <v>337</v>
      </c>
    </row>
    <row r="59" spans="1:5">
      <c r="A59" s="1" t="s">
        <v>229</v>
      </c>
      <c r="B59" t="s">
        <v>328</v>
      </c>
      <c r="D59" t="s">
        <v>317</v>
      </c>
      <c r="E59" t="s">
        <v>340</v>
      </c>
    </row>
    <row r="60" spans="1:5">
      <c r="A60" s="1" t="s">
        <v>230</v>
      </c>
      <c r="B60" t="s">
        <v>331</v>
      </c>
      <c r="D60" t="s">
        <v>319</v>
      </c>
      <c r="E60" t="s">
        <v>343</v>
      </c>
    </row>
    <row r="61" spans="1:5">
      <c r="A61" s="1" t="s">
        <v>231</v>
      </c>
      <c r="B61" t="s">
        <v>336</v>
      </c>
      <c r="D61" t="s">
        <v>322</v>
      </c>
      <c r="E61" t="s">
        <v>346</v>
      </c>
    </row>
    <row r="62" spans="1:5">
      <c r="A62" s="1" t="s">
        <v>232</v>
      </c>
      <c r="B62" t="s">
        <v>339</v>
      </c>
      <c r="D62" t="s">
        <v>325</v>
      </c>
      <c r="E62" t="s">
        <v>951</v>
      </c>
    </row>
    <row r="63" spans="1:5">
      <c r="A63" s="1" t="s">
        <v>233</v>
      </c>
      <c r="B63" t="s">
        <v>342</v>
      </c>
      <c r="D63" t="s">
        <v>328</v>
      </c>
      <c r="E63" t="s">
        <v>349</v>
      </c>
    </row>
    <row r="64" spans="1:5">
      <c r="A64" s="1" t="s">
        <v>234</v>
      </c>
      <c r="B64" t="s">
        <v>345</v>
      </c>
      <c r="D64" t="s">
        <v>331</v>
      </c>
      <c r="E64" t="s">
        <v>352</v>
      </c>
    </row>
    <row r="65" spans="1:5">
      <c r="A65" s="1" t="s">
        <v>235</v>
      </c>
      <c r="B65" t="s">
        <v>312</v>
      </c>
      <c r="D65" t="s">
        <v>336</v>
      </c>
      <c r="E65" t="s">
        <v>355</v>
      </c>
    </row>
    <row r="66" spans="1:5">
      <c r="A66" s="1" t="s">
        <v>243</v>
      </c>
      <c r="B66" t="s">
        <v>348</v>
      </c>
      <c r="D66" t="s">
        <v>339</v>
      </c>
      <c r="E66" t="s">
        <v>356</v>
      </c>
    </row>
    <row r="67" spans="1:5">
      <c r="A67" s="1" t="s">
        <v>236</v>
      </c>
      <c r="B67" t="s">
        <v>351</v>
      </c>
      <c r="D67" t="s">
        <v>342</v>
      </c>
      <c r="E67" t="s">
        <v>357</v>
      </c>
    </row>
    <row r="68" spans="1:5">
      <c r="A68" s="1" t="s">
        <v>237</v>
      </c>
      <c r="B68" t="s">
        <v>354</v>
      </c>
      <c r="D68" t="s">
        <v>345</v>
      </c>
      <c r="E68" t="s">
        <v>358</v>
      </c>
    </row>
    <row r="69" spans="1:5">
      <c r="A69" s="1" t="s">
        <v>238</v>
      </c>
      <c r="B69" t="s">
        <v>356</v>
      </c>
      <c r="D69" t="s">
        <v>312</v>
      </c>
      <c r="E69" t="s">
        <v>952</v>
      </c>
    </row>
    <row r="70" spans="1:5">
      <c r="A70" s="1" t="s">
        <v>239</v>
      </c>
      <c r="B70" t="s">
        <v>357</v>
      </c>
      <c r="D70" t="s">
        <v>348</v>
      </c>
      <c r="E70" t="s">
        <v>683</v>
      </c>
    </row>
    <row r="71" spans="1:5">
      <c r="A71" s="1" t="s">
        <v>240</v>
      </c>
      <c r="B71" t="s">
        <v>358</v>
      </c>
      <c r="D71" t="s">
        <v>351</v>
      </c>
      <c r="E71" t="s">
        <v>953</v>
      </c>
    </row>
    <row r="72" spans="1:5">
      <c r="A72" s="1" t="s">
        <v>241</v>
      </c>
      <c r="B72" t="s">
        <v>360</v>
      </c>
      <c r="D72" t="s">
        <v>354</v>
      </c>
      <c r="E72" t="s">
        <v>954</v>
      </c>
    </row>
    <row r="73" spans="1:5">
      <c r="A73" s="1" t="s">
        <v>162</v>
      </c>
      <c r="B73" t="s">
        <v>362</v>
      </c>
      <c r="D73" t="s">
        <v>356</v>
      </c>
      <c r="E73" t="s">
        <v>955</v>
      </c>
    </row>
    <row r="74" spans="1:5">
      <c r="A74" s="1" t="s">
        <v>163</v>
      </c>
      <c r="B74" t="s">
        <v>363</v>
      </c>
      <c r="D74" t="s">
        <v>357</v>
      </c>
      <c r="E74" t="s">
        <v>956</v>
      </c>
    </row>
    <row r="75" spans="1:5">
      <c r="A75" s="1" t="s">
        <v>164</v>
      </c>
      <c r="B75" t="s">
        <v>164</v>
      </c>
      <c r="D75" t="s">
        <v>358</v>
      </c>
      <c r="E75" t="s">
        <v>957</v>
      </c>
    </row>
    <row r="76" spans="1:5">
      <c r="A76" s="1" t="s">
        <v>165</v>
      </c>
      <c r="B76" t="s">
        <v>165</v>
      </c>
      <c r="D76" t="s">
        <v>360</v>
      </c>
      <c r="E76" t="s">
        <v>958</v>
      </c>
    </row>
    <row r="77" spans="1:5">
      <c r="A77" s="1" t="s">
        <v>166</v>
      </c>
      <c r="B77" t="s">
        <v>366</v>
      </c>
      <c r="D77" t="s">
        <v>362</v>
      </c>
      <c r="E77" t="s">
        <v>607</v>
      </c>
    </row>
    <row r="78" spans="1:5">
      <c r="A78" s="1" t="s">
        <v>167</v>
      </c>
      <c r="B78" t="s">
        <v>367</v>
      </c>
      <c r="D78" t="s">
        <v>363</v>
      </c>
      <c r="E78" t="s">
        <v>608</v>
      </c>
    </row>
    <row r="79" spans="1:5">
      <c r="A79" s="1" t="s">
        <v>168</v>
      </c>
      <c r="B79" t="s">
        <v>368</v>
      </c>
      <c r="D79" t="s">
        <v>164</v>
      </c>
      <c r="E79" t="s">
        <v>164</v>
      </c>
    </row>
    <row r="80" spans="1:5">
      <c r="A80" s="1" t="s">
        <v>194</v>
      </c>
      <c r="B80" t="s">
        <v>371</v>
      </c>
      <c r="D80" t="s">
        <v>165</v>
      </c>
      <c r="E80" t="s">
        <v>165</v>
      </c>
    </row>
    <row r="81" spans="1:5">
      <c r="A81" s="1" t="s">
        <v>169</v>
      </c>
      <c r="B81" t="s">
        <v>374</v>
      </c>
      <c r="D81" t="s">
        <v>366</v>
      </c>
      <c r="E81" t="s">
        <v>609</v>
      </c>
    </row>
    <row r="82" spans="1:5">
      <c r="A82" s="1" t="s">
        <v>170</v>
      </c>
      <c r="B82" t="s">
        <v>375</v>
      </c>
      <c r="D82" t="s">
        <v>367</v>
      </c>
      <c r="E82" t="s">
        <v>610</v>
      </c>
    </row>
    <row r="83" spans="1:5">
      <c r="A83" s="1" t="s">
        <v>197</v>
      </c>
      <c r="B83" t="s">
        <v>376</v>
      </c>
      <c r="D83" t="s">
        <v>368</v>
      </c>
      <c r="E83" t="s">
        <v>611</v>
      </c>
    </row>
    <row r="84" spans="1:5">
      <c r="A84" s="1" t="s">
        <v>171</v>
      </c>
      <c r="B84" t="s">
        <v>171</v>
      </c>
      <c r="D84" t="s">
        <v>371</v>
      </c>
      <c r="E84" t="s">
        <v>194</v>
      </c>
    </row>
    <row r="85" spans="1:5">
      <c r="A85" s="1" t="s">
        <v>172</v>
      </c>
      <c r="B85" t="s">
        <v>378</v>
      </c>
      <c r="D85" t="s">
        <v>374</v>
      </c>
      <c r="E85" t="s">
        <v>612</v>
      </c>
    </row>
    <row r="86" spans="1:5">
      <c r="A86" s="1" t="s">
        <v>173</v>
      </c>
      <c r="B86" t="s">
        <v>379</v>
      </c>
      <c r="D86" t="s">
        <v>375</v>
      </c>
      <c r="E86" t="s">
        <v>613</v>
      </c>
    </row>
    <row r="87" spans="1:5">
      <c r="A87" s="1" t="s">
        <v>174</v>
      </c>
      <c r="B87" t="s">
        <v>174</v>
      </c>
      <c r="D87" t="s">
        <v>376</v>
      </c>
      <c r="E87" t="s">
        <v>197</v>
      </c>
    </row>
    <row r="88" spans="1:5">
      <c r="A88" s="1" t="s">
        <v>175</v>
      </c>
      <c r="B88" t="s">
        <v>382</v>
      </c>
      <c r="D88" t="s">
        <v>171</v>
      </c>
      <c r="E88" t="s">
        <v>171</v>
      </c>
    </row>
    <row r="89" spans="1:5">
      <c r="A89" s="1" t="s">
        <v>200</v>
      </c>
      <c r="B89" t="s">
        <v>200</v>
      </c>
      <c r="D89" t="s">
        <v>378</v>
      </c>
      <c r="E89" t="s">
        <v>614</v>
      </c>
    </row>
    <row r="90" spans="1:5">
      <c r="A90" s="1" t="s">
        <v>192</v>
      </c>
      <c r="B90" t="s">
        <v>384</v>
      </c>
      <c r="D90" t="s">
        <v>379</v>
      </c>
      <c r="E90" t="s">
        <v>615</v>
      </c>
    </row>
    <row r="91" spans="1:5">
      <c r="A91" s="1" t="s">
        <v>198</v>
      </c>
      <c r="B91" t="s">
        <v>386</v>
      </c>
      <c r="D91" t="s">
        <v>174</v>
      </c>
      <c r="E91" t="s">
        <v>174</v>
      </c>
    </row>
    <row r="92" spans="1:5">
      <c r="A92" s="1" t="s">
        <v>176</v>
      </c>
      <c r="B92" t="s">
        <v>388</v>
      </c>
      <c r="D92" t="s">
        <v>382</v>
      </c>
      <c r="E92" t="s">
        <v>616</v>
      </c>
    </row>
    <row r="93" spans="1:5">
      <c r="A93" s="1" t="s">
        <v>195</v>
      </c>
      <c r="B93" t="s">
        <v>391</v>
      </c>
      <c r="D93" t="s">
        <v>200</v>
      </c>
      <c r="E93" t="s">
        <v>200</v>
      </c>
    </row>
    <row r="94" spans="1:5">
      <c r="A94" s="1" t="s">
        <v>177</v>
      </c>
      <c r="B94" t="s">
        <v>177</v>
      </c>
      <c r="D94" t="s">
        <v>384</v>
      </c>
      <c r="E94" t="s">
        <v>384</v>
      </c>
    </row>
    <row r="95" spans="1:5">
      <c r="A95" s="1" t="s">
        <v>178</v>
      </c>
      <c r="B95" t="s">
        <v>178</v>
      </c>
      <c r="D95" t="s">
        <v>386</v>
      </c>
      <c r="E95" t="s">
        <v>198</v>
      </c>
    </row>
    <row r="96" spans="1:5">
      <c r="A96" s="1" t="s">
        <v>199</v>
      </c>
      <c r="B96" t="s">
        <v>394</v>
      </c>
      <c r="D96" t="s">
        <v>388</v>
      </c>
      <c r="E96" t="s">
        <v>617</v>
      </c>
    </row>
    <row r="97" spans="1:5">
      <c r="A97" s="1" t="s">
        <v>179</v>
      </c>
      <c r="B97" t="s">
        <v>179</v>
      </c>
      <c r="D97" t="s">
        <v>391</v>
      </c>
      <c r="E97" t="s">
        <v>195</v>
      </c>
    </row>
    <row r="98" spans="1:5">
      <c r="A98" s="1" t="s">
        <v>193</v>
      </c>
      <c r="B98" t="s">
        <v>396</v>
      </c>
      <c r="D98" t="s">
        <v>177</v>
      </c>
      <c r="E98" t="s">
        <v>177</v>
      </c>
    </row>
    <row r="99" spans="1:5">
      <c r="A99" s="1" t="s">
        <v>180</v>
      </c>
      <c r="B99" t="s">
        <v>180</v>
      </c>
      <c r="D99" t="s">
        <v>178</v>
      </c>
      <c r="E99" t="s">
        <v>178</v>
      </c>
    </row>
    <row r="100" spans="1:5">
      <c r="A100" s="1" t="s">
        <v>181</v>
      </c>
      <c r="B100" t="s">
        <v>398</v>
      </c>
      <c r="D100" t="s">
        <v>394</v>
      </c>
      <c r="E100" t="s">
        <v>199</v>
      </c>
    </row>
    <row r="101" spans="1:5">
      <c r="A101" s="1" t="s">
        <v>182</v>
      </c>
      <c r="B101" t="s">
        <v>400</v>
      </c>
      <c r="D101" t="s">
        <v>179</v>
      </c>
      <c r="E101" t="s">
        <v>179</v>
      </c>
    </row>
    <row r="102" spans="1:5">
      <c r="A102" s="1" t="s">
        <v>183</v>
      </c>
      <c r="B102" t="s">
        <v>403</v>
      </c>
      <c r="D102" t="s">
        <v>396</v>
      </c>
      <c r="E102" t="s">
        <v>676</v>
      </c>
    </row>
    <row r="103" spans="1:5">
      <c r="A103" s="1" t="s">
        <v>184</v>
      </c>
      <c r="B103" t="s">
        <v>406</v>
      </c>
      <c r="D103" t="s">
        <v>180</v>
      </c>
      <c r="E103" t="s">
        <v>180</v>
      </c>
    </row>
    <row r="104" spans="1:5">
      <c r="A104" s="1" t="s">
        <v>185</v>
      </c>
      <c r="B104" t="s">
        <v>185</v>
      </c>
      <c r="D104" t="s">
        <v>398</v>
      </c>
      <c r="E104" t="s">
        <v>677</v>
      </c>
    </row>
    <row r="105" spans="1:5">
      <c r="A105" s="1" t="s">
        <v>196</v>
      </c>
      <c r="B105" t="s">
        <v>407</v>
      </c>
      <c r="D105" t="s">
        <v>400</v>
      </c>
      <c r="E105" t="s">
        <v>618</v>
      </c>
    </row>
    <row r="106" spans="1:5">
      <c r="A106" s="1" t="s">
        <v>186</v>
      </c>
      <c r="B106" t="s">
        <v>409</v>
      </c>
      <c r="D106" t="s">
        <v>403</v>
      </c>
      <c r="E106" t="s">
        <v>619</v>
      </c>
    </row>
    <row r="107" spans="1:5">
      <c r="A107" s="1" t="s">
        <v>187</v>
      </c>
      <c r="B107" t="s">
        <v>410</v>
      </c>
      <c r="D107" t="s">
        <v>406</v>
      </c>
      <c r="E107" t="s">
        <v>620</v>
      </c>
    </row>
    <row r="108" spans="1:5">
      <c r="A108" s="1" t="s">
        <v>188</v>
      </c>
      <c r="B108" t="s">
        <v>188</v>
      </c>
      <c r="D108" t="s">
        <v>185</v>
      </c>
      <c r="E108" t="s">
        <v>185</v>
      </c>
    </row>
    <row r="109" spans="1:5">
      <c r="A109" s="1" t="s">
        <v>189</v>
      </c>
      <c r="B109" t="s">
        <v>411</v>
      </c>
      <c r="D109" t="s">
        <v>407</v>
      </c>
      <c r="E109" t="s">
        <v>196</v>
      </c>
    </row>
    <row r="110" spans="1:5">
      <c r="A110" s="1" t="s">
        <v>190</v>
      </c>
      <c r="B110" t="s">
        <v>414</v>
      </c>
      <c r="D110" t="s">
        <v>409</v>
      </c>
      <c r="E110" t="s">
        <v>621</v>
      </c>
    </row>
    <row r="111" spans="1:5">
      <c r="A111" s="1" t="s">
        <v>191</v>
      </c>
      <c r="B111" t="s">
        <v>415</v>
      </c>
      <c r="D111" t="s">
        <v>410</v>
      </c>
      <c r="E111" t="s">
        <v>622</v>
      </c>
    </row>
    <row r="112" spans="1:5">
      <c r="A112" s="1" t="s">
        <v>128</v>
      </c>
      <c r="B112" t="s">
        <v>128</v>
      </c>
      <c r="D112" t="s">
        <v>188</v>
      </c>
      <c r="E112" t="s">
        <v>188</v>
      </c>
    </row>
    <row r="113" spans="1:5">
      <c r="A113" s="1" t="s">
        <v>129</v>
      </c>
      <c r="B113" t="s">
        <v>416</v>
      </c>
      <c r="D113" t="s">
        <v>411</v>
      </c>
      <c r="E113" t="s">
        <v>623</v>
      </c>
    </row>
    <row r="114" spans="1:5">
      <c r="A114" s="1" t="s">
        <v>153</v>
      </c>
      <c r="B114" t="s">
        <v>421</v>
      </c>
      <c r="D114" t="s">
        <v>414</v>
      </c>
      <c r="E114" t="s">
        <v>624</v>
      </c>
    </row>
    <row r="115" spans="1:5">
      <c r="A115" s="1" t="s">
        <v>130</v>
      </c>
      <c r="B115" t="s">
        <v>423</v>
      </c>
      <c r="D115" t="s">
        <v>415</v>
      </c>
      <c r="E115" t="s">
        <v>625</v>
      </c>
    </row>
    <row r="116" spans="1:5">
      <c r="A116" s="1" t="s">
        <v>131</v>
      </c>
      <c r="B116" t="s">
        <v>131</v>
      </c>
      <c r="D116" t="s">
        <v>128</v>
      </c>
      <c r="E116" t="s">
        <v>128</v>
      </c>
    </row>
    <row r="117" spans="1:5">
      <c r="A117" s="1" t="s">
        <v>132</v>
      </c>
      <c r="B117" t="s">
        <v>432</v>
      </c>
      <c r="D117" t="s">
        <v>416</v>
      </c>
      <c r="E117" t="s">
        <v>626</v>
      </c>
    </row>
    <row r="118" spans="1:5">
      <c r="A118" s="1" t="s">
        <v>133</v>
      </c>
      <c r="B118" t="s">
        <v>433</v>
      </c>
      <c r="D118" t="s">
        <v>421</v>
      </c>
      <c r="E118" t="s">
        <v>153</v>
      </c>
    </row>
    <row r="119" spans="1:5">
      <c r="A119" s="1" t="s">
        <v>134</v>
      </c>
      <c r="B119" t="s">
        <v>436</v>
      </c>
      <c r="D119" t="s">
        <v>423</v>
      </c>
      <c r="E119" t="s">
        <v>627</v>
      </c>
    </row>
    <row r="120" spans="1:5">
      <c r="A120" s="1" t="s">
        <v>158</v>
      </c>
      <c r="B120" t="s">
        <v>438</v>
      </c>
      <c r="D120" t="s">
        <v>131</v>
      </c>
      <c r="E120" t="s">
        <v>131</v>
      </c>
    </row>
    <row r="121" spans="1:5">
      <c r="A121" s="1" t="s">
        <v>159</v>
      </c>
      <c r="B121" t="s">
        <v>159</v>
      </c>
      <c r="D121" t="s">
        <v>432</v>
      </c>
      <c r="E121" t="s">
        <v>628</v>
      </c>
    </row>
    <row r="122" spans="1:5">
      <c r="A122" s="1" t="s">
        <v>135</v>
      </c>
      <c r="B122" t="s">
        <v>440</v>
      </c>
      <c r="D122" t="s">
        <v>433</v>
      </c>
      <c r="E122" t="s">
        <v>629</v>
      </c>
    </row>
    <row r="123" spans="1:5">
      <c r="A123" s="1" t="s">
        <v>136</v>
      </c>
      <c r="B123" t="s">
        <v>441</v>
      </c>
      <c r="D123" t="s">
        <v>436</v>
      </c>
      <c r="E123" t="s">
        <v>630</v>
      </c>
    </row>
    <row r="124" spans="1:5">
      <c r="A124" s="1" t="s">
        <v>137</v>
      </c>
      <c r="B124" t="s">
        <v>442</v>
      </c>
      <c r="D124" t="s">
        <v>438</v>
      </c>
      <c r="E124" t="s">
        <v>158</v>
      </c>
    </row>
    <row r="125" spans="1:5">
      <c r="A125" s="1" t="s">
        <v>150</v>
      </c>
      <c r="B125" t="s">
        <v>443</v>
      </c>
      <c r="D125" t="s">
        <v>159</v>
      </c>
      <c r="E125" t="s">
        <v>159</v>
      </c>
    </row>
    <row r="126" spans="1:5">
      <c r="A126" s="1" t="s">
        <v>155</v>
      </c>
      <c r="B126" t="s">
        <v>444</v>
      </c>
      <c r="D126" t="s">
        <v>440</v>
      </c>
      <c r="E126" t="s">
        <v>631</v>
      </c>
    </row>
    <row r="127" spans="1:5">
      <c r="A127" s="1" t="s">
        <v>138</v>
      </c>
      <c r="B127" t="s">
        <v>446</v>
      </c>
      <c r="D127" t="s">
        <v>441</v>
      </c>
      <c r="E127" t="s">
        <v>632</v>
      </c>
    </row>
    <row r="128" spans="1:5">
      <c r="A128" s="1" t="s">
        <v>139</v>
      </c>
      <c r="B128" t="s">
        <v>139</v>
      </c>
      <c r="D128" t="s">
        <v>442</v>
      </c>
      <c r="E128" t="s">
        <v>633</v>
      </c>
    </row>
    <row r="129" spans="1:5">
      <c r="A129" s="1" t="s">
        <v>151</v>
      </c>
      <c r="B129" t="s">
        <v>447</v>
      </c>
      <c r="D129" t="s">
        <v>443</v>
      </c>
      <c r="E129" t="s">
        <v>443</v>
      </c>
    </row>
    <row r="130" spans="1:5">
      <c r="A130" s="1" t="s">
        <v>156</v>
      </c>
      <c r="B130" t="s">
        <v>448</v>
      </c>
      <c r="D130" t="s">
        <v>444</v>
      </c>
      <c r="E130" t="s">
        <v>155</v>
      </c>
    </row>
    <row r="131" spans="1:5">
      <c r="A131" s="5" t="s">
        <v>140</v>
      </c>
      <c r="B131" t="s">
        <v>450</v>
      </c>
      <c r="D131" t="s">
        <v>446</v>
      </c>
      <c r="E131" t="s">
        <v>634</v>
      </c>
    </row>
    <row r="132" spans="1:5">
      <c r="A132" s="5" t="s">
        <v>161</v>
      </c>
      <c r="B132" t="s">
        <v>161</v>
      </c>
      <c r="D132" t="s">
        <v>139</v>
      </c>
      <c r="E132" t="s">
        <v>139</v>
      </c>
    </row>
    <row r="133" spans="1:5">
      <c r="A133" s="5" t="s">
        <v>157</v>
      </c>
      <c r="B133" t="s">
        <v>451</v>
      </c>
      <c r="D133" t="s">
        <v>447</v>
      </c>
      <c r="E133" t="s">
        <v>447</v>
      </c>
    </row>
    <row r="134" spans="1:5">
      <c r="A134" s="5" t="s">
        <v>141</v>
      </c>
      <c r="B134" t="s">
        <v>454</v>
      </c>
      <c r="D134" t="s">
        <v>448</v>
      </c>
      <c r="E134" t="s">
        <v>156</v>
      </c>
    </row>
    <row r="135" spans="1:5">
      <c r="A135" s="5" t="s">
        <v>142</v>
      </c>
      <c r="B135" t="s">
        <v>455</v>
      </c>
      <c r="D135" t="s">
        <v>450</v>
      </c>
      <c r="E135" t="s">
        <v>635</v>
      </c>
    </row>
    <row r="136" spans="1:5">
      <c r="A136" s="5" t="s">
        <v>143</v>
      </c>
      <c r="B136" t="s">
        <v>456</v>
      </c>
      <c r="D136" t="s">
        <v>161</v>
      </c>
      <c r="E136" t="s">
        <v>161</v>
      </c>
    </row>
    <row r="137" spans="1:5">
      <c r="A137" s="5" t="s">
        <v>144</v>
      </c>
      <c r="B137" t="s">
        <v>457</v>
      </c>
      <c r="D137" t="s">
        <v>451</v>
      </c>
      <c r="E137" t="s">
        <v>157</v>
      </c>
    </row>
    <row r="138" spans="1:5">
      <c r="A138" s="5" t="s">
        <v>154</v>
      </c>
      <c r="B138" t="s">
        <v>458</v>
      </c>
      <c r="D138" t="s">
        <v>454</v>
      </c>
      <c r="E138" t="s">
        <v>636</v>
      </c>
    </row>
    <row r="139" spans="1:5">
      <c r="A139" s="5" t="s">
        <v>145</v>
      </c>
      <c r="B139" t="s">
        <v>145</v>
      </c>
      <c r="D139" t="s">
        <v>455</v>
      </c>
      <c r="E139" t="s">
        <v>637</v>
      </c>
    </row>
    <row r="140" spans="1:5">
      <c r="A140" s="5" t="s">
        <v>146</v>
      </c>
      <c r="B140" t="s">
        <v>462</v>
      </c>
      <c r="D140" t="s">
        <v>456</v>
      </c>
      <c r="E140" t="s">
        <v>638</v>
      </c>
    </row>
    <row r="141" spans="1:5">
      <c r="A141" s="5" t="s">
        <v>152</v>
      </c>
      <c r="B141" t="s">
        <v>152</v>
      </c>
      <c r="D141" t="s">
        <v>457</v>
      </c>
      <c r="E141" t="s">
        <v>639</v>
      </c>
    </row>
    <row r="142" spans="1:5">
      <c r="A142" s="5" t="s">
        <v>147</v>
      </c>
      <c r="B142" t="s">
        <v>147</v>
      </c>
      <c r="D142" t="s">
        <v>458</v>
      </c>
      <c r="E142" t="s">
        <v>154</v>
      </c>
    </row>
    <row r="143" spans="1:5">
      <c r="A143" s="5" t="s">
        <v>160</v>
      </c>
      <c r="B143" t="s">
        <v>160</v>
      </c>
      <c r="D143" t="s">
        <v>145</v>
      </c>
      <c r="E143" t="s">
        <v>145</v>
      </c>
    </row>
    <row r="144" spans="1:5">
      <c r="A144" s="5" t="s">
        <v>148</v>
      </c>
      <c r="B144" t="s">
        <v>148</v>
      </c>
      <c r="D144" t="s">
        <v>462</v>
      </c>
      <c r="E144" t="s">
        <v>640</v>
      </c>
    </row>
    <row r="145" spans="1:5">
      <c r="A145" s="5" t="s">
        <v>149</v>
      </c>
      <c r="B145" t="s">
        <v>149</v>
      </c>
      <c r="D145" t="s">
        <v>152</v>
      </c>
      <c r="E145" t="s">
        <v>152</v>
      </c>
    </row>
    <row r="146" spans="1:5">
      <c r="A146" s="4" t="s">
        <v>96</v>
      </c>
      <c r="B146" t="s">
        <v>96</v>
      </c>
      <c r="D146" t="s">
        <v>147</v>
      </c>
      <c r="E146" t="s">
        <v>147</v>
      </c>
    </row>
    <row r="147" spans="1:5">
      <c r="A147" s="4" t="s">
        <v>97</v>
      </c>
      <c r="B147" t="s">
        <v>472</v>
      </c>
      <c r="D147" t="s">
        <v>160</v>
      </c>
      <c r="E147" t="s">
        <v>160</v>
      </c>
    </row>
    <row r="148" spans="1:5">
      <c r="A148" s="4" t="s">
        <v>98</v>
      </c>
      <c r="B148" t="s">
        <v>98</v>
      </c>
      <c r="D148" t="s">
        <v>148</v>
      </c>
      <c r="E148" t="s">
        <v>148</v>
      </c>
    </row>
    <row r="149" spans="1:5">
      <c r="A149" s="4" t="s">
        <v>123</v>
      </c>
      <c r="B149" t="s">
        <v>123</v>
      </c>
      <c r="D149" t="s">
        <v>149</v>
      </c>
      <c r="E149" t="s">
        <v>149</v>
      </c>
    </row>
    <row r="150" spans="1:5">
      <c r="A150" s="4" t="s">
        <v>99</v>
      </c>
      <c r="B150" t="s">
        <v>475</v>
      </c>
      <c r="D150" t="s">
        <v>96</v>
      </c>
      <c r="E150" t="s">
        <v>96</v>
      </c>
    </row>
    <row r="151" spans="1:5">
      <c r="A151" s="4" t="s">
        <v>126</v>
      </c>
      <c r="B151" t="s">
        <v>126</v>
      </c>
      <c r="D151" t="s">
        <v>472</v>
      </c>
      <c r="E151" t="s">
        <v>641</v>
      </c>
    </row>
    <row r="152" spans="1:5">
      <c r="A152" s="4" t="s">
        <v>100</v>
      </c>
      <c r="B152" t="s">
        <v>479</v>
      </c>
      <c r="D152" t="s">
        <v>98</v>
      </c>
      <c r="E152" t="s">
        <v>98</v>
      </c>
    </row>
    <row r="153" spans="1:5">
      <c r="A153" s="4" t="s">
        <v>118</v>
      </c>
      <c r="B153" t="s">
        <v>118</v>
      </c>
      <c r="D153" t="s">
        <v>123</v>
      </c>
      <c r="E153" t="s">
        <v>123</v>
      </c>
    </row>
    <row r="154" spans="1:5">
      <c r="A154" s="4" t="s">
        <v>125</v>
      </c>
      <c r="B154" t="s">
        <v>125</v>
      </c>
      <c r="D154" t="s">
        <v>475</v>
      </c>
      <c r="E154" t="s">
        <v>642</v>
      </c>
    </row>
    <row r="155" spans="1:5">
      <c r="A155" s="4" t="s">
        <v>119</v>
      </c>
      <c r="B155" t="s">
        <v>119</v>
      </c>
      <c r="D155" t="s">
        <v>126</v>
      </c>
      <c r="E155" t="s">
        <v>126</v>
      </c>
    </row>
    <row r="156" spans="1:5">
      <c r="A156" s="4" t="s">
        <v>101</v>
      </c>
      <c r="B156" t="s">
        <v>101</v>
      </c>
      <c r="D156" t="s">
        <v>479</v>
      </c>
      <c r="E156" t="s">
        <v>643</v>
      </c>
    </row>
    <row r="157" spans="1:5">
      <c r="A157" s="4" t="s">
        <v>102</v>
      </c>
      <c r="B157" t="s">
        <v>102</v>
      </c>
      <c r="D157" t="s">
        <v>118</v>
      </c>
      <c r="E157" t="s">
        <v>118</v>
      </c>
    </row>
    <row r="158" spans="1:5">
      <c r="A158" s="4" t="s">
        <v>103</v>
      </c>
      <c r="B158" t="s">
        <v>484</v>
      </c>
      <c r="D158" t="s">
        <v>125</v>
      </c>
      <c r="E158" t="s">
        <v>125</v>
      </c>
    </row>
    <row r="159" spans="1:5">
      <c r="A159" s="4" t="s">
        <v>104</v>
      </c>
      <c r="B159" t="s">
        <v>104</v>
      </c>
      <c r="D159" t="s">
        <v>119</v>
      </c>
      <c r="E159" t="s">
        <v>119</v>
      </c>
    </row>
    <row r="160" spans="1:5">
      <c r="A160" s="4" t="s">
        <v>105</v>
      </c>
      <c r="B160" t="s">
        <v>105</v>
      </c>
      <c r="D160" t="s">
        <v>101</v>
      </c>
      <c r="E160" t="s">
        <v>101</v>
      </c>
    </row>
    <row r="161" spans="1:5">
      <c r="A161" s="4" t="s">
        <v>106</v>
      </c>
      <c r="B161" t="s">
        <v>106</v>
      </c>
      <c r="D161" t="s">
        <v>102</v>
      </c>
      <c r="E161" t="s">
        <v>102</v>
      </c>
    </row>
    <row r="162" spans="1:5">
      <c r="A162" s="4" t="s">
        <v>107</v>
      </c>
      <c r="B162" t="s">
        <v>107</v>
      </c>
      <c r="D162" t="s">
        <v>484</v>
      </c>
      <c r="E162" t="s">
        <v>678</v>
      </c>
    </row>
    <row r="163" spans="1:5">
      <c r="A163" s="4" t="s">
        <v>120</v>
      </c>
      <c r="B163" t="s">
        <v>120</v>
      </c>
      <c r="D163" t="s">
        <v>104</v>
      </c>
      <c r="E163" t="s">
        <v>104</v>
      </c>
    </row>
    <row r="164" spans="1:5">
      <c r="A164" s="4" t="s">
        <v>108</v>
      </c>
      <c r="B164" t="s">
        <v>108</v>
      </c>
      <c r="D164" t="s">
        <v>105</v>
      </c>
      <c r="E164" t="s">
        <v>105</v>
      </c>
    </row>
    <row r="165" spans="1:5">
      <c r="A165" s="4" t="s">
        <v>121</v>
      </c>
      <c r="B165" t="s">
        <v>121</v>
      </c>
      <c r="D165" t="s">
        <v>106</v>
      </c>
      <c r="E165" t="s">
        <v>106</v>
      </c>
    </row>
    <row r="166" spans="1:5">
      <c r="A166" s="4" t="s">
        <v>109</v>
      </c>
      <c r="B166" t="s">
        <v>109</v>
      </c>
      <c r="D166" t="s">
        <v>107</v>
      </c>
      <c r="E166" t="s">
        <v>107</v>
      </c>
    </row>
    <row r="167" spans="1:5">
      <c r="A167" s="4" t="s">
        <v>110</v>
      </c>
      <c r="B167" t="s">
        <v>110</v>
      </c>
      <c r="D167" t="s">
        <v>120</v>
      </c>
      <c r="E167" t="s">
        <v>120</v>
      </c>
    </row>
    <row r="168" spans="1:5">
      <c r="A168" s="4" t="s">
        <v>111</v>
      </c>
      <c r="B168" t="s">
        <v>111</v>
      </c>
      <c r="D168" t="s">
        <v>108</v>
      </c>
      <c r="E168" t="s">
        <v>108</v>
      </c>
    </row>
    <row r="169" spans="1:5">
      <c r="A169" s="4" t="s">
        <v>112</v>
      </c>
      <c r="B169" t="s">
        <v>112</v>
      </c>
      <c r="D169" t="s">
        <v>121</v>
      </c>
      <c r="E169" t="s">
        <v>121</v>
      </c>
    </row>
    <row r="170" spans="1:5">
      <c r="A170" s="4" t="s">
        <v>113</v>
      </c>
      <c r="B170" t="s">
        <v>486</v>
      </c>
      <c r="D170" t="s">
        <v>109</v>
      </c>
      <c r="E170" t="s">
        <v>109</v>
      </c>
    </row>
    <row r="171" spans="1:5">
      <c r="A171" s="4" t="s">
        <v>114</v>
      </c>
      <c r="B171" t="s">
        <v>114</v>
      </c>
      <c r="D171" t="s">
        <v>110</v>
      </c>
      <c r="E171" t="s">
        <v>110</v>
      </c>
    </row>
    <row r="172" spans="1:5">
      <c r="A172" s="4" t="s">
        <v>124</v>
      </c>
      <c r="B172" t="s">
        <v>124</v>
      </c>
      <c r="D172" t="s">
        <v>111</v>
      </c>
      <c r="E172" t="s">
        <v>111</v>
      </c>
    </row>
    <row r="173" spans="1:5">
      <c r="A173" s="4" t="s">
        <v>115</v>
      </c>
      <c r="B173" t="s">
        <v>115</v>
      </c>
      <c r="D173" t="s">
        <v>112</v>
      </c>
      <c r="E173" t="s">
        <v>112</v>
      </c>
    </row>
    <row r="174" spans="1:5">
      <c r="A174" s="4" t="s">
        <v>127</v>
      </c>
      <c r="B174" t="s">
        <v>127</v>
      </c>
      <c r="D174" t="s">
        <v>486</v>
      </c>
      <c r="E174" t="s">
        <v>644</v>
      </c>
    </row>
    <row r="175" spans="1:5">
      <c r="A175" s="4" t="s">
        <v>122</v>
      </c>
      <c r="B175" t="s">
        <v>122</v>
      </c>
      <c r="D175" t="s">
        <v>114</v>
      </c>
      <c r="E175" t="s">
        <v>114</v>
      </c>
    </row>
    <row r="176" spans="1:5">
      <c r="A176" s="4" t="s">
        <v>116</v>
      </c>
      <c r="B176" t="s">
        <v>487</v>
      </c>
      <c r="D176" t="s">
        <v>124</v>
      </c>
      <c r="E176" t="s">
        <v>124</v>
      </c>
    </row>
    <row r="177" spans="1:5">
      <c r="A177" s="4" t="s">
        <v>117</v>
      </c>
      <c r="B177" t="s">
        <v>488</v>
      </c>
      <c r="D177" t="s">
        <v>115</v>
      </c>
      <c r="E177" t="s">
        <v>115</v>
      </c>
    </row>
    <row r="178" spans="1:5">
      <c r="A178" s="4" t="s">
        <v>60</v>
      </c>
      <c r="B178" t="s">
        <v>500</v>
      </c>
      <c r="D178" t="s">
        <v>127</v>
      </c>
      <c r="E178" t="s">
        <v>127</v>
      </c>
    </row>
    <row r="179" spans="1:5">
      <c r="A179" s="4" t="s">
        <v>61</v>
      </c>
      <c r="B179" t="s">
        <v>505</v>
      </c>
      <c r="D179" t="s">
        <v>122</v>
      </c>
      <c r="E179" t="s">
        <v>122</v>
      </c>
    </row>
    <row r="180" spans="1:5">
      <c r="A180" s="4" t="s">
        <v>62</v>
      </c>
      <c r="B180" t="s">
        <v>512</v>
      </c>
      <c r="D180" t="s">
        <v>487</v>
      </c>
      <c r="E180" t="s">
        <v>645</v>
      </c>
    </row>
    <row r="181" spans="1:5">
      <c r="A181" s="4" t="s">
        <v>63</v>
      </c>
      <c r="B181" t="s">
        <v>513</v>
      </c>
      <c r="D181" t="s">
        <v>488</v>
      </c>
      <c r="E181" t="s">
        <v>646</v>
      </c>
    </row>
    <row r="182" spans="1:5">
      <c r="A182" s="4" t="s">
        <v>64</v>
      </c>
      <c r="B182" t="s">
        <v>514</v>
      </c>
      <c r="D182" t="s">
        <v>500</v>
      </c>
      <c r="E182" t="s">
        <v>647</v>
      </c>
    </row>
    <row r="183" spans="1:5">
      <c r="A183" s="4" t="s">
        <v>65</v>
      </c>
      <c r="B183" t="s">
        <v>515</v>
      </c>
      <c r="D183" t="s">
        <v>505</v>
      </c>
      <c r="E183" t="s">
        <v>648</v>
      </c>
    </row>
    <row r="184" spans="1:5">
      <c r="A184" s="4" t="s">
        <v>66</v>
      </c>
      <c r="B184" t="s">
        <v>516</v>
      </c>
      <c r="D184" t="s">
        <v>512</v>
      </c>
      <c r="E184" t="s">
        <v>649</v>
      </c>
    </row>
    <row r="185" spans="1:5">
      <c r="A185" s="4" t="s">
        <v>67</v>
      </c>
      <c r="B185" t="s">
        <v>67</v>
      </c>
      <c r="D185" t="s">
        <v>513</v>
      </c>
      <c r="E185" t="s">
        <v>650</v>
      </c>
    </row>
    <row r="186" spans="1:5">
      <c r="A186" s="4" t="s">
        <v>68</v>
      </c>
      <c r="B186" t="s">
        <v>68</v>
      </c>
      <c r="D186" t="s">
        <v>514</v>
      </c>
      <c r="E186" t="s">
        <v>651</v>
      </c>
    </row>
    <row r="187" spans="1:5">
      <c r="A187" s="4" t="s">
        <v>69</v>
      </c>
      <c r="B187" t="s">
        <v>69</v>
      </c>
      <c r="D187" t="s">
        <v>515</v>
      </c>
      <c r="E187" t="s">
        <v>652</v>
      </c>
    </row>
    <row r="188" spans="1:5">
      <c r="A188" s="4" t="s">
        <v>70</v>
      </c>
      <c r="B188" t="s">
        <v>70</v>
      </c>
      <c r="D188" t="s">
        <v>516</v>
      </c>
      <c r="E188" t="s">
        <v>653</v>
      </c>
    </row>
    <row r="189" spans="1:5">
      <c r="A189" s="4" t="s">
        <v>1</v>
      </c>
      <c r="B189" t="s">
        <v>1</v>
      </c>
      <c r="D189" t="s">
        <v>67</v>
      </c>
      <c r="E189" t="s">
        <v>67</v>
      </c>
    </row>
    <row r="190" spans="1:5">
      <c r="A190" s="4" t="s">
        <v>2</v>
      </c>
      <c r="B190" t="s">
        <v>2</v>
      </c>
      <c r="D190" t="s">
        <v>68</v>
      </c>
      <c r="E190" t="s">
        <v>68</v>
      </c>
    </row>
    <row r="191" spans="1:5">
      <c r="A191" s="4" t="s">
        <v>3</v>
      </c>
      <c r="B191" t="s">
        <v>521</v>
      </c>
      <c r="D191" t="s">
        <v>69</v>
      </c>
      <c r="E191" t="s">
        <v>69</v>
      </c>
    </row>
    <row r="192" spans="1:5">
      <c r="A192" s="4" t="s">
        <v>31</v>
      </c>
      <c r="B192" t="s">
        <v>31</v>
      </c>
      <c r="D192" t="s">
        <v>70</v>
      </c>
      <c r="E192" t="s">
        <v>70</v>
      </c>
    </row>
    <row r="193" spans="1:5">
      <c r="A193" s="4" t="s">
        <v>4</v>
      </c>
      <c r="B193" t="s">
        <v>524</v>
      </c>
      <c r="D193" t="s">
        <v>1</v>
      </c>
      <c r="E193" t="s">
        <v>1</v>
      </c>
    </row>
    <row r="194" spans="1:5">
      <c r="A194" s="4" t="s">
        <v>5</v>
      </c>
      <c r="B194" t="s">
        <v>525</v>
      </c>
      <c r="D194" t="s">
        <v>2</v>
      </c>
      <c r="E194" t="s">
        <v>2</v>
      </c>
    </row>
    <row r="195" spans="1:5">
      <c r="A195" s="4" t="s">
        <v>6</v>
      </c>
      <c r="B195" t="s">
        <v>526</v>
      </c>
      <c r="D195" t="s">
        <v>521</v>
      </c>
      <c r="E195" t="s">
        <v>654</v>
      </c>
    </row>
    <row r="196" spans="1:5">
      <c r="A196" s="4" t="s">
        <v>7</v>
      </c>
      <c r="B196" t="s">
        <v>7</v>
      </c>
      <c r="D196" t="s">
        <v>31</v>
      </c>
      <c r="E196" t="s">
        <v>31</v>
      </c>
    </row>
    <row r="197" spans="1:5">
      <c r="A197" s="4" t="s">
        <v>8</v>
      </c>
      <c r="B197" t="s">
        <v>527</v>
      </c>
      <c r="D197" t="s">
        <v>524</v>
      </c>
      <c r="E197" t="s">
        <v>655</v>
      </c>
    </row>
    <row r="198" spans="1:5">
      <c r="A198" s="4" t="s">
        <v>9</v>
      </c>
      <c r="B198" t="s">
        <v>528</v>
      </c>
      <c r="D198" t="s">
        <v>525</v>
      </c>
      <c r="E198" t="s">
        <v>656</v>
      </c>
    </row>
    <row r="199" spans="1:5">
      <c r="A199" s="4" t="s">
        <v>30</v>
      </c>
      <c r="B199" t="s">
        <v>562</v>
      </c>
      <c r="D199" t="s">
        <v>526</v>
      </c>
      <c r="E199" t="s">
        <v>657</v>
      </c>
    </row>
    <row r="200" spans="1:5">
      <c r="A200" s="4" t="s">
        <v>10</v>
      </c>
      <c r="B200" t="s">
        <v>530</v>
      </c>
      <c r="D200" t="s">
        <v>7</v>
      </c>
      <c r="E200" t="s">
        <v>7</v>
      </c>
    </row>
    <row r="201" spans="1:5">
      <c r="A201" s="4" t="s">
        <v>11</v>
      </c>
      <c r="B201" t="s">
        <v>531</v>
      </c>
      <c r="D201" t="s">
        <v>527</v>
      </c>
      <c r="E201" t="s">
        <v>658</v>
      </c>
    </row>
    <row r="202" spans="1:5">
      <c r="A202" s="4" t="s">
        <v>12</v>
      </c>
      <c r="B202" t="s">
        <v>532</v>
      </c>
      <c r="D202" t="s">
        <v>528</v>
      </c>
      <c r="E202" t="s">
        <v>659</v>
      </c>
    </row>
    <row r="203" spans="1:5">
      <c r="A203" s="4" t="s">
        <v>13</v>
      </c>
      <c r="B203" t="s">
        <v>13</v>
      </c>
      <c r="D203" t="s">
        <v>562</v>
      </c>
      <c r="E203" t="s">
        <v>30</v>
      </c>
    </row>
    <row r="204" spans="1:5">
      <c r="A204" s="4" t="s">
        <v>14</v>
      </c>
      <c r="B204" t="s">
        <v>563</v>
      </c>
      <c r="D204" t="s">
        <v>530</v>
      </c>
      <c r="E204" t="s">
        <v>660</v>
      </c>
    </row>
    <row r="205" spans="1:5">
      <c r="A205" s="4" t="s">
        <v>15</v>
      </c>
      <c r="B205" t="s">
        <v>564</v>
      </c>
      <c r="D205" t="s">
        <v>531</v>
      </c>
      <c r="E205" t="s">
        <v>661</v>
      </c>
    </row>
    <row r="206" spans="1:5">
      <c r="A206" s="4" t="s">
        <v>16</v>
      </c>
      <c r="B206" t="s">
        <v>16</v>
      </c>
      <c r="D206" t="s">
        <v>532</v>
      </c>
      <c r="E206" t="s">
        <v>662</v>
      </c>
    </row>
    <row r="207" spans="1:5">
      <c r="A207" s="4" t="s">
        <v>17</v>
      </c>
      <c r="B207" t="s">
        <v>565</v>
      </c>
      <c r="D207" t="s">
        <v>13</v>
      </c>
      <c r="E207" t="s">
        <v>13</v>
      </c>
    </row>
    <row r="208" spans="1:5">
      <c r="A208" s="4" t="s">
        <v>18</v>
      </c>
      <c r="B208" t="s">
        <v>566</v>
      </c>
      <c r="D208" t="s">
        <v>563</v>
      </c>
      <c r="E208" t="s">
        <v>663</v>
      </c>
    </row>
    <row r="209" spans="1:5">
      <c r="A209" s="4" t="s">
        <v>19</v>
      </c>
      <c r="B209" t="s">
        <v>567</v>
      </c>
      <c r="D209" t="s">
        <v>564</v>
      </c>
      <c r="E209" t="s">
        <v>664</v>
      </c>
    </row>
    <row r="210" spans="1:5">
      <c r="A210" s="4" t="s">
        <v>20</v>
      </c>
      <c r="B210" t="s">
        <v>568</v>
      </c>
      <c r="D210" t="s">
        <v>16</v>
      </c>
      <c r="E210" t="s">
        <v>16</v>
      </c>
    </row>
    <row r="211" spans="1:5">
      <c r="A211" s="4" t="s">
        <v>21</v>
      </c>
      <c r="B211" t="s">
        <v>569</v>
      </c>
      <c r="D211" t="s">
        <v>565</v>
      </c>
      <c r="E211" t="s">
        <v>665</v>
      </c>
    </row>
    <row r="212" spans="1:5">
      <c r="A212" s="4" t="s">
        <v>22</v>
      </c>
      <c r="B212" t="s">
        <v>570</v>
      </c>
      <c r="D212" t="s">
        <v>566</v>
      </c>
      <c r="E212" t="s">
        <v>666</v>
      </c>
    </row>
    <row r="213" spans="1:5">
      <c r="A213" s="4" t="s">
        <v>23</v>
      </c>
      <c r="B213" t="s">
        <v>571</v>
      </c>
      <c r="D213" t="s">
        <v>567</v>
      </c>
      <c r="E213" t="s">
        <v>667</v>
      </c>
    </row>
    <row r="214" spans="1:5">
      <c r="A214" s="4" t="s">
        <v>24</v>
      </c>
      <c r="B214" t="s">
        <v>24</v>
      </c>
      <c r="D214" t="s">
        <v>568</v>
      </c>
      <c r="E214" t="s">
        <v>668</v>
      </c>
    </row>
    <row r="215" spans="1:5">
      <c r="A215" s="4" t="s">
        <v>25</v>
      </c>
      <c r="B215" t="s">
        <v>25</v>
      </c>
      <c r="D215" t="s">
        <v>569</v>
      </c>
      <c r="E215" t="s">
        <v>669</v>
      </c>
    </row>
    <row r="216" spans="1:5">
      <c r="A216" s="4" t="s">
        <v>26</v>
      </c>
      <c r="B216" t="s">
        <v>572</v>
      </c>
      <c r="D216" t="s">
        <v>570</v>
      </c>
      <c r="E216" t="s">
        <v>670</v>
      </c>
    </row>
    <row r="217" spans="1:5">
      <c r="A217" s="4" t="s">
        <v>27</v>
      </c>
      <c r="B217" t="s">
        <v>573</v>
      </c>
      <c r="D217" t="s">
        <v>571</v>
      </c>
      <c r="E217" t="s">
        <v>671</v>
      </c>
    </row>
    <row r="218" spans="1:5">
      <c r="A218" s="4" t="s">
        <v>28</v>
      </c>
      <c r="B218" t="s">
        <v>28</v>
      </c>
      <c r="D218" t="s">
        <v>24</v>
      </c>
      <c r="E218" t="s">
        <v>24</v>
      </c>
    </row>
    <row r="219" spans="1:5">
      <c r="A219" s="4" t="s">
        <v>29</v>
      </c>
      <c r="B219" t="s">
        <v>29</v>
      </c>
      <c r="D219" t="s">
        <v>25</v>
      </c>
      <c r="E219" t="s">
        <v>25</v>
      </c>
    </row>
    <row r="220" spans="1:5">
      <c r="A220" s="4" t="s">
        <v>71</v>
      </c>
      <c r="B220" t="s">
        <v>534</v>
      </c>
      <c r="D220" t="s">
        <v>572</v>
      </c>
      <c r="E220" t="s">
        <v>672</v>
      </c>
    </row>
    <row r="221" spans="1:5">
      <c r="A221" s="4" t="s">
        <v>72</v>
      </c>
      <c r="B221" t="s">
        <v>535</v>
      </c>
      <c r="D221" t="s">
        <v>573</v>
      </c>
      <c r="E221" t="s">
        <v>673</v>
      </c>
    </row>
    <row r="222" spans="1:5">
      <c r="A222" s="4" t="s">
        <v>92</v>
      </c>
      <c r="B222" t="s">
        <v>536</v>
      </c>
      <c r="D222" t="s">
        <v>28</v>
      </c>
      <c r="E222" t="s">
        <v>28</v>
      </c>
    </row>
    <row r="223" spans="1:5">
      <c r="A223" s="4" t="s">
        <v>73</v>
      </c>
      <c r="B223" t="s">
        <v>537</v>
      </c>
      <c r="D223" t="s">
        <v>29</v>
      </c>
      <c r="E223" t="s">
        <v>29</v>
      </c>
    </row>
    <row r="224" spans="1:5">
      <c r="A224" s="4" t="s">
        <v>95</v>
      </c>
      <c r="B224" t="s">
        <v>538</v>
      </c>
      <c r="D224" t="s">
        <v>534</v>
      </c>
      <c r="E224" t="s">
        <v>534</v>
      </c>
    </row>
    <row r="225" spans="1:5">
      <c r="A225" s="4" t="s">
        <v>74</v>
      </c>
      <c r="B225" t="s">
        <v>574</v>
      </c>
      <c r="D225" t="s">
        <v>535</v>
      </c>
      <c r="E225" t="s">
        <v>535</v>
      </c>
    </row>
    <row r="226" spans="1:5">
      <c r="A226" s="4" t="s">
        <v>75</v>
      </c>
      <c r="B226" t="s">
        <v>575</v>
      </c>
      <c r="D226" t="s">
        <v>536</v>
      </c>
      <c r="E226" t="s">
        <v>536</v>
      </c>
    </row>
    <row r="227" spans="1:5">
      <c r="A227" s="4" t="s">
        <v>76</v>
      </c>
      <c r="B227" t="s">
        <v>539</v>
      </c>
      <c r="D227" t="s">
        <v>537</v>
      </c>
      <c r="E227" t="s">
        <v>537</v>
      </c>
    </row>
    <row r="228" spans="1:5">
      <c r="A228" s="4" t="s">
        <v>93</v>
      </c>
      <c r="B228" t="s">
        <v>540</v>
      </c>
      <c r="D228" t="s">
        <v>538</v>
      </c>
      <c r="E228" t="s">
        <v>538</v>
      </c>
    </row>
    <row r="229" spans="1:5">
      <c r="A229" s="4" t="s">
        <v>94</v>
      </c>
      <c r="B229" t="s">
        <v>89</v>
      </c>
      <c r="D229" t="s">
        <v>574</v>
      </c>
      <c r="E229" t="s">
        <v>540</v>
      </c>
    </row>
    <row r="230" spans="1:5">
      <c r="A230" s="4" t="s">
        <v>77</v>
      </c>
      <c r="B230" t="s">
        <v>90</v>
      </c>
      <c r="D230" t="s">
        <v>575</v>
      </c>
      <c r="E230" t="s">
        <v>543</v>
      </c>
    </row>
    <row r="231" spans="1:5">
      <c r="A231" s="4" t="s">
        <v>78</v>
      </c>
      <c r="B231" t="s">
        <v>543</v>
      </c>
      <c r="D231" t="s">
        <v>539</v>
      </c>
      <c r="E231" t="s">
        <v>544</v>
      </c>
    </row>
    <row r="232" spans="1:5">
      <c r="A232" s="4" t="s">
        <v>79</v>
      </c>
      <c r="B232" t="s">
        <v>544</v>
      </c>
      <c r="D232" t="s">
        <v>540</v>
      </c>
      <c r="E232" t="s">
        <v>545</v>
      </c>
    </row>
    <row r="233" spans="1:5">
      <c r="A233" s="4" t="s">
        <v>80</v>
      </c>
      <c r="B233" t="s">
        <v>545</v>
      </c>
      <c r="D233" t="s">
        <v>89</v>
      </c>
      <c r="E233" t="s">
        <v>684</v>
      </c>
    </row>
    <row r="234" spans="1:5">
      <c r="A234" s="4" t="s">
        <v>81</v>
      </c>
      <c r="B234" t="s">
        <v>547</v>
      </c>
      <c r="D234" t="s">
        <v>90</v>
      </c>
      <c r="E234" t="s">
        <v>549</v>
      </c>
    </row>
    <row r="235" spans="1:5">
      <c r="A235" s="4" t="s">
        <v>82</v>
      </c>
      <c r="B235" t="s">
        <v>549</v>
      </c>
      <c r="D235" t="s">
        <v>543</v>
      </c>
      <c r="E235" t="s">
        <v>552</v>
      </c>
    </row>
    <row r="236" spans="1:5">
      <c r="A236" s="4" t="s">
        <v>83</v>
      </c>
      <c r="B236" t="s">
        <v>552</v>
      </c>
      <c r="D236" t="s">
        <v>544</v>
      </c>
      <c r="E236" t="s">
        <v>553</v>
      </c>
    </row>
    <row r="237" spans="1:5">
      <c r="A237" s="4" t="s">
        <v>84</v>
      </c>
      <c r="B237" t="s">
        <v>553</v>
      </c>
      <c r="D237" t="s">
        <v>545</v>
      </c>
      <c r="E237" t="s">
        <v>554</v>
      </c>
    </row>
    <row r="238" spans="1:5">
      <c r="A238" s="4" t="s">
        <v>85</v>
      </c>
      <c r="B238" t="s">
        <v>554</v>
      </c>
      <c r="D238" t="s">
        <v>547</v>
      </c>
      <c r="E238" t="s">
        <v>555</v>
      </c>
    </row>
    <row r="239" spans="1:5">
      <c r="A239" s="4" t="s">
        <v>86</v>
      </c>
      <c r="B239" t="s">
        <v>555</v>
      </c>
      <c r="D239" t="s">
        <v>549</v>
      </c>
      <c r="E239" t="s">
        <v>556</v>
      </c>
    </row>
    <row r="240" spans="1:5">
      <c r="A240" s="4" t="s">
        <v>87</v>
      </c>
      <c r="B240" t="s">
        <v>556</v>
      </c>
      <c r="D240" t="s">
        <v>552</v>
      </c>
      <c r="E240" t="s">
        <v>557</v>
      </c>
    </row>
    <row r="241" spans="1:5">
      <c r="A241" s="4" t="s">
        <v>88</v>
      </c>
      <c r="B241" t="s">
        <v>557</v>
      </c>
      <c r="D241" t="s">
        <v>553</v>
      </c>
      <c r="E241" t="s">
        <v>558</v>
      </c>
    </row>
    <row r="242" spans="1:5">
      <c r="A242" s="4" t="s">
        <v>89</v>
      </c>
      <c r="B242" t="s">
        <v>558</v>
      </c>
      <c r="D242" t="s">
        <v>554</v>
      </c>
      <c r="E242" t="s">
        <v>559</v>
      </c>
    </row>
    <row r="243" spans="1:5">
      <c r="A243" s="4" t="s">
        <v>90</v>
      </c>
      <c r="B243" t="s">
        <v>559</v>
      </c>
      <c r="D243" t="s">
        <v>555</v>
      </c>
      <c r="E243" t="s">
        <v>674</v>
      </c>
    </row>
    <row r="244" spans="1:5">
      <c r="A244" s="4" t="s">
        <v>91</v>
      </c>
      <c r="B244" t="s">
        <v>560</v>
      </c>
      <c r="D244" t="s">
        <v>556</v>
      </c>
      <c r="E244" t="s">
        <v>675</v>
      </c>
    </row>
    <row r="245" spans="1:5">
      <c r="D245" t="s">
        <v>557</v>
      </c>
      <c r="E245" t="s">
        <v>88</v>
      </c>
    </row>
    <row r="246" spans="1:5">
      <c r="D246" t="s">
        <v>558</v>
      </c>
      <c r="E246" t="s">
        <v>89</v>
      </c>
    </row>
    <row r="247" spans="1:5">
      <c r="D247" t="s">
        <v>559</v>
      </c>
      <c r="E247" t="s">
        <v>90</v>
      </c>
    </row>
    <row r="248" spans="1:5">
      <c r="D248" t="s">
        <v>560</v>
      </c>
      <c r="E248" t="s">
        <v>560</v>
      </c>
    </row>
  </sheetData>
  <sortState xmlns:xlrd2="http://schemas.microsoft.com/office/spreadsheetml/2017/richdata2" ref="A2:A384">
    <sortCondition ref="A1:A384"/>
  </sortState>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158FF-F7E5-4F82-9F5B-515BCED5ECE0}">
  <dimension ref="A1:J59"/>
  <sheetViews>
    <sheetView workbookViewId="0">
      <selection activeCell="F10" sqref="F10:F11"/>
    </sheetView>
  </sheetViews>
  <sheetFormatPr defaultRowHeight="14.4"/>
  <cols>
    <col min="1" max="1" width="19.88671875" customWidth="1"/>
  </cols>
  <sheetData>
    <row r="1" spans="1:6">
      <c r="A1" s="1" t="s">
        <v>48</v>
      </c>
      <c r="C1" s="1" t="s">
        <v>48</v>
      </c>
    </row>
    <row r="2" spans="1:6">
      <c r="A2" s="1" t="s">
        <v>49</v>
      </c>
      <c r="C2" s="1" t="s">
        <v>55</v>
      </c>
    </row>
    <row r="3" spans="1:6">
      <c r="A3" s="1" t="s">
        <v>50</v>
      </c>
      <c r="C3" s="1" t="s">
        <v>49</v>
      </c>
    </row>
    <row r="4" spans="1:6">
      <c r="A4" s="1" t="s">
        <v>51</v>
      </c>
      <c r="C4" s="1" t="s">
        <v>50</v>
      </c>
    </row>
    <row r="5" spans="1:6">
      <c r="A5" s="1" t="s">
        <v>52</v>
      </c>
      <c r="C5" s="1" t="s">
        <v>51</v>
      </c>
    </row>
    <row r="6" spans="1:6">
      <c r="A6" s="1" t="s">
        <v>53</v>
      </c>
      <c r="C6" s="1" t="s">
        <v>56</v>
      </c>
    </row>
    <row r="7" spans="1:6">
      <c r="A7" s="1" t="s">
        <v>54</v>
      </c>
      <c r="C7" s="1" t="s">
        <v>52</v>
      </c>
    </row>
    <row r="8" spans="1:6">
      <c r="A8" s="1" t="s">
        <v>55</v>
      </c>
      <c r="C8" s="1" t="s">
        <v>57</v>
      </c>
    </row>
    <row r="9" spans="1:6">
      <c r="A9" s="1" t="s">
        <v>56</v>
      </c>
      <c r="C9" s="1" t="s">
        <v>53</v>
      </c>
    </row>
    <row r="10" spans="1:6">
      <c r="A10" s="1" t="s">
        <v>57</v>
      </c>
      <c r="C10" s="1" t="s">
        <v>58</v>
      </c>
      <c r="F10" s="6" t="s">
        <v>681</v>
      </c>
    </row>
    <row r="11" spans="1:6">
      <c r="A11" s="1" t="s">
        <v>58</v>
      </c>
      <c r="C11" s="1" t="s">
        <v>54</v>
      </c>
      <c r="F11" s="6" t="s">
        <v>960</v>
      </c>
    </row>
    <row r="12" spans="1:6">
      <c r="A12" s="1" t="s">
        <v>242</v>
      </c>
      <c r="C12" s="1" t="s">
        <v>228</v>
      </c>
    </row>
    <row r="13" spans="1:6">
      <c r="A13" s="1" t="s">
        <v>222</v>
      </c>
      <c r="C13" s="1" t="s">
        <v>235</v>
      </c>
    </row>
    <row r="14" spans="1:6">
      <c r="A14" s="1" t="s">
        <v>223</v>
      </c>
      <c r="C14" s="1" t="s">
        <v>236</v>
      </c>
    </row>
    <row r="15" spans="1:6">
      <c r="A15" s="1" t="s">
        <v>224</v>
      </c>
      <c r="C15" s="1" t="s">
        <v>237</v>
      </c>
    </row>
    <row r="16" spans="1:6">
      <c r="A16" s="1" t="s">
        <v>225</v>
      </c>
      <c r="C16" s="1" t="s">
        <v>238</v>
      </c>
    </row>
    <row r="17" spans="1:10">
      <c r="A17" s="1" t="s">
        <v>226</v>
      </c>
      <c r="C17" s="1" t="s">
        <v>239</v>
      </c>
    </row>
    <row r="18" spans="1:10">
      <c r="A18" s="1" t="s">
        <v>227</v>
      </c>
      <c r="C18" s="1" t="s">
        <v>240</v>
      </c>
    </row>
    <row r="19" spans="1:10">
      <c r="A19" s="1" t="s">
        <v>228</v>
      </c>
      <c r="C19" s="1" t="s">
        <v>241</v>
      </c>
    </row>
    <row r="20" spans="1:10">
      <c r="A20" s="1" t="s">
        <v>229</v>
      </c>
      <c r="C20" s="1" t="s">
        <v>242</v>
      </c>
    </row>
    <row r="21" spans="1:10">
      <c r="A21" s="1" t="s">
        <v>230</v>
      </c>
      <c r="C21" s="1" t="s">
        <v>222</v>
      </c>
    </row>
    <row r="22" spans="1:10">
      <c r="A22" s="1" t="s">
        <v>231</v>
      </c>
      <c r="C22" s="1" t="s">
        <v>223</v>
      </c>
    </row>
    <row r="23" spans="1:10">
      <c r="A23" s="1" t="s">
        <v>232</v>
      </c>
      <c r="C23" s="1" t="s">
        <v>224</v>
      </c>
    </row>
    <row r="24" spans="1:10">
      <c r="A24" s="1" t="s">
        <v>233</v>
      </c>
      <c r="C24" s="1" t="s">
        <v>225</v>
      </c>
      <c r="J24" t="s">
        <v>680</v>
      </c>
    </row>
    <row r="25" spans="1:10">
      <c r="A25" s="1" t="s">
        <v>234</v>
      </c>
      <c r="C25" s="1" t="s">
        <v>226</v>
      </c>
    </row>
    <row r="26" spans="1:10">
      <c r="A26" s="1" t="s">
        <v>235</v>
      </c>
      <c r="C26" s="1" t="s">
        <v>227</v>
      </c>
    </row>
    <row r="27" spans="1:10">
      <c r="A27" s="1" t="s">
        <v>243</v>
      </c>
      <c r="C27" s="1" t="s">
        <v>229</v>
      </c>
    </row>
    <row r="28" spans="1:10">
      <c r="A28" s="1" t="s">
        <v>236</v>
      </c>
      <c r="C28" s="1" t="s">
        <v>230</v>
      </c>
    </row>
    <row r="29" spans="1:10">
      <c r="A29" s="1" t="s">
        <v>237</v>
      </c>
      <c r="C29" s="1" t="s">
        <v>231</v>
      </c>
    </row>
    <row r="30" spans="1:10">
      <c r="A30" s="1" t="s">
        <v>238</v>
      </c>
      <c r="C30" s="1" t="s">
        <v>232</v>
      </c>
    </row>
    <row r="31" spans="1:10">
      <c r="A31" s="1" t="s">
        <v>239</v>
      </c>
      <c r="C31" s="1" t="s">
        <v>233</v>
      </c>
    </row>
    <row r="32" spans="1:10">
      <c r="A32" s="1" t="s">
        <v>240</v>
      </c>
      <c r="C32" s="1" t="s">
        <v>234</v>
      </c>
    </row>
    <row r="33" spans="1:3">
      <c r="A33" s="1" t="s">
        <v>241</v>
      </c>
      <c r="C33" s="1" t="s">
        <v>243</v>
      </c>
    </row>
    <row r="34" spans="1:3">
      <c r="A34" s="1"/>
      <c r="C34" s="1"/>
    </row>
    <row r="35" spans="1:3">
      <c r="A35" s="1" t="s">
        <v>71</v>
      </c>
      <c r="B35" s="1" t="s">
        <v>71</v>
      </c>
    </row>
    <row r="36" spans="1:3">
      <c r="A36" s="1" t="s">
        <v>72</v>
      </c>
      <c r="B36" s="1" t="s">
        <v>72</v>
      </c>
    </row>
    <row r="37" spans="1:3">
      <c r="A37" s="1" t="s">
        <v>92</v>
      </c>
      <c r="B37" s="1" t="s">
        <v>92</v>
      </c>
    </row>
    <row r="38" spans="1:3">
      <c r="A38" s="1" t="s">
        <v>73</v>
      </c>
      <c r="B38" s="1" t="s">
        <v>73</v>
      </c>
    </row>
    <row r="39" spans="1:3">
      <c r="A39" s="1" t="s">
        <v>95</v>
      </c>
      <c r="B39" s="1" t="s">
        <v>95</v>
      </c>
    </row>
    <row r="40" spans="1:3">
      <c r="A40" s="1" t="s">
        <v>74</v>
      </c>
      <c r="B40" s="1" t="s">
        <v>86</v>
      </c>
    </row>
    <row r="41" spans="1:3">
      <c r="A41" s="1" t="s">
        <v>75</v>
      </c>
      <c r="B41" s="1" t="s">
        <v>87</v>
      </c>
    </row>
    <row r="42" spans="1:3">
      <c r="A42" s="1" t="s">
        <v>76</v>
      </c>
      <c r="B42" s="1" t="s">
        <v>88</v>
      </c>
    </row>
    <row r="43" spans="1:3">
      <c r="A43" s="1" t="s">
        <v>93</v>
      </c>
      <c r="B43" s="1" t="s">
        <v>74</v>
      </c>
    </row>
    <row r="44" spans="1:3">
      <c r="A44" s="1" t="s">
        <v>94</v>
      </c>
      <c r="B44" s="1" t="s">
        <v>89</v>
      </c>
    </row>
    <row r="45" spans="1:3">
      <c r="A45" s="1" t="s">
        <v>77</v>
      </c>
      <c r="B45" s="1" t="s">
        <v>90</v>
      </c>
    </row>
    <row r="46" spans="1:3">
      <c r="A46" s="1" t="s">
        <v>78</v>
      </c>
      <c r="B46" s="1" t="s">
        <v>75</v>
      </c>
    </row>
    <row r="47" spans="1:3">
      <c r="A47" s="1" t="s">
        <v>79</v>
      </c>
      <c r="B47" s="1" t="s">
        <v>76</v>
      </c>
    </row>
    <row r="48" spans="1:3">
      <c r="A48" s="1" t="s">
        <v>80</v>
      </c>
      <c r="B48" s="1" t="s">
        <v>93</v>
      </c>
    </row>
    <row r="49" spans="1:2">
      <c r="A49" s="1" t="s">
        <v>81</v>
      </c>
      <c r="B49" s="1" t="s">
        <v>94</v>
      </c>
    </row>
    <row r="50" spans="1:2">
      <c r="A50" s="1" t="s">
        <v>82</v>
      </c>
      <c r="B50" s="1" t="s">
        <v>77</v>
      </c>
    </row>
    <row r="51" spans="1:2">
      <c r="A51" s="1" t="s">
        <v>83</v>
      </c>
      <c r="B51" s="1" t="s">
        <v>78</v>
      </c>
    </row>
    <row r="52" spans="1:2">
      <c r="A52" s="1" t="s">
        <v>84</v>
      </c>
      <c r="B52" s="1" t="s">
        <v>79</v>
      </c>
    </row>
    <row r="53" spans="1:2">
      <c r="A53" s="1" t="s">
        <v>85</v>
      </c>
      <c r="B53" s="1" t="s">
        <v>80</v>
      </c>
    </row>
    <row r="54" spans="1:2">
      <c r="A54" s="1" t="s">
        <v>86</v>
      </c>
      <c r="B54" s="1" t="s">
        <v>81</v>
      </c>
    </row>
    <row r="55" spans="1:2">
      <c r="A55" s="1" t="s">
        <v>87</v>
      </c>
      <c r="B55" s="1" t="s">
        <v>82</v>
      </c>
    </row>
    <row r="56" spans="1:2">
      <c r="A56" s="1" t="s">
        <v>88</v>
      </c>
      <c r="B56" s="1" t="s">
        <v>83</v>
      </c>
    </row>
    <row r="57" spans="1:2">
      <c r="A57" s="1" t="s">
        <v>89</v>
      </c>
      <c r="B57" s="1" t="s">
        <v>84</v>
      </c>
    </row>
    <row r="58" spans="1:2">
      <c r="A58" s="1" t="s">
        <v>90</v>
      </c>
      <c r="B58" s="1" t="s">
        <v>85</v>
      </c>
    </row>
    <row r="59" spans="1:2">
      <c r="A59" s="1" t="s">
        <v>91</v>
      </c>
      <c r="B59" s="1" t="s">
        <v>91</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7704F-609E-4D2C-ADAD-13221697A6F6}">
  <dimension ref="A1:F106"/>
  <sheetViews>
    <sheetView topLeftCell="D1" workbookViewId="0">
      <selection activeCell="I13" sqref="I13"/>
    </sheetView>
  </sheetViews>
  <sheetFormatPr defaultRowHeight="14.4"/>
  <cols>
    <col min="1" max="1" width="10" customWidth="1"/>
    <col min="2" max="2" width="18.5546875" customWidth="1"/>
    <col min="3" max="3" width="28" customWidth="1"/>
    <col min="5" max="5" width="27.77734375" customWidth="1"/>
  </cols>
  <sheetData>
    <row r="1" spans="1:6">
      <c r="B1" s="2"/>
    </row>
    <row r="2" spans="1:6">
      <c r="A2" t="s">
        <v>685</v>
      </c>
      <c r="B2" t="s">
        <v>693</v>
      </c>
      <c r="C2" t="s">
        <v>696</v>
      </c>
      <c r="D2" s="2" t="s">
        <v>694</v>
      </c>
      <c r="E2" t="s">
        <v>695</v>
      </c>
      <c r="F2" t="str">
        <f>_xlfn.CONCAT(A2," ",B2,C2," ",D2,E2)</f>
        <v>mv SRAfiles/BOR07_02_PE.2.fq.gz samplesT142/Lane1/BOR07_02.2.fq.gz</v>
      </c>
    </row>
    <row r="3" spans="1:6">
      <c r="A3" t="s">
        <v>685</v>
      </c>
      <c r="B3" t="s">
        <v>693</v>
      </c>
      <c r="C3" t="s">
        <v>698</v>
      </c>
      <c r="D3" s="2" t="s">
        <v>694</v>
      </c>
      <c r="E3" t="s">
        <v>697</v>
      </c>
      <c r="F3" t="str">
        <f t="shared" ref="F3:F66" si="0">_xlfn.CONCAT(A3," ",B3,C3," ",D3,E3)</f>
        <v>mv SRAfiles/BOR07_05_PE.2.fq.gz samplesT142/Lane1/BOR07_05.2.fq.gz</v>
      </c>
    </row>
    <row r="4" spans="1:6">
      <c r="A4" t="s">
        <v>685</v>
      </c>
      <c r="B4" t="s">
        <v>693</v>
      </c>
      <c r="C4" t="s">
        <v>700</v>
      </c>
      <c r="D4" s="2" t="s">
        <v>694</v>
      </c>
      <c r="E4" t="s">
        <v>699</v>
      </c>
      <c r="F4" t="str">
        <f t="shared" si="0"/>
        <v>mv SRAfiles/BOR07_06_PE.2.fq.gz samplesT142/Lane1/BOR07_06.2.fq.gz</v>
      </c>
    </row>
    <row r="5" spans="1:6">
      <c r="A5" t="s">
        <v>685</v>
      </c>
      <c r="B5" t="s">
        <v>693</v>
      </c>
      <c r="C5" t="s">
        <v>702</v>
      </c>
      <c r="D5" s="2" t="s">
        <v>694</v>
      </c>
      <c r="E5" t="s">
        <v>701</v>
      </c>
      <c r="F5" t="str">
        <f t="shared" si="0"/>
        <v>mv SRAfiles/BOR07_07_PE.2.fq.gz samplesT142/Lane1/BOR07_07.2.fq.gz</v>
      </c>
    </row>
    <row r="6" spans="1:6">
      <c r="A6" t="s">
        <v>685</v>
      </c>
      <c r="B6" t="s">
        <v>693</v>
      </c>
      <c r="C6" t="s">
        <v>704</v>
      </c>
      <c r="D6" s="2" t="s">
        <v>694</v>
      </c>
      <c r="E6" t="s">
        <v>703</v>
      </c>
      <c r="F6" t="str">
        <f t="shared" si="0"/>
        <v>mv SRAfiles/BOR07_08_PE.2.fq.gz samplesT142/Lane1/BOR07_08.2.fq.gz</v>
      </c>
    </row>
    <row r="7" spans="1:6">
      <c r="A7" t="s">
        <v>685</v>
      </c>
      <c r="B7" t="s">
        <v>693</v>
      </c>
      <c r="C7" t="s">
        <v>706</v>
      </c>
      <c r="D7" s="2" t="s">
        <v>694</v>
      </c>
      <c r="E7" t="s">
        <v>705</v>
      </c>
      <c r="F7" t="str">
        <f t="shared" si="0"/>
        <v>mv SRAfiles/BOR07_11_PE.2.fq.gz samplesT142/Lane1/BOR07_11.2.fq.gz</v>
      </c>
    </row>
    <row r="8" spans="1:6">
      <c r="A8" t="s">
        <v>685</v>
      </c>
      <c r="B8" t="s">
        <v>693</v>
      </c>
      <c r="C8" t="s">
        <v>708</v>
      </c>
      <c r="D8" s="2" t="s">
        <v>694</v>
      </c>
      <c r="E8" t="s">
        <v>707</v>
      </c>
      <c r="F8" t="str">
        <f t="shared" si="0"/>
        <v>mv SRAfiles/BOR07_12_PE.2.fq.gz samplesT142/Lane1/BOR07_12.2.fq.gz</v>
      </c>
    </row>
    <row r="9" spans="1:6">
      <c r="A9" t="s">
        <v>685</v>
      </c>
      <c r="B9" t="s">
        <v>693</v>
      </c>
      <c r="C9" t="s">
        <v>710</v>
      </c>
      <c r="D9" s="2" t="s">
        <v>694</v>
      </c>
      <c r="E9" t="s">
        <v>709</v>
      </c>
      <c r="F9" t="str">
        <f t="shared" si="0"/>
        <v>mv SRAfiles/BOR07_13_PE.2.fq.gz samplesT142/Lane1/BOR07_13.2.fq.gz</v>
      </c>
    </row>
    <row r="10" spans="1:6">
      <c r="A10" t="s">
        <v>685</v>
      </c>
      <c r="B10" t="s">
        <v>693</v>
      </c>
      <c r="C10" t="s">
        <v>712</v>
      </c>
      <c r="D10" s="2" t="s">
        <v>694</v>
      </c>
      <c r="E10" t="s">
        <v>711</v>
      </c>
      <c r="F10" t="str">
        <f t="shared" si="0"/>
        <v>mv SRAfiles/BOR07_17_PE.2.fq.gz samplesT142/Lane1/BOR07_17.2.fq.gz</v>
      </c>
    </row>
    <row r="11" spans="1:6">
      <c r="A11" t="s">
        <v>685</v>
      </c>
      <c r="B11" t="s">
        <v>693</v>
      </c>
      <c r="C11" t="s">
        <v>714</v>
      </c>
      <c r="D11" s="2" t="s">
        <v>694</v>
      </c>
      <c r="E11" t="s">
        <v>713</v>
      </c>
      <c r="F11" t="str">
        <f t="shared" si="0"/>
        <v>mv SRAfiles/BOR07_19_PE.2.fq.gz samplesT142/Lane1/BOR07_19.2.fq.gz</v>
      </c>
    </row>
    <row r="12" spans="1:6">
      <c r="A12" t="s">
        <v>685</v>
      </c>
      <c r="B12" t="s">
        <v>693</v>
      </c>
      <c r="C12" t="s">
        <v>716</v>
      </c>
      <c r="D12" s="2" t="s">
        <v>694</v>
      </c>
      <c r="E12" t="s">
        <v>715</v>
      </c>
      <c r="F12" t="str">
        <f t="shared" si="0"/>
        <v>mv SRAfiles/BOR07_20_PE.2.fq.gz samplesT142/Lane1/BOR07_20.2.fq.gz</v>
      </c>
    </row>
    <row r="13" spans="1:6">
      <c r="A13" t="s">
        <v>685</v>
      </c>
      <c r="B13" t="s">
        <v>693</v>
      </c>
      <c r="C13" t="s">
        <v>718</v>
      </c>
      <c r="D13" s="2" t="s">
        <v>694</v>
      </c>
      <c r="E13" t="s">
        <v>717</v>
      </c>
      <c r="F13" t="str">
        <f t="shared" si="0"/>
        <v>mv SRAfiles/GE011215_01_PE.2.fq.gz samplesT142/Lane1/GE011215_01.2.fq.gz</v>
      </c>
    </row>
    <row r="14" spans="1:6">
      <c r="A14" t="s">
        <v>685</v>
      </c>
      <c r="B14" t="s">
        <v>693</v>
      </c>
      <c r="C14" t="s">
        <v>720</v>
      </c>
      <c r="D14" s="2" t="s">
        <v>694</v>
      </c>
      <c r="E14" t="s">
        <v>719</v>
      </c>
      <c r="F14" t="str">
        <f t="shared" si="0"/>
        <v>mv SRAfiles/GE011215_07_PE.2.fq.gz samplesT142/Lane1/GE011215_07.2.fq.gz</v>
      </c>
    </row>
    <row r="15" spans="1:6">
      <c r="A15" t="s">
        <v>685</v>
      </c>
      <c r="B15" t="s">
        <v>693</v>
      </c>
      <c r="C15" t="s">
        <v>722</v>
      </c>
      <c r="D15" s="2" t="s">
        <v>694</v>
      </c>
      <c r="E15" t="s">
        <v>721</v>
      </c>
      <c r="F15" t="str">
        <f t="shared" si="0"/>
        <v>mv SRAfiles/GE011215_08_PE.2.fq.gz samplesT142/Lane1/GE011215_08.2.fq.gz</v>
      </c>
    </row>
    <row r="16" spans="1:6">
      <c r="A16" t="s">
        <v>685</v>
      </c>
      <c r="B16" t="s">
        <v>693</v>
      </c>
      <c r="C16" t="s">
        <v>724</v>
      </c>
      <c r="D16" s="2" t="s">
        <v>694</v>
      </c>
      <c r="E16" t="s">
        <v>723</v>
      </c>
      <c r="F16" t="str">
        <f t="shared" si="0"/>
        <v>mv SRAfiles/GE011215_09_PE.2.fq.gz samplesT142/Lane1/GE011215_09.2.fq.gz</v>
      </c>
    </row>
    <row r="17" spans="1:6">
      <c r="A17" t="s">
        <v>685</v>
      </c>
      <c r="B17" t="s">
        <v>693</v>
      </c>
      <c r="C17" t="s">
        <v>726</v>
      </c>
      <c r="D17" s="2" t="s">
        <v>694</v>
      </c>
      <c r="E17" t="s">
        <v>725</v>
      </c>
      <c r="F17" t="str">
        <f t="shared" si="0"/>
        <v>mv SRAfiles/GE011215_10_PE.2.fq.gz samplesT142/Lane1/GE011215_10.2.fq.gz</v>
      </c>
    </row>
    <row r="18" spans="1:6">
      <c r="A18" t="s">
        <v>685</v>
      </c>
      <c r="B18" t="s">
        <v>693</v>
      </c>
      <c r="C18" t="s">
        <v>728</v>
      </c>
      <c r="D18" s="2" t="s">
        <v>694</v>
      </c>
      <c r="E18" t="s">
        <v>727</v>
      </c>
      <c r="F18" t="str">
        <f t="shared" si="0"/>
        <v>mv SRAfiles/GE011215_14_PE.2.fq.gz samplesT142/Lane1/GE011215_14.2.fq.gz</v>
      </c>
    </row>
    <row r="19" spans="1:6">
      <c r="A19" t="s">
        <v>685</v>
      </c>
      <c r="B19" t="s">
        <v>693</v>
      </c>
      <c r="C19" t="s">
        <v>730</v>
      </c>
      <c r="D19" s="2" t="s">
        <v>694</v>
      </c>
      <c r="E19" t="s">
        <v>729</v>
      </c>
      <c r="F19" t="str">
        <f t="shared" si="0"/>
        <v>mv SRAfiles/GE011215_15_PE.2.fq.gz samplesT142/Lane1/GE011215_15.2.fq.gz</v>
      </c>
    </row>
    <row r="20" spans="1:6">
      <c r="A20" t="s">
        <v>685</v>
      </c>
      <c r="B20" t="s">
        <v>693</v>
      </c>
      <c r="C20" t="s">
        <v>732</v>
      </c>
      <c r="D20" s="2" t="s">
        <v>694</v>
      </c>
      <c r="E20" t="s">
        <v>731</v>
      </c>
      <c r="F20" t="str">
        <f t="shared" si="0"/>
        <v>mv SRAfiles/GE011215_16_PE.2.fq.gz samplesT142/Lane1/GE011215_16.2.fq.gz</v>
      </c>
    </row>
    <row r="21" spans="1:6">
      <c r="A21" t="s">
        <v>685</v>
      </c>
      <c r="B21" t="s">
        <v>693</v>
      </c>
      <c r="C21" t="s">
        <v>734</v>
      </c>
      <c r="D21" s="2" t="s">
        <v>694</v>
      </c>
      <c r="E21" t="s">
        <v>733</v>
      </c>
      <c r="F21" t="str">
        <f t="shared" si="0"/>
        <v>mv SRAfiles/GE011215_20_PE.2.fq.gz samplesT142/Lane1/GE011215_20.2.fq.gz</v>
      </c>
    </row>
    <row r="22" spans="1:6">
      <c r="A22" t="s">
        <v>685</v>
      </c>
      <c r="B22" t="s">
        <v>693</v>
      </c>
      <c r="C22" t="s">
        <v>736</v>
      </c>
      <c r="D22" s="2" t="s">
        <v>694</v>
      </c>
      <c r="E22" t="s">
        <v>735</v>
      </c>
      <c r="F22" t="str">
        <f t="shared" si="0"/>
        <v>mv SRAfiles/GE011215_21_PE.2.fq.gz samplesT142/Lane1/GE011215_21.2.fq.gz</v>
      </c>
    </row>
    <row r="23" spans="1:6">
      <c r="A23" t="s">
        <v>685</v>
      </c>
      <c r="B23" t="s">
        <v>693</v>
      </c>
      <c r="C23" t="s">
        <v>738</v>
      </c>
      <c r="D23" s="2" t="s">
        <v>694</v>
      </c>
      <c r="E23" t="s">
        <v>737</v>
      </c>
      <c r="F23" t="str">
        <f t="shared" si="0"/>
        <v>mv SRAfiles/GE011215_24_PE.2.fq.gz samplesT142/Lane1/GE011215_24.2.fq.gz</v>
      </c>
    </row>
    <row r="24" spans="1:6">
      <c r="A24" t="s">
        <v>685</v>
      </c>
      <c r="B24" t="s">
        <v>693</v>
      </c>
      <c r="C24" t="s">
        <v>740</v>
      </c>
      <c r="D24" s="2" t="s">
        <v>694</v>
      </c>
      <c r="E24" t="s">
        <v>739</v>
      </c>
      <c r="F24" t="str">
        <f t="shared" si="0"/>
        <v>mv SRAfiles/GE011215_29_PE.2.fq.gz samplesT142/Lane1/GE011215_29.2.fq.gz</v>
      </c>
    </row>
    <row r="25" spans="1:6">
      <c r="A25" t="s">
        <v>685</v>
      </c>
      <c r="B25" t="s">
        <v>693</v>
      </c>
      <c r="C25" t="s">
        <v>742</v>
      </c>
      <c r="D25" s="2" t="s">
        <v>694</v>
      </c>
      <c r="E25" t="s">
        <v>741</v>
      </c>
      <c r="F25" t="str">
        <f t="shared" si="0"/>
        <v>mv SRAfiles/GE012315_01_PE.2.fq.gz samplesT142/Lane1/GE012315_01.2.fq.gz</v>
      </c>
    </row>
    <row r="26" spans="1:6">
      <c r="A26" t="s">
        <v>685</v>
      </c>
      <c r="B26" t="s">
        <v>693</v>
      </c>
      <c r="C26" t="s">
        <v>744</v>
      </c>
      <c r="D26" s="2" t="s">
        <v>694</v>
      </c>
      <c r="E26" t="s">
        <v>743</v>
      </c>
      <c r="F26" t="str">
        <f t="shared" si="0"/>
        <v>mv SRAfiles/GE012315_03_PE.2.fq.gz samplesT142/Lane1/GE012315_03.2.fq.gz</v>
      </c>
    </row>
    <row r="27" spans="1:6">
      <c r="A27" t="s">
        <v>685</v>
      </c>
      <c r="B27" t="s">
        <v>693</v>
      </c>
      <c r="C27" t="s">
        <v>746</v>
      </c>
      <c r="D27" s="2" t="s">
        <v>694</v>
      </c>
      <c r="E27" t="s">
        <v>745</v>
      </c>
      <c r="F27" t="str">
        <f t="shared" si="0"/>
        <v>mv SRAfiles/GE012315_06_PE.2.fq.gz samplesT142/Lane1/GE012315_06.2.fq.gz</v>
      </c>
    </row>
    <row r="28" spans="1:6">
      <c r="A28" t="s">
        <v>685</v>
      </c>
      <c r="B28" t="s">
        <v>693</v>
      </c>
      <c r="C28" t="s">
        <v>748</v>
      </c>
      <c r="D28" s="2" t="s">
        <v>694</v>
      </c>
      <c r="E28" t="s">
        <v>747</v>
      </c>
      <c r="F28" t="str">
        <f t="shared" si="0"/>
        <v>mv SRAfiles/GE012315_08_PE.2.fq.gz samplesT142/Lane1/GE012315_08.2.fq.gz</v>
      </c>
    </row>
    <row r="29" spans="1:6">
      <c r="A29" t="s">
        <v>685</v>
      </c>
      <c r="B29" t="s">
        <v>693</v>
      </c>
      <c r="C29" s="2" t="s">
        <v>750</v>
      </c>
      <c r="D29" s="2" t="s">
        <v>694</v>
      </c>
      <c r="E29" t="s">
        <v>749</v>
      </c>
      <c r="F29" t="str">
        <f t="shared" si="0"/>
        <v>mv SRAfiles/GE012315_20_PE.2.fq.gz samplesT142/Lane1/GE012315_20.2.fq.gz</v>
      </c>
    </row>
    <row r="30" spans="1:6">
      <c r="A30" t="s">
        <v>685</v>
      </c>
      <c r="B30" t="s">
        <v>693</v>
      </c>
      <c r="C30" s="2" t="s">
        <v>752</v>
      </c>
      <c r="D30" s="2" t="s">
        <v>694</v>
      </c>
      <c r="E30" t="s">
        <v>751</v>
      </c>
      <c r="F30" t="str">
        <f t="shared" si="0"/>
        <v>mv SRAfiles/GE012315_22_PE.2.fq.gz samplesT142/Lane1/GE012315_22.2.fq.gz</v>
      </c>
    </row>
    <row r="31" spans="1:6">
      <c r="A31" t="s">
        <v>685</v>
      </c>
      <c r="B31" t="s">
        <v>693</v>
      </c>
      <c r="C31" t="s">
        <v>753</v>
      </c>
      <c r="D31" s="2" t="s">
        <v>694</v>
      </c>
      <c r="E31" t="s">
        <v>686</v>
      </c>
      <c r="F31" t="str">
        <f t="shared" si="0"/>
        <v>mv SRAfiles/GE020414_10_2.2.fq.gz samplesT142/Lane1/GEO020414_10_2.fq.gz</v>
      </c>
    </row>
    <row r="32" spans="1:6">
      <c r="A32" t="s">
        <v>685</v>
      </c>
      <c r="B32" t="s">
        <v>693</v>
      </c>
      <c r="C32" t="s">
        <v>754</v>
      </c>
      <c r="D32" s="2" t="s">
        <v>694</v>
      </c>
      <c r="E32" t="s">
        <v>687</v>
      </c>
      <c r="F32" t="str">
        <f t="shared" si="0"/>
        <v>mv SRAfiles/GE020414_11_300.2.fq.gz samplesT142/Lane1/GEO020414_11_300.fq.gz</v>
      </c>
    </row>
    <row r="33" spans="1:6">
      <c r="A33" t="s">
        <v>685</v>
      </c>
      <c r="B33" t="s">
        <v>693</v>
      </c>
      <c r="C33" t="s">
        <v>755</v>
      </c>
      <c r="D33" s="2" t="s">
        <v>694</v>
      </c>
      <c r="E33" t="s">
        <v>688</v>
      </c>
      <c r="F33" t="str">
        <f t="shared" si="0"/>
        <v>mv SRAfiles/GE020414_13_300.2.fq.gz samplesT142/Lane1/GEO020414_13_300.fq.gz</v>
      </c>
    </row>
    <row r="34" spans="1:6">
      <c r="A34" t="s">
        <v>685</v>
      </c>
      <c r="B34" t="s">
        <v>693</v>
      </c>
      <c r="C34" t="s">
        <v>756</v>
      </c>
      <c r="D34" s="2" t="s">
        <v>694</v>
      </c>
      <c r="E34" t="s">
        <v>689</v>
      </c>
      <c r="F34" t="str">
        <f t="shared" si="0"/>
        <v>mv SRAfiles/GE020414_14_300.2.fq.gz samplesT142/Lane1/GEO020414_14_300.fq.gz</v>
      </c>
    </row>
    <row r="35" spans="1:6">
      <c r="A35" t="s">
        <v>685</v>
      </c>
      <c r="B35" t="s">
        <v>693</v>
      </c>
      <c r="C35" t="s">
        <v>757</v>
      </c>
      <c r="D35" s="2" t="s">
        <v>694</v>
      </c>
      <c r="E35" t="s">
        <v>690</v>
      </c>
      <c r="F35" t="str">
        <f t="shared" si="0"/>
        <v>mv SRAfiles/GE020414_15_300.2.fq.gz samplesT142/Lane1/GEO020414_15_300.fq.gz</v>
      </c>
    </row>
    <row r="36" spans="1:6">
      <c r="A36" t="s">
        <v>685</v>
      </c>
      <c r="B36" t="s">
        <v>693</v>
      </c>
      <c r="C36" t="s">
        <v>758</v>
      </c>
      <c r="D36" s="2" t="s">
        <v>694</v>
      </c>
      <c r="E36" t="s">
        <v>691</v>
      </c>
      <c r="F36" t="str">
        <f t="shared" si="0"/>
        <v>mv SRAfiles/GE020414_16_300.2.fq.gz samplesT142/Lane1/GEO020414_16_300.fq.gz</v>
      </c>
    </row>
    <row r="37" spans="1:6">
      <c r="A37" t="s">
        <v>685</v>
      </c>
      <c r="B37" t="s">
        <v>693</v>
      </c>
      <c r="C37" t="s">
        <v>760</v>
      </c>
      <c r="D37" s="2" t="s">
        <v>694</v>
      </c>
      <c r="E37" t="s">
        <v>759</v>
      </c>
      <c r="F37" t="str">
        <f t="shared" si="0"/>
        <v>mv SRAfiles/JB021108_02_PE.2.fq.gz samplesT142/Lane1/JB021108_02.2.fq.gz</v>
      </c>
    </row>
    <row r="38" spans="1:6">
      <c r="A38" t="s">
        <v>685</v>
      </c>
      <c r="B38" t="s">
        <v>693</v>
      </c>
      <c r="C38" t="s">
        <v>762</v>
      </c>
      <c r="D38" s="2" t="s">
        <v>694</v>
      </c>
      <c r="E38" t="s">
        <v>761</v>
      </c>
      <c r="F38" t="str">
        <f t="shared" si="0"/>
        <v>mv SRAfiles/JB021108_04_PE.2.fq.gz samplesT142/Lane1/JB021108_04.2.fq.gz</v>
      </c>
    </row>
    <row r="39" spans="1:6">
      <c r="A39" t="s">
        <v>685</v>
      </c>
      <c r="B39" t="s">
        <v>693</v>
      </c>
      <c r="C39" t="s">
        <v>764</v>
      </c>
      <c r="D39" s="2" t="s">
        <v>694</v>
      </c>
      <c r="E39" t="s">
        <v>763</v>
      </c>
      <c r="F39" t="str">
        <f t="shared" si="0"/>
        <v>mv SRAfiles/JB021108_07_PE.2.fq.gz samplesT142/Lane1/JB021108_07.2.fq.gz</v>
      </c>
    </row>
    <row r="40" spans="1:6">
      <c r="A40" t="s">
        <v>685</v>
      </c>
      <c r="B40" t="s">
        <v>693</v>
      </c>
      <c r="C40" t="s">
        <v>766</v>
      </c>
      <c r="D40" s="2" t="s">
        <v>694</v>
      </c>
      <c r="E40" t="s">
        <v>765</v>
      </c>
      <c r="F40" t="str">
        <f t="shared" si="0"/>
        <v>mv SRAfiles/JB021108_08_PE.2.fq.gz samplesT142/Lane1/JB021108_08.2.fq.gz</v>
      </c>
    </row>
    <row r="41" spans="1:6">
      <c r="A41" t="s">
        <v>685</v>
      </c>
      <c r="B41" t="s">
        <v>693</v>
      </c>
      <c r="C41" t="s">
        <v>768</v>
      </c>
      <c r="D41" s="2" t="s">
        <v>694</v>
      </c>
      <c r="E41" t="s">
        <v>767</v>
      </c>
      <c r="F41" t="str">
        <f t="shared" si="0"/>
        <v>mv SRAfiles/JB021108_09_PE.2.fq.gz samplesT142/Lane1/JB021108_09.2.fq.gz</v>
      </c>
    </row>
    <row r="42" spans="1:6">
      <c r="A42" t="s">
        <v>685</v>
      </c>
      <c r="B42" t="s">
        <v>693</v>
      </c>
      <c r="C42" t="s">
        <v>770</v>
      </c>
      <c r="D42" s="2" t="s">
        <v>694</v>
      </c>
      <c r="E42" t="s">
        <v>769</v>
      </c>
      <c r="F42" t="str">
        <f t="shared" si="0"/>
        <v>mv SRAfiles/JB021108_12_PE.2.fq.gz samplesT142/Lane1/JB021108_12.2.fq.gz</v>
      </c>
    </row>
    <row r="43" spans="1:6">
      <c r="A43" t="s">
        <v>685</v>
      </c>
      <c r="B43" t="s">
        <v>693</v>
      </c>
      <c r="C43" t="s">
        <v>772</v>
      </c>
      <c r="D43" s="2" t="s">
        <v>694</v>
      </c>
      <c r="E43" t="s">
        <v>771</v>
      </c>
      <c r="F43" t="str">
        <f t="shared" si="0"/>
        <v>mv SRAfiles/JB021108_13_PE.2.fq.gz samplesT142/Lane1/JB021108_13.2.fq.gz</v>
      </c>
    </row>
    <row r="44" spans="1:6">
      <c r="A44" t="s">
        <v>685</v>
      </c>
      <c r="B44" t="s">
        <v>693</v>
      </c>
      <c r="C44" t="s">
        <v>774</v>
      </c>
      <c r="D44" s="2" t="s">
        <v>694</v>
      </c>
      <c r="E44" t="s">
        <v>773</v>
      </c>
      <c r="F44" t="str">
        <f t="shared" si="0"/>
        <v>mv SRAfiles/JB021108_17_PE.2.fq.gz samplesT142/Lane1/JB021108_17.2.fq.gz</v>
      </c>
    </row>
    <row r="45" spans="1:6">
      <c r="A45" t="s">
        <v>685</v>
      </c>
      <c r="B45" t="s">
        <v>693</v>
      </c>
      <c r="C45" t="s">
        <v>776</v>
      </c>
      <c r="D45" s="2" t="s">
        <v>694</v>
      </c>
      <c r="E45" t="s">
        <v>775</v>
      </c>
      <c r="F45" t="str">
        <f t="shared" si="0"/>
        <v>mv SRAfiles/JB021108_19_PE.2.fq.gz samplesT142/Lane1/JB021108_19.2.fq.gz</v>
      </c>
    </row>
    <row r="46" spans="1:6">
      <c r="A46" t="s">
        <v>685</v>
      </c>
      <c r="B46" t="s">
        <v>693</v>
      </c>
      <c r="C46" t="s">
        <v>778</v>
      </c>
      <c r="D46" s="2" t="s">
        <v>694</v>
      </c>
      <c r="E46" t="s">
        <v>777</v>
      </c>
      <c r="F46" t="str">
        <f t="shared" si="0"/>
        <v>mv SRAfiles/JB021108_22_PE.2.fq.gz samplesT142/Lane1/JB021108_22.2.fq.gz</v>
      </c>
    </row>
    <row r="47" spans="1:6">
      <c r="A47" t="s">
        <v>685</v>
      </c>
      <c r="B47" t="s">
        <v>693</v>
      </c>
      <c r="C47" t="s">
        <v>780</v>
      </c>
      <c r="D47" s="2" t="s">
        <v>694</v>
      </c>
      <c r="E47" t="s">
        <v>779</v>
      </c>
      <c r="F47" t="str">
        <f t="shared" si="0"/>
        <v>mv SRAfiles/JB021108_26_PE.2.fq.gz samplesT142/Lane1/JB021108_26.2.fq.gz</v>
      </c>
    </row>
    <row r="48" spans="1:6">
      <c r="A48" t="s">
        <v>685</v>
      </c>
      <c r="B48" t="s">
        <v>693</v>
      </c>
      <c r="C48" t="s">
        <v>782</v>
      </c>
      <c r="D48" s="2" t="s">
        <v>694</v>
      </c>
      <c r="E48" t="s">
        <v>781</v>
      </c>
      <c r="F48" t="str">
        <f t="shared" si="0"/>
        <v>mv SRAfiles/JB021108_36_PE.2.fq.gz samplesT142/Lane1/JB021108_36.2.fq.gz</v>
      </c>
    </row>
    <row r="49" spans="1:6">
      <c r="A49" t="s">
        <v>685</v>
      </c>
      <c r="B49" t="s">
        <v>693</v>
      </c>
      <c r="C49" t="s">
        <v>784</v>
      </c>
      <c r="D49" s="2" t="s">
        <v>694</v>
      </c>
      <c r="E49" t="s">
        <v>783</v>
      </c>
      <c r="F49" t="str">
        <f t="shared" si="0"/>
        <v>mv SRAfiles/JB021108_37_PE.2.fq.gz samplesT142/Lane1/JB021108_37.2.fq.gz</v>
      </c>
    </row>
    <row r="50" spans="1:6">
      <c r="A50" t="s">
        <v>685</v>
      </c>
      <c r="B50" t="s">
        <v>693</v>
      </c>
      <c r="C50" t="s">
        <v>786</v>
      </c>
      <c r="D50" s="2" t="s">
        <v>694</v>
      </c>
      <c r="E50" t="s">
        <v>785</v>
      </c>
      <c r="F50" t="str">
        <f t="shared" si="0"/>
        <v>mv SRAfiles/JB021108_38_PE.2.fq.gz samplesT142/Lane1/JB021108_38.2.fq.gz</v>
      </c>
    </row>
    <row r="51" spans="1:6">
      <c r="A51" t="s">
        <v>685</v>
      </c>
      <c r="B51" t="s">
        <v>693</v>
      </c>
      <c r="C51" t="s">
        <v>788</v>
      </c>
      <c r="D51" s="2" t="s">
        <v>694</v>
      </c>
      <c r="E51" t="s">
        <v>787</v>
      </c>
      <c r="F51" t="str">
        <f t="shared" si="0"/>
        <v>mv SRAfiles/JB021108_41_PE.2.fq.gz samplesT142/Lane1/JB021108_41.2.fq.gz</v>
      </c>
    </row>
    <row r="52" spans="1:6">
      <c r="A52" t="s">
        <v>685</v>
      </c>
      <c r="B52" t="s">
        <v>693</v>
      </c>
      <c r="C52" t="s">
        <v>790</v>
      </c>
      <c r="D52" s="2" t="s">
        <v>694</v>
      </c>
      <c r="E52" t="s">
        <v>789</v>
      </c>
      <c r="F52" t="str">
        <f t="shared" si="0"/>
        <v>mv SRAfiles/JB021108_44_PE.2.fq.gz samplesT142/Lane1/JB021108_44.2.fq.gz</v>
      </c>
    </row>
    <row r="53" spans="1:6">
      <c r="A53" t="s">
        <v>685</v>
      </c>
      <c r="B53" t="s">
        <v>693</v>
      </c>
      <c r="C53" t="s">
        <v>792</v>
      </c>
      <c r="D53" s="2" t="s">
        <v>694</v>
      </c>
      <c r="E53" t="s">
        <v>791</v>
      </c>
      <c r="F53" t="str">
        <f t="shared" si="0"/>
        <v>mv SRAfiles/JB021108_46_PE.2.fq.gz samplesT142/Lane1/JB021108_46.2.fq.gz</v>
      </c>
    </row>
    <row r="54" spans="1:6">
      <c r="A54" t="s">
        <v>685</v>
      </c>
      <c r="B54" t="s">
        <v>693</v>
      </c>
      <c r="C54" t="s">
        <v>794</v>
      </c>
      <c r="D54" s="2" t="s">
        <v>694</v>
      </c>
      <c r="E54" t="s">
        <v>793</v>
      </c>
      <c r="F54" t="str">
        <f t="shared" si="0"/>
        <v>mv SRAfiles/JB021108_47_PE.2.fq.gz samplesT142/Lane1/JB021108_47.2.fq.gz</v>
      </c>
    </row>
    <row r="55" spans="1:6">
      <c r="A55" t="s">
        <v>685</v>
      </c>
      <c r="B55" t="s">
        <v>693</v>
      </c>
      <c r="C55" t="s">
        <v>796</v>
      </c>
      <c r="D55" s="2" t="s">
        <v>694</v>
      </c>
      <c r="E55" t="s">
        <v>795</v>
      </c>
      <c r="F55" t="str">
        <f t="shared" si="0"/>
        <v>mv SRAfiles/JB021108_48_PE.2.fq.gz samplesT142/Lane1/JB021108_48.2.fq.gz</v>
      </c>
    </row>
    <row r="56" spans="1:6">
      <c r="A56" t="s">
        <v>685</v>
      </c>
      <c r="B56" t="s">
        <v>693</v>
      </c>
      <c r="C56" t="s">
        <v>798</v>
      </c>
      <c r="D56" s="2" t="s">
        <v>694</v>
      </c>
      <c r="E56" t="s">
        <v>797</v>
      </c>
      <c r="F56" t="str">
        <f t="shared" si="0"/>
        <v>mv SRAfiles/JB121807_03_PE.2.fq.gz samplesT142/Lane1/JB121807_03.2.fq.gz</v>
      </c>
    </row>
    <row r="57" spans="1:6">
      <c r="A57" t="s">
        <v>685</v>
      </c>
      <c r="B57" t="s">
        <v>693</v>
      </c>
      <c r="C57" t="s">
        <v>800</v>
      </c>
      <c r="D57" s="2" t="s">
        <v>694</v>
      </c>
      <c r="E57" t="s">
        <v>799</v>
      </c>
      <c r="F57" t="str">
        <f t="shared" si="0"/>
        <v>mv SRAfiles/JB121807_06_PE.2.fq.gz samplesT142/Lane1/JB121807_06.2.fq.gz</v>
      </c>
    </row>
    <row r="58" spans="1:6">
      <c r="A58" t="s">
        <v>685</v>
      </c>
      <c r="B58" t="s">
        <v>693</v>
      </c>
      <c r="C58" t="s">
        <v>802</v>
      </c>
      <c r="D58" s="2" t="s">
        <v>694</v>
      </c>
      <c r="E58" t="s">
        <v>801</v>
      </c>
      <c r="F58" t="str">
        <f t="shared" si="0"/>
        <v>mv SRAfiles/JB121807_11_PE.2.fq.gz samplesT142/Lane1/JB121807_11.2.fq.gz</v>
      </c>
    </row>
    <row r="59" spans="1:6">
      <c r="A59" t="s">
        <v>685</v>
      </c>
      <c r="B59" t="s">
        <v>693</v>
      </c>
      <c r="C59" t="s">
        <v>804</v>
      </c>
      <c r="D59" s="2" t="s">
        <v>694</v>
      </c>
      <c r="E59" t="s">
        <v>803</v>
      </c>
      <c r="F59" t="str">
        <f t="shared" si="0"/>
        <v>mv SRAfiles/JB121807_12_PE.2.fq.gz samplesT142/Lane1/JB121807_12.2.fq.gz</v>
      </c>
    </row>
    <row r="60" spans="1:6">
      <c r="A60" t="s">
        <v>685</v>
      </c>
      <c r="B60" t="s">
        <v>693</v>
      </c>
      <c r="C60" t="s">
        <v>806</v>
      </c>
      <c r="D60" s="2" t="s">
        <v>694</v>
      </c>
      <c r="E60" t="s">
        <v>805</v>
      </c>
      <c r="F60" t="str">
        <f t="shared" si="0"/>
        <v>mv SRAfiles/JB121807_14_PE.2.fq.gz samplesT142/Lane1/JB121807_14.2.fq.gz</v>
      </c>
    </row>
    <row r="61" spans="1:6">
      <c r="A61" t="s">
        <v>685</v>
      </c>
      <c r="B61" t="s">
        <v>693</v>
      </c>
      <c r="C61" t="s">
        <v>808</v>
      </c>
      <c r="D61" s="2" t="s">
        <v>694</v>
      </c>
      <c r="E61" t="s">
        <v>807</v>
      </c>
      <c r="F61" t="str">
        <f t="shared" si="0"/>
        <v>mv SRAfiles/JB121807_19_PE.2.fq.gz samplesT142/Lane1/JB121807_19.2.fq.gz</v>
      </c>
    </row>
    <row r="62" spans="1:6">
      <c r="A62" t="s">
        <v>685</v>
      </c>
      <c r="B62" t="s">
        <v>693</v>
      </c>
      <c r="C62" t="s">
        <v>810</v>
      </c>
      <c r="D62" s="2" t="s">
        <v>694</v>
      </c>
      <c r="E62" t="s">
        <v>809</v>
      </c>
      <c r="F62" t="str">
        <f t="shared" si="0"/>
        <v>mv SRAfiles/JB121807_20_PE.2.fq.gz samplesT142/Lane1/JB121807_20.2.fq.gz</v>
      </c>
    </row>
    <row r="63" spans="1:6">
      <c r="A63" t="s">
        <v>685</v>
      </c>
      <c r="B63" t="s">
        <v>693</v>
      </c>
      <c r="C63" t="s">
        <v>812</v>
      </c>
      <c r="D63" s="2" t="s">
        <v>694</v>
      </c>
      <c r="E63" t="s">
        <v>811</v>
      </c>
      <c r="F63" t="str">
        <f t="shared" si="0"/>
        <v>mv SRAfiles/JB121807_21_PE.2.fq.gz samplesT142/Lane1/JB121807_21.2.fq.gz</v>
      </c>
    </row>
    <row r="64" spans="1:6">
      <c r="A64" t="s">
        <v>685</v>
      </c>
      <c r="B64" t="s">
        <v>693</v>
      </c>
      <c r="C64" t="s">
        <v>814</v>
      </c>
      <c r="D64" s="2" t="s">
        <v>694</v>
      </c>
      <c r="E64" t="s">
        <v>813</v>
      </c>
      <c r="F64" t="str">
        <f t="shared" si="0"/>
        <v>mv SRAfiles/JB121807_24_PE.2.fq.gz samplesT142/Lane1/JB121807_24.2.fq.gz</v>
      </c>
    </row>
    <row r="65" spans="1:6">
      <c r="A65" t="s">
        <v>685</v>
      </c>
      <c r="B65" t="s">
        <v>693</v>
      </c>
      <c r="C65" t="s">
        <v>816</v>
      </c>
      <c r="D65" s="2" t="s">
        <v>694</v>
      </c>
      <c r="E65" t="s">
        <v>815</v>
      </c>
      <c r="F65" t="str">
        <f t="shared" si="0"/>
        <v>mv SRAfiles/JB121807_28_PE.2.fq.gz samplesT142/Lane1/JB121807_28.2.fq.gz</v>
      </c>
    </row>
    <row r="66" spans="1:6">
      <c r="A66" t="s">
        <v>685</v>
      </c>
      <c r="B66" t="s">
        <v>693</v>
      </c>
      <c r="C66" t="s">
        <v>818</v>
      </c>
      <c r="D66" s="2" t="s">
        <v>694</v>
      </c>
      <c r="E66" t="s">
        <v>817</v>
      </c>
      <c r="F66" t="str">
        <f t="shared" si="0"/>
        <v>mv SRAfiles/JB121807_31_PE.2.fq.gz samplesT142/Lane1/JB121807_31.2.fq.gz</v>
      </c>
    </row>
    <row r="67" spans="1:6">
      <c r="A67" t="s">
        <v>685</v>
      </c>
      <c r="B67" t="s">
        <v>693</v>
      </c>
      <c r="C67" t="s">
        <v>820</v>
      </c>
      <c r="D67" s="2" t="s">
        <v>694</v>
      </c>
      <c r="E67" t="s">
        <v>819</v>
      </c>
      <c r="F67" t="str">
        <f t="shared" ref="F67:F106" si="1">_xlfn.CONCAT(A67," ",B67,C67," ",D67,E67)</f>
        <v>mv SRAfiles/JB121807_32_PE.2.fq.gz samplesT142/Lane1/JB121807_32.2.fq.gz</v>
      </c>
    </row>
    <row r="68" spans="1:6">
      <c r="A68" t="s">
        <v>685</v>
      </c>
      <c r="B68" t="s">
        <v>693</v>
      </c>
      <c r="C68" t="s">
        <v>822</v>
      </c>
      <c r="D68" s="2" t="s">
        <v>694</v>
      </c>
      <c r="E68" t="s">
        <v>821</v>
      </c>
      <c r="F68" t="str">
        <f t="shared" si="1"/>
        <v>mv SRAfiles/JB121807_33_PE.2.fq.gz samplesT142/Lane1/JB121807_33.2.fq.gz</v>
      </c>
    </row>
    <row r="69" spans="1:6">
      <c r="A69" t="s">
        <v>685</v>
      </c>
      <c r="B69" t="s">
        <v>693</v>
      </c>
      <c r="C69" t="s">
        <v>824</v>
      </c>
      <c r="D69" s="2" t="s">
        <v>694</v>
      </c>
      <c r="E69" t="s">
        <v>823</v>
      </c>
      <c r="F69" t="str">
        <f t="shared" si="1"/>
        <v>mv SRAfiles/JB121807_34_PE.2.fq.gz samplesT142/Lane1/JB121807_34.2.fq.gz</v>
      </c>
    </row>
    <row r="70" spans="1:6">
      <c r="A70" t="s">
        <v>685</v>
      </c>
      <c r="B70" t="s">
        <v>693</v>
      </c>
      <c r="C70" t="s">
        <v>826</v>
      </c>
      <c r="D70" s="2" t="s">
        <v>694</v>
      </c>
      <c r="E70" t="s">
        <v>825</v>
      </c>
      <c r="F70" t="str">
        <f t="shared" si="1"/>
        <v>mv SRAfiles/JB121807_38_PE.2.fq.gz samplesT142/Lane1/JB121807_38.2.fq.gz</v>
      </c>
    </row>
    <row r="71" spans="1:6">
      <c r="A71" t="s">
        <v>685</v>
      </c>
      <c r="B71" t="s">
        <v>693</v>
      </c>
      <c r="C71" t="s">
        <v>828</v>
      </c>
      <c r="D71" s="2" t="s">
        <v>694</v>
      </c>
      <c r="E71" t="s">
        <v>827</v>
      </c>
      <c r="F71" t="str">
        <f t="shared" si="1"/>
        <v>mv SRAfiles/JUK07_02_PE.2.fq.gz samplesT142/Lane1/JUK07_02.2.fq.gz</v>
      </c>
    </row>
    <row r="72" spans="1:6">
      <c r="A72" t="s">
        <v>685</v>
      </c>
      <c r="B72" t="s">
        <v>693</v>
      </c>
      <c r="C72" t="s">
        <v>830</v>
      </c>
      <c r="D72" s="2" t="s">
        <v>694</v>
      </c>
      <c r="E72" t="s">
        <v>829</v>
      </c>
      <c r="F72" t="str">
        <f t="shared" si="1"/>
        <v>mv SRAfiles/JUK07_06_PE.2.fq.gz samplesT142/Lane1/JUK07_06.2.fq.gz</v>
      </c>
    </row>
    <row r="73" spans="1:6">
      <c r="A73" t="s">
        <v>685</v>
      </c>
      <c r="B73" t="s">
        <v>693</v>
      </c>
      <c r="C73" t="s">
        <v>832</v>
      </c>
      <c r="D73" s="2" t="s">
        <v>694</v>
      </c>
      <c r="E73" t="s">
        <v>831</v>
      </c>
      <c r="F73" t="str">
        <f t="shared" si="1"/>
        <v>mv SRAfiles/JUK07_09_PE.2.fq.gz samplesT142/Lane1/JUK07_09.2.fq.gz</v>
      </c>
    </row>
    <row r="74" spans="1:6">
      <c r="A74" t="s">
        <v>685</v>
      </c>
      <c r="B74" t="s">
        <v>693</v>
      </c>
      <c r="C74" t="s">
        <v>834</v>
      </c>
      <c r="D74" s="2" t="s">
        <v>694</v>
      </c>
      <c r="E74" t="s">
        <v>833</v>
      </c>
      <c r="F74" t="str">
        <f t="shared" si="1"/>
        <v>mv SRAfiles/JUK07_16_2_PE.2.fq.gz samplesT142/Lane1/JUK07_16_rep.2.fq.gz</v>
      </c>
    </row>
    <row r="75" spans="1:6">
      <c r="A75" t="s">
        <v>685</v>
      </c>
      <c r="B75" t="s">
        <v>693</v>
      </c>
      <c r="C75" t="s">
        <v>836</v>
      </c>
      <c r="D75" s="2" t="s">
        <v>694</v>
      </c>
      <c r="E75" t="s">
        <v>835</v>
      </c>
      <c r="F75" t="str">
        <f t="shared" si="1"/>
        <v>mv SRAfiles/JUK07_29_PE.2.fq.gz samplesT142/Lane1/JUK07_29.2.fq.gz</v>
      </c>
    </row>
    <row r="76" spans="1:6">
      <c r="A76" t="s">
        <v>685</v>
      </c>
      <c r="B76" t="s">
        <v>693</v>
      </c>
      <c r="C76" t="s">
        <v>838</v>
      </c>
      <c r="D76" s="2" t="s">
        <v>694</v>
      </c>
      <c r="E76" t="s">
        <v>837</v>
      </c>
      <c r="F76" t="str">
        <f t="shared" si="1"/>
        <v>mv SRAfiles/JUK07_36_PE.2.fq.gz samplesT142/Lane1/JUK07_36.2.fq.gz</v>
      </c>
    </row>
    <row r="77" spans="1:6">
      <c r="A77" t="s">
        <v>685</v>
      </c>
      <c r="B77" t="s">
        <v>693</v>
      </c>
      <c r="C77" t="s">
        <v>840</v>
      </c>
      <c r="D77" s="2" t="s">
        <v>694</v>
      </c>
      <c r="E77" t="s">
        <v>839</v>
      </c>
      <c r="F77" t="str">
        <f t="shared" si="1"/>
        <v>mv SRAfiles/JUK07_37_PE.2.fq.gz samplesT142/Lane1/JUK07_37.2.fq.gz</v>
      </c>
    </row>
    <row r="78" spans="1:6">
      <c r="A78" t="s">
        <v>685</v>
      </c>
      <c r="B78" t="s">
        <v>693</v>
      </c>
      <c r="C78" t="s">
        <v>842</v>
      </c>
      <c r="D78" s="2" t="s">
        <v>694</v>
      </c>
      <c r="E78" t="s">
        <v>841</v>
      </c>
      <c r="F78" t="str">
        <f t="shared" si="1"/>
        <v>mv SRAfiles/NA021015_02_PE.2.fq.gz samplesT142/Lane1/NA021015_02.2.fq.gz</v>
      </c>
    </row>
    <row r="79" spans="1:6">
      <c r="A79" t="s">
        <v>685</v>
      </c>
      <c r="B79" t="s">
        <v>693</v>
      </c>
      <c r="C79" t="s">
        <v>844</v>
      </c>
      <c r="D79" s="2" t="s">
        <v>694</v>
      </c>
      <c r="E79" t="s">
        <v>843</v>
      </c>
      <c r="F79" t="str">
        <f t="shared" si="1"/>
        <v>mv SRAfiles/NA021015_08_PE.2.fq.gz samplesT142/Lane1/NA021015_08.2.fq.gz</v>
      </c>
    </row>
    <row r="80" spans="1:6">
      <c r="A80" t="s">
        <v>685</v>
      </c>
      <c r="B80" t="s">
        <v>693</v>
      </c>
      <c r="C80" t="s">
        <v>846</v>
      </c>
      <c r="D80" s="2" t="s">
        <v>694</v>
      </c>
      <c r="E80" t="s">
        <v>845</v>
      </c>
      <c r="F80" t="str">
        <f t="shared" si="1"/>
        <v>mv SRAfiles/NA021015_14_PE.2.fq.gz samplesT142/Lane1/NA021015_14.2.fq.gz</v>
      </c>
    </row>
    <row r="81" spans="1:6">
      <c r="A81" t="s">
        <v>685</v>
      </c>
      <c r="B81" t="s">
        <v>693</v>
      </c>
      <c r="C81" t="s">
        <v>848</v>
      </c>
      <c r="D81" s="2" t="s">
        <v>694</v>
      </c>
      <c r="E81" t="s">
        <v>847</v>
      </c>
      <c r="F81" t="str">
        <f t="shared" si="1"/>
        <v>mv SRAfiles/NA021015_16_PE.2.fq.gz samplesT142/Lane1/NA021015_16.2.fq.gz</v>
      </c>
    </row>
    <row r="82" spans="1:6">
      <c r="A82" t="s">
        <v>685</v>
      </c>
      <c r="B82" t="s">
        <v>693</v>
      </c>
      <c r="C82" t="s">
        <v>850</v>
      </c>
      <c r="D82" s="2" t="s">
        <v>694</v>
      </c>
      <c r="E82" t="s">
        <v>849</v>
      </c>
      <c r="F82" t="str">
        <f t="shared" si="1"/>
        <v>mv SRAfiles/NA021015_17_PE.2.fq.gz samplesT142/Lane1/NA021015_17.2.fq.gz</v>
      </c>
    </row>
    <row r="83" spans="1:6">
      <c r="A83" t="s">
        <v>685</v>
      </c>
      <c r="B83" t="s">
        <v>693</v>
      </c>
      <c r="C83" t="s">
        <v>852</v>
      </c>
      <c r="D83" s="2" t="s">
        <v>694</v>
      </c>
      <c r="E83" t="s">
        <v>851</v>
      </c>
      <c r="F83" t="str">
        <f t="shared" si="1"/>
        <v>mv SRAfiles/NA021015_21_PE.2.fq.gz samplesT142/Lane1/NA021015_21.2.fq.gz</v>
      </c>
    </row>
    <row r="84" spans="1:6">
      <c r="A84" t="s">
        <v>685</v>
      </c>
      <c r="B84" t="s">
        <v>693</v>
      </c>
      <c r="C84" t="s">
        <v>854</v>
      </c>
      <c r="D84" s="2" t="s">
        <v>694</v>
      </c>
      <c r="E84" t="s">
        <v>853</v>
      </c>
      <c r="F84" t="str">
        <f t="shared" si="1"/>
        <v>mv SRAfiles/NA021015_22_PE.2.fq.gz samplesT142/Lane1/NA021015_22.2.fq.gz</v>
      </c>
    </row>
    <row r="85" spans="1:6">
      <c r="A85" t="s">
        <v>685</v>
      </c>
      <c r="B85" t="s">
        <v>693</v>
      </c>
      <c r="C85" t="s">
        <v>856</v>
      </c>
      <c r="D85" s="2" t="s">
        <v>694</v>
      </c>
      <c r="E85" t="s">
        <v>855</v>
      </c>
      <c r="F85" t="str">
        <f t="shared" si="1"/>
        <v>mv SRAfiles/PO010715_06_PE.2.fq.gz samplesT142/Lane1/PO010715_06.2.fq.gz</v>
      </c>
    </row>
    <row r="86" spans="1:6">
      <c r="A86" t="s">
        <v>685</v>
      </c>
      <c r="B86" t="s">
        <v>693</v>
      </c>
      <c r="C86" t="s">
        <v>858</v>
      </c>
      <c r="D86" s="2" t="s">
        <v>694</v>
      </c>
      <c r="E86" t="s">
        <v>857</v>
      </c>
      <c r="F86" t="str">
        <f t="shared" si="1"/>
        <v>mv SRAfiles/PO010715_08_PE.2.fq.gz samplesT142/Lane1/PO010715_08.2.fq.gz</v>
      </c>
    </row>
    <row r="87" spans="1:6">
      <c r="A87" t="s">
        <v>685</v>
      </c>
      <c r="B87" t="s">
        <v>693</v>
      </c>
      <c r="C87" t="s">
        <v>860</v>
      </c>
      <c r="D87" s="2" t="s">
        <v>694</v>
      </c>
      <c r="E87" t="s">
        <v>859</v>
      </c>
      <c r="F87" t="str">
        <f t="shared" si="1"/>
        <v>mv SRAfiles/PO010715_10_PE.2.fq.gz samplesT142/Lane1/PO010715_10.2.fq.gz</v>
      </c>
    </row>
    <row r="88" spans="1:6">
      <c r="A88" t="s">
        <v>685</v>
      </c>
      <c r="B88" t="s">
        <v>693</v>
      </c>
      <c r="C88" t="s">
        <v>862</v>
      </c>
      <c r="D88" s="2" t="s">
        <v>694</v>
      </c>
      <c r="E88" t="s">
        <v>861</v>
      </c>
      <c r="F88" t="str">
        <f t="shared" si="1"/>
        <v>mv SRAfiles/PO010715_11_PE.2.fq.gz samplesT142/Lane1/PO010715_11.2.fq.gz</v>
      </c>
    </row>
    <row r="89" spans="1:6">
      <c r="A89" t="s">
        <v>685</v>
      </c>
      <c r="B89" t="s">
        <v>693</v>
      </c>
      <c r="C89" t="s">
        <v>864</v>
      </c>
      <c r="D89" s="2" t="s">
        <v>694</v>
      </c>
      <c r="E89" t="s">
        <v>863</v>
      </c>
      <c r="F89" t="str">
        <f t="shared" si="1"/>
        <v>mv SRAfiles/PO010715_17_PE.2.fq.gz samplesT142/Lane1/PO010715_17.2.fq.gz</v>
      </c>
    </row>
    <row r="90" spans="1:6">
      <c r="A90" t="s">
        <v>685</v>
      </c>
      <c r="B90" t="s">
        <v>693</v>
      </c>
      <c r="C90" t="s">
        <v>866</v>
      </c>
      <c r="D90" s="2" t="s">
        <v>694</v>
      </c>
      <c r="E90" t="s">
        <v>865</v>
      </c>
      <c r="F90" t="str">
        <f t="shared" si="1"/>
        <v>mv SRAfiles/PO010715_19_PE.2.fq.gz samplesT142/Lane1/PO010715_19.2.fq.gz</v>
      </c>
    </row>
    <row r="91" spans="1:6">
      <c r="A91" t="s">
        <v>685</v>
      </c>
      <c r="B91" t="s">
        <v>693</v>
      </c>
      <c r="C91" t="s">
        <v>868</v>
      </c>
      <c r="D91" s="2" t="s">
        <v>694</v>
      </c>
      <c r="E91" t="s">
        <v>867</v>
      </c>
      <c r="F91" t="str">
        <f t="shared" si="1"/>
        <v>mv SRAfiles/PO010715_27_PE.2.fq.gz samplesT142/Lane1/PO010715_27.2.fq.gz</v>
      </c>
    </row>
    <row r="92" spans="1:6">
      <c r="A92" t="s">
        <v>685</v>
      </c>
      <c r="B92" t="s">
        <v>693</v>
      </c>
      <c r="C92" t="s">
        <v>870</v>
      </c>
      <c r="D92" s="2" t="s">
        <v>694</v>
      </c>
      <c r="E92" t="s">
        <v>869</v>
      </c>
      <c r="F92" t="str">
        <f t="shared" si="1"/>
        <v>mv SRAfiles/PO010715_28_PE.2.fq.gz samplesT142/Lane1/PO010715_28.2.fq.gz</v>
      </c>
    </row>
    <row r="93" spans="1:6">
      <c r="A93" t="s">
        <v>685</v>
      </c>
      <c r="B93" t="s">
        <v>693</v>
      </c>
      <c r="C93" t="s">
        <v>872</v>
      </c>
      <c r="D93" s="2" t="s">
        <v>694</v>
      </c>
      <c r="E93" t="s">
        <v>871</v>
      </c>
      <c r="F93" t="str">
        <f t="shared" si="1"/>
        <v>mv SRAfiles/PO010715_29_PE.2.fq.gz samplesT142/Lane1/PO010715_29.2.fq.gz</v>
      </c>
    </row>
    <row r="94" spans="1:6">
      <c r="A94" t="s">
        <v>685</v>
      </c>
      <c r="B94" t="s">
        <v>693</v>
      </c>
      <c r="C94" t="s">
        <v>874</v>
      </c>
      <c r="D94" s="2" t="s">
        <v>694</v>
      </c>
      <c r="E94" t="s">
        <v>873</v>
      </c>
      <c r="F94" t="str">
        <f t="shared" si="1"/>
        <v>mv SRAfiles/PO020515_03_PE.2.fq.gz samplesT142/Lane1/PO020515_03.2.fq.gz</v>
      </c>
    </row>
    <row r="95" spans="1:6">
      <c r="A95" t="s">
        <v>685</v>
      </c>
      <c r="B95" t="s">
        <v>693</v>
      </c>
      <c r="C95" t="s">
        <v>876</v>
      </c>
      <c r="D95" s="2" t="s">
        <v>694</v>
      </c>
      <c r="E95" t="s">
        <v>875</v>
      </c>
      <c r="F95" t="str">
        <f t="shared" si="1"/>
        <v>mv SRAfiles/PO020515_05_PE.2.fq.gz samplesT142/Lane1/PO020515_05.2.fq.gz</v>
      </c>
    </row>
    <row r="96" spans="1:6">
      <c r="A96" t="s">
        <v>685</v>
      </c>
      <c r="B96" t="s">
        <v>693</v>
      </c>
      <c r="C96" t="s">
        <v>878</v>
      </c>
      <c r="D96" s="2" t="s">
        <v>694</v>
      </c>
      <c r="E96" t="s">
        <v>877</v>
      </c>
      <c r="F96" t="str">
        <f t="shared" si="1"/>
        <v>mv SRAfiles/PO020515_08_PE.2.fq.gz samplesT142/Lane1/PO020515_08.2.fq.gz</v>
      </c>
    </row>
    <row r="97" spans="1:6">
      <c r="A97" t="s">
        <v>685</v>
      </c>
      <c r="B97" t="s">
        <v>693</v>
      </c>
      <c r="C97" t="s">
        <v>880</v>
      </c>
      <c r="D97" s="2" t="s">
        <v>694</v>
      </c>
      <c r="E97" t="s">
        <v>879</v>
      </c>
      <c r="F97" t="str">
        <f t="shared" si="1"/>
        <v>mv SRAfiles/PO020515_09_PE.2.fq.gz samplesT142/Lane1/PO020515_09.2.fq.gz</v>
      </c>
    </row>
    <row r="98" spans="1:6">
      <c r="A98" t="s">
        <v>685</v>
      </c>
      <c r="B98" t="s">
        <v>693</v>
      </c>
      <c r="C98" t="s">
        <v>882</v>
      </c>
      <c r="D98" s="2" t="s">
        <v>694</v>
      </c>
      <c r="E98" t="s">
        <v>881</v>
      </c>
      <c r="F98" t="str">
        <f t="shared" si="1"/>
        <v>mv SRAfiles/PO020515_10_PE.2.fq.gz samplesT142/Lane1/PO020515_10.2.fq.gz</v>
      </c>
    </row>
    <row r="99" spans="1:6">
      <c r="A99" t="s">
        <v>685</v>
      </c>
      <c r="B99" t="s">
        <v>693</v>
      </c>
      <c r="C99" t="s">
        <v>884</v>
      </c>
      <c r="D99" s="2" t="s">
        <v>694</v>
      </c>
      <c r="E99" t="s">
        <v>883</v>
      </c>
      <c r="F99" t="str">
        <f t="shared" si="1"/>
        <v>mv SRAfiles/PO020515_14_PE.2.fq.gz samplesT142/Lane1/PO020515_14.2.fq.gz</v>
      </c>
    </row>
    <row r="100" spans="1:6">
      <c r="A100" t="s">
        <v>685</v>
      </c>
      <c r="B100" t="s">
        <v>693</v>
      </c>
      <c r="C100" t="s">
        <v>886</v>
      </c>
      <c r="D100" s="2" t="s">
        <v>694</v>
      </c>
      <c r="E100" t="s">
        <v>885</v>
      </c>
      <c r="F100" t="str">
        <f t="shared" si="1"/>
        <v>mv SRAfiles/PO020515_15_PE.2.fq.gz samplesT142/Lane1/PO020515_15.2.fq.gz</v>
      </c>
    </row>
    <row r="101" spans="1:6">
      <c r="A101" t="s">
        <v>685</v>
      </c>
      <c r="B101" t="s">
        <v>693</v>
      </c>
      <c r="C101" t="s">
        <v>888</v>
      </c>
      <c r="D101" s="2" t="s">
        <v>694</v>
      </c>
      <c r="E101" t="s">
        <v>887</v>
      </c>
      <c r="F101" t="str">
        <f t="shared" si="1"/>
        <v>mv SRAfiles/PO020515_16_PE.2.fq.gz samplesT142/Lane1/PO020515_16.2.fq.gz</v>
      </c>
    </row>
    <row r="102" spans="1:6">
      <c r="A102" t="s">
        <v>685</v>
      </c>
      <c r="B102" t="s">
        <v>693</v>
      </c>
      <c r="C102" t="s">
        <v>890</v>
      </c>
      <c r="D102" s="2" t="s">
        <v>694</v>
      </c>
      <c r="E102" t="s">
        <v>889</v>
      </c>
      <c r="F102" t="str">
        <f t="shared" si="1"/>
        <v>mv SRAfiles/PO020515_17_PE.2.fq.gz samplesT142/Lane1/PO020515_17.2.fq.gz</v>
      </c>
    </row>
    <row r="103" spans="1:6">
      <c r="A103" t="s">
        <v>685</v>
      </c>
      <c r="B103" t="s">
        <v>693</v>
      </c>
      <c r="C103" t="s">
        <v>892</v>
      </c>
      <c r="D103" s="2" t="s">
        <v>694</v>
      </c>
      <c r="E103" t="s">
        <v>891</v>
      </c>
      <c r="F103" t="str">
        <f t="shared" si="1"/>
        <v>mv SRAfiles/PO031715_13_PE.2.fq.gz samplesT142/Lane1/PO031715_13.2.fq.gz</v>
      </c>
    </row>
    <row r="104" spans="1:6">
      <c r="A104" t="s">
        <v>685</v>
      </c>
      <c r="B104" t="s">
        <v>693</v>
      </c>
      <c r="C104" t="s">
        <v>894</v>
      </c>
      <c r="D104" s="2" t="s">
        <v>694</v>
      </c>
      <c r="E104" t="s">
        <v>893</v>
      </c>
      <c r="F104" t="str">
        <f t="shared" si="1"/>
        <v>mv SRAfiles/PO031715_20_PE.2.fq.gz samplesT142/Lane1/PO031715_20.2.fq.gz</v>
      </c>
    </row>
    <row r="105" spans="1:6">
      <c r="A105" t="s">
        <v>685</v>
      </c>
      <c r="B105" t="s">
        <v>693</v>
      </c>
      <c r="C105" t="s">
        <v>896</v>
      </c>
      <c r="D105" s="2" t="s">
        <v>694</v>
      </c>
      <c r="E105" t="s">
        <v>895</v>
      </c>
      <c r="F105" t="str">
        <f t="shared" si="1"/>
        <v>mv SRAfiles/YS121315_08_PE.2.fq.gz samplesT142/Lane1/YS121315_08.2.fq.gz</v>
      </c>
    </row>
    <row r="106" spans="1:6">
      <c r="A106" t="s">
        <v>685</v>
      </c>
      <c r="B106" t="s">
        <v>693</v>
      </c>
      <c r="C106" t="s">
        <v>898</v>
      </c>
      <c r="D106" s="2" t="s">
        <v>694</v>
      </c>
      <c r="E106" t="s">
        <v>897</v>
      </c>
      <c r="F106" t="str">
        <f t="shared" si="1"/>
        <v>mv SRAfiles/YS121315_10_PE.2.fq.gz samplesT142/Lane1/YS121315_10.2.fq.gz</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217F4-FBA7-4B08-BD6E-A6604B0996A7}">
  <dimension ref="A1:I50"/>
  <sheetViews>
    <sheetView workbookViewId="0">
      <selection activeCell="D26" sqref="D26"/>
    </sheetView>
  </sheetViews>
  <sheetFormatPr defaultRowHeight="14.4"/>
  <cols>
    <col min="1" max="1" width="20.109375" customWidth="1"/>
    <col min="2" max="5" width="23.109375" customWidth="1"/>
    <col min="6" max="6" width="19.33203125" customWidth="1"/>
  </cols>
  <sheetData>
    <row r="1" spans="1:9">
      <c r="A1" s="1" t="s">
        <v>899</v>
      </c>
      <c r="B1" s="3" t="s">
        <v>932</v>
      </c>
      <c r="C1" s="3" t="s">
        <v>943</v>
      </c>
      <c r="F1" s="1" t="s">
        <v>899</v>
      </c>
      <c r="G1" s="3" t="s">
        <v>932</v>
      </c>
      <c r="H1" t="s">
        <v>933</v>
      </c>
      <c r="I1">
        <f>IF(G1=B1,1,0)</f>
        <v>1</v>
      </c>
    </row>
    <row r="2" spans="1:9">
      <c r="A2" s="1" t="s">
        <v>899</v>
      </c>
      <c r="B2" s="3" t="s">
        <v>934</v>
      </c>
      <c r="C2" s="3" t="s">
        <v>943</v>
      </c>
      <c r="F2" s="1" t="s">
        <v>899</v>
      </c>
      <c r="G2" s="3" t="s">
        <v>934</v>
      </c>
      <c r="H2" t="s">
        <v>933</v>
      </c>
      <c r="I2">
        <f t="shared" ref="I2:I50" si="0">IF(G2=B2,1,0)</f>
        <v>1</v>
      </c>
    </row>
    <row r="3" spans="1:9">
      <c r="A3" s="1" t="s">
        <v>899</v>
      </c>
      <c r="B3" s="3" t="s">
        <v>935</v>
      </c>
      <c r="C3" s="3" t="s">
        <v>943</v>
      </c>
      <c r="F3" s="1" t="s">
        <v>899</v>
      </c>
      <c r="G3" s="3" t="s">
        <v>935</v>
      </c>
      <c r="H3" t="s">
        <v>933</v>
      </c>
      <c r="I3">
        <f t="shared" si="0"/>
        <v>1</v>
      </c>
    </row>
    <row r="4" spans="1:9">
      <c r="A4" s="1" t="s">
        <v>899</v>
      </c>
      <c r="B4" s="3" t="s">
        <v>936</v>
      </c>
      <c r="C4" s="3" t="s">
        <v>943</v>
      </c>
      <c r="F4" s="1" t="s">
        <v>899</v>
      </c>
      <c r="G4" s="3" t="s">
        <v>936</v>
      </c>
      <c r="H4" t="s">
        <v>933</v>
      </c>
      <c r="I4">
        <f t="shared" si="0"/>
        <v>1</v>
      </c>
    </row>
    <row r="5" spans="1:9">
      <c r="A5" s="1" t="s">
        <v>899</v>
      </c>
      <c r="B5" s="3" t="s">
        <v>919</v>
      </c>
      <c r="C5" s="3" t="s">
        <v>943</v>
      </c>
      <c r="F5" s="1" t="s">
        <v>899</v>
      </c>
      <c r="G5" s="3" t="s">
        <v>919</v>
      </c>
      <c r="H5" t="s">
        <v>933</v>
      </c>
      <c r="I5">
        <f t="shared" si="0"/>
        <v>1</v>
      </c>
    </row>
    <row r="6" spans="1:9">
      <c r="A6" s="1" t="s">
        <v>899</v>
      </c>
      <c r="B6" s="3" t="s">
        <v>900</v>
      </c>
      <c r="C6" s="3"/>
      <c r="F6" s="1" t="s">
        <v>899</v>
      </c>
      <c r="G6" s="3" t="s">
        <v>900</v>
      </c>
      <c r="I6">
        <f t="shared" si="0"/>
        <v>1</v>
      </c>
    </row>
    <row r="7" spans="1:9">
      <c r="A7" s="1" t="s">
        <v>899</v>
      </c>
      <c r="B7" s="3" t="s">
        <v>921</v>
      </c>
      <c r="C7" s="3" t="s">
        <v>943</v>
      </c>
      <c r="F7" s="1" t="s">
        <v>899</v>
      </c>
      <c r="G7" s="3" t="s">
        <v>921</v>
      </c>
      <c r="H7" t="s">
        <v>933</v>
      </c>
      <c r="I7">
        <f t="shared" si="0"/>
        <v>1</v>
      </c>
    </row>
    <row r="8" spans="1:9">
      <c r="A8" s="1" t="s">
        <v>899</v>
      </c>
      <c r="B8" s="3" t="s">
        <v>922</v>
      </c>
      <c r="C8" s="3" t="s">
        <v>943</v>
      </c>
      <c r="F8" s="1" t="s">
        <v>899</v>
      </c>
      <c r="G8" s="3" t="s">
        <v>922</v>
      </c>
      <c r="H8" t="s">
        <v>933</v>
      </c>
      <c r="I8">
        <f t="shared" si="0"/>
        <v>1</v>
      </c>
    </row>
    <row r="9" spans="1:9">
      <c r="A9" s="1" t="s">
        <v>899</v>
      </c>
      <c r="B9" s="3" t="s">
        <v>923</v>
      </c>
      <c r="C9" s="3" t="s">
        <v>943</v>
      </c>
      <c r="F9" s="1" t="s">
        <v>899</v>
      </c>
      <c r="G9" s="3" t="s">
        <v>923</v>
      </c>
      <c r="H9" t="s">
        <v>933</v>
      </c>
      <c r="I9">
        <f t="shared" si="0"/>
        <v>1</v>
      </c>
    </row>
    <row r="10" spans="1:9">
      <c r="A10" s="1" t="s">
        <v>899</v>
      </c>
      <c r="B10" s="3" t="s">
        <v>901</v>
      </c>
      <c r="C10" s="3"/>
      <c r="F10" s="1" t="s">
        <v>899</v>
      </c>
      <c r="G10" s="3" t="s">
        <v>901</v>
      </c>
      <c r="I10">
        <f t="shared" si="0"/>
        <v>1</v>
      </c>
    </row>
    <row r="11" spans="1:9">
      <c r="A11" s="1" t="s">
        <v>899</v>
      </c>
      <c r="B11" s="3" t="s">
        <v>902</v>
      </c>
      <c r="C11" s="3"/>
      <c r="F11" s="1" t="s">
        <v>899</v>
      </c>
      <c r="G11" s="3" t="s">
        <v>902</v>
      </c>
      <c r="I11">
        <f t="shared" si="0"/>
        <v>1</v>
      </c>
    </row>
    <row r="12" spans="1:9">
      <c r="A12" s="1" t="s">
        <v>899</v>
      </c>
      <c r="B12" s="3" t="s">
        <v>937</v>
      </c>
      <c r="C12" s="3" t="s">
        <v>943</v>
      </c>
      <c r="F12" s="1" t="s">
        <v>899</v>
      </c>
      <c r="G12" s="3" t="s">
        <v>937</v>
      </c>
      <c r="H12" t="s">
        <v>933</v>
      </c>
      <c r="I12">
        <f t="shared" si="0"/>
        <v>1</v>
      </c>
    </row>
    <row r="13" spans="1:9">
      <c r="A13" s="1" t="s">
        <v>899</v>
      </c>
      <c r="B13" s="3" t="s">
        <v>909</v>
      </c>
      <c r="C13" s="3" t="s">
        <v>943</v>
      </c>
      <c r="F13" s="1" t="s">
        <v>899</v>
      </c>
      <c r="G13" s="3" t="s">
        <v>909</v>
      </c>
      <c r="H13" t="s">
        <v>933</v>
      </c>
      <c r="I13">
        <f t="shared" si="0"/>
        <v>1</v>
      </c>
    </row>
    <row r="14" spans="1:9">
      <c r="A14" s="1" t="s">
        <v>899</v>
      </c>
      <c r="B14" s="3" t="s">
        <v>903</v>
      </c>
      <c r="C14" s="3"/>
      <c r="F14" s="1" t="s">
        <v>899</v>
      </c>
      <c r="G14" s="3" t="s">
        <v>903</v>
      </c>
      <c r="I14">
        <f t="shared" si="0"/>
        <v>1</v>
      </c>
    </row>
    <row r="15" spans="1:9">
      <c r="A15" s="1" t="s">
        <v>899</v>
      </c>
      <c r="B15" s="3" t="s">
        <v>926</v>
      </c>
      <c r="C15" s="3" t="s">
        <v>943</v>
      </c>
      <c r="F15" s="1" t="s">
        <v>899</v>
      </c>
      <c r="G15" s="3" t="s">
        <v>926</v>
      </c>
      <c r="H15" t="s">
        <v>933</v>
      </c>
      <c r="I15">
        <f t="shared" si="0"/>
        <v>1</v>
      </c>
    </row>
    <row r="16" spans="1:9">
      <c r="A16" s="1" t="s">
        <v>899</v>
      </c>
      <c r="B16" s="3" t="s">
        <v>904</v>
      </c>
      <c r="C16" s="3"/>
      <c r="F16" s="1" t="s">
        <v>899</v>
      </c>
      <c r="G16" s="3" t="s">
        <v>904</v>
      </c>
      <c r="I16">
        <f t="shared" si="0"/>
        <v>1</v>
      </c>
    </row>
    <row r="17" spans="1:9">
      <c r="A17" s="1" t="s">
        <v>899</v>
      </c>
      <c r="B17" s="3" t="s">
        <v>930</v>
      </c>
      <c r="C17" s="3" t="s">
        <v>943</v>
      </c>
      <c r="F17" s="1" t="s">
        <v>899</v>
      </c>
      <c r="G17" s="3" t="s">
        <v>930</v>
      </c>
      <c r="H17" t="s">
        <v>933</v>
      </c>
      <c r="I17">
        <f t="shared" si="0"/>
        <v>1</v>
      </c>
    </row>
    <row r="18" spans="1:9">
      <c r="A18" s="1" t="s">
        <v>905</v>
      </c>
      <c r="B18" s="3" t="s">
        <v>932</v>
      </c>
      <c r="C18" s="3" t="s">
        <v>943</v>
      </c>
      <c r="F18" s="1" t="s">
        <v>905</v>
      </c>
      <c r="G18" s="3" t="s">
        <v>932</v>
      </c>
      <c r="H18" t="s">
        <v>933</v>
      </c>
      <c r="I18">
        <f t="shared" si="0"/>
        <v>1</v>
      </c>
    </row>
    <row r="19" spans="1:9">
      <c r="A19" s="1" t="s">
        <v>906</v>
      </c>
      <c r="B19" s="3" t="s">
        <v>907</v>
      </c>
      <c r="C19" s="3"/>
      <c r="F19" s="1" t="s">
        <v>905</v>
      </c>
      <c r="G19" s="3" t="s">
        <v>907</v>
      </c>
      <c r="I19">
        <f t="shared" si="0"/>
        <v>1</v>
      </c>
    </row>
    <row r="20" spans="1:9">
      <c r="A20" s="1" t="s">
        <v>905</v>
      </c>
      <c r="B20" s="3" t="s">
        <v>938</v>
      </c>
      <c r="C20" s="3" t="s">
        <v>943</v>
      </c>
      <c r="F20" s="1" t="s">
        <v>905</v>
      </c>
      <c r="G20" s="3" t="s">
        <v>938</v>
      </c>
      <c r="H20" t="s">
        <v>933</v>
      </c>
      <c r="I20">
        <f t="shared" si="0"/>
        <v>1</v>
      </c>
    </row>
    <row r="21" spans="1:9">
      <c r="A21" s="1" t="s">
        <v>905</v>
      </c>
      <c r="B21" s="3" t="s">
        <v>939</v>
      </c>
      <c r="C21" s="3" t="s">
        <v>943</v>
      </c>
      <c r="F21" s="1" t="s">
        <v>905</v>
      </c>
      <c r="G21" s="3" t="s">
        <v>939</v>
      </c>
      <c r="H21" t="s">
        <v>933</v>
      </c>
      <c r="I21">
        <f t="shared" si="0"/>
        <v>1</v>
      </c>
    </row>
    <row r="22" spans="1:9">
      <c r="A22" s="1" t="s">
        <v>905</v>
      </c>
      <c r="B22" s="3" t="s">
        <v>935</v>
      </c>
      <c r="C22" s="3" t="s">
        <v>943</v>
      </c>
      <c r="F22" s="1" t="s">
        <v>905</v>
      </c>
      <c r="G22" s="3" t="s">
        <v>935</v>
      </c>
      <c r="H22" t="s">
        <v>933</v>
      </c>
      <c r="I22">
        <f t="shared" si="0"/>
        <v>1</v>
      </c>
    </row>
    <row r="23" spans="1:9">
      <c r="A23" s="1" t="s">
        <v>906</v>
      </c>
      <c r="B23" s="3" t="s">
        <v>908</v>
      </c>
      <c r="C23" s="3"/>
      <c r="F23" s="1" t="s">
        <v>905</v>
      </c>
      <c r="G23" s="3" t="s">
        <v>908</v>
      </c>
      <c r="I23">
        <f t="shared" si="0"/>
        <v>1</v>
      </c>
    </row>
    <row r="24" spans="1:9">
      <c r="A24" s="1" t="s">
        <v>905</v>
      </c>
      <c r="B24" s="3" t="s">
        <v>924</v>
      </c>
      <c r="C24" s="3" t="s">
        <v>943</v>
      </c>
      <c r="F24" s="1" t="s">
        <v>905</v>
      </c>
      <c r="G24" s="3" t="s">
        <v>924</v>
      </c>
      <c r="H24" t="s">
        <v>933</v>
      </c>
      <c r="I24">
        <f t="shared" si="0"/>
        <v>1</v>
      </c>
    </row>
    <row r="25" spans="1:9">
      <c r="A25" s="1" t="s">
        <v>906</v>
      </c>
      <c r="B25" s="3" t="s">
        <v>901</v>
      </c>
      <c r="C25" s="3"/>
      <c r="F25" s="1" t="s">
        <v>905</v>
      </c>
      <c r="G25" s="3" t="s">
        <v>901</v>
      </c>
      <c r="I25">
        <f t="shared" si="0"/>
        <v>1</v>
      </c>
    </row>
    <row r="26" spans="1:9">
      <c r="A26" s="1" t="s">
        <v>905</v>
      </c>
      <c r="B26" s="3" t="s">
        <v>937</v>
      </c>
      <c r="C26" s="3" t="s">
        <v>943</v>
      </c>
      <c r="F26" s="1" t="s">
        <v>905</v>
      </c>
      <c r="G26" s="3" t="s">
        <v>937</v>
      </c>
      <c r="H26" t="s">
        <v>933</v>
      </c>
      <c r="I26">
        <f t="shared" si="0"/>
        <v>1</v>
      </c>
    </row>
    <row r="27" spans="1:9">
      <c r="A27" s="1" t="s">
        <v>906</v>
      </c>
      <c r="B27" s="3" t="s">
        <v>909</v>
      </c>
      <c r="C27" s="3"/>
      <c r="F27" s="1" t="s">
        <v>905</v>
      </c>
      <c r="G27" s="3" t="s">
        <v>909</v>
      </c>
      <c r="I27">
        <f t="shared" si="0"/>
        <v>1</v>
      </c>
    </row>
    <row r="28" spans="1:9">
      <c r="A28" s="1" t="s">
        <v>905</v>
      </c>
      <c r="B28" s="3" t="s">
        <v>903</v>
      </c>
      <c r="C28" s="3" t="s">
        <v>943</v>
      </c>
      <c r="F28" s="1" t="s">
        <v>905</v>
      </c>
      <c r="G28" s="3" t="s">
        <v>903</v>
      </c>
      <c r="H28" t="s">
        <v>933</v>
      </c>
      <c r="I28">
        <f t="shared" si="0"/>
        <v>1</v>
      </c>
    </row>
    <row r="29" spans="1:9">
      <c r="A29" s="1" t="s">
        <v>910</v>
      </c>
      <c r="B29" s="3" t="s">
        <v>911</v>
      </c>
      <c r="C29" s="3"/>
      <c r="F29" s="1" t="s">
        <v>940</v>
      </c>
      <c r="G29" s="3" t="s">
        <v>907</v>
      </c>
      <c r="I29">
        <f t="shared" si="0"/>
        <v>0</v>
      </c>
    </row>
    <row r="30" spans="1:9">
      <c r="A30" s="1" t="s">
        <v>910</v>
      </c>
      <c r="B30" s="3" t="s">
        <v>912</v>
      </c>
      <c r="C30" s="3"/>
      <c r="F30" s="1" t="s">
        <v>940</v>
      </c>
      <c r="G30" s="3" t="s">
        <v>938</v>
      </c>
      <c r="I30">
        <f t="shared" si="0"/>
        <v>0</v>
      </c>
    </row>
    <row r="31" spans="1:9">
      <c r="A31" s="1" t="s">
        <v>910</v>
      </c>
      <c r="B31" s="3" t="s">
        <v>913</v>
      </c>
      <c r="C31" s="3"/>
      <c r="F31" s="1" t="s">
        <v>940</v>
      </c>
      <c r="G31" s="3" t="s">
        <v>941</v>
      </c>
      <c r="I31">
        <f t="shared" si="0"/>
        <v>0</v>
      </c>
    </row>
    <row r="32" spans="1:9">
      <c r="A32" s="1" t="s">
        <v>910</v>
      </c>
      <c r="B32" s="3" t="s">
        <v>914</v>
      </c>
      <c r="C32" s="3"/>
      <c r="F32" s="1" t="s">
        <v>940</v>
      </c>
      <c r="G32" s="3" t="s">
        <v>942</v>
      </c>
      <c r="I32">
        <f t="shared" si="0"/>
        <v>0</v>
      </c>
    </row>
    <row r="33" spans="1:9">
      <c r="A33" s="1" t="s">
        <v>910</v>
      </c>
      <c r="B33" s="3" t="s">
        <v>915</v>
      </c>
      <c r="C33" s="3"/>
      <c r="F33" s="1" t="s">
        <v>940</v>
      </c>
      <c r="G33" s="3" t="s">
        <v>939</v>
      </c>
      <c r="I33">
        <f t="shared" si="0"/>
        <v>0</v>
      </c>
    </row>
    <row r="34" spans="1:9">
      <c r="A34" s="1" t="s">
        <v>910</v>
      </c>
      <c r="B34" s="3" t="s">
        <v>916</v>
      </c>
      <c r="C34" s="3"/>
      <c r="F34" s="1" t="s">
        <v>940</v>
      </c>
      <c r="G34" s="3" t="s">
        <v>934</v>
      </c>
      <c r="I34">
        <f t="shared" si="0"/>
        <v>0</v>
      </c>
    </row>
    <row r="35" spans="1:9">
      <c r="A35" s="1" t="s">
        <v>910</v>
      </c>
      <c r="B35" s="3" t="s">
        <v>917</v>
      </c>
      <c r="C35" s="3"/>
      <c r="D35">
        <v>300</v>
      </c>
      <c r="F35" s="1" t="s">
        <v>940</v>
      </c>
      <c r="G35" s="3" t="s">
        <v>935</v>
      </c>
      <c r="H35">
        <v>300</v>
      </c>
      <c r="I35">
        <f t="shared" si="0"/>
        <v>0</v>
      </c>
    </row>
    <row r="36" spans="1:9">
      <c r="A36" s="1" t="s">
        <v>910</v>
      </c>
      <c r="B36" s="3" t="s">
        <v>918</v>
      </c>
      <c r="C36" s="3"/>
      <c r="D36">
        <v>300</v>
      </c>
      <c r="F36" s="1" t="s">
        <v>940</v>
      </c>
      <c r="G36" s="3" t="s">
        <v>936</v>
      </c>
      <c r="H36">
        <v>300</v>
      </c>
      <c r="I36">
        <f t="shared" si="0"/>
        <v>0</v>
      </c>
    </row>
    <row r="37" spans="1:9">
      <c r="A37" s="1" t="s">
        <v>910</v>
      </c>
      <c r="B37" s="3" t="s">
        <v>919</v>
      </c>
      <c r="C37" s="3"/>
      <c r="D37">
        <v>2</v>
      </c>
      <c r="F37" s="1" t="s">
        <v>940</v>
      </c>
      <c r="G37" s="3" t="s">
        <v>919</v>
      </c>
      <c r="H37">
        <v>2</v>
      </c>
      <c r="I37">
        <f t="shared" si="0"/>
        <v>1</v>
      </c>
    </row>
    <row r="38" spans="1:9">
      <c r="A38" s="1" t="s">
        <v>910</v>
      </c>
      <c r="B38" s="3" t="s">
        <v>900</v>
      </c>
      <c r="C38" s="3"/>
      <c r="D38">
        <v>300</v>
      </c>
      <c r="F38" s="1" t="s">
        <v>940</v>
      </c>
      <c r="G38" s="3" t="s">
        <v>900</v>
      </c>
      <c r="H38">
        <v>300</v>
      </c>
      <c r="I38">
        <f t="shared" si="0"/>
        <v>1</v>
      </c>
    </row>
    <row r="39" spans="1:9">
      <c r="A39" s="1" t="s">
        <v>910</v>
      </c>
      <c r="B39" s="3" t="s">
        <v>920</v>
      </c>
      <c r="C39" s="3"/>
      <c r="D39">
        <v>300</v>
      </c>
      <c r="F39" s="1" t="s">
        <v>940</v>
      </c>
      <c r="G39" s="3" t="s">
        <v>920</v>
      </c>
      <c r="H39">
        <v>300</v>
      </c>
      <c r="I39">
        <f t="shared" si="0"/>
        <v>1</v>
      </c>
    </row>
    <row r="40" spans="1:9">
      <c r="A40" s="1" t="s">
        <v>910</v>
      </c>
      <c r="B40" s="3" t="s">
        <v>921</v>
      </c>
      <c r="C40" s="3"/>
      <c r="D40">
        <v>300</v>
      </c>
      <c r="F40" s="1" t="s">
        <v>940</v>
      </c>
      <c r="G40" s="3" t="s">
        <v>921</v>
      </c>
      <c r="H40">
        <v>300</v>
      </c>
      <c r="I40">
        <f t="shared" si="0"/>
        <v>1</v>
      </c>
    </row>
    <row r="41" spans="1:9">
      <c r="A41" s="1" t="s">
        <v>910</v>
      </c>
      <c r="B41" s="3" t="s">
        <v>922</v>
      </c>
      <c r="C41" s="3"/>
      <c r="D41">
        <v>300</v>
      </c>
      <c r="F41" s="1" t="s">
        <v>940</v>
      </c>
      <c r="G41" s="3" t="s">
        <v>922</v>
      </c>
      <c r="H41">
        <v>300</v>
      </c>
      <c r="I41">
        <f t="shared" si="0"/>
        <v>1</v>
      </c>
    </row>
    <row r="42" spans="1:9">
      <c r="A42" s="1" t="s">
        <v>910</v>
      </c>
      <c r="B42" s="3" t="s">
        <v>923</v>
      </c>
      <c r="C42" s="3"/>
      <c r="D42">
        <v>300</v>
      </c>
      <c r="F42" s="1" t="s">
        <v>940</v>
      </c>
      <c r="G42" s="3" t="s">
        <v>923</v>
      </c>
      <c r="H42">
        <v>300</v>
      </c>
      <c r="I42">
        <f t="shared" si="0"/>
        <v>1</v>
      </c>
    </row>
    <row r="43" spans="1:9">
      <c r="A43" s="1" t="s">
        <v>910</v>
      </c>
      <c r="B43" s="3" t="s">
        <v>924</v>
      </c>
      <c r="C43" s="3"/>
      <c r="D43">
        <v>300</v>
      </c>
      <c r="F43" s="1" t="s">
        <v>940</v>
      </c>
      <c r="G43" s="3" t="s">
        <v>924</v>
      </c>
      <c r="H43">
        <v>300</v>
      </c>
      <c r="I43">
        <f t="shared" si="0"/>
        <v>1</v>
      </c>
    </row>
    <row r="44" spans="1:9">
      <c r="A44" s="1" t="s">
        <v>910</v>
      </c>
      <c r="B44" s="3" t="s">
        <v>925</v>
      </c>
      <c r="C44" s="3"/>
      <c r="D44">
        <v>300</v>
      </c>
      <c r="F44" s="1" t="s">
        <v>940</v>
      </c>
      <c r="G44" s="3" t="s">
        <v>925</v>
      </c>
      <c r="H44">
        <v>300</v>
      </c>
      <c r="I44">
        <f t="shared" si="0"/>
        <v>1</v>
      </c>
    </row>
    <row r="45" spans="1:9">
      <c r="A45" s="1" t="s">
        <v>910</v>
      </c>
      <c r="B45" s="3" t="s">
        <v>926</v>
      </c>
      <c r="C45" s="3"/>
      <c r="D45">
        <v>300</v>
      </c>
      <c r="F45" s="1" t="s">
        <v>940</v>
      </c>
      <c r="G45" s="3" t="s">
        <v>926</v>
      </c>
      <c r="H45">
        <v>300</v>
      </c>
      <c r="I45">
        <f t="shared" si="0"/>
        <v>1</v>
      </c>
    </row>
    <row r="46" spans="1:9">
      <c r="A46" s="1" t="s">
        <v>910</v>
      </c>
      <c r="B46" s="3" t="s">
        <v>927</v>
      </c>
      <c r="C46" s="3"/>
      <c r="D46">
        <v>300</v>
      </c>
      <c r="F46" s="1" t="s">
        <v>940</v>
      </c>
      <c r="G46" s="3" t="s">
        <v>927</v>
      </c>
      <c r="H46">
        <v>300</v>
      </c>
      <c r="I46">
        <f t="shared" si="0"/>
        <v>1</v>
      </c>
    </row>
    <row r="47" spans="1:9">
      <c r="A47" s="1" t="s">
        <v>910</v>
      </c>
      <c r="B47" s="3" t="s">
        <v>928</v>
      </c>
      <c r="C47" s="3"/>
      <c r="F47" s="1" t="s">
        <v>940</v>
      </c>
      <c r="G47" s="3" t="s">
        <v>928</v>
      </c>
      <c r="I47">
        <f t="shared" si="0"/>
        <v>1</v>
      </c>
    </row>
    <row r="48" spans="1:9">
      <c r="A48" s="1" t="s">
        <v>910</v>
      </c>
      <c r="B48" s="3" t="s">
        <v>929</v>
      </c>
      <c r="C48" s="3"/>
      <c r="F48" s="1" t="s">
        <v>940</v>
      </c>
      <c r="G48" s="3" t="s">
        <v>929</v>
      </c>
      <c r="I48">
        <f t="shared" si="0"/>
        <v>1</v>
      </c>
    </row>
    <row r="49" spans="1:9">
      <c r="A49" s="1" t="s">
        <v>910</v>
      </c>
      <c r="B49" s="3" t="s">
        <v>930</v>
      </c>
      <c r="C49" s="3"/>
      <c r="F49" s="1" t="s">
        <v>940</v>
      </c>
      <c r="G49" s="3" t="s">
        <v>930</v>
      </c>
      <c r="I49">
        <f t="shared" si="0"/>
        <v>1</v>
      </c>
    </row>
    <row r="50" spans="1:9">
      <c r="A50" s="1" t="s">
        <v>910</v>
      </c>
      <c r="B50" s="3" t="s">
        <v>931</v>
      </c>
      <c r="C50" s="3"/>
      <c r="D50">
        <v>2</v>
      </c>
      <c r="F50" s="1" t="s">
        <v>940</v>
      </c>
      <c r="G50" s="3" t="s">
        <v>931</v>
      </c>
      <c r="H50">
        <v>2</v>
      </c>
      <c r="I50">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Sheet1_key</vt:lpstr>
      <vt:lpstr>bash-working</vt:lpstr>
      <vt:lpstr>mismatched</vt:lpstr>
      <vt:lpstr>re-order</vt:lpstr>
      <vt:lpstr>restore-pe2</vt:lpstr>
      <vt:lpstr>check-order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Fisher</dc:creator>
  <cp:lastModifiedBy>Mary Fisher</cp:lastModifiedBy>
  <dcterms:created xsi:type="dcterms:W3CDTF">2021-11-30T22:12:42Z</dcterms:created>
  <dcterms:modified xsi:type="dcterms:W3CDTF">2021-12-02T21:49:46Z</dcterms:modified>
</cp:coreProperties>
</file>