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cf05\Documents\Pacific-cod-RADseq\results\pop-structure\"/>
    </mc:Choice>
  </mc:AlternateContent>
  <xr:revisionPtr revIDLastSave="0" documentId="13_ncr:1_{F03EFCA3-269D-49E7-A9A9-76323630183D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FST" sheetId="1" r:id="rId1"/>
    <sheet name="FST_p_values" sheetId="2" r:id="rId2"/>
    <sheet name="FST_neutral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D52" i="1"/>
  <c r="L15" i="1" l="1"/>
  <c r="L16" i="1"/>
</calcChain>
</file>

<file path=xl/sharedStrings.xml><?xml version="1.0" encoding="utf-8"?>
<sst xmlns="http://schemas.openxmlformats.org/spreadsheetml/2006/main" count="287" uniqueCount="101">
  <si>
    <t>Pohang15</t>
  </si>
  <si>
    <t>Geoje15</t>
  </si>
  <si>
    <t>Namhae15</t>
  </si>
  <si>
    <t>Jukbyeon07</t>
  </si>
  <si>
    <t>YSBlock16</t>
  </si>
  <si>
    <t>JinBay07-E</t>
  </si>
  <si>
    <t>Boryeong07</t>
  </si>
  <si>
    <t>Geoje14</t>
  </si>
  <si>
    <t>JinBay07-L</t>
  </si>
  <si>
    <t>*Original Genepop Output Format*</t>
  </si>
  <si>
    <t>*Organized by Geographic Region*</t>
  </si>
  <si>
    <t>low end</t>
  </si>
  <si>
    <t>high end</t>
  </si>
  <si>
    <t>Pairwise Fst for Batch 8; genepop</t>
  </si>
  <si>
    <t>-----------------------------------------------------</t>
  </si>
  <si>
    <t>P-value</t>
  </si>
  <si>
    <t>for</t>
  </si>
  <si>
    <t>each</t>
  </si>
  <si>
    <t>population</t>
  </si>
  <si>
    <t>pair</t>
  </si>
  <si>
    <t>across</t>
  </si>
  <si>
    <t>all</t>
  </si>
  <si>
    <t>loci</t>
  </si>
  <si>
    <t>(Fisher's</t>
  </si>
  <si>
    <t>method)</t>
  </si>
  <si>
    <t>Chi2</t>
  </si>
  <si>
    <t>df</t>
  </si>
  <si>
    <t>P-Value</t>
  </si>
  <si>
    <t>--------------------</t>
  </si>
  <si>
    <t>--------</t>
  </si>
  <si>
    <t>---</t>
  </si>
  <si>
    <t>PO010715_07_r</t>
  </si>
  <si>
    <t>GE011215_11</t>
  </si>
  <si>
    <t>NA021015_30</t>
  </si>
  <si>
    <t>YS_121316_07</t>
  </si>
  <si>
    <t>Infinity</t>
  </si>
  <si>
    <t>JUK07_33</t>
  </si>
  <si>
    <t>JB121807_29</t>
  </si>
  <si>
    <t>JB021108_11_r</t>
  </si>
  <si>
    <t>BOR07_21_2</t>
  </si>
  <si>
    <t>GEO020414_30_</t>
  </si>
  <si>
    <t>Population 1</t>
  </si>
  <si>
    <t>Population 2</t>
  </si>
  <si>
    <t>Highly sign.</t>
  </si>
  <si>
    <t>West</t>
  </si>
  <si>
    <t>South/Southeast</t>
  </si>
  <si>
    <t>South / Southeast</t>
  </si>
  <si>
    <t>East</t>
  </si>
  <si>
    <t>0.0232*</t>
  </si>
  <si>
    <t>0.0353*</t>
  </si>
  <si>
    <t>0.0389*</t>
  </si>
  <si>
    <t>0.0408*</t>
  </si>
  <si>
    <t>0.0369*</t>
  </si>
  <si>
    <t>0.0348*</t>
  </si>
  <si>
    <t>0.0276*</t>
  </si>
  <si>
    <t>0.0238*</t>
  </si>
  <si>
    <t>0.0376*</t>
  </si>
  <si>
    <t>0.0409*</t>
  </si>
  <si>
    <t>0.0428*</t>
  </si>
  <si>
    <t>0.0392*</t>
  </si>
  <si>
    <t>0.0368*</t>
  </si>
  <si>
    <t>0.0275*</t>
  </si>
  <si>
    <t>0.031*</t>
  </si>
  <si>
    <t>0.0396*</t>
  </si>
  <si>
    <t>0.0423*</t>
  </si>
  <si>
    <t>0.0432*</t>
  </si>
  <si>
    <t>0.0398*</t>
  </si>
  <si>
    <t>0.0391*</t>
  </si>
  <si>
    <t>Estim</t>
  </si>
  <si>
    <t>ates for</t>
  </si>
  <si>
    <t>all loci</t>
  </si>
  <si>
    <t>(diplo</t>
  </si>
  <si>
    <t>id):</t>
  </si>
  <si>
    <t>=====</t>
  </si>
  <si>
    <t>========</t>
  </si>
  <si>
    <t>==========</t>
  </si>
  <si>
    <t>==</t>
  </si>
  <si>
    <t>pop</t>
  </si>
  <si>
    <t>Indices</t>
  </si>
  <si>
    <t>for populations:</t>
  </si>
  <si>
    <t>----</t>
  </si>
  <si>
    <t>-------------</t>
  </si>
  <si>
    <t>PO010715</t>
  </si>
  <si>
    <t>GE011215</t>
  </si>
  <si>
    <t>NA021015</t>
  </si>
  <si>
    <t>YS_12131</t>
  </si>
  <si>
    <t>JB121807</t>
  </si>
  <si>
    <t>JB021108</t>
  </si>
  <si>
    <t>BOR07_21</t>
  </si>
  <si>
    <t>GEO02041</t>
  </si>
  <si>
    <t>Block 161</t>
  </si>
  <si>
    <t>Boryeong</t>
  </si>
  <si>
    <t>Namhae</t>
  </si>
  <si>
    <t>Geoje 2014</t>
  </si>
  <si>
    <t>Geoje 2013</t>
  </si>
  <si>
    <t>Jinhaeman Dec</t>
  </si>
  <si>
    <t>Jinhaeman Feb</t>
  </si>
  <si>
    <t>Pohang</t>
  </si>
  <si>
    <t>Jukbyeon</t>
  </si>
  <si>
    <t>ALL INDIVIDUALS</t>
  </si>
  <si>
    <t>WITHOUT PUTATIVE MIGRANT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</si>
</sst>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.5"/>
      <color theme="1"/>
      <name val="Helvetica"/>
    </font>
    <font>
      <b/>
      <sz val="10.5"/>
      <color theme="1"/>
      <name val="Helvetica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 applyFill="1"/>
    <xf numFmtId="164" fontId="0" fillId="4" borderId="0" xfId="0" applyNumberFormat="1" applyFill="1"/>
    <xf numFmtId="0" fontId="3" fillId="0" borderId="0" xfId="0" applyFont="1"/>
    <xf numFmtId="0" fontId="3" fillId="6" borderId="0" xfId="0" applyFont="1" applyFill="1"/>
    <xf numFmtId="0" fontId="4" fillId="5" borderId="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4" fillId="5" borderId="2" xfId="0" applyFont="1" applyFill="1" applyBorder="1" applyAlignment="1">
      <alignment horizontal="right"/>
    </xf>
    <xf numFmtId="0" fontId="4" fillId="5" borderId="0" xfId="0" applyFont="1" applyFill="1" applyBorder="1" applyAlignment="1">
      <alignment horizontal="right"/>
    </xf>
    <xf numFmtId="0" fontId="4" fillId="5" borderId="4" xfId="0" applyFont="1" applyFill="1" applyBorder="1" applyAlignment="1">
      <alignment horizontal="right"/>
    </xf>
    <xf numFmtId="0" fontId="0" fillId="0" borderId="0" xfId="0"/>
    <xf numFmtId="0" fontId="0" fillId="7" borderId="0" xfId="0" applyFill="1"/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opLeftCell="B1" workbookViewId="0">
      <selection activeCell="B37" sqref="B37:J46"/>
    </sheetView>
  </sheetViews>
  <sheetFormatPr defaultRowHeight="14.4" x14ac:dyDescent="0.3"/>
  <cols>
    <col min="1" max="1" width="12.33203125" customWidth="1"/>
    <col min="2" max="2" width="13.88671875" customWidth="1"/>
    <col min="3" max="10" width="12.6640625" customWidth="1"/>
    <col min="11" max="11" width="10.6640625" customWidth="1"/>
    <col min="16" max="16" width="14.44140625" bestFit="1" customWidth="1"/>
    <col min="17" max="17" width="13.109375" bestFit="1" customWidth="1"/>
  </cols>
  <sheetData>
    <row r="1" spans="2:12" x14ac:dyDescent="0.3">
      <c r="B1" t="s">
        <v>13</v>
      </c>
    </row>
    <row r="2" spans="2:12" x14ac:dyDescent="0.3">
      <c r="B2" s="35" t="s">
        <v>9</v>
      </c>
      <c r="C2" s="35"/>
      <c r="D2" s="35"/>
      <c r="E2" s="35"/>
      <c r="F2" s="35"/>
      <c r="G2" s="35"/>
      <c r="H2" s="35"/>
      <c r="I2" s="35"/>
      <c r="J2" s="35"/>
    </row>
    <row r="3" spans="2:12" x14ac:dyDescent="0.3">
      <c r="C3" t="s">
        <v>0</v>
      </c>
      <c r="D3" t="s">
        <v>1</v>
      </c>
      <c r="E3" t="s">
        <v>2</v>
      </c>
      <c r="F3" t="s">
        <v>4</v>
      </c>
      <c r="G3" t="s">
        <v>3</v>
      </c>
      <c r="H3" t="s">
        <v>5</v>
      </c>
      <c r="I3" t="s">
        <v>8</v>
      </c>
      <c r="J3" t="s">
        <v>6</v>
      </c>
    </row>
    <row r="4" spans="2:12" x14ac:dyDescent="0.3">
      <c r="B4" t="s">
        <v>1</v>
      </c>
      <c r="C4" s="2">
        <v>2.8E-3</v>
      </c>
      <c r="D4" s="1"/>
      <c r="E4" s="1"/>
      <c r="F4" s="1"/>
      <c r="G4" s="1"/>
      <c r="H4" s="1"/>
      <c r="I4" s="1"/>
      <c r="J4" s="1"/>
    </row>
    <row r="5" spans="2:12" x14ac:dyDescent="0.3">
      <c r="B5" t="s">
        <v>2</v>
      </c>
      <c r="C5" s="2">
        <v>2.3999999999999998E-3</v>
      </c>
      <c r="D5" s="2">
        <v>3.8999999999999998E-3</v>
      </c>
      <c r="E5" s="1"/>
      <c r="F5" s="1"/>
      <c r="G5" s="1"/>
      <c r="H5" s="1"/>
      <c r="I5" s="1"/>
      <c r="J5" s="1"/>
    </row>
    <row r="6" spans="2:12" x14ac:dyDescent="0.3">
      <c r="B6" t="s">
        <v>4</v>
      </c>
      <c r="C6" s="2">
        <v>3.4799999999999998E-2</v>
      </c>
      <c r="D6" s="2">
        <v>3.5299999999999998E-2</v>
      </c>
      <c r="E6" s="2">
        <v>2.3199999999999998E-2</v>
      </c>
      <c r="F6" s="1"/>
      <c r="G6" s="1"/>
      <c r="H6" s="1"/>
      <c r="I6" s="1"/>
      <c r="J6" s="1"/>
    </row>
    <row r="7" spans="2:12" x14ac:dyDescent="0.3">
      <c r="B7" t="s">
        <v>3</v>
      </c>
      <c r="C7" s="2">
        <v>3.9100000000000003E-2</v>
      </c>
      <c r="D7" s="2">
        <v>3.9600000000000003E-2</v>
      </c>
      <c r="E7" s="2">
        <v>3.1E-2</v>
      </c>
      <c r="F7" s="2">
        <v>2.76E-2</v>
      </c>
      <c r="G7" s="1"/>
      <c r="H7" s="1"/>
      <c r="I7" s="1"/>
      <c r="J7" s="1"/>
    </row>
    <row r="8" spans="2:12" x14ac:dyDescent="0.3">
      <c r="B8" t="s">
        <v>5</v>
      </c>
      <c r="C8" s="2">
        <v>2E-3</v>
      </c>
      <c r="D8" s="2">
        <v>3.8999999999999998E-3</v>
      </c>
      <c r="E8" s="2">
        <v>4.1000000000000003E-3</v>
      </c>
      <c r="F8" s="2">
        <v>4.0800000000000003E-2</v>
      </c>
      <c r="G8" s="2">
        <v>4.3200000000000002E-2</v>
      </c>
      <c r="H8" s="1"/>
      <c r="I8" s="1"/>
      <c r="J8" s="1"/>
    </row>
    <row r="9" spans="2:12" x14ac:dyDescent="0.3">
      <c r="B9" t="s">
        <v>8</v>
      </c>
      <c r="C9" s="2">
        <v>4.0000000000000002E-4</v>
      </c>
      <c r="D9" s="2">
        <v>3.0000000000000001E-3</v>
      </c>
      <c r="E9" s="2">
        <v>2.2000000000000001E-3</v>
      </c>
      <c r="F9" s="2">
        <v>3.6900000000000002E-2</v>
      </c>
      <c r="G9" s="2">
        <v>3.9800000000000002E-2</v>
      </c>
      <c r="H9" s="2">
        <v>5.0000000000000001E-4</v>
      </c>
      <c r="I9" s="1"/>
      <c r="J9" s="1"/>
    </row>
    <row r="10" spans="2:12" x14ac:dyDescent="0.3">
      <c r="B10" t="s">
        <v>6</v>
      </c>
      <c r="C10" s="2">
        <v>3.6799999999999999E-2</v>
      </c>
      <c r="D10" s="2">
        <v>3.7600000000000001E-2</v>
      </c>
      <c r="E10" s="2">
        <v>2.3800000000000002E-2</v>
      </c>
      <c r="F10" s="2">
        <v>3.5999999999999999E-3</v>
      </c>
      <c r="G10" s="2">
        <v>2.75E-2</v>
      </c>
      <c r="H10" s="2">
        <v>4.2799999999999998E-2</v>
      </c>
      <c r="I10" s="2">
        <v>3.9199999999999999E-2</v>
      </c>
      <c r="J10" s="1"/>
    </row>
    <row r="11" spans="2:12" x14ac:dyDescent="0.3">
      <c r="B11" t="s">
        <v>7</v>
      </c>
      <c r="C11" s="2">
        <v>2.7000000000000001E-3</v>
      </c>
      <c r="D11" s="2">
        <v>5.0000000000000001E-3</v>
      </c>
      <c r="E11" s="2">
        <v>5.0000000000000001E-3</v>
      </c>
      <c r="F11" s="2">
        <v>3.8899999999999997E-2</v>
      </c>
      <c r="G11" s="2">
        <v>4.2299999999999997E-2</v>
      </c>
      <c r="H11" s="2">
        <v>3.0000000000000001E-3</v>
      </c>
      <c r="I11" s="2">
        <v>2.0999999999999999E-3</v>
      </c>
      <c r="J11" s="2">
        <v>4.0899999999999999E-2</v>
      </c>
    </row>
    <row r="13" spans="2:12" x14ac:dyDescent="0.3">
      <c r="B13" s="35" t="s">
        <v>10</v>
      </c>
      <c r="C13" s="35"/>
      <c r="D13" s="35"/>
      <c r="E13" s="35"/>
      <c r="F13" s="35"/>
      <c r="G13" s="35"/>
      <c r="H13" s="35"/>
      <c r="I13" s="35"/>
      <c r="J13" s="35"/>
    </row>
    <row r="14" spans="2:12" x14ac:dyDescent="0.3">
      <c r="C14" t="s">
        <v>4</v>
      </c>
      <c r="D14" t="s">
        <v>6</v>
      </c>
      <c r="E14" t="s">
        <v>2</v>
      </c>
      <c r="F14" t="s">
        <v>1</v>
      </c>
      <c r="G14" t="s">
        <v>7</v>
      </c>
      <c r="H14" t="s">
        <v>5</v>
      </c>
      <c r="I14" t="s">
        <v>8</v>
      </c>
      <c r="J14" t="s">
        <v>0</v>
      </c>
    </row>
    <row r="15" spans="2:12" x14ac:dyDescent="0.3">
      <c r="B15" t="s">
        <v>6</v>
      </c>
      <c r="C15" s="1">
        <v>3.5999999999999999E-3</v>
      </c>
      <c r="K15" s="3" t="s">
        <v>11</v>
      </c>
      <c r="L15" s="1">
        <f>MIN(C15:J22)</f>
        <v>4.0000000000000002E-4</v>
      </c>
    </row>
    <row r="16" spans="2:12" x14ac:dyDescent="0.3">
      <c r="B16" t="s">
        <v>2</v>
      </c>
      <c r="C16" s="1">
        <v>2.3199999999999998E-2</v>
      </c>
      <c r="D16" s="1">
        <v>2.3800000000000002E-2</v>
      </c>
      <c r="K16" s="4" t="s">
        <v>12</v>
      </c>
      <c r="L16" s="1">
        <f>MAX(C15:J22)</f>
        <v>4.3200000000000002E-2</v>
      </c>
    </row>
    <row r="17" spans="2:11" x14ac:dyDescent="0.3">
      <c r="B17" t="s">
        <v>1</v>
      </c>
      <c r="C17" s="1">
        <v>3.5299999999999998E-2</v>
      </c>
      <c r="D17" s="1">
        <v>3.7600000000000001E-2</v>
      </c>
      <c r="E17" s="1">
        <v>3.8999999999999998E-3</v>
      </c>
    </row>
    <row r="18" spans="2:11" x14ac:dyDescent="0.3">
      <c r="B18" t="s">
        <v>7</v>
      </c>
      <c r="C18" s="1">
        <v>3.8899999999999997E-2</v>
      </c>
      <c r="D18" s="1">
        <v>4.0899999999999999E-2</v>
      </c>
      <c r="E18" s="1">
        <v>5.0000000000000001E-3</v>
      </c>
      <c r="F18" s="1">
        <v>5.0000000000000001E-3</v>
      </c>
    </row>
    <row r="19" spans="2:11" x14ac:dyDescent="0.3">
      <c r="B19" t="s">
        <v>5</v>
      </c>
      <c r="C19" s="1">
        <v>4.0800000000000003E-2</v>
      </c>
      <c r="D19" s="1">
        <v>4.2799999999999998E-2</v>
      </c>
      <c r="E19" s="1">
        <v>4.1000000000000003E-3</v>
      </c>
      <c r="F19" s="1">
        <v>3.8999999999999998E-3</v>
      </c>
      <c r="G19" s="1">
        <v>3.0000000000000001E-3</v>
      </c>
    </row>
    <row r="20" spans="2:11" x14ac:dyDescent="0.3">
      <c r="B20" t="s">
        <v>8</v>
      </c>
      <c r="C20" s="1">
        <v>3.6900000000000002E-2</v>
      </c>
      <c r="D20" s="1">
        <v>3.9199999999999999E-2</v>
      </c>
      <c r="E20" s="1">
        <v>2.2000000000000001E-3</v>
      </c>
      <c r="F20" s="1">
        <v>3.0000000000000001E-3</v>
      </c>
      <c r="G20" s="1">
        <v>2.0999999999999999E-3</v>
      </c>
      <c r="H20" s="1">
        <v>5.0000000000000001E-4</v>
      </c>
    </row>
    <row r="21" spans="2:11" x14ac:dyDescent="0.3">
      <c r="B21" t="s">
        <v>0</v>
      </c>
      <c r="C21" s="1">
        <v>3.4799999999999998E-2</v>
      </c>
      <c r="D21" s="1">
        <v>3.6799999999999999E-2</v>
      </c>
      <c r="E21" s="1">
        <v>2.3999999999999998E-3</v>
      </c>
      <c r="F21" s="1">
        <v>2.8E-3</v>
      </c>
      <c r="G21" s="1">
        <v>2.7000000000000001E-3</v>
      </c>
      <c r="H21" s="1">
        <v>2E-3</v>
      </c>
      <c r="I21" s="1">
        <v>4.0000000000000002E-4</v>
      </c>
    </row>
    <row r="22" spans="2:11" x14ac:dyDescent="0.3">
      <c r="B22" t="s">
        <v>3</v>
      </c>
      <c r="C22" s="1">
        <v>2.76E-2</v>
      </c>
      <c r="D22" s="1">
        <v>2.75E-2</v>
      </c>
      <c r="E22" s="1">
        <v>3.1E-2</v>
      </c>
      <c r="F22" s="1">
        <v>3.9600000000000003E-2</v>
      </c>
      <c r="G22" s="1">
        <v>4.2299999999999997E-2</v>
      </c>
      <c r="H22" s="1">
        <v>4.3200000000000002E-2</v>
      </c>
      <c r="I22" s="1">
        <v>3.9800000000000002E-2</v>
      </c>
      <c r="J22" s="1">
        <v>3.9100000000000003E-2</v>
      </c>
    </row>
    <row r="25" spans="2:11" x14ac:dyDescent="0.3">
      <c r="B25" s="35" t="s">
        <v>10</v>
      </c>
      <c r="C25" s="35"/>
      <c r="D25" s="35"/>
      <c r="E25" s="35"/>
      <c r="F25" s="35"/>
      <c r="G25" s="35"/>
      <c r="H25" s="35"/>
      <c r="I25" s="35"/>
      <c r="J25" s="35"/>
    </row>
    <row r="26" spans="2:11" x14ac:dyDescent="0.3">
      <c r="C26" t="s">
        <v>4</v>
      </c>
      <c r="D26" t="s">
        <v>6</v>
      </c>
      <c r="E26" t="s">
        <v>2</v>
      </c>
      <c r="F26" t="s">
        <v>1</v>
      </c>
      <c r="G26" t="s">
        <v>7</v>
      </c>
      <c r="H26" t="s">
        <v>5</v>
      </c>
      <c r="I26" t="s">
        <v>8</v>
      </c>
      <c r="J26" t="s">
        <v>0</v>
      </c>
    </row>
    <row r="27" spans="2:11" x14ac:dyDescent="0.3">
      <c r="B27" t="s">
        <v>6</v>
      </c>
      <c r="C27" s="1">
        <v>3.5999999999999999E-3</v>
      </c>
      <c r="D27" s="1"/>
      <c r="E27" s="1"/>
      <c r="F27" s="1"/>
      <c r="G27" s="1"/>
      <c r="H27" s="1"/>
      <c r="I27" s="1"/>
      <c r="J27" s="1"/>
      <c r="K27" s="6"/>
    </row>
    <row r="28" spans="2:11" x14ac:dyDescent="0.3">
      <c r="B28" t="s">
        <v>2</v>
      </c>
      <c r="C28" s="7">
        <v>2.3199999999999998E-2</v>
      </c>
      <c r="D28" s="7">
        <v>2.3800000000000002E-2</v>
      </c>
      <c r="E28" s="1"/>
      <c r="F28" s="1"/>
      <c r="G28" s="1"/>
      <c r="H28" s="1"/>
      <c r="I28" s="1"/>
      <c r="J28" s="1"/>
      <c r="K28" s="5" t="s">
        <v>43</v>
      </c>
    </row>
    <row r="29" spans="2:11" x14ac:dyDescent="0.3">
      <c r="B29" t="s">
        <v>1</v>
      </c>
      <c r="C29" s="7">
        <v>3.5299999999999998E-2</v>
      </c>
      <c r="D29" s="7">
        <v>3.7600000000000001E-2</v>
      </c>
      <c r="E29" s="1">
        <v>3.8999999999999998E-3</v>
      </c>
      <c r="F29" s="1"/>
      <c r="G29" s="1"/>
      <c r="H29" s="1"/>
      <c r="I29" s="1"/>
      <c r="J29" s="1"/>
    </row>
    <row r="30" spans="2:11" x14ac:dyDescent="0.3">
      <c r="B30" t="s">
        <v>7</v>
      </c>
      <c r="C30" s="7">
        <v>3.8899999999999997E-2</v>
      </c>
      <c r="D30" s="7">
        <v>4.0899999999999999E-2</v>
      </c>
      <c r="E30" s="1">
        <v>5.0000000000000001E-3</v>
      </c>
      <c r="F30" s="1">
        <v>5.0000000000000001E-3</v>
      </c>
      <c r="G30" s="1"/>
      <c r="H30" s="1"/>
      <c r="I30" s="1"/>
      <c r="J30" s="1"/>
    </row>
    <row r="31" spans="2:11" x14ac:dyDescent="0.3">
      <c r="B31" t="s">
        <v>5</v>
      </c>
      <c r="C31" s="7">
        <v>4.0800000000000003E-2</v>
      </c>
      <c r="D31" s="7">
        <v>4.2799999999999998E-2</v>
      </c>
      <c r="E31" s="1">
        <v>4.1000000000000003E-3</v>
      </c>
      <c r="F31" s="1">
        <v>3.8999999999999998E-3</v>
      </c>
      <c r="G31" s="1">
        <v>3.0000000000000001E-3</v>
      </c>
      <c r="H31" s="1"/>
      <c r="I31" s="1"/>
      <c r="J31" s="1"/>
    </row>
    <row r="32" spans="2:11" x14ac:dyDescent="0.3">
      <c r="B32" t="s">
        <v>8</v>
      </c>
      <c r="C32" s="7">
        <v>3.6900000000000002E-2</v>
      </c>
      <c r="D32" s="7">
        <v>3.9199999999999999E-2</v>
      </c>
      <c r="E32" s="1">
        <v>2.2000000000000001E-3</v>
      </c>
      <c r="F32" s="1">
        <v>3.0000000000000001E-3</v>
      </c>
      <c r="G32" s="1">
        <v>2.0999999999999999E-3</v>
      </c>
      <c r="H32" s="1">
        <v>5.0000000000000001E-4</v>
      </c>
      <c r="I32" s="1"/>
      <c r="J32" s="1"/>
    </row>
    <row r="33" spans="1:10" x14ac:dyDescent="0.3">
      <c r="B33" t="s">
        <v>0</v>
      </c>
      <c r="C33" s="7">
        <v>3.4799999999999998E-2</v>
      </c>
      <c r="D33" s="7">
        <v>3.6799999999999999E-2</v>
      </c>
      <c r="E33" s="1">
        <v>2.3999999999999998E-3</v>
      </c>
      <c r="F33" s="1">
        <v>2.8E-3</v>
      </c>
      <c r="G33" s="1">
        <v>2.7000000000000001E-3</v>
      </c>
      <c r="H33" s="1">
        <v>2E-3</v>
      </c>
      <c r="I33" s="1">
        <v>4.0000000000000002E-4</v>
      </c>
      <c r="J33" s="1"/>
    </row>
    <row r="34" spans="1:10" x14ac:dyDescent="0.3">
      <c r="B34" t="s">
        <v>3</v>
      </c>
      <c r="C34" s="7">
        <v>2.76E-2</v>
      </c>
      <c r="D34" s="7">
        <v>2.75E-2</v>
      </c>
      <c r="E34" s="7">
        <v>3.1E-2</v>
      </c>
      <c r="F34" s="7">
        <v>3.9600000000000003E-2</v>
      </c>
      <c r="G34" s="7">
        <v>4.2299999999999997E-2</v>
      </c>
      <c r="H34" s="7">
        <v>4.3200000000000002E-2</v>
      </c>
      <c r="I34" s="7">
        <v>3.9800000000000002E-2</v>
      </c>
      <c r="J34" s="7">
        <v>3.9100000000000003E-2</v>
      </c>
    </row>
    <row r="37" spans="1:10" x14ac:dyDescent="0.3">
      <c r="A37" s="8"/>
      <c r="B37" s="8"/>
      <c r="C37" s="36" t="s">
        <v>44</v>
      </c>
      <c r="D37" s="37"/>
      <c r="E37" s="38" t="s">
        <v>45</v>
      </c>
      <c r="F37" s="38"/>
      <c r="G37" s="38"/>
      <c r="H37" s="38"/>
      <c r="I37" s="38"/>
      <c r="J37" s="38"/>
    </row>
    <row r="38" spans="1:10" x14ac:dyDescent="0.3">
      <c r="A38" s="9"/>
      <c r="B38" s="25"/>
      <c r="C38" s="10" t="s">
        <v>4</v>
      </c>
      <c r="D38" s="11" t="s">
        <v>6</v>
      </c>
      <c r="E38" s="12" t="s">
        <v>2</v>
      </c>
      <c r="F38" s="12" t="s">
        <v>1</v>
      </c>
      <c r="G38" s="12" t="s">
        <v>7</v>
      </c>
      <c r="H38" s="12" t="s">
        <v>5</v>
      </c>
      <c r="I38" s="12" t="s">
        <v>8</v>
      </c>
      <c r="J38" s="12" t="s">
        <v>0</v>
      </c>
    </row>
    <row r="39" spans="1:10" x14ac:dyDescent="0.3">
      <c r="A39" s="8" t="s">
        <v>44</v>
      </c>
      <c r="B39" s="26" t="s">
        <v>6</v>
      </c>
      <c r="C39" s="13">
        <v>3.5999999999999999E-3</v>
      </c>
      <c r="D39" s="14"/>
      <c r="E39" s="15"/>
      <c r="F39" s="15"/>
      <c r="G39" s="15"/>
      <c r="H39" s="15"/>
      <c r="I39" s="15"/>
      <c r="J39" s="15"/>
    </row>
    <row r="40" spans="1:10" x14ac:dyDescent="0.3">
      <c r="A40" s="32" t="s">
        <v>46</v>
      </c>
      <c r="B40" s="27" t="s">
        <v>2</v>
      </c>
      <c r="C40" s="16" t="s">
        <v>48</v>
      </c>
      <c r="D40" s="17" t="s">
        <v>55</v>
      </c>
      <c r="E40" s="18"/>
      <c r="F40" s="18"/>
      <c r="G40" s="18"/>
      <c r="H40" s="18"/>
      <c r="I40" s="18"/>
      <c r="J40" s="18"/>
    </row>
    <row r="41" spans="1:10" x14ac:dyDescent="0.3">
      <c r="A41" s="33"/>
      <c r="B41" s="28" t="s">
        <v>1</v>
      </c>
      <c r="C41" s="19" t="s">
        <v>49</v>
      </c>
      <c r="D41" s="20" t="s">
        <v>56</v>
      </c>
      <c r="E41" s="13">
        <v>3.8999999999999998E-3</v>
      </c>
      <c r="F41" s="13"/>
      <c r="G41" s="13"/>
      <c r="H41" s="13"/>
      <c r="I41" s="13"/>
      <c r="J41" s="13"/>
    </row>
    <row r="42" spans="1:10" x14ac:dyDescent="0.3">
      <c r="A42" s="33"/>
      <c r="B42" s="28" t="s">
        <v>7</v>
      </c>
      <c r="C42" s="19" t="s">
        <v>50</v>
      </c>
      <c r="D42" s="20" t="s">
        <v>57</v>
      </c>
      <c r="E42" s="13">
        <v>5.0000000000000001E-3</v>
      </c>
      <c r="F42" s="13">
        <v>5.0000000000000001E-3</v>
      </c>
      <c r="G42" s="13"/>
      <c r="H42" s="13"/>
      <c r="I42" s="13"/>
      <c r="J42" s="13"/>
    </row>
    <row r="43" spans="1:10" x14ac:dyDescent="0.3">
      <c r="A43" s="33"/>
      <c r="B43" s="28" t="s">
        <v>5</v>
      </c>
      <c r="C43" s="19" t="s">
        <v>51</v>
      </c>
      <c r="D43" s="20" t="s">
        <v>58</v>
      </c>
      <c r="E43" s="13">
        <v>4.1000000000000003E-3</v>
      </c>
      <c r="F43" s="13">
        <v>3.8999999999999998E-3</v>
      </c>
      <c r="G43" s="13">
        <v>3.0000000000000001E-3</v>
      </c>
      <c r="H43" s="13"/>
      <c r="I43" s="13"/>
      <c r="J43" s="13"/>
    </row>
    <row r="44" spans="1:10" x14ac:dyDescent="0.3">
      <c r="A44" s="33"/>
      <c r="B44" s="28" t="s">
        <v>8</v>
      </c>
      <c r="C44" s="19" t="s">
        <v>52</v>
      </c>
      <c r="D44" s="20" t="s">
        <v>59</v>
      </c>
      <c r="E44" s="13">
        <v>2.2000000000000001E-3</v>
      </c>
      <c r="F44" s="13">
        <v>3.0000000000000001E-3</v>
      </c>
      <c r="G44" s="13">
        <v>2.0999999999999999E-3</v>
      </c>
      <c r="H44" s="13">
        <v>5.0000000000000001E-4</v>
      </c>
      <c r="I44" s="13"/>
      <c r="J44" s="13"/>
    </row>
    <row r="45" spans="1:10" x14ac:dyDescent="0.3">
      <c r="A45" s="34"/>
      <c r="B45" s="29" t="s">
        <v>0</v>
      </c>
      <c r="C45" s="21" t="s">
        <v>53</v>
      </c>
      <c r="D45" s="22" t="s">
        <v>60</v>
      </c>
      <c r="E45" s="23">
        <v>2.3999999999999998E-3</v>
      </c>
      <c r="F45" s="23">
        <v>2.8E-3</v>
      </c>
      <c r="G45" s="23">
        <v>2.7000000000000001E-3</v>
      </c>
      <c r="H45" s="23">
        <v>2E-3</v>
      </c>
      <c r="I45" s="23">
        <v>4.0000000000000002E-4</v>
      </c>
      <c r="J45" s="23"/>
    </row>
    <row r="46" spans="1:10" x14ac:dyDescent="0.3">
      <c r="A46" s="8" t="s">
        <v>47</v>
      </c>
      <c r="B46" s="26" t="s">
        <v>3</v>
      </c>
      <c r="C46" s="19" t="s">
        <v>54</v>
      </c>
      <c r="D46" s="20" t="s">
        <v>61</v>
      </c>
      <c r="E46" s="24" t="s">
        <v>62</v>
      </c>
      <c r="F46" s="24" t="s">
        <v>63</v>
      </c>
      <c r="G46" s="24" t="s">
        <v>64</v>
      </c>
      <c r="H46" s="24" t="s">
        <v>65</v>
      </c>
      <c r="I46" s="24" t="s">
        <v>66</v>
      </c>
      <c r="J46" s="24" t="s">
        <v>67</v>
      </c>
    </row>
    <row r="52" spans="4:4" x14ac:dyDescent="0.3">
      <c r="D52" s="1">
        <f>AVERAGE(C28:D34,E34:J34)</f>
        <v>3.6054999999999997E-2</v>
      </c>
    </row>
    <row r="53" spans="4:4" x14ac:dyDescent="0.3">
      <c r="D53" s="1">
        <f>AVERAGE(E41:I45,C39)</f>
        <v>2.9124999999999997E-3</v>
      </c>
    </row>
  </sheetData>
  <mergeCells count="6">
    <mergeCell ref="A40:A45"/>
    <mergeCell ref="B2:J2"/>
    <mergeCell ref="B13:J13"/>
    <mergeCell ref="B25:J25"/>
    <mergeCell ref="C37:D37"/>
    <mergeCell ref="E37:J37"/>
  </mergeCells>
  <conditionalFormatting sqref="C15:J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2"/>
  <sheetViews>
    <sheetView workbookViewId="0">
      <selection activeCell="K6" sqref="K6"/>
    </sheetView>
  </sheetViews>
  <sheetFormatPr defaultRowHeight="14.4" x14ac:dyDescent="0.3"/>
  <cols>
    <col min="1" max="1" width="18.109375" customWidth="1"/>
    <col min="2" max="2" width="15" customWidth="1"/>
    <col min="3" max="3" width="14.44140625" customWidth="1"/>
    <col min="4" max="4" width="16" customWidth="1"/>
    <col min="5" max="5" width="17.6640625" customWidth="1"/>
  </cols>
  <sheetData>
    <row r="2" spans="1:8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</row>
    <row r="3" spans="1:8" x14ac:dyDescent="0.3">
      <c r="A3" t="s">
        <v>23</v>
      </c>
      <c r="B3" t="s">
        <v>24</v>
      </c>
    </row>
    <row r="4" spans="1:8" x14ac:dyDescent="0.3">
      <c r="A4" t="s">
        <v>14</v>
      </c>
    </row>
    <row r="5" spans="1:8" x14ac:dyDescent="0.3">
      <c r="A5" t="s">
        <v>41</v>
      </c>
      <c r="B5" t="s">
        <v>42</v>
      </c>
      <c r="C5" t="s">
        <v>25</v>
      </c>
      <c r="D5" t="s">
        <v>26</v>
      </c>
      <c r="E5" t="s">
        <v>27</v>
      </c>
    </row>
    <row r="6" spans="1:8" x14ac:dyDescent="0.3">
      <c r="A6" t="s">
        <v>28</v>
      </c>
      <c r="B6" t="s">
        <v>29</v>
      </c>
      <c r="C6" t="s">
        <v>30</v>
      </c>
      <c r="D6" t="s">
        <v>29</v>
      </c>
    </row>
    <row r="7" spans="1:8" x14ac:dyDescent="0.3">
      <c r="A7" t="s">
        <v>31</v>
      </c>
      <c r="B7" t="s">
        <v>32</v>
      </c>
      <c r="C7">
        <v>7424.65</v>
      </c>
      <c r="D7">
        <v>9951</v>
      </c>
      <c r="E7">
        <v>1</v>
      </c>
    </row>
    <row r="8" spans="1:8" x14ac:dyDescent="0.3">
      <c r="A8" t="s">
        <v>31</v>
      </c>
      <c r="B8" t="s">
        <v>33</v>
      </c>
      <c r="C8">
        <v>7000.1548400000001</v>
      </c>
      <c r="D8">
        <v>9352</v>
      </c>
      <c r="E8">
        <v>1</v>
      </c>
    </row>
    <row r="9" spans="1:8" x14ac:dyDescent="0.3">
      <c r="A9" t="s">
        <v>32</v>
      </c>
      <c r="B9" t="s">
        <v>33</v>
      </c>
      <c r="C9">
        <v>7147.9896799999997</v>
      </c>
      <c r="D9">
        <v>9482</v>
      </c>
      <c r="E9">
        <v>1</v>
      </c>
    </row>
    <row r="10" spans="1:8" x14ac:dyDescent="0.3">
      <c r="A10" t="s">
        <v>31</v>
      </c>
      <c r="B10" t="s">
        <v>34</v>
      </c>
      <c r="C10" t="s">
        <v>35</v>
      </c>
      <c r="D10">
        <v>10058</v>
      </c>
      <c r="E10" t="s">
        <v>43</v>
      </c>
    </row>
    <row r="11" spans="1:8" x14ac:dyDescent="0.3">
      <c r="A11" t="s">
        <v>32</v>
      </c>
      <c r="B11" t="s">
        <v>34</v>
      </c>
      <c r="C11" t="s">
        <v>35</v>
      </c>
      <c r="D11">
        <v>10156</v>
      </c>
      <c r="E11" t="s">
        <v>43</v>
      </c>
    </row>
    <row r="12" spans="1:8" x14ac:dyDescent="0.3">
      <c r="A12" t="s">
        <v>33</v>
      </c>
      <c r="B12" t="s">
        <v>34</v>
      </c>
      <c r="C12">
        <v>10636.5875</v>
      </c>
      <c r="D12">
        <v>6981</v>
      </c>
      <c r="E12" t="s">
        <v>43</v>
      </c>
    </row>
    <row r="13" spans="1:8" x14ac:dyDescent="0.3">
      <c r="A13" t="s">
        <v>31</v>
      </c>
      <c r="B13" t="s">
        <v>36</v>
      </c>
      <c r="C13" t="s">
        <v>35</v>
      </c>
      <c r="D13">
        <v>10418</v>
      </c>
      <c r="E13" t="s">
        <v>43</v>
      </c>
    </row>
    <row r="14" spans="1:8" x14ac:dyDescent="0.3">
      <c r="A14" t="s">
        <v>32</v>
      </c>
      <c r="B14" t="s">
        <v>36</v>
      </c>
      <c r="C14" t="s">
        <v>35</v>
      </c>
      <c r="D14">
        <v>10446</v>
      </c>
      <c r="E14" t="s">
        <v>43</v>
      </c>
    </row>
    <row r="15" spans="1:8" x14ac:dyDescent="0.3">
      <c r="A15" t="s">
        <v>33</v>
      </c>
      <c r="B15" t="s">
        <v>36</v>
      </c>
      <c r="C15" t="s">
        <v>35</v>
      </c>
      <c r="D15">
        <v>10274</v>
      </c>
      <c r="E15" t="s">
        <v>43</v>
      </c>
    </row>
    <row r="16" spans="1:8" x14ac:dyDescent="0.3">
      <c r="A16" t="s">
        <v>34</v>
      </c>
      <c r="B16" t="s">
        <v>36</v>
      </c>
      <c r="C16" t="s">
        <v>35</v>
      </c>
      <c r="D16">
        <v>10386</v>
      </c>
      <c r="E16" t="s">
        <v>43</v>
      </c>
    </row>
    <row r="17" spans="1:5" x14ac:dyDescent="0.3">
      <c r="A17" t="s">
        <v>31</v>
      </c>
      <c r="B17" t="s">
        <v>37</v>
      </c>
      <c r="C17">
        <v>8085.4886699999997</v>
      </c>
      <c r="D17">
        <v>9436</v>
      </c>
      <c r="E17">
        <v>1</v>
      </c>
    </row>
    <row r="18" spans="1:5" x14ac:dyDescent="0.3">
      <c r="A18" t="s">
        <v>32</v>
      </c>
      <c r="B18" t="s">
        <v>37</v>
      </c>
      <c r="C18">
        <v>8880.8900599999997</v>
      </c>
      <c r="D18">
        <v>9504</v>
      </c>
      <c r="E18">
        <v>0.99999800000000005</v>
      </c>
    </row>
    <row r="19" spans="1:5" x14ac:dyDescent="0.3">
      <c r="A19" t="s">
        <v>33</v>
      </c>
      <c r="B19" t="s">
        <v>37</v>
      </c>
      <c r="C19">
        <v>7787.0991999999997</v>
      </c>
      <c r="D19">
        <v>2936</v>
      </c>
      <c r="E19">
        <v>1</v>
      </c>
    </row>
    <row r="20" spans="1:5" x14ac:dyDescent="0.3">
      <c r="A20" t="s">
        <v>34</v>
      </c>
      <c r="B20" t="s">
        <v>37</v>
      </c>
      <c r="C20" t="s">
        <v>35</v>
      </c>
      <c r="D20">
        <v>10134</v>
      </c>
      <c r="E20" t="s">
        <v>43</v>
      </c>
    </row>
    <row r="21" spans="1:5" x14ac:dyDescent="0.3">
      <c r="A21" t="s">
        <v>36</v>
      </c>
      <c r="B21" t="s">
        <v>37</v>
      </c>
      <c r="C21" t="s">
        <v>35</v>
      </c>
      <c r="D21">
        <v>10384</v>
      </c>
      <c r="E21" t="s">
        <v>43</v>
      </c>
    </row>
    <row r="22" spans="1:5" x14ac:dyDescent="0.3">
      <c r="A22" t="s">
        <v>31</v>
      </c>
      <c r="B22" t="s">
        <v>38</v>
      </c>
      <c r="C22">
        <v>7269.9744000000001</v>
      </c>
      <c r="D22">
        <v>10949</v>
      </c>
      <c r="E22">
        <v>1</v>
      </c>
    </row>
    <row r="23" spans="1:5" x14ac:dyDescent="0.3">
      <c r="A23" t="s">
        <v>32</v>
      </c>
      <c r="B23" t="s">
        <v>38</v>
      </c>
      <c r="C23">
        <v>8280.11427</v>
      </c>
      <c r="D23">
        <v>9568</v>
      </c>
      <c r="E23">
        <v>1</v>
      </c>
    </row>
    <row r="24" spans="1:5" x14ac:dyDescent="0.3">
      <c r="A24" t="s">
        <v>33</v>
      </c>
      <c r="B24" t="s">
        <v>38</v>
      </c>
      <c r="C24">
        <v>7401.1250700000001</v>
      </c>
      <c r="D24">
        <v>9458</v>
      </c>
      <c r="E24">
        <v>1</v>
      </c>
    </row>
    <row r="25" spans="1:5" x14ac:dyDescent="0.3">
      <c r="A25" t="s">
        <v>34</v>
      </c>
      <c r="B25" t="s">
        <v>38</v>
      </c>
      <c r="C25" t="s">
        <v>35</v>
      </c>
      <c r="D25">
        <v>10170</v>
      </c>
      <c r="E25" t="s">
        <v>43</v>
      </c>
    </row>
    <row r="26" spans="1:5" x14ac:dyDescent="0.3">
      <c r="A26" t="s">
        <v>36</v>
      </c>
      <c r="B26" t="s">
        <v>38</v>
      </c>
      <c r="C26" t="s">
        <v>35</v>
      </c>
      <c r="D26">
        <v>10418</v>
      </c>
      <c r="E26" t="s">
        <v>43</v>
      </c>
    </row>
    <row r="27" spans="1:5" x14ac:dyDescent="0.3">
      <c r="A27" t="s">
        <v>37</v>
      </c>
      <c r="B27" t="s">
        <v>38</v>
      </c>
      <c r="C27">
        <v>7553.5446700000002</v>
      </c>
      <c r="D27">
        <v>9352</v>
      </c>
      <c r="E27">
        <v>1</v>
      </c>
    </row>
    <row r="28" spans="1:5" x14ac:dyDescent="0.3">
      <c r="A28" t="s">
        <v>31</v>
      </c>
      <c r="B28" t="s">
        <v>39</v>
      </c>
      <c r="C28" t="s">
        <v>35</v>
      </c>
      <c r="D28">
        <v>10058</v>
      </c>
      <c r="E28" t="s">
        <v>43</v>
      </c>
    </row>
    <row r="29" spans="1:5" x14ac:dyDescent="0.3">
      <c r="A29" t="s">
        <v>32</v>
      </c>
      <c r="B29" t="s">
        <v>39</v>
      </c>
      <c r="C29" t="s">
        <v>35</v>
      </c>
      <c r="D29">
        <v>10158</v>
      </c>
      <c r="E29" t="s">
        <v>43</v>
      </c>
    </row>
    <row r="30" spans="1:5" x14ac:dyDescent="0.3">
      <c r="A30" t="s">
        <v>33</v>
      </c>
      <c r="B30" t="s">
        <v>39</v>
      </c>
      <c r="C30" t="s">
        <v>35</v>
      </c>
      <c r="D30">
        <v>9810</v>
      </c>
      <c r="E30" t="s">
        <v>43</v>
      </c>
    </row>
    <row r="31" spans="1:5" x14ac:dyDescent="0.3">
      <c r="A31" t="s">
        <v>34</v>
      </c>
      <c r="B31" t="s">
        <v>39</v>
      </c>
      <c r="C31">
        <v>8247.4522400000005</v>
      </c>
      <c r="D31">
        <v>9742</v>
      </c>
      <c r="E31">
        <v>1</v>
      </c>
    </row>
    <row r="32" spans="1:5" x14ac:dyDescent="0.3">
      <c r="A32" t="s">
        <v>36</v>
      </c>
      <c r="B32" t="s">
        <v>39</v>
      </c>
      <c r="C32" t="s">
        <v>35</v>
      </c>
      <c r="D32">
        <v>10346</v>
      </c>
      <c r="E32" t="s">
        <v>43</v>
      </c>
    </row>
    <row r="33" spans="1:5" x14ac:dyDescent="0.3">
      <c r="A33" t="s">
        <v>37</v>
      </c>
      <c r="B33" t="s">
        <v>39</v>
      </c>
      <c r="C33" t="s">
        <v>35</v>
      </c>
      <c r="D33">
        <v>10144</v>
      </c>
      <c r="E33" t="s">
        <v>43</v>
      </c>
    </row>
    <row r="34" spans="1:5" x14ac:dyDescent="0.3">
      <c r="A34" t="s">
        <v>38</v>
      </c>
      <c r="B34" t="s">
        <v>39</v>
      </c>
      <c r="C34" t="s">
        <v>35</v>
      </c>
      <c r="D34">
        <v>10140</v>
      </c>
      <c r="E34" t="s">
        <v>43</v>
      </c>
    </row>
    <row r="35" spans="1:5" x14ac:dyDescent="0.3">
      <c r="A35" t="s">
        <v>31</v>
      </c>
      <c r="B35" t="s">
        <v>40</v>
      </c>
      <c r="C35">
        <v>7586.90798</v>
      </c>
      <c r="D35">
        <v>9238</v>
      </c>
      <c r="E35">
        <v>1</v>
      </c>
    </row>
    <row r="36" spans="1:5" x14ac:dyDescent="0.3">
      <c r="A36" t="s">
        <v>32</v>
      </c>
      <c r="B36" t="s">
        <v>40</v>
      </c>
      <c r="C36">
        <v>8131.2148100000004</v>
      </c>
      <c r="D36">
        <v>9394</v>
      </c>
      <c r="E36">
        <v>1</v>
      </c>
    </row>
    <row r="37" spans="1:5" x14ac:dyDescent="0.3">
      <c r="A37" t="s">
        <v>33</v>
      </c>
      <c r="B37" t="s">
        <v>40</v>
      </c>
      <c r="C37">
        <v>7433.1540169999998</v>
      </c>
      <c r="D37">
        <v>9082</v>
      </c>
      <c r="E37">
        <v>1</v>
      </c>
    </row>
    <row r="38" spans="1:5" x14ac:dyDescent="0.3">
      <c r="A38" t="s">
        <v>34</v>
      </c>
      <c r="B38" t="s">
        <v>40</v>
      </c>
      <c r="C38" t="s">
        <v>35</v>
      </c>
      <c r="D38">
        <v>9934</v>
      </c>
      <c r="E38" t="s">
        <v>43</v>
      </c>
    </row>
    <row r="39" spans="1:5" x14ac:dyDescent="0.3">
      <c r="A39" t="s">
        <v>36</v>
      </c>
      <c r="B39" t="s">
        <v>40</v>
      </c>
      <c r="C39" t="s">
        <v>35</v>
      </c>
      <c r="D39">
        <v>10322</v>
      </c>
      <c r="E39" t="s">
        <v>43</v>
      </c>
    </row>
    <row r="40" spans="1:5" x14ac:dyDescent="0.3">
      <c r="A40" t="s">
        <v>37</v>
      </c>
      <c r="B40" t="s">
        <v>40</v>
      </c>
      <c r="C40">
        <v>8100.4216120000001</v>
      </c>
      <c r="D40">
        <v>9202</v>
      </c>
      <c r="E40">
        <v>1</v>
      </c>
    </row>
    <row r="41" spans="1:5" x14ac:dyDescent="0.3">
      <c r="A41" t="s">
        <v>38</v>
      </c>
      <c r="B41" t="s">
        <v>40</v>
      </c>
      <c r="C41">
        <v>7640.1693919999998</v>
      </c>
      <c r="D41">
        <v>9292</v>
      </c>
      <c r="E41">
        <v>1</v>
      </c>
    </row>
    <row r="42" spans="1:5" x14ac:dyDescent="0.3">
      <c r="A42" t="s">
        <v>39</v>
      </c>
      <c r="B42" t="s">
        <v>40</v>
      </c>
      <c r="C42" t="s">
        <v>35</v>
      </c>
      <c r="D42">
        <v>9972</v>
      </c>
      <c r="E4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9F8A-8E7E-4AB9-B170-60AAC0F24517}">
  <dimension ref="A1:U33"/>
  <sheetViews>
    <sheetView tabSelected="1" workbookViewId="0">
      <selection activeCell="F17" sqref="F17"/>
    </sheetView>
  </sheetViews>
  <sheetFormatPr defaultRowHeight="14.4" x14ac:dyDescent="0.3"/>
  <cols>
    <col min="1" max="1" width="15.6640625" style="30" customWidth="1"/>
    <col min="13" max="13" width="14.21875" customWidth="1"/>
    <col min="14" max="14" width="10.33203125" bestFit="1" customWidth="1"/>
    <col min="15" max="15" width="10.5546875" bestFit="1" customWidth="1"/>
    <col min="16" max="16" width="9" bestFit="1" customWidth="1"/>
    <col min="17" max="18" width="11.77734375" bestFit="1" customWidth="1"/>
    <col min="19" max="19" width="16.109375" bestFit="1" customWidth="1"/>
    <col min="20" max="20" width="16" bestFit="1" customWidth="1"/>
    <col min="21" max="21" width="8.33203125" bestFit="1" customWidth="1"/>
  </cols>
  <sheetData>
    <row r="1" spans="1:21" s="30" customFormat="1" ht="18" x14ac:dyDescent="0.35">
      <c r="A1" s="39" t="s">
        <v>99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 spans="1:21" x14ac:dyDescent="0.3">
      <c r="B2" t="s">
        <v>68</v>
      </c>
      <c r="C2" t="s">
        <v>69</v>
      </c>
      <c r="D2" t="s">
        <v>70</v>
      </c>
      <c r="E2" t="s">
        <v>71</v>
      </c>
      <c r="F2" t="s">
        <v>72</v>
      </c>
    </row>
    <row r="3" spans="1:21" x14ac:dyDescent="0.3">
      <c r="B3" t="s">
        <v>73</v>
      </c>
      <c r="C3" t="s">
        <v>74</v>
      </c>
      <c r="D3" t="s">
        <v>75</v>
      </c>
      <c r="E3" t="s">
        <v>76</v>
      </c>
    </row>
    <row r="4" spans="1:21" s="30" customFormat="1" x14ac:dyDescent="0.3">
      <c r="C4" s="30" t="s">
        <v>82</v>
      </c>
      <c r="D4" s="30" t="s">
        <v>83</v>
      </c>
      <c r="E4" s="30" t="s">
        <v>84</v>
      </c>
      <c r="F4" s="30" t="s">
        <v>85</v>
      </c>
      <c r="G4" s="30" t="s">
        <v>36</v>
      </c>
      <c r="H4" s="30" t="s">
        <v>86</v>
      </c>
      <c r="I4" s="30" t="s">
        <v>87</v>
      </c>
      <c r="J4" s="30" t="s">
        <v>88</v>
      </c>
      <c r="K4" s="30" t="s">
        <v>89</v>
      </c>
    </row>
    <row r="5" spans="1:21" x14ac:dyDescent="0.3">
      <c r="B5" t="s">
        <v>77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M5" s="8"/>
      <c r="N5" s="36" t="s">
        <v>44</v>
      </c>
      <c r="O5" s="37"/>
      <c r="P5" s="38" t="s">
        <v>45</v>
      </c>
      <c r="Q5" s="38"/>
      <c r="R5" s="38"/>
      <c r="S5" s="38"/>
      <c r="T5" s="38"/>
      <c r="U5" s="38"/>
    </row>
    <row r="6" spans="1:21" x14ac:dyDescent="0.3">
      <c r="A6" s="30" t="s">
        <v>83</v>
      </c>
      <c r="B6">
        <v>2</v>
      </c>
      <c r="C6">
        <v>2.2000000000000001E-3</v>
      </c>
      <c r="M6" s="25"/>
      <c r="N6" s="10" t="s">
        <v>90</v>
      </c>
      <c r="O6" s="11" t="s">
        <v>91</v>
      </c>
      <c r="P6" s="12" t="s">
        <v>92</v>
      </c>
      <c r="Q6" s="12" t="s">
        <v>93</v>
      </c>
      <c r="R6" s="12" t="s">
        <v>94</v>
      </c>
      <c r="S6" s="12" t="s">
        <v>95</v>
      </c>
      <c r="T6" s="12" t="s">
        <v>96</v>
      </c>
      <c r="U6" s="12" t="s">
        <v>97</v>
      </c>
    </row>
    <row r="7" spans="1:21" x14ac:dyDescent="0.3">
      <c r="A7" s="30" t="s">
        <v>84</v>
      </c>
      <c r="B7">
        <v>3</v>
      </c>
      <c r="C7">
        <v>2.2000000000000001E-3</v>
      </c>
      <c r="D7">
        <v>4.7000000000000002E-3</v>
      </c>
      <c r="M7" s="26" t="s">
        <v>91</v>
      </c>
      <c r="N7" s="30">
        <v>2.8E-3</v>
      </c>
      <c r="O7" s="14"/>
      <c r="P7" s="15"/>
      <c r="Q7" s="15"/>
      <c r="R7" s="15"/>
      <c r="S7" s="15"/>
      <c r="T7" s="15"/>
      <c r="U7" s="15"/>
    </row>
    <row r="8" spans="1:21" x14ac:dyDescent="0.3">
      <c r="A8" s="30" t="s">
        <v>85</v>
      </c>
      <c r="B8">
        <v>4</v>
      </c>
      <c r="C8">
        <v>3.49E-2</v>
      </c>
      <c r="D8">
        <v>3.8699999999999998E-2</v>
      </c>
      <c r="E8">
        <v>2.5499999999999998E-2</v>
      </c>
      <c r="M8" s="12" t="s">
        <v>92</v>
      </c>
      <c r="N8" s="30">
        <v>2.5499999999999998E-2</v>
      </c>
      <c r="O8" s="30">
        <v>2.5700000000000001E-2</v>
      </c>
      <c r="P8" s="18"/>
      <c r="Q8" s="18"/>
      <c r="R8" s="18"/>
      <c r="S8" s="18"/>
      <c r="T8" s="18"/>
      <c r="U8" s="18"/>
    </row>
    <row r="9" spans="1:21" x14ac:dyDescent="0.3">
      <c r="A9" s="30" t="s">
        <v>36</v>
      </c>
      <c r="B9">
        <v>5</v>
      </c>
      <c r="C9">
        <v>3.7499999999999999E-2</v>
      </c>
      <c r="D9">
        <v>4.0300000000000002E-2</v>
      </c>
      <c r="E9">
        <v>3.0499999999999999E-2</v>
      </c>
      <c r="F9">
        <v>2.75E-2</v>
      </c>
      <c r="M9" s="12" t="s">
        <v>93</v>
      </c>
      <c r="N9" s="30">
        <v>3.8699999999999998E-2</v>
      </c>
      <c r="O9" s="30">
        <v>4.07E-2</v>
      </c>
      <c r="P9" s="30">
        <v>3.0000000000000001E-3</v>
      </c>
      <c r="Q9" s="13"/>
      <c r="R9" s="13"/>
      <c r="S9" s="13"/>
      <c r="T9" s="13"/>
      <c r="U9" s="13"/>
    </row>
    <row r="10" spans="1:21" x14ac:dyDescent="0.3">
      <c r="A10" s="30" t="s">
        <v>86</v>
      </c>
      <c r="B10">
        <v>6</v>
      </c>
      <c r="C10">
        <v>1.6000000000000001E-3</v>
      </c>
      <c r="D10">
        <v>3.0999999999999999E-3</v>
      </c>
      <c r="E10">
        <v>3.7000000000000002E-3</v>
      </c>
      <c r="F10">
        <v>4.0500000000000001E-2</v>
      </c>
      <c r="G10">
        <v>4.1799999999999997E-2</v>
      </c>
      <c r="M10" s="12" t="s">
        <v>94</v>
      </c>
      <c r="N10" s="30">
        <v>3.6600000000000001E-2</v>
      </c>
      <c r="O10" s="30">
        <v>3.8199999999999998E-2</v>
      </c>
      <c r="P10" s="30">
        <v>4.7000000000000002E-3</v>
      </c>
      <c r="Q10" s="30">
        <v>3.0999999999999999E-3</v>
      </c>
      <c r="R10" s="13"/>
      <c r="S10" s="13"/>
      <c r="T10" s="13"/>
      <c r="U10" s="13"/>
    </row>
    <row r="11" spans="1:21" x14ac:dyDescent="0.3">
      <c r="A11" s="30" t="s">
        <v>87</v>
      </c>
      <c r="B11">
        <v>7</v>
      </c>
      <c r="C11">
        <v>8.0000000000000004E-4</v>
      </c>
      <c r="D11">
        <v>2.5000000000000001E-3</v>
      </c>
      <c r="E11">
        <v>1.8E-3</v>
      </c>
      <c r="F11">
        <v>3.7199999999999997E-2</v>
      </c>
      <c r="G11">
        <v>3.8899999999999997E-2</v>
      </c>
      <c r="H11">
        <v>2.0000000000000001E-4</v>
      </c>
      <c r="M11" s="12" t="s">
        <v>95</v>
      </c>
      <c r="N11" s="30">
        <v>4.0500000000000001E-2</v>
      </c>
      <c r="O11" s="30">
        <v>4.2200000000000001E-2</v>
      </c>
      <c r="P11" s="30">
        <v>3.7000000000000002E-3</v>
      </c>
      <c r="Q11" s="30">
        <v>3.0999999999999999E-3</v>
      </c>
      <c r="R11" s="30">
        <v>1E-3</v>
      </c>
      <c r="S11" s="13"/>
      <c r="T11" s="13"/>
      <c r="U11" s="13"/>
    </row>
    <row r="12" spans="1:21" x14ac:dyDescent="0.3">
      <c r="A12" s="30" t="s">
        <v>88</v>
      </c>
      <c r="B12">
        <v>8</v>
      </c>
      <c r="C12">
        <v>3.6400000000000002E-2</v>
      </c>
      <c r="D12">
        <v>4.07E-2</v>
      </c>
      <c r="E12">
        <v>2.5700000000000001E-2</v>
      </c>
      <c r="F12">
        <v>2.8E-3</v>
      </c>
      <c r="G12">
        <v>2.63E-2</v>
      </c>
      <c r="H12">
        <v>4.2200000000000001E-2</v>
      </c>
      <c r="I12">
        <v>3.8899999999999997E-2</v>
      </c>
      <c r="M12" s="12" t="s">
        <v>96</v>
      </c>
      <c r="N12" s="30">
        <v>3.7199999999999997E-2</v>
      </c>
      <c r="O12" s="30">
        <v>3.8899999999999997E-2</v>
      </c>
      <c r="P12" s="30">
        <v>1.8E-3</v>
      </c>
      <c r="Q12" s="30">
        <v>2.5000000000000001E-3</v>
      </c>
      <c r="R12" s="30">
        <v>6.9999999999999999E-4</v>
      </c>
      <c r="S12" s="30">
        <v>2.0000000000000001E-4</v>
      </c>
      <c r="T12" s="13"/>
      <c r="U12" s="13"/>
    </row>
    <row r="13" spans="1:21" x14ac:dyDescent="0.3">
      <c r="A13" s="30" t="s">
        <v>89</v>
      </c>
      <c r="B13">
        <v>9</v>
      </c>
      <c r="C13">
        <v>1.2999999999999999E-3</v>
      </c>
      <c r="D13">
        <v>3.0999999999999999E-3</v>
      </c>
      <c r="E13">
        <v>3.0000000000000001E-3</v>
      </c>
      <c r="F13">
        <v>3.6600000000000001E-2</v>
      </c>
      <c r="G13">
        <v>3.9300000000000002E-2</v>
      </c>
      <c r="H13">
        <v>1E-3</v>
      </c>
      <c r="I13">
        <v>6.9999999999999999E-4</v>
      </c>
      <c r="J13">
        <v>3.8199999999999998E-2</v>
      </c>
      <c r="M13" s="12" t="s">
        <v>97</v>
      </c>
      <c r="N13" s="30">
        <v>3.49E-2</v>
      </c>
      <c r="O13" s="30">
        <v>3.6400000000000002E-2</v>
      </c>
      <c r="P13" s="30">
        <v>2.2000000000000001E-3</v>
      </c>
      <c r="Q13" s="30">
        <v>2.2000000000000001E-3</v>
      </c>
      <c r="R13" s="30">
        <v>1.2999999999999999E-3</v>
      </c>
      <c r="S13" s="30">
        <v>1.6000000000000001E-3</v>
      </c>
      <c r="T13" s="30">
        <v>8.0000000000000004E-4</v>
      </c>
      <c r="U13" s="23"/>
    </row>
    <row r="14" spans="1:21" x14ac:dyDescent="0.3">
      <c r="M14" s="12" t="s">
        <v>98</v>
      </c>
      <c r="N14" s="30">
        <v>2.75E-2</v>
      </c>
      <c r="O14" s="30">
        <v>2.63E-2</v>
      </c>
      <c r="P14" s="30">
        <v>3.0499999999999999E-2</v>
      </c>
      <c r="Q14" s="30">
        <v>4.0300000000000002E-2</v>
      </c>
      <c r="R14" s="30">
        <v>3.9300000000000002E-2</v>
      </c>
      <c r="S14" s="30">
        <v>4.1799999999999997E-2</v>
      </c>
      <c r="T14" s="30">
        <v>3.8899999999999997E-2</v>
      </c>
      <c r="U14" s="30">
        <v>3.7499999999999999E-2</v>
      </c>
    </row>
    <row r="20" spans="2:3" x14ac:dyDescent="0.3">
      <c r="B20" t="s">
        <v>78</v>
      </c>
      <c r="C20" t="s">
        <v>79</v>
      </c>
    </row>
    <row r="21" spans="2:3" x14ac:dyDescent="0.3">
      <c r="B21" t="s">
        <v>80</v>
      </c>
      <c r="C21" t="s">
        <v>81</v>
      </c>
    </row>
    <row r="22" spans="2:3" x14ac:dyDescent="0.3">
      <c r="B22">
        <v>1</v>
      </c>
      <c r="C22" t="s">
        <v>82</v>
      </c>
    </row>
    <row r="23" spans="2:3" x14ac:dyDescent="0.3">
      <c r="B23">
        <v>2</v>
      </c>
      <c r="C23" t="s">
        <v>83</v>
      </c>
    </row>
    <row r="24" spans="2:3" x14ac:dyDescent="0.3">
      <c r="B24">
        <v>3</v>
      </c>
      <c r="C24" t="s">
        <v>84</v>
      </c>
    </row>
    <row r="25" spans="2:3" x14ac:dyDescent="0.3">
      <c r="B25">
        <v>4</v>
      </c>
      <c r="C25" t="s">
        <v>85</v>
      </c>
    </row>
    <row r="26" spans="2:3" x14ac:dyDescent="0.3">
      <c r="B26">
        <v>5</v>
      </c>
      <c r="C26" t="s">
        <v>36</v>
      </c>
    </row>
    <row r="27" spans="2:3" x14ac:dyDescent="0.3">
      <c r="B27">
        <v>6</v>
      </c>
      <c r="C27" t="s">
        <v>86</v>
      </c>
    </row>
    <row r="28" spans="2:3" x14ac:dyDescent="0.3">
      <c r="B28">
        <v>7</v>
      </c>
      <c r="C28" t="s">
        <v>87</v>
      </c>
    </row>
    <row r="29" spans="2:3" x14ac:dyDescent="0.3">
      <c r="B29">
        <v>8</v>
      </c>
      <c r="C29" t="s">
        <v>88</v>
      </c>
    </row>
    <row r="30" spans="2:3" x14ac:dyDescent="0.3">
      <c r="B30">
        <v>9</v>
      </c>
      <c r="C30" t="s">
        <v>89</v>
      </c>
    </row>
    <row r="32" spans="2:3" s="31" customFormat="1" x14ac:dyDescent="0.3"/>
    <row r="33" spans="1:21" ht="18" x14ac:dyDescent="0.35">
      <c r="A33" s="39" t="s">
        <v>100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</sheetData>
  <mergeCells count="4">
    <mergeCell ref="N5:O5"/>
    <mergeCell ref="P5:U5"/>
    <mergeCell ref="A1:U1"/>
    <mergeCell ref="A33:U3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FST</vt:lpstr>
      <vt:lpstr>FST_p_values</vt:lpstr>
      <vt:lpstr>FST_neutral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2017-10-09T21:45:52Z</dcterms:created>
  <dcterms:modified xsi:type="dcterms:W3CDTF">2021-10-23T02:08:03Z</dcterms:modified>
</cp:coreProperties>
</file>