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03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7" i="1" l="1"/>
  <c r="M43" i="1" l="1"/>
  <c r="K43" i="1"/>
  <c r="L43" i="1" s="1"/>
  <c r="J43" i="1"/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J26" i="1"/>
  <c r="K26" i="1" s="1"/>
  <c r="J25" i="1"/>
  <c r="K25" i="1" s="1"/>
  <c r="J24" i="1"/>
  <c r="K24" i="1" s="1"/>
  <c r="J23" i="1"/>
  <c r="K23" i="1" s="1"/>
  <c r="I26" i="1"/>
  <c r="I25" i="1"/>
  <c r="I24" i="1"/>
  <c r="I23" i="1"/>
  <c r="F26" i="1"/>
  <c r="F25" i="1"/>
  <c r="F24" i="1"/>
  <c r="F23" i="1"/>
  <c r="G24" i="1"/>
  <c r="G25" i="1" s="1"/>
  <c r="G26" i="1" s="1"/>
  <c r="G23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6" i="1"/>
  <c r="F6" i="1" l="1"/>
  <c r="F5" i="1"/>
  <c r="K5" i="1"/>
  <c r="J6" i="1"/>
  <c r="K6" i="1" s="1"/>
  <c r="J5" i="1"/>
  <c r="I6" i="1"/>
  <c r="I5" i="1"/>
  <c r="J8" i="1" l="1"/>
  <c r="K8" i="1" s="1"/>
  <c r="I8" i="1"/>
  <c r="F8" i="1"/>
  <c r="F7" i="1"/>
  <c r="J7" i="1"/>
  <c r="K7" i="1" s="1"/>
  <c r="I7" i="1"/>
  <c r="J9" i="1" l="1"/>
  <c r="K9" i="1" s="1"/>
  <c r="I9" i="1"/>
  <c r="F9" i="1"/>
  <c r="J10" i="1" l="1"/>
  <c r="K10" i="1" s="1"/>
  <c r="I10" i="1"/>
  <c r="F10" i="1"/>
  <c r="I11" i="1" l="1"/>
  <c r="F11" i="1"/>
  <c r="J11" i="1"/>
  <c r="K11" i="1" s="1"/>
  <c r="I12" i="1" l="1"/>
  <c r="F12" i="1"/>
  <c r="J12" i="1"/>
  <c r="K12" i="1" s="1"/>
  <c r="F13" i="1" l="1"/>
  <c r="J13" i="1"/>
  <c r="K13" i="1" s="1"/>
  <c r="I13" i="1"/>
  <c r="F14" i="1" l="1"/>
  <c r="J14" i="1"/>
  <c r="K14" i="1" s="1"/>
  <c r="I14" i="1"/>
  <c r="J15" i="1" l="1"/>
  <c r="K15" i="1" s="1"/>
  <c r="I15" i="1"/>
  <c r="F15" i="1"/>
  <c r="J16" i="1" l="1"/>
  <c r="K16" i="1" s="1"/>
  <c r="I16" i="1"/>
  <c r="F16" i="1"/>
  <c r="J17" i="1" l="1"/>
  <c r="K17" i="1" s="1"/>
  <c r="I17" i="1"/>
  <c r="F17" i="1"/>
  <c r="J18" i="1" l="1"/>
  <c r="K18" i="1" s="1"/>
  <c r="I18" i="1"/>
  <c r="F18" i="1"/>
  <c r="F19" i="1" l="1"/>
  <c r="J19" i="1"/>
  <c r="K19" i="1" s="1"/>
  <c r="I19" i="1"/>
  <c r="I20" i="1" l="1"/>
  <c r="F20" i="1"/>
  <c r="J20" i="1"/>
  <c r="K20" i="1" s="1"/>
  <c r="F21" i="1" l="1"/>
  <c r="J21" i="1"/>
  <c r="K21" i="1" s="1"/>
  <c r="I21" i="1"/>
  <c r="F22" i="1" l="1"/>
  <c r="J22" i="1"/>
  <c r="K22" i="1" s="1"/>
  <c r="I22" i="1"/>
</calcChain>
</file>

<file path=xl/sharedStrings.xml><?xml version="1.0" encoding="utf-8"?>
<sst xmlns="http://schemas.openxmlformats.org/spreadsheetml/2006/main" count="22" uniqueCount="13">
  <si>
    <t>*</t>
  </si>
  <si>
    <t>The instruction number needs to be divided by eight to determine which cache line it's on.</t>
  </si>
  <si>
    <t>The instruction address is a multiple of five, so we need to divide a multiple of five by eight.</t>
  </si>
  <si>
    <t>The cache line can be easily determined by shifting right by three.</t>
  </si>
  <si>
    <t>Which instruction on the cache line is determined by the remainder of the divide by eight,</t>
  </si>
  <si>
    <t>which is just the three LSB's of the address.</t>
  </si>
  <si>
    <t>Since there are five 32 bit words on a cache line, in order to determine the memory address</t>
  </si>
  <si>
    <t>of the cache line multiply the cache line number by five. But the cache line number was just</t>
  </si>
  <si>
    <t>the address divided by eight, so we need the address divided by eight times five.</t>
  </si>
  <si>
    <t>Reset Address</t>
  </si>
  <si>
    <t>FFFC0000</t>
  </si>
  <si>
    <t>byte</t>
  </si>
  <si>
    <t>insn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</si>
</sst>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62"/>
  <sheetViews>
    <sheetView tabSelected="1" workbookViewId="0">
      <selection activeCell="M7" sqref="M7"/>
    </sheetView>
  </sheetViews>
  <sheetFormatPr defaultRowHeight="15" x14ac:dyDescent="0.25"/>
  <cols>
    <col min="11" max="11" width="10" bestFit="1" customWidth="1"/>
  </cols>
  <sheetData>
    <row r="5" spans="2:13" x14ac:dyDescent="0.25">
      <c r="B5" t="s">
        <v>0</v>
      </c>
      <c r="C5" t="str">
        <f>DEC2HEX(E5)</f>
        <v>0</v>
      </c>
      <c r="D5">
        <f>MOD(HEX2DEC(C5),32)</f>
        <v>0</v>
      </c>
      <c r="E5">
        <v>0</v>
      </c>
      <c r="F5">
        <f>G5*2</f>
        <v>0</v>
      </c>
      <c r="G5">
        <v>0</v>
      </c>
      <c r="I5" t="str">
        <f>DEC2HEX(G5)</f>
        <v>0</v>
      </c>
      <c r="J5">
        <f>G5/2</f>
        <v>0</v>
      </c>
      <c r="K5" t="str">
        <f>DEC2HEX(J5)</f>
        <v>0</v>
      </c>
      <c r="M5" t="s">
        <v>9</v>
      </c>
    </row>
    <row r="6" spans="2:13" x14ac:dyDescent="0.25">
      <c r="C6" t="str">
        <f t="shared" ref="C6:C53" si="0">DEC2HEX(E6)</f>
        <v>1</v>
      </c>
      <c r="D6">
        <f t="shared" ref="D6:D53" si="1">MOD(HEX2DEC(C6),32)</f>
        <v>1</v>
      </c>
      <c r="E6">
        <v>1</v>
      </c>
      <c r="F6">
        <f t="shared" ref="F6:F26" si="2">G6*2</f>
        <v>8</v>
      </c>
      <c r="G6">
        <f>G5+4</f>
        <v>4</v>
      </c>
      <c r="I6" t="str">
        <f t="shared" ref="I6:I26" si="3">DEC2HEX(G6)</f>
        <v>4</v>
      </c>
      <c r="J6">
        <f t="shared" ref="J6:J22" si="4">G6/2</f>
        <v>2</v>
      </c>
      <c r="K6" t="str">
        <f t="shared" ref="K6:K22" si="5">DEC2HEX(J6)</f>
        <v>2</v>
      </c>
      <c r="L6" t="s">
        <v>11</v>
      </c>
      <c r="M6" t="s">
        <v>10</v>
      </c>
    </row>
    <row r="7" spans="2:13" x14ac:dyDescent="0.25">
      <c r="C7" t="str">
        <f t="shared" si="0"/>
        <v>2</v>
      </c>
      <c r="D7">
        <f t="shared" si="1"/>
        <v>2</v>
      </c>
      <c r="E7">
        <v>2</v>
      </c>
      <c r="F7">
        <f t="shared" si="2"/>
        <v>16</v>
      </c>
      <c r="G7">
        <f t="shared" ref="G7:G26" si="6">G6+4</f>
        <v>8</v>
      </c>
      <c r="I7" t="str">
        <f t="shared" si="3"/>
        <v>8</v>
      </c>
      <c r="J7">
        <f t="shared" si="4"/>
        <v>4</v>
      </c>
      <c r="K7" t="str">
        <f t="shared" si="5"/>
        <v>4</v>
      </c>
      <c r="L7" t="s">
        <v>12</v>
      </c>
      <c r="M7" t="str">
        <f>DEC2HEX(HEX2DEC(M6)/2.5)</f>
        <v>6664CCCC</v>
      </c>
    </row>
    <row r="8" spans="2:13" x14ac:dyDescent="0.25">
      <c r="C8" t="str">
        <f t="shared" si="0"/>
        <v>3</v>
      </c>
      <c r="D8">
        <f t="shared" si="1"/>
        <v>3</v>
      </c>
      <c r="E8">
        <v>3</v>
      </c>
      <c r="F8">
        <f t="shared" si="2"/>
        <v>24</v>
      </c>
      <c r="G8">
        <f t="shared" si="6"/>
        <v>12</v>
      </c>
      <c r="I8" t="str">
        <f t="shared" si="3"/>
        <v>C</v>
      </c>
      <c r="J8">
        <f t="shared" si="4"/>
        <v>6</v>
      </c>
      <c r="K8" t="str">
        <f t="shared" si="5"/>
        <v>6</v>
      </c>
    </row>
    <row r="9" spans="2:13" x14ac:dyDescent="0.25">
      <c r="C9" t="str">
        <f t="shared" si="0"/>
        <v>4</v>
      </c>
      <c r="D9">
        <f t="shared" si="1"/>
        <v>4</v>
      </c>
      <c r="E9">
        <v>4</v>
      </c>
      <c r="F9">
        <f t="shared" si="2"/>
        <v>32</v>
      </c>
      <c r="G9">
        <f t="shared" si="6"/>
        <v>16</v>
      </c>
      <c r="I9" t="str">
        <f t="shared" si="3"/>
        <v>10</v>
      </c>
      <c r="J9">
        <f t="shared" si="4"/>
        <v>8</v>
      </c>
      <c r="K9" t="str">
        <f t="shared" si="5"/>
        <v>8</v>
      </c>
    </row>
    <row r="10" spans="2:13" x14ac:dyDescent="0.25">
      <c r="B10" t="s">
        <v>0</v>
      </c>
      <c r="C10" t="str">
        <f t="shared" si="0"/>
        <v>5</v>
      </c>
      <c r="D10">
        <f t="shared" si="1"/>
        <v>5</v>
      </c>
      <c r="E10">
        <v>5</v>
      </c>
      <c r="F10">
        <f t="shared" si="2"/>
        <v>40</v>
      </c>
      <c r="G10">
        <f t="shared" si="6"/>
        <v>20</v>
      </c>
      <c r="I10" t="str">
        <f t="shared" si="3"/>
        <v>14</v>
      </c>
      <c r="J10">
        <f t="shared" si="4"/>
        <v>10</v>
      </c>
      <c r="K10" t="str">
        <f t="shared" si="5"/>
        <v>A</v>
      </c>
    </row>
    <row r="11" spans="2:13" x14ac:dyDescent="0.25">
      <c r="C11" t="str">
        <f t="shared" si="0"/>
        <v>6</v>
      </c>
      <c r="D11">
        <f t="shared" si="1"/>
        <v>6</v>
      </c>
      <c r="E11">
        <v>6</v>
      </c>
      <c r="F11">
        <f t="shared" si="2"/>
        <v>48</v>
      </c>
      <c r="G11">
        <f t="shared" si="6"/>
        <v>24</v>
      </c>
      <c r="I11" t="str">
        <f t="shared" si="3"/>
        <v>18</v>
      </c>
      <c r="J11">
        <f t="shared" si="4"/>
        <v>12</v>
      </c>
      <c r="K11" t="str">
        <f t="shared" si="5"/>
        <v>C</v>
      </c>
    </row>
    <row r="12" spans="2:13" x14ac:dyDescent="0.25">
      <c r="C12" t="str">
        <f t="shared" si="0"/>
        <v>7</v>
      </c>
      <c r="D12">
        <f t="shared" si="1"/>
        <v>7</v>
      </c>
      <c r="E12">
        <v>7</v>
      </c>
      <c r="F12">
        <f t="shared" si="2"/>
        <v>56</v>
      </c>
      <c r="G12">
        <f t="shared" si="6"/>
        <v>28</v>
      </c>
      <c r="I12" t="str">
        <f t="shared" si="3"/>
        <v>1C</v>
      </c>
      <c r="J12">
        <f t="shared" si="4"/>
        <v>14</v>
      </c>
      <c r="K12" t="str">
        <f t="shared" si="5"/>
        <v>E</v>
      </c>
    </row>
    <row r="13" spans="2:13" x14ac:dyDescent="0.25">
      <c r="C13" t="str">
        <f t="shared" si="0"/>
        <v>8</v>
      </c>
      <c r="D13">
        <f t="shared" si="1"/>
        <v>8</v>
      </c>
      <c r="E13">
        <v>8</v>
      </c>
      <c r="F13">
        <f t="shared" si="2"/>
        <v>64</v>
      </c>
      <c r="G13">
        <f t="shared" si="6"/>
        <v>32</v>
      </c>
      <c r="I13" t="str">
        <f t="shared" si="3"/>
        <v>20</v>
      </c>
      <c r="J13">
        <f t="shared" si="4"/>
        <v>16</v>
      </c>
      <c r="K13" t="str">
        <f t="shared" si="5"/>
        <v>10</v>
      </c>
    </row>
    <row r="14" spans="2:13" x14ac:dyDescent="0.25">
      <c r="C14" t="str">
        <f t="shared" si="0"/>
        <v>9</v>
      </c>
      <c r="D14">
        <f t="shared" si="1"/>
        <v>9</v>
      </c>
      <c r="E14">
        <v>9</v>
      </c>
      <c r="F14">
        <f t="shared" si="2"/>
        <v>72</v>
      </c>
      <c r="G14">
        <f t="shared" si="6"/>
        <v>36</v>
      </c>
      <c r="I14" t="str">
        <f t="shared" si="3"/>
        <v>24</v>
      </c>
      <c r="J14">
        <f t="shared" si="4"/>
        <v>18</v>
      </c>
      <c r="K14" t="str">
        <f t="shared" si="5"/>
        <v>12</v>
      </c>
    </row>
    <row r="15" spans="2:13" x14ac:dyDescent="0.25">
      <c r="B15" t="s">
        <v>0</v>
      </c>
      <c r="C15" t="str">
        <f t="shared" si="0"/>
        <v>A</v>
      </c>
      <c r="D15">
        <f t="shared" si="1"/>
        <v>10</v>
      </c>
      <c r="E15">
        <v>10</v>
      </c>
      <c r="F15">
        <f t="shared" si="2"/>
        <v>80</v>
      </c>
      <c r="G15">
        <f t="shared" si="6"/>
        <v>40</v>
      </c>
      <c r="I15" t="str">
        <f t="shared" si="3"/>
        <v>28</v>
      </c>
      <c r="J15">
        <f t="shared" si="4"/>
        <v>20</v>
      </c>
      <c r="K15" t="str">
        <f t="shared" si="5"/>
        <v>14</v>
      </c>
    </row>
    <row r="16" spans="2:13" x14ac:dyDescent="0.25">
      <c r="C16" t="str">
        <f t="shared" si="0"/>
        <v>B</v>
      </c>
      <c r="D16">
        <f t="shared" si="1"/>
        <v>11</v>
      </c>
      <c r="E16">
        <v>11</v>
      </c>
      <c r="F16">
        <f t="shared" si="2"/>
        <v>88</v>
      </c>
      <c r="G16">
        <f t="shared" si="6"/>
        <v>44</v>
      </c>
      <c r="I16" t="str">
        <f t="shared" si="3"/>
        <v>2C</v>
      </c>
      <c r="J16">
        <f t="shared" si="4"/>
        <v>22</v>
      </c>
      <c r="K16" t="str">
        <f t="shared" si="5"/>
        <v>16</v>
      </c>
    </row>
    <row r="17" spans="2:11" x14ac:dyDescent="0.25">
      <c r="C17" t="str">
        <f t="shared" si="0"/>
        <v>C</v>
      </c>
      <c r="D17">
        <f t="shared" si="1"/>
        <v>12</v>
      </c>
      <c r="E17">
        <v>12</v>
      </c>
      <c r="F17">
        <f t="shared" si="2"/>
        <v>96</v>
      </c>
      <c r="G17">
        <f t="shared" si="6"/>
        <v>48</v>
      </c>
      <c r="I17" t="str">
        <f t="shared" si="3"/>
        <v>30</v>
      </c>
      <c r="J17">
        <f t="shared" si="4"/>
        <v>24</v>
      </c>
      <c r="K17" t="str">
        <f t="shared" si="5"/>
        <v>18</v>
      </c>
    </row>
    <row r="18" spans="2:11" x14ac:dyDescent="0.25">
      <c r="C18" t="str">
        <f t="shared" si="0"/>
        <v>D</v>
      </c>
      <c r="D18">
        <f t="shared" si="1"/>
        <v>13</v>
      </c>
      <c r="E18">
        <v>13</v>
      </c>
      <c r="F18">
        <f t="shared" si="2"/>
        <v>104</v>
      </c>
      <c r="G18">
        <f t="shared" si="6"/>
        <v>52</v>
      </c>
      <c r="I18" t="str">
        <f t="shared" si="3"/>
        <v>34</v>
      </c>
      <c r="J18">
        <f t="shared" si="4"/>
        <v>26</v>
      </c>
      <c r="K18" t="str">
        <f t="shared" si="5"/>
        <v>1A</v>
      </c>
    </row>
    <row r="19" spans="2:11" x14ac:dyDescent="0.25">
      <c r="C19" t="str">
        <f t="shared" si="0"/>
        <v>E</v>
      </c>
      <c r="D19">
        <f t="shared" si="1"/>
        <v>14</v>
      </c>
      <c r="E19">
        <v>14</v>
      </c>
      <c r="F19">
        <f t="shared" si="2"/>
        <v>112</v>
      </c>
      <c r="G19">
        <f t="shared" si="6"/>
        <v>56</v>
      </c>
      <c r="I19" t="str">
        <f t="shared" si="3"/>
        <v>38</v>
      </c>
      <c r="J19">
        <f t="shared" si="4"/>
        <v>28</v>
      </c>
      <c r="K19" t="str">
        <f t="shared" si="5"/>
        <v>1C</v>
      </c>
    </row>
    <row r="20" spans="2:11" x14ac:dyDescent="0.25">
      <c r="B20" t="s">
        <v>0</v>
      </c>
      <c r="C20" t="str">
        <f t="shared" si="0"/>
        <v>F</v>
      </c>
      <c r="D20">
        <f t="shared" si="1"/>
        <v>15</v>
      </c>
      <c r="E20">
        <v>15</v>
      </c>
      <c r="F20">
        <f t="shared" si="2"/>
        <v>120</v>
      </c>
      <c r="G20">
        <f t="shared" si="6"/>
        <v>60</v>
      </c>
      <c r="I20" t="str">
        <f t="shared" si="3"/>
        <v>3C</v>
      </c>
      <c r="J20">
        <f t="shared" si="4"/>
        <v>30</v>
      </c>
      <c r="K20" t="str">
        <f t="shared" si="5"/>
        <v>1E</v>
      </c>
    </row>
    <row r="21" spans="2:11" x14ac:dyDescent="0.25">
      <c r="C21" t="str">
        <f t="shared" si="0"/>
        <v>10</v>
      </c>
      <c r="D21">
        <f t="shared" si="1"/>
        <v>16</v>
      </c>
      <c r="E21">
        <v>16</v>
      </c>
      <c r="F21">
        <f t="shared" si="2"/>
        <v>128</v>
      </c>
      <c r="G21">
        <f t="shared" si="6"/>
        <v>64</v>
      </c>
      <c r="I21" t="str">
        <f t="shared" si="3"/>
        <v>40</v>
      </c>
      <c r="J21">
        <f t="shared" si="4"/>
        <v>32</v>
      </c>
      <c r="K21" t="str">
        <f t="shared" si="5"/>
        <v>20</v>
      </c>
    </row>
    <row r="22" spans="2:11" x14ac:dyDescent="0.25">
      <c r="C22" t="str">
        <f t="shared" si="0"/>
        <v>11</v>
      </c>
      <c r="D22">
        <f t="shared" si="1"/>
        <v>17</v>
      </c>
      <c r="E22">
        <v>17</v>
      </c>
      <c r="F22">
        <f t="shared" si="2"/>
        <v>136</v>
      </c>
      <c r="G22">
        <f t="shared" si="6"/>
        <v>68</v>
      </c>
      <c r="I22" t="str">
        <f t="shared" si="3"/>
        <v>44</v>
      </c>
      <c r="J22">
        <f t="shared" si="4"/>
        <v>34</v>
      </c>
      <c r="K22" t="str">
        <f t="shared" si="5"/>
        <v>22</v>
      </c>
    </row>
    <row r="23" spans="2:11" x14ac:dyDescent="0.25">
      <c r="C23" t="str">
        <f t="shared" si="0"/>
        <v>12</v>
      </c>
      <c r="D23">
        <f t="shared" si="1"/>
        <v>18</v>
      </c>
      <c r="E23">
        <v>18</v>
      </c>
      <c r="F23">
        <f t="shared" si="2"/>
        <v>144</v>
      </c>
      <c r="G23">
        <f t="shared" si="6"/>
        <v>72</v>
      </c>
      <c r="I23" t="str">
        <f t="shared" si="3"/>
        <v>48</v>
      </c>
      <c r="J23">
        <f t="shared" ref="J23:J26" si="7">G23/2</f>
        <v>36</v>
      </c>
      <c r="K23" t="str">
        <f t="shared" ref="K23:K26" si="8">DEC2HEX(J23)</f>
        <v>24</v>
      </c>
    </row>
    <row r="24" spans="2:11" x14ac:dyDescent="0.25">
      <c r="C24" t="str">
        <f t="shared" si="0"/>
        <v>13</v>
      </c>
      <c r="D24">
        <f t="shared" si="1"/>
        <v>19</v>
      </c>
      <c r="E24">
        <v>19</v>
      </c>
      <c r="F24">
        <f t="shared" si="2"/>
        <v>152</v>
      </c>
      <c r="G24">
        <f t="shared" si="6"/>
        <v>76</v>
      </c>
      <c r="I24" t="str">
        <f t="shared" si="3"/>
        <v>4C</v>
      </c>
      <c r="J24">
        <f t="shared" si="7"/>
        <v>38</v>
      </c>
      <c r="K24" t="str">
        <f t="shared" si="8"/>
        <v>26</v>
      </c>
    </row>
    <row r="25" spans="2:11" x14ac:dyDescent="0.25">
      <c r="B25" t="s">
        <v>0</v>
      </c>
      <c r="C25" t="str">
        <f t="shared" si="0"/>
        <v>14</v>
      </c>
      <c r="D25">
        <f t="shared" si="1"/>
        <v>20</v>
      </c>
      <c r="E25">
        <v>20</v>
      </c>
      <c r="F25">
        <f t="shared" si="2"/>
        <v>160</v>
      </c>
      <c r="G25">
        <f t="shared" si="6"/>
        <v>80</v>
      </c>
      <c r="I25" t="str">
        <f t="shared" si="3"/>
        <v>50</v>
      </c>
      <c r="J25">
        <f t="shared" si="7"/>
        <v>40</v>
      </c>
      <c r="K25" t="str">
        <f t="shared" si="8"/>
        <v>28</v>
      </c>
    </row>
    <row r="26" spans="2:11" x14ac:dyDescent="0.25">
      <c r="C26" t="str">
        <f t="shared" si="0"/>
        <v>15</v>
      </c>
      <c r="D26">
        <f t="shared" si="1"/>
        <v>21</v>
      </c>
      <c r="E26">
        <v>21</v>
      </c>
      <c r="F26">
        <f t="shared" si="2"/>
        <v>168</v>
      </c>
      <c r="G26">
        <f t="shared" si="6"/>
        <v>84</v>
      </c>
      <c r="I26" t="str">
        <f t="shared" si="3"/>
        <v>54</v>
      </c>
      <c r="J26">
        <f t="shared" si="7"/>
        <v>42</v>
      </c>
      <c r="K26" t="str">
        <f t="shared" si="8"/>
        <v>2A</v>
      </c>
    </row>
    <row r="27" spans="2:11" x14ac:dyDescent="0.25">
      <c r="C27" t="str">
        <f t="shared" si="0"/>
        <v>16</v>
      </c>
      <c r="D27">
        <f t="shared" si="1"/>
        <v>22</v>
      </c>
      <c r="E27">
        <v>22</v>
      </c>
    </row>
    <row r="28" spans="2:11" x14ac:dyDescent="0.25">
      <c r="C28" t="str">
        <f t="shared" si="0"/>
        <v>17</v>
      </c>
      <c r="D28">
        <f t="shared" si="1"/>
        <v>23</v>
      </c>
      <c r="E28">
        <v>23</v>
      </c>
    </row>
    <row r="29" spans="2:11" x14ac:dyDescent="0.25">
      <c r="C29" t="str">
        <f t="shared" si="0"/>
        <v>18</v>
      </c>
      <c r="D29">
        <f t="shared" si="1"/>
        <v>24</v>
      </c>
      <c r="E29">
        <v>24</v>
      </c>
    </row>
    <row r="30" spans="2:11" x14ac:dyDescent="0.25">
      <c r="B30" t="s">
        <v>0</v>
      </c>
      <c r="C30" t="str">
        <f t="shared" si="0"/>
        <v>19</v>
      </c>
      <c r="D30">
        <f t="shared" si="1"/>
        <v>25</v>
      </c>
      <c r="E30">
        <v>25</v>
      </c>
    </row>
    <row r="31" spans="2:11" x14ac:dyDescent="0.25">
      <c r="C31" t="str">
        <f t="shared" si="0"/>
        <v>1A</v>
      </c>
      <c r="D31">
        <f t="shared" si="1"/>
        <v>26</v>
      </c>
      <c r="E31">
        <v>26</v>
      </c>
    </row>
    <row r="32" spans="2:11" x14ac:dyDescent="0.25">
      <c r="C32" t="str">
        <f t="shared" si="0"/>
        <v>1B</v>
      </c>
      <c r="D32">
        <f t="shared" si="1"/>
        <v>27</v>
      </c>
      <c r="E32">
        <v>27</v>
      </c>
    </row>
    <row r="33" spans="2:13" x14ac:dyDescent="0.25">
      <c r="C33" t="str">
        <f t="shared" si="0"/>
        <v>1C</v>
      </c>
      <c r="D33">
        <f t="shared" si="1"/>
        <v>28</v>
      </c>
      <c r="E33">
        <v>28</v>
      </c>
    </row>
    <row r="34" spans="2:13" x14ac:dyDescent="0.25">
      <c r="C34" t="str">
        <f t="shared" si="0"/>
        <v>1D</v>
      </c>
      <c r="D34">
        <f t="shared" si="1"/>
        <v>29</v>
      </c>
      <c r="E34">
        <v>29</v>
      </c>
    </row>
    <row r="35" spans="2:13" x14ac:dyDescent="0.25">
      <c r="B35" t="s">
        <v>0</v>
      </c>
      <c r="C35" t="str">
        <f t="shared" si="0"/>
        <v>1E</v>
      </c>
      <c r="D35">
        <f t="shared" si="1"/>
        <v>30</v>
      </c>
      <c r="E35">
        <v>30</v>
      </c>
    </row>
    <row r="36" spans="2:13" x14ac:dyDescent="0.25">
      <c r="C36" t="str">
        <f t="shared" si="0"/>
        <v>1F</v>
      </c>
      <c r="D36">
        <f t="shared" si="1"/>
        <v>31</v>
      </c>
      <c r="E36">
        <v>31</v>
      </c>
    </row>
    <row r="37" spans="2:13" x14ac:dyDescent="0.25">
      <c r="C37" t="str">
        <f t="shared" si="0"/>
        <v>20</v>
      </c>
      <c r="D37">
        <f t="shared" si="1"/>
        <v>0</v>
      </c>
      <c r="E37">
        <v>32</v>
      </c>
    </row>
    <row r="38" spans="2:13" x14ac:dyDescent="0.25">
      <c r="C38" t="str">
        <f t="shared" si="0"/>
        <v>21</v>
      </c>
      <c r="D38">
        <f t="shared" si="1"/>
        <v>1</v>
      </c>
      <c r="E38">
        <v>33</v>
      </c>
    </row>
    <row r="39" spans="2:13" x14ac:dyDescent="0.25">
      <c r="C39" t="str">
        <f t="shared" si="0"/>
        <v>22</v>
      </c>
      <c r="D39">
        <f t="shared" si="1"/>
        <v>2</v>
      </c>
      <c r="E39">
        <v>34</v>
      </c>
    </row>
    <row r="40" spans="2:13" x14ac:dyDescent="0.25">
      <c r="B40" t="s">
        <v>0</v>
      </c>
      <c r="C40" t="str">
        <f t="shared" si="0"/>
        <v>23</v>
      </c>
      <c r="D40">
        <f t="shared" si="1"/>
        <v>3</v>
      </c>
      <c r="E40">
        <v>35</v>
      </c>
    </row>
    <row r="41" spans="2:13" x14ac:dyDescent="0.25">
      <c r="C41" t="str">
        <f t="shared" si="0"/>
        <v>24</v>
      </c>
      <c r="D41">
        <f t="shared" si="1"/>
        <v>4</v>
      </c>
      <c r="E41">
        <v>36</v>
      </c>
    </row>
    <row r="42" spans="2:13" x14ac:dyDescent="0.25">
      <c r="C42" t="str">
        <f t="shared" si="0"/>
        <v>25</v>
      </c>
      <c r="D42">
        <f t="shared" si="1"/>
        <v>5</v>
      </c>
      <c r="E42">
        <v>37</v>
      </c>
    </row>
    <row r="43" spans="2:13" x14ac:dyDescent="0.25">
      <c r="C43" t="str">
        <f t="shared" si="0"/>
        <v>26</v>
      </c>
      <c r="D43">
        <f t="shared" si="1"/>
        <v>6</v>
      </c>
      <c r="E43">
        <v>38</v>
      </c>
      <c r="J43">
        <f>HEX2DEC(51) / 5</f>
        <v>16.2</v>
      </c>
      <c r="K43">
        <f>(HEX2DEC("FFFFFFFF")*HEX2DEC(333333333))/HEX2DEC(1000000000)</f>
        <v>858993458.98749995</v>
      </c>
      <c r="L43" t="str">
        <f>DEC2HEX(K43)</f>
        <v>33333332</v>
      </c>
      <c r="M43">
        <f>MOD(K43,8)</f>
        <v>2.9874999523162842</v>
      </c>
    </row>
    <row r="44" spans="2:13" x14ac:dyDescent="0.25">
      <c r="C44" t="str">
        <f t="shared" si="0"/>
        <v>27</v>
      </c>
      <c r="D44">
        <f t="shared" si="1"/>
        <v>7</v>
      </c>
      <c r="E44">
        <v>39</v>
      </c>
    </row>
    <row r="45" spans="2:13" x14ac:dyDescent="0.25">
      <c r="B45" t="s">
        <v>0</v>
      </c>
      <c r="C45" t="str">
        <f t="shared" si="0"/>
        <v>28</v>
      </c>
      <c r="D45">
        <f t="shared" si="1"/>
        <v>8</v>
      </c>
      <c r="E45">
        <v>40</v>
      </c>
    </row>
    <row r="46" spans="2:13" x14ac:dyDescent="0.25">
      <c r="C46" t="str">
        <f t="shared" si="0"/>
        <v>29</v>
      </c>
      <c r="D46">
        <f t="shared" si="1"/>
        <v>9</v>
      </c>
      <c r="E46">
        <v>41</v>
      </c>
    </row>
    <row r="47" spans="2:13" x14ac:dyDescent="0.25">
      <c r="C47" t="str">
        <f t="shared" si="0"/>
        <v>2A</v>
      </c>
      <c r="D47">
        <f t="shared" si="1"/>
        <v>10</v>
      </c>
      <c r="E47">
        <v>42</v>
      </c>
    </row>
    <row r="48" spans="2:13" x14ac:dyDescent="0.25">
      <c r="C48" t="str">
        <f t="shared" si="0"/>
        <v>2B</v>
      </c>
      <c r="D48">
        <f t="shared" si="1"/>
        <v>11</v>
      </c>
      <c r="E48">
        <v>43</v>
      </c>
    </row>
    <row r="49" spans="2:5" x14ac:dyDescent="0.25">
      <c r="C49" t="str">
        <f t="shared" si="0"/>
        <v>2C</v>
      </c>
      <c r="D49">
        <f t="shared" si="1"/>
        <v>12</v>
      </c>
      <c r="E49">
        <v>44</v>
      </c>
    </row>
    <row r="50" spans="2:5" x14ac:dyDescent="0.25">
      <c r="B50" t="s">
        <v>0</v>
      </c>
      <c r="C50" t="str">
        <f t="shared" si="0"/>
        <v>2D</v>
      </c>
      <c r="D50">
        <f t="shared" si="1"/>
        <v>13</v>
      </c>
      <c r="E50">
        <v>45</v>
      </c>
    </row>
    <row r="51" spans="2:5" x14ac:dyDescent="0.25">
      <c r="C51" t="str">
        <f t="shared" si="0"/>
        <v>2E</v>
      </c>
      <c r="D51">
        <f t="shared" si="1"/>
        <v>14</v>
      </c>
      <c r="E51">
        <v>46</v>
      </c>
    </row>
    <row r="52" spans="2:5" x14ac:dyDescent="0.25">
      <c r="C52" t="str">
        <f t="shared" si="0"/>
        <v>2F</v>
      </c>
      <c r="D52">
        <f t="shared" si="1"/>
        <v>15</v>
      </c>
      <c r="E52">
        <v>47</v>
      </c>
    </row>
    <row r="53" spans="2:5" x14ac:dyDescent="0.25">
      <c r="C53" t="str">
        <f t="shared" si="0"/>
        <v>30</v>
      </c>
      <c r="D53">
        <f t="shared" si="1"/>
        <v>16</v>
      </c>
      <c r="E53">
        <v>48</v>
      </c>
    </row>
    <row r="55" spans="2:5" x14ac:dyDescent="0.25">
      <c r="C55" t="s">
        <v>1</v>
      </c>
    </row>
    <row r="56" spans="2:5" x14ac:dyDescent="0.25">
      <c r="C56" t="s">
        <v>2</v>
      </c>
    </row>
    <row r="57" spans="2:5" x14ac:dyDescent="0.25">
      <c r="C57" t="s">
        <v>3</v>
      </c>
    </row>
    <row r="58" spans="2:5" x14ac:dyDescent="0.25">
      <c r="C58" t="s">
        <v>4</v>
      </c>
    </row>
    <row r="59" spans="2:5" x14ac:dyDescent="0.25">
      <c r="C59" t="s">
        <v>5</v>
      </c>
    </row>
    <row r="60" spans="2:5" x14ac:dyDescent="0.25">
      <c r="C60" t="s">
        <v>6</v>
      </c>
    </row>
    <row r="61" spans="2:5" x14ac:dyDescent="0.25">
      <c r="C61" t="s">
        <v>7</v>
      </c>
    </row>
    <row r="62" spans="2:5" x14ac:dyDescent="0.25">
      <c r="C6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robfinch@sympatico.ca</dc:creator>
  <cp:lastModifiedBy>robfinch@sympatico.ca</cp:lastModifiedBy>
  <dcterms:created xsi:type="dcterms:W3CDTF">2016-12-12T06:56:41Z</dcterms:created>
  <dcterms:modified xsi:type="dcterms:W3CDTF">2016-12-12T23:57:07Z</dcterms:modified>
</cp:coreProperties>
</file>